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501\K000501B\○04照会\R7照会\01未処理\079山内【0203〆】経営比較分析表の分析等について\03各課回答\"/>
    </mc:Choice>
  </mc:AlternateContent>
  <workbookProtection workbookAlgorithmName="SHA-512" workbookHashValue="JrcvQF/Gn4Jxs0/oLSBq269UmNxXQRfA0VP0XxMzmk+n9Wj/kn/RqaZ+XaI1o6eeS/2uK1ymKp5dIlNfFWYI7w==" workbookSaltValue="NWvpMrWbvfoxrLMH/SpYAA==" workbookSpinCount="100000" lockStructure="1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<sst xmlns="http://schemas.openxmlformats.org/spreadsheetml/2006/main" count="319" uniqueCount="116">
  <si>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</si>
  <si>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</si>
  <si>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</si>
  <si>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</si>
  <si>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</si>
  <si>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</si>
  <si>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</si>
  <si>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</si>
  <si>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</si>
  <si>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</si>
  <si>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</si>
  <si>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</si>
  <si>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</si>
  <si>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</si>
  <si>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</si>
  <si>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</si>
  <si>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</si>
  <si>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</si>
  <si>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</si>
  <si>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</si>
  <si>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</si>
  <si>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</si>
  <si>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</si>
  <si>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</si>
  <si>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</si>
  <si>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</si>
  <si>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</si>
  <si>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</si>
  <si>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</si>
  <si>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</si>
  <si>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</si>
  <si>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</si>
  <si>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</si>
  <si>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</si>
  <si>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</si>
  <si>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</si>
  <si>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</si>
  <si>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</si>
  <si>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</si>
  <si>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</si>
  <si>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</si>
  <si>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</si>
  <si>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</si>
  <si>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</si>
  <si>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</si>
  <si>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</si>
  <si>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</si>
  <si>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</si>
  <si>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</si>
  <si>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</si>
  <si>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</si>
  <si>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</si>
  <si>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</si>
  <si>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</si>
  <si>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</si>
  <si>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</si>
  <si>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</si>
  <si>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</si>
  <si>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</si>
  <si>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</si>
  <si>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</si>
  <si>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</si>
  <si>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</si>
  <si>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</si>
  <si>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</si>
  <si>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</si>
  <si>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</si>
  <si>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</si>
  <si>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</si>
  <si>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</si>
  <si>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</si>
  <si>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</si>
  <si>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</si>
  <si>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</si>
  <si>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</si>
  <si>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</si>
  <si>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</si>
  <si>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</si>
  <si>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</si>
  <si>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</si>
  <si>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</si>
  <si>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</si>
  <si>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</si>
  <si>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</si>
  <si>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</si>
  <si>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</si>
  <si>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</si>
  <si>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</si>
  <si>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</si>
  <si>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</si>
  <si>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</si>
  <si>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</si>
  <si>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</si>
  <si>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</si>
  <si>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</si>
  <si>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</si>
  <si>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静岡県　浜松市</t>
  </si>
  <si>
    <t>法適用</t>
  </si>
  <si>
    <t>下水道事業</t>
  </si>
  <si>
    <t>農業集落排水</t>
  </si>
  <si>
    <t>F2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</si>
  <si>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</si>
  <si>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</si>
  <si>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</si>
  <si>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</si>
  <si>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</si>
  <si>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</si>
  <si>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</si>
  <si>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</si>
  <si>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</si>
  <si>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</si>
  <si>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</si>
  <si>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</si>
  <si>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類似団体平均を下回っているが、下水道施設全体の適切な施設規模を検討の上、持続的な機能確保を図りながらライフサイクルコストの低減・平準化に努めていく。
②管渠老朽化率
　法定耐用年数を超過した管きょは該当がない。
③管渠改善率
　管種の99%はＶＰ管であり、管きょの老朽化が深刻化するまでに至っていない。</t>
    <rPh sb="14" eb="18">
      <t>ルイジダンタイ</t>
    </rPh>
    <rPh sb="18" eb="20">
      <t>ヘイキン</t>
    </rPh>
    <rPh sb="21" eb="23">
      <t>シタマワ</t>
    </rPh>
    <rPh sb="37" eb="39">
      <t>テキセツ</t>
    </rPh>
    <rPh sb="40" eb="44">
      <t>シセツキボ</t>
    </rPh>
    <rPh sb="45" eb="47">
      <t>ケントウ</t>
    </rPh>
    <rPh sb="48" eb="49">
      <t>ウエ</t>
    </rPh>
    <phoneticPr fontId="4"/>
  </si>
  <si>
    <t>　農業集落排水事業については、令和6年4月1日より地方公営企業法を適用するとともに、下水道事業に経営統合した。
①経常収支比率
　支出に対して使用料収入が少なく、赤字相当額の補てんがないことから100％を下回る。
②累積欠損比率
　欠損金を計上している。
③流動比率
　現金及び預金がマイナスを計上している。
④企業債残高対事業規模比率
　処理区域内人口密度が低く、投資規模に対して使用料収入が少ないことから、類似団体平均より上回っている。
⑤経費回収率　⑥汚水処理原価
　下水道事業と同一の料金体系を採用しており、下水道事業に比べ規模が小さく非効率であるため、経費回収率が低く、汚水処理原価は高くなる。
⑦施設利用率
　処理区域内の汚水処理人口の減少等を踏まえ、適切な施設規模の維持・検討を図る。
⑧水洗化率
　未接続世帯に対し、継続して接続勧奨を行っていく。</t>
    <rPh sb="1" eb="7">
      <t>ノウギョウシュウラクハイスイ</t>
    </rPh>
    <rPh sb="7" eb="9">
      <t>ジギョウ</t>
    </rPh>
    <rPh sb="15" eb="17">
      <t>レイワ</t>
    </rPh>
    <rPh sb="18" eb="19">
      <t>ネン</t>
    </rPh>
    <rPh sb="20" eb="21">
      <t>ガツ</t>
    </rPh>
    <rPh sb="22" eb="23">
      <t>ニチ</t>
    </rPh>
    <rPh sb="45" eb="47">
      <t>ジギョウ</t>
    </rPh>
    <rPh sb="48" eb="50">
      <t>ケイエイ</t>
    </rPh>
    <rPh sb="50" eb="52">
      <t>トウゴウ</t>
    </rPh>
    <rPh sb="65" eb="67">
      <t>シシュツ</t>
    </rPh>
    <rPh sb="68" eb="69">
      <t>タイ</t>
    </rPh>
    <rPh sb="71" eb="76">
      <t>シヨウリョウシュウニュウ</t>
    </rPh>
    <rPh sb="77" eb="78">
      <t>スク</t>
    </rPh>
    <rPh sb="81" eb="86">
      <t>アカジソウトウガク</t>
    </rPh>
    <rPh sb="87" eb="88">
      <t>ホ</t>
    </rPh>
    <rPh sb="116" eb="119">
      <t>ケッソンキン</t>
    </rPh>
    <rPh sb="120" eb="122">
      <t>ケイジョウ</t>
    </rPh>
    <rPh sb="135" eb="137">
      <t>ゲンキン</t>
    </rPh>
    <rPh sb="137" eb="138">
      <t>オヨ</t>
    </rPh>
    <rPh sb="139" eb="141">
      <t>ヨキン</t>
    </rPh>
    <rPh sb="147" eb="149">
      <t>ケイジョウ</t>
    </rPh>
    <rPh sb="170" eb="177">
      <t>ショリクイキナイジンコウ</t>
    </rPh>
    <rPh sb="177" eb="179">
      <t>ミツド</t>
    </rPh>
    <rPh sb="180" eb="181">
      <t>ヒク</t>
    </rPh>
    <rPh sb="183" eb="187">
      <t>トウシキボ</t>
    </rPh>
    <rPh sb="188" eb="189">
      <t>タイ</t>
    </rPh>
    <rPh sb="191" eb="194">
      <t>シヨウリョウ</t>
    </rPh>
    <rPh sb="194" eb="196">
      <t>シュウニュウ</t>
    </rPh>
    <rPh sb="197" eb="198">
      <t>スク</t>
    </rPh>
    <rPh sb="213" eb="215">
      <t>ウワマワ</t>
    </rPh>
    <rPh sb="237" eb="242">
      <t>ゲスイドウジギョウ</t>
    </rPh>
    <rPh sb="243" eb="245">
      <t>ドウイツ</t>
    </rPh>
    <rPh sb="246" eb="250">
      <t>リョウキンタイケイ</t>
    </rPh>
    <rPh sb="251" eb="253">
      <t>サイヨウ</t>
    </rPh>
    <rPh sb="258" eb="261">
      <t>ゲスイドウ</t>
    </rPh>
    <rPh sb="261" eb="263">
      <t>ジギョウ</t>
    </rPh>
    <rPh sb="264" eb="265">
      <t>クラ</t>
    </rPh>
    <rPh sb="266" eb="268">
      <t>キボ</t>
    </rPh>
    <rPh sb="269" eb="270">
      <t>チイ</t>
    </rPh>
    <rPh sb="272" eb="275">
      <t>ヒコウリツ</t>
    </rPh>
    <rPh sb="281" eb="286">
      <t>ケイヒカイシュウリツ</t>
    </rPh>
    <rPh sb="287" eb="288">
      <t>ヒク</t>
    </rPh>
    <rPh sb="290" eb="296">
      <t>オスイショリゲンカ</t>
    </rPh>
    <rPh sb="297" eb="298">
      <t>タカ</t>
    </rPh>
    <rPh sb="335" eb="337">
      <t>シセツ</t>
    </rPh>
    <rPh sb="343" eb="345">
      <t>ケントウ</t>
    </rPh>
    <phoneticPr fontId="4"/>
  </si>
  <si>
    <t>　下水道事業では、平成29年10月に実施した下水道使用料の改定や平成30年度からのコンセッションの導入などにより、安定的な経営を継続している。今後は人口減少等に伴う使用料収入の減少などに対して、下水道事業全体の適切な施設規模の維持、より一層の経営の効率化を図り、持続的な経営に努めていく。
　そのうち農業集落排水事業においては、汚水処理区内人口・密度が低く、効率性が悪いことから、現施設の機能維持に努めながら、施設の在り方も含め検討していく。</t>
    <rPh sb="1" eb="4">
      <t>ゲスイドウ</t>
    </rPh>
    <rPh sb="4" eb="6">
      <t>ジギョウ</t>
    </rPh>
    <rPh sb="64" eb="66">
      <t>ケイゾク</t>
    </rPh>
    <rPh sb="71" eb="73">
      <t>コンゴ</t>
    </rPh>
    <rPh sb="74" eb="79">
      <t>ジンコウゲンショウトウ</t>
    </rPh>
    <rPh sb="80" eb="81">
      <t>トモナ</t>
    </rPh>
    <rPh sb="82" eb="87">
      <t>シヨウリョウシュウニュウ</t>
    </rPh>
    <rPh sb="88" eb="90">
      <t>ゲンショウ</t>
    </rPh>
    <rPh sb="93" eb="94">
      <t>タイ</t>
    </rPh>
    <rPh sb="118" eb="120">
      <t>イッソウ</t>
    </rPh>
    <rPh sb="150" eb="156">
      <t>ノウギョウシュウラクハイスイ</t>
    </rPh>
    <rPh sb="156" eb="158">
      <t>ジギョウ</t>
    </rPh>
    <rPh sb="176" eb="177">
      <t>ヒク</t>
    </rPh>
    <rPh sb="179" eb="182">
      <t>コウリツセイ</t>
    </rPh>
    <rPh sb="183" eb="184">
      <t>ワル</t>
    </rPh>
    <rPh sb="190" eb="191">
      <t>ゲン</t>
    </rPh>
    <rPh sb="191" eb="193">
      <t>シセツ</t>
    </rPh>
    <rPh sb="194" eb="198">
      <t>キノウイジ</t>
    </rPh>
    <rPh sb="199" eb="200">
      <t>ツト</t>
    </rPh>
    <rPh sb="205" eb="207">
      <t>シセツ</t>
    </rPh>
    <rPh sb="208" eb="209">
      <t>ア</t>
    </rPh>
    <rPh sb="210" eb="211">
      <t>カタ</t>
    </rPh>
    <rPh sb="212" eb="213">
      <t>フク</t>
    </rPh>
    <rPh sb="214" eb="216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</si>
</sst>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D-4DC2-8E16-9FBB89C8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D-4DC2-8E16-9FBB89C8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5-4FE6-B7AE-E9EF6D05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FE6-B7AE-E9EF6D05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8-4CCE-8A51-1AF5077C1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8-4CCE-8A51-1AF5077C1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A-4F89-9F6D-005B0C3F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A-4F89-9F6D-005B0C3F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6-474C-9BD8-F2010C84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6-474C-9BD8-F2010C84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0-4AC1-BFFB-C6CDA4CD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0-4AC1-BFFB-C6CDA4CD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8-47E1-992F-D2ABD2A4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8-47E1-992F-D2ABD2A4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-92.04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2-4FFD-B685-7E3C7E4B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2-4FFD-B685-7E3C7E4B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9-4EB5-BF31-E9CDC9A6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9-4EB5-BF31-E9CDC9A6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2-43DC-A3B7-86036877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2-43DC-A3B7-86036877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1106.01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9-4ADF-9B0F-7CD729B3E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9-4ADF-9B0F-7CD729B3E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B55" zoomScale="90" zoomScaleNormal="9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静岡県　浜松市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F2</v>
      </c>
      <c r="X8" s="39"/>
      <c r="Y8" s="39"/>
      <c r="Z8" s="39"/>
      <c r="AA8" s="39"/>
      <c r="AB8" s="39"/>
      <c r="AC8" s="39"/>
      <c r="AD8" s="40" t="str">
        <f>データ!$M$6</f>
        <v>自治体職員</v>
      </c>
      <c r="AE8" s="40"/>
      <c r="AF8" s="40"/>
      <c r="AG8" s="40"/>
      <c r="AH8" s="40"/>
      <c r="AI8" s="40"/>
      <c r="AJ8" s="40"/>
      <c r="AK8" s="3"/>
      <c r="AL8" s="41">
        <f>データ!S6</f>
        <v>783924</v>
      </c>
      <c r="AM8" s="41"/>
      <c r="AN8" s="41"/>
      <c r="AO8" s="41"/>
      <c r="AP8" s="41"/>
      <c r="AQ8" s="41"/>
      <c r="AR8" s="41"/>
      <c r="AS8" s="41"/>
      <c r="AT8" s="34">
        <f>データ!T6</f>
        <v>1558.11</v>
      </c>
      <c r="AU8" s="34"/>
      <c r="AV8" s="34"/>
      <c r="AW8" s="34"/>
      <c r="AX8" s="34"/>
      <c r="AY8" s="34"/>
      <c r="AZ8" s="34"/>
      <c r="BA8" s="34"/>
      <c r="BB8" s="34">
        <f>データ!U6</f>
        <v>503.12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87.82</v>
      </c>
      <c r="J10" s="34"/>
      <c r="K10" s="34"/>
      <c r="L10" s="34"/>
      <c r="M10" s="34"/>
      <c r="N10" s="34"/>
      <c r="O10" s="34"/>
      <c r="P10" s="34">
        <f>データ!P6</f>
        <v>0.21</v>
      </c>
      <c r="Q10" s="34"/>
      <c r="R10" s="34"/>
      <c r="S10" s="34"/>
      <c r="T10" s="34"/>
      <c r="U10" s="34"/>
      <c r="V10" s="34"/>
      <c r="W10" s="34">
        <f>データ!Q6</f>
        <v>89.26</v>
      </c>
      <c r="X10" s="34"/>
      <c r="Y10" s="34"/>
      <c r="Z10" s="34"/>
      <c r="AA10" s="34"/>
      <c r="AB10" s="34"/>
      <c r="AC10" s="34"/>
      <c r="AD10" s="41">
        <f>データ!R6</f>
        <v>2948</v>
      </c>
      <c r="AE10" s="41"/>
      <c r="AF10" s="41"/>
      <c r="AG10" s="41"/>
      <c r="AH10" s="41"/>
      <c r="AI10" s="41"/>
      <c r="AJ10" s="41"/>
      <c r="AK10" s="2"/>
      <c r="AL10" s="41">
        <f>データ!V6</f>
        <v>1639</v>
      </c>
      <c r="AM10" s="41"/>
      <c r="AN10" s="41"/>
      <c r="AO10" s="41"/>
      <c r="AP10" s="41"/>
      <c r="AQ10" s="41"/>
      <c r="AR10" s="41"/>
      <c r="AS10" s="41"/>
      <c r="AT10" s="34">
        <f>データ!W6</f>
        <v>1.34</v>
      </c>
      <c r="AU10" s="34"/>
      <c r="AV10" s="34"/>
      <c r="AW10" s="34"/>
      <c r="AX10" s="34"/>
      <c r="AY10" s="34"/>
      <c r="AZ10" s="34"/>
      <c r="BA10" s="34"/>
      <c r="BB10" s="34">
        <f>データ!X6</f>
        <v>1223.1300000000001</v>
      </c>
      <c r="BC10" s="34"/>
      <c r="BD10" s="34"/>
      <c r="BE10" s="34"/>
      <c r="BF10" s="34"/>
      <c r="BG10" s="34"/>
      <c r="BH10" s="34"/>
      <c r="BI10" s="34"/>
      <c r="BJ10" s="2"/>
      <c r="BK10" s="2"/>
      <c r="BL10" s="72" t="s">
        <v>22</v>
      </c>
      <c r="BM10" s="73"/>
      <c r="BN10" s="74" t="s">
        <v>23</v>
      </c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26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6" t="s">
        <v>114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6" t="s">
        <v>113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0" t="s">
        <v>29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6" t="s">
        <v>115</v>
      </c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6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6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6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6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6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6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6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6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6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6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6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6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6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6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6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 x14ac:dyDescent="0.2">
      <c r="C83" s="82" t="s">
        <v>30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ySLSIP14MneTIytzK2AOFBVAIWnBSXtXm8I5QoozE6UbqHCh59/KruJwXAqOwdlmHTG8P4IeJSwQn/Wt1+eSYw==" saltValue="S2XHmEW2hnUKIMZ83gFWs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84" t="s">
        <v>52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90" t="s">
        <v>53</v>
      </c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 t="s">
        <v>54</v>
      </c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83" t="s">
        <v>56</v>
      </c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 t="s">
        <v>57</v>
      </c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 t="s">
        <v>58</v>
      </c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 t="s">
        <v>59</v>
      </c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 t="s">
        <v>60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 t="s">
        <v>61</v>
      </c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 t="s">
        <v>62</v>
      </c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 t="s">
        <v>63</v>
      </c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 t="s">
        <v>64</v>
      </c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 t="s">
        <v>65</v>
      </c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 t="s">
        <v>66</v>
      </c>
      <c r="EF4" s="83"/>
      <c r="EG4" s="83"/>
      <c r="EH4" s="83"/>
      <c r="EI4" s="83"/>
      <c r="EJ4" s="83"/>
      <c r="EK4" s="83"/>
      <c r="EL4" s="83"/>
      <c r="EM4" s="83"/>
      <c r="EN4" s="83"/>
      <c r="EO4" s="83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221309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静岡県　浜松市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自治体職員</v>
      </c>
      <c r="N6" s="20" t="str">
        <f t="shared" si="3"/>
        <v>-</v>
      </c>
      <c r="O6" s="20">
        <f t="shared" si="3"/>
        <v>87.82</v>
      </c>
      <c r="P6" s="20">
        <f t="shared" si="3"/>
        <v>0.21</v>
      </c>
      <c r="Q6" s="20">
        <f t="shared" si="3"/>
        <v>89.26</v>
      </c>
      <c r="R6" s="20">
        <f t="shared" si="3"/>
        <v>2948</v>
      </c>
      <c r="S6" s="20">
        <f t="shared" si="3"/>
        <v>783924</v>
      </c>
      <c r="T6" s="20">
        <f t="shared" si="3"/>
        <v>1558.11</v>
      </c>
      <c r="U6" s="20">
        <f t="shared" si="3"/>
        <v>503.12</v>
      </c>
      <c r="V6" s="20">
        <f t="shared" si="3"/>
        <v>1639</v>
      </c>
      <c r="W6" s="20">
        <f t="shared" si="3"/>
        <v>1.34</v>
      </c>
      <c r="X6" s="20">
        <f t="shared" si="3"/>
        <v>1223.1300000000001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49.32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388.47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-92.04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998.1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13.8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1106.01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38.92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92.01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3.98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221309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87.82</v>
      </c>
      <c r="P7" s="24">
        <v>0.21</v>
      </c>
      <c r="Q7" s="24">
        <v>89.26</v>
      </c>
      <c r="R7" s="24">
        <v>2948</v>
      </c>
      <c r="S7" s="24">
        <v>783924</v>
      </c>
      <c r="T7" s="24">
        <v>1558.11</v>
      </c>
      <c r="U7" s="24">
        <v>503.12</v>
      </c>
      <c r="V7" s="24">
        <v>1639</v>
      </c>
      <c r="W7" s="24">
        <v>1.34</v>
      </c>
      <c r="X7" s="24">
        <v>1223.1300000000001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49.32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388.47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-92.04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998.1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13.8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1106.01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38.92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92.01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3.98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山内麻莉</cp:lastModifiedBy>
  <cp:lastPrinted>2026-02-02T09:14:21Z</cp:lastPrinted>
  <dcterms:created xsi:type="dcterms:W3CDTF">2025-12-23T06:20:44Z</dcterms:created>
  <dcterms:modified xsi:type="dcterms:W3CDTF">2026-02-02T09:14:24Z</dcterms:modified>
  <cp:category/>
</cp:coreProperties>
</file>