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j-cfs.city.hamamatsu.jp\H002106\90 調査・問い合わせ・苦情・通知等\R04（2022）\庁内\230125_【未】財政課経営比較分析表（R3決算)の分析等について\（駐車場47）【経営比較分析表】2021_221309_47_140\【経営比較分析表】2021_221309_47_140\"/>
    </mc:Choice>
  </mc:AlternateContent>
  <workbookProtection workbookAlgorithmName="SHA-512" workbookHashValue="QAtCWlpwgsKBG9r/1U+PvyfuyS5nUfNswOSKjUb7/GBs1n6vyupE2ProFsbJuTq5Eg2b5BlU+fbpHJ/OAE3J2A==" workbookSaltValue="9jRQQv270CY2rluhc4oOzA==" workbookSpinCount="100000" lockStructure="1"/>
  <bookViews>
    <workbookView xWindow="0" yWindow="0" windowWidth="15360" windowHeight="7635"/>
  </bookViews>
  <sheets>
    <sheet name="法非適用_駐車場整備事業" sheetId="4" r:id="rId1"/>
    <sheet name="データ" sheetId="5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" i="5" l="1"/>
  <c r="BG30" i="4" s="1"/>
  <c r="DT7" i="5"/>
  <c r="DS7" i="5"/>
  <c r="DR7" i="5"/>
  <c r="DQ7" i="5"/>
  <c r="DP7" i="5"/>
  <c r="DO7" i="5"/>
  <c r="DN7" i="5"/>
  <c r="DM7" i="5"/>
  <c r="DL7" i="5"/>
  <c r="DK7" i="5"/>
  <c r="DI7" i="5"/>
  <c r="DH7" i="5"/>
  <c r="DG7" i="5"/>
  <c r="DF7" i="5"/>
  <c r="DE7" i="5"/>
  <c r="DD7" i="5"/>
  <c r="DC7" i="5"/>
  <c r="DB7" i="5"/>
  <c r="DA7" i="5"/>
  <c r="CZ7" i="5"/>
  <c r="CN7" i="5"/>
  <c r="CM7" i="5"/>
  <c r="CV67" i="4" s="1"/>
  <c r="BZ7" i="5"/>
  <c r="BY7" i="5"/>
  <c r="BX7" i="5"/>
  <c r="BW7" i="5"/>
  <c r="JV53" i="4" s="1"/>
  <c r="BV7" i="5"/>
  <c r="BU7" i="5"/>
  <c r="BT7" i="5"/>
  <c r="BS7" i="5"/>
  <c r="KO52" i="4" s="1"/>
  <c r="BR7" i="5"/>
  <c r="BQ7" i="5"/>
  <c r="BO7" i="5"/>
  <c r="BN7" i="5"/>
  <c r="BM7" i="5"/>
  <c r="BL7" i="5"/>
  <c r="BK7" i="5"/>
  <c r="BJ7" i="5"/>
  <c r="BI7" i="5"/>
  <c r="BH7" i="5"/>
  <c r="BG7" i="5"/>
  <c r="BF7" i="5"/>
  <c r="BD7" i="5"/>
  <c r="BC7" i="5"/>
  <c r="BB7" i="5"/>
  <c r="BA7" i="5"/>
  <c r="AN53" i="4" s="1"/>
  <c r="AZ7" i="5"/>
  <c r="AY7" i="5"/>
  <c r="AX7" i="5"/>
  <c r="AW7" i="5"/>
  <c r="BG52" i="4" s="1"/>
  <c r="AV7" i="5"/>
  <c r="AU7" i="5"/>
  <c r="AS7" i="5"/>
  <c r="AR7" i="5"/>
  <c r="GQ32" i="4" s="1"/>
  <c r="AQ7" i="5"/>
  <c r="AP7" i="5"/>
  <c r="AO7" i="5"/>
  <c r="AN7" i="5"/>
  <c r="HJ31" i="4" s="1"/>
  <c r="AM7" i="5"/>
  <c r="AL7" i="5"/>
  <c r="AK7" i="5"/>
  <c r="AJ7" i="5"/>
  <c r="EL31" i="4" s="1"/>
  <c r="AH7" i="5"/>
  <c r="AG7" i="5"/>
  <c r="AF7" i="5"/>
  <c r="AE7" i="5"/>
  <c r="AD7" i="5"/>
  <c r="AC7" i="5"/>
  <c r="AB7" i="5"/>
  <c r="AA7" i="5"/>
  <c r="Z7" i="5"/>
  <c r="Y7" i="5"/>
  <c r="X7" i="5"/>
  <c r="W7" i="5"/>
  <c r="JQ10" i="4" s="1"/>
  <c r="V7" i="5"/>
  <c r="U7" i="5"/>
  <c r="T7" i="5"/>
  <c r="S7" i="5"/>
  <c r="HX8" i="4" s="1"/>
  <c r="R7" i="5"/>
  <c r="Q7" i="5"/>
  <c r="P7" i="5"/>
  <c r="O7" i="5"/>
  <c r="N7" i="5"/>
  <c r="M7" i="5"/>
  <c r="L7" i="5"/>
  <c r="K7" i="5"/>
  <c r="AQ8" i="4" s="1"/>
  <c r="J7" i="5"/>
  <c r="I7" i="5"/>
  <c r="H7" i="5"/>
  <c r="G7" i="5"/>
  <c r="F7" i="5"/>
  <c r="E7" i="5"/>
  <c r="D7" i="5"/>
  <c r="C7" i="5"/>
  <c r="B7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N6" i="5"/>
  <c r="CM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D88" i="4" s="1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B6" i="4" s="1"/>
  <c r="H6" i="5"/>
  <c r="G6" i="5"/>
  <c r="F6" i="5"/>
  <c r="E6" i="5"/>
  <c r="D6" i="5"/>
  <c r="C6" i="5"/>
  <c r="B6" i="5"/>
  <c r="F11" i="5" s="1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L88" i="4"/>
  <c r="K88" i="4"/>
  <c r="H88" i="4"/>
  <c r="G88" i="4"/>
  <c r="F88" i="4"/>
  <c r="E88" i="4"/>
  <c r="C88" i="4"/>
  <c r="B88" i="4"/>
  <c r="MI78" i="4"/>
  <c r="LT78" i="4"/>
  <c r="LE78" i="4"/>
  <c r="KP78" i="4"/>
  <c r="KA78" i="4"/>
  <c r="IT78" i="4"/>
  <c r="IE78" i="4"/>
  <c r="HP78" i="4"/>
  <c r="HA78" i="4"/>
  <c r="GL78" i="4"/>
  <c r="BZ78" i="4"/>
  <c r="BK78" i="4"/>
  <c r="AV78" i="4"/>
  <c r="AG78" i="4"/>
  <c r="R78" i="4"/>
  <c r="MI77" i="4"/>
  <c r="LT77" i="4"/>
  <c r="LE77" i="4"/>
  <c r="KP77" i="4"/>
  <c r="KA77" i="4"/>
  <c r="IT77" i="4"/>
  <c r="IE77" i="4"/>
  <c r="HP77" i="4"/>
  <c r="HA77" i="4"/>
  <c r="GL77" i="4"/>
  <c r="BZ77" i="4"/>
  <c r="BK77" i="4"/>
  <c r="AV77" i="4"/>
  <c r="AG77" i="4"/>
  <c r="R77" i="4"/>
  <c r="HP76" i="4"/>
  <c r="CV76" i="4"/>
  <c r="AV76" i="4"/>
  <c r="MA53" i="4"/>
  <c r="LH53" i="4"/>
  <c r="KO53" i="4"/>
  <c r="JC53" i="4"/>
  <c r="HJ53" i="4"/>
  <c r="GQ53" i="4"/>
  <c r="FX53" i="4"/>
  <c r="FE53" i="4"/>
  <c r="EL53" i="4"/>
  <c r="CS53" i="4"/>
  <c r="BZ53" i="4"/>
  <c r="BG53" i="4"/>
  <c r="U53" i="4"/>
  <c r="MA52" i="4"/>
  <c r="LH52" i="4"/>
  <c r="JV52" i="4"/>
  <c r="JC52" i="4"/>
  <c r="HJ52" i="4"/>
  <c r="GQ52" i="4"/>
  <c r="FX52" i="4"/>
  <c r="FE52" i="4"/>
  <c r="EL52" i="4"/>
  <c r="CS52" i="4"/>
  <c r="BZ52" i="4"/>
  <c r="AN52" i="4"/>
  <c r="U52" i="4"/>
  <c r="KO51" i="4"/>
  <c r="BG51" i="4"/>
  <c r="MA32" i="4"/>
  <c r="LH32" i="4"/>
  <c r="KO32" i="4"/>
  <c r="JV32" i="4"/>
  <c r="JC32" i="4"/>
  <c r="HJ32" i="4"/>
  <c r="FX32" i="4"/>
  <c r="FE32" i="4"/>
  <c r="EL32" i="4"/>
  <c r="CS32" i="4"/>
  <c r="BZ32" i="4"/>
  <c r="BG32" i="4"/>
  <c r="AN32" i="4"/>
  <c r="U32" i="4"/>
  <c r="MA31" i="4"/>
  <c r="LH31" i="4"/>
  <c r="KO31" i="4"/>
  <c r="JV31" i="4"/>
  <c r="JC31" i="4"/>
  <c r="GQ31" i="4"/>
  <c r="FX31" i="4"/>
  <c r="FE31" i="4"/>
  <c r="CS31" i="4"/>
  <c r="BZ31" i="4"/>
  <c r="BG31" i="4"/>
  <c r="AN31" i="4"/>
  <c r="U31" i="4"/>
  <c r="FX30" i="4"/>
  <c r="LJ10" i="4"/>
  <c r="HX10" i="4"/>
  <c r="DU10" i="4"/>
  <c r="CF10" i="4"/>
  <c r="B10" i="4"/>
  <c r="LJ8" i="4"/>
  <c r="JQ8" i="4"/>
  <c r="FJ8" i="4"/>
  <c r="DU8" i="4"/>
  <c r="CF8" i="4"/>
  <c r="B8" i="4"/>
  <c r="BZ76" i="4" l="1"/>
  <c r="HJ30" i="4"/>
  <c r="MI76" i="4"/>
  <c r="HJ51" i="4"/>
  <c r="MA30" i="4"/>
  <c r="IT76" i="4"/>
  <c r="CS51" i="4"/>
  <c r="CS30" i="4"/>
  <c r="MA51" i="4"/>
  <c r="KO30" i="4"/>
  <c r="FX51" i="4"/>
  <c r="LE76" i="4"/>
  <c r="C11" i="5"/>
  <c r="E11" i="5"/>
  <c r="B11" i="5"/>
  <c r="JC51" i="4" l="1"/>
  <c r="U51" i="4"/>
  <c r="KA76" i="4"/>
  <c r="EL51" i="4"/>
  <c r="JC30" i="4"/>
  <c r="GL76" i="4"/>
  <c r="EL30" i="4"/>
  <c r="U30" i="4"/>
  <c r="R76" i="4"/>
  <c r="BZ30" i="4"/>
  <c r="BK76" i="4"/>
  <c r="LH51" i="4"/>
  <c r="LT76" i="4"/>
  <c r="GQ51" i="4"/>
  <c r="LH30" i="4"/>
  <c r="IE76" i="4"/>
  <c r="BZ51" i="4"/>
  <c r="GQ30" i="4"/>
  <c r="KP76" i="4"/>
  <c r="HA76" i="4"/>
  <c r="AN51" i="4"/>
  <c r="FE30" i="4"/>
  <c r="AG76" i="4"/>
  <c r="JV51" i="4"/>
  <c r="FE51" i="4"/>
  <c r="JV30" i="4"/>
  <c r="AN30" i="4"/>
</calcChain>
</file>

<file path=xl/sharedStrings.xml><?xml version="1.0" encoding="utf-8"?>
<sst xmlns="http://schemas.openxmlformats.org/spreadsheetml/2006/main" count="278" uniqueCount="139">
  <si>
    <t>経営比較分析表（令和3年度決算）</t>
    <rPh sb="8" eb="10">
      <t>レイワ</t>
    </rPh>
    <rPh sb="11" eb="13">
      <t>ネンド</t>
    </rPh>
    <rPh sb="12" eb="13">
      <t>ド</t>
    </rPh>
    <rPh sb="13" eb="15">
      <t>ケッサン</t>
    </rPh>
    <phoneticPr fontId="5"/>
  </si>
  <si>
    <t>業務名</t>
    <rPh sb="2" eb="3">
      <t>メイ</t>
    </rPh>
    <phoneticPr fontId="5"/>
  </si>
  <si>
    <t>業種名</t>
    <phoneticPr fontId="5"/>
  </si>
  <si>
    <t>事業名</t>
    <rPh sb="0" eb="2">
      <t>ジギョウ</t>
    </rPh>
    <rPh sb="2" eb="3">
      <t>メイ</t>
    </rPh>
    <phoneticPr fontId="5"/>
  </si>
  <si>
    <t>類似施設区分</t>
    <rPh sb="0" eb="2">
      <t>ルイジ</t>
    </rPh>
    <rPh sb="2" eb="4">
      <t>シセツ</t>
    </rPh>
    <rPh sb="4" eb="6">
      <t>クブン</t>
    </rPh>
    <phoneticPr fontId="5"/>
  </si>
  <si>
    <t>管理者の情報</t>
    <rPh sb="0" eb="3">
      <t>カンリシャ</t>
    </rPh>
    <rPh sb="4" eb="6">
      <t>ジョウホウ</t>
    </rPh>
    <phoneticPr fontId="5"/>
  </si>
  <si>
    <t>立地</t>
    <rPh sb="0" eb="2">
      <t>リッチ</t>
    </rPh>
    <phoneticPr fontId="5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</si>
  <si>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5"/>
  </si>
  <si>
    <t>駐車場使用面積(㎡)</t>
    <phoneticPr fontId="5"/>
  </si>
  <si>
    <t>グラフ凡例</t>
    <rPh sb="3" eb="5">
      <t>ハンレイ</t>
    </rPh>
    <phoneticPr fontId="5"/>
  </si>
  <si>
    <t>■</t>
    <phoneticPr fontId="5"/>
  </si>
  <si>
    <t>当該施設値（当該値）</t>
    <rPh sb="2" eb="4">
      <t>シセツ</t>
    </rPh>
    <phoneticPr fontId="5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</si>
  <si>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5"/>
  </si>
  <si>
    <t>種類</t>
    <rPh sb="0" eb="2">
      <t>シュルイ</t>
    </rPh>
    <phoneticPr fontId="5"/>
  </si>
  <si>
    <t>構造</t>
    <rPh sb="0" eb="2">
      <t>コウゾウ</t>
    </rPh>
    <phoneticPr fontId="5"/>
  </si>
  <si>
    <t>建設後の経過年数(年)</t>
    <rPh sb="0" eb="2">
      <t>ケンセツ</t>
    </rPh>
    <rPh sb="2" eb="3">
      <t>ゴ</t>
    </rPh>
    <rPh sb="4" eb="6">
      <t>ケイカ</t>
    </rPh>
    <rPh sb="6" eb="8">
      <t>ネンスウ</t>
    </rPh>
    <rPh sb="9" eb="10">
      <t>ネン</t>
    </rPh>
    <phoneticPr fontId="5"/>
  </si>
  <si>
    <t>収容台数(台)</t>
    <phoneticPr fontId="5"/>
  </si>
  <si>
    <t>一時間当たりの基本料金(円)</t>
    <phoneticPr fontId="5"/>
  </si>
  <si>
    <t>指定管理者制度の導入</t>
    <rPh sb="0" eb="2">
      <t>シテイ</t>
    </rPh>
    <rPh sb="2" eb="5">
      <t>カンリシャ</t>
    </rPh>
    <rPh sb="5" eb="7">
      <t>セイド</t>
    </rPh>
    <rPh sb="8" eb="10">
      <t>ドウニュウ</t>
    </rPh>
    <phoneticPr fontId="5"/>
  </si>
  <si>
    <t>－</t>
    <phoneticPr fontId="5"/>
  </si>
  <si>
    <t>類似施設平均値（平均値）</t>
  </si>
  <si>
    <t>【】</t>
    <phoneticPr fontId="5"/>
  </si>
  <si>
    <t>令和3年度全国平均</t>
    <rPh sb="0" eb="2">
      <t>レイワ</t>
    </rPh>
    <rPh sb="3" eb="5">
      <t>ネンド</t>
    </rPh>
    <phoneticPr fontId="5"/>
  </si>
  <si>
    <t>分析欄</t>
    <rPh sb="0" eb="2">
      <t>ブンセキ</t>
    </rPh>
    <rPh sb="2" eb="3">
      <t>ラン</t>
    </rPh>
    <phoneticPr fontId="5"/>
  </si>
  <si>
    <t>1.収益等の状況</t>
    <phoneticPr fontId="5"/>
  </si>
  <si>
    <t>3.利用の状況</t>
    <phoneticPr fontId="5"/>
  </si>
  <si>
    <t>1. 収益等の状況について</t>
    <rPh sb="3" eb="5">
      <t>シュウエキ</t>
    </rPh>
    <rPh sb="5" eb="6">
      <t>トウ</t>
    </rPh>
    <rPh sb="7" eb="9">
      <t>ジョウキョウ</t>
    </rPh>
    <phoneticPr fontId="5"/>
  </si>
  <si>
    <t>当該値</t>
    <rPh sb="0" eb="2">
      <t>トウガイ</t>
    </rPh>
    <rPh sb="2" eb="3">
      <t>チ</t>
    </rPh>
    <phoneticPr fontId="5"/>
  </si>
  <si>
    <t>2. 資産等の状況について</t>
    <phoneticPr fontId="5"/>
  </si>
  <si>
    <t>平均値</t>
    <rPh sb="0" eb="2">
      <t>ヘイキン</t>
    </rPh>
    <rPh sb="2" eb="3">
      <t>チ</t>
    </rPh>
    <phoneticPr fontId="5"/>
  </si>
  <si>
    <t>3. 利用の状況について</t>
    <phoneticPr fontId="5"/>
  </si>
  <si>
    <t>2.資産等の状況</t>
    <phoneticPr fontId="5"/>
  </si>
  <si>
    <t>⑦敷地の地価(千円)</t>
    <phoneticPr fontId="5"/>
  </si>
  <si>
    <t>全体総括</t>
    <rPh sb="0" eb="2">
      <t>ゼンタイ</t>
    </rPh>
    <rPh sb="2" eb="4">
      <t>ソウカツ</t>
    </rPh>
    <phoneticPr fontId="5"/>
  </si>
  <si>
    <t>⑧設備投資見込額(千円)</t>
    <phoneticPr fontId="5"/>
  </si>
  <si>
    <t>全国平均</t>
    <rPh sb="0" eb="2">
      <t>ゼンコク</t>
    </rPh>
    <rPh sb="2" eb="4">
      <t>ヘイキン</t>
    </rPh>
    <phoneticPr fontId="5"/>
  </si>
  <si>
    <t>①</t>
    <phoneticPr fontId="5"/>
  </si>
  <si>
    <t>②</t>
    <phoneticPr fontId="5"/>
  </si>
  <si>
    <t>③</t>
  </si>
  <si>
    <t>⑪</t>
    <phoneticPr fontId="5"/>
  </si>
  <si>
    <t>④</t>
  </si>
  <si>
    <t>⑤</t>
  </si>
  <si>
    <t>⑥</t>
  </si>
  <si>
    <t>⑦</t>
  </si>
  <si>
    <t>⑧</t>
  </si>
  <si>
    <t>⑨</t>
  </si>
  <si>
    <t>⑩</t>
  </si>
  <si>
    <t>⑪</t>
  </si>
  <si>
    <t>-</t>
    <phoneticPr fontId="5"/>
  </si>
  <si>
    <t>-</t>
    <phoneticPr fontId="5"/>
  </si>
  <si>
    <t>駐車場事業(法非適)</t>
    <rPh sb="0" eb="3">
      <t>チュウシャジョウ</t>
    </rPh>
    <rPh sb="3" eb="5">
      <t>ジギョウ</t>
    </rPh>
    <rPh sb="6" eb="7">
      <t>ホウ</t>
    </rPh>
    <rPh sb="7" eb="8">
      <t>ヒ</t>
    </rPh>
    <rPh sb="8" eb="9">
      <t>テキ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</si>
  <si>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</si>
  <si>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</si>
  <si>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5"/>
  </si>
  <si>
    <t>団体CD</t>
    <rPh sb="0" eb="2">
      <t>ダンタイ</t>
    </rPh>
    <phoneticPr fontId="5"/>
  </si>
  <si>
    <t>業務CD</t>
    <rPh sb="0" eb="2">
      <t>ギョウム</t>
    </rPh>
    <phoneticPr fontId="5"/>
  </si>
  <si>
    <t>業種CD</t>
    <rPh sb="0" eb="2">
      <t>ギョウシュ</t>
    </rPh>
    <phoneticPr fontId="5"/>
  </si>
  <si>
    <t>事業CD</t>
    <rPh sb="0" eb="2">
      <t>ジギョウ</t>
    </rPh>
    <phoneticPr fontId="5"/>
  </si>
  <si>
    <t>施設CD</t>
    <rPh sb="0" eb="2">
      <t>シセツ</t>
    </rPh>
    <phoneticPr fontId="5"/>
  </si>
  <si>
    <t>基本情報</t>
    <rPh sb="0" eb="2">
      <t>キホン</t>
    </rPh>
    <rPh sb="2" eb="4">
      <t>ジョウホウ</t>
    </rPh>
    <phoneticPr fontId="5"/>
  </si>
  <si>
    <t>1. 収益等の状況</t>
    <rPh sb="3" eb="5">
      <t>シュウエキ</t>
    </rPh>
    <rPh sb="5" eb="6">
      <t>トウ</t>
    </rPh>
    <rPh sb="7" eb="9">
      <t>ジョウキョウ</t>
    </rPh>
    <phoneticPr fontId="5"/>
  </si>
  <si>
    <t>2. 資産等の状況</t>
    <phoneticPr fontId="5"/>
  </si>
  <si>
    <t>3.利用の状況</t>
    <phoneticPr fontId="5"/>
  </si>
  <si>
    <t>中項目</t>
    <rPh sb="0" eb="1">
      <t>チュウ</t>
    </rPh>
    <rPh sb="1" eb="3">
      <t>コウモク</t>
    </rPh>
    <phoneticPr fontId="5"/>
  </si>
  <si>
    <t>①法：経常収支比率、非：収益的収支比率(％)</t>
    <rPh sb="1" eb="2">
      <t>ホウ</t>
    </rPh>
    <rPh sb="3" eb="5">
      <t>ケイジョウ</t>
    </rPh>
    <rPh sb="5" eb="7">
      <t>シュウシ</t>
    </rPh>
    <rPh sb="7" eb="9">
      <t>ヒリツ</t>
    </rPh>
    <rPh sb="10" eb="11">
      <t>ヒ</t>
    </rPh>
    <rPh sb="12" eb="15">
      <t>シュウエキテキ</t>
    </rPh>
    <rPh sb="15" eb="17">
      <t>シュウシ</t>
    </rPh>
    <rPh sb="17" eb="19">
      <t>ヒリツ</t>
    </rPh>
    <phoneticPr fontId="5"/>
  </si>
  <si>
    <t>②他会計補助金比率(％)</t>
    <phoneticPr fontId="5"/>
  </si>
  <si>
    <t>③駐車台数一台当たりの他会計補助金額(円)</t>
    <phoneticPr fontId="5"/>
  </si>
  <si>
    <t>④売上高ＧＯＰ比率(％)</t>
    <phoneticPr fontId="5"/>
  </si>
  <si>
    <t>⑤ＥＢＩＴＤＡ(千円)</t>
    <phoneticPr fontId="5"/>
  </si>
  <si>
    <t>⑥有形固定資産減価償却率(％)</t>
    <phoneticPr fontId="5"/>
  </si>
  <si>
    <t>⑦敷地の
地価(千円)</t>
    <phoneticPr fontId="5"/>
  </si>
  <si>
    <t>⑧設備投資
見込額(千円)</t>
    <phoneticPr fontId="5"/>
  </si>
  <si>
    <t>⑨累積欠損金比率(％)</t>
    <phoneticPr fontId="5"/>
  </si>
  <si>
    <t>⑩企業債残高対料金収入比率(％)</t>
    <phoneticPr fontId="5"/>
  </si>
  <si>
    <t>⑪稼働率(％)</t>
    <phoneticPr fontId="5"/>
  </si>
  <si>
    <t>小項目</t>
    <rPh sb="0" eb="3">
      <t>ショウコウモク</t>
    </rPh>
    <phoneticPr fontId="5"/>
  </si>
  <si>
    <t>団体名</t>
    <rPh sb="0" eb="3">
      <t>ダンタイメイ</t>
    </rPh>
    <phoneticPr fontId="5"/>
  </si>
  <si>
    <t>施設名称</t>
    <rPh sb="0" eb="2">
      <t>シセツ</t>
    </rPh>
    <rPh sb="2" eb="4">
      <t>メイショウ</t>
    </rPh>
    <phoneticPr fontId="5"/>
  </si>
  <si>
    <t>業務名称</t>
    <rPh sb="0" eb="4">
      <t>ギョウムメイショウ</t>
    </rPh>
    <phoneticPr fontId="5"/>
  </si>
  <si>
    <t>業種名称</t>
    <rPh sb="0" eb="2">
      <t>ギョウシュ</t>
    </rPh>
    <rPh sb="2" eb="4">
      <t>メイショウ</t>
    </rPh>
    <phoneticPr fontId="5"/>
  </si>
  <si>
    <t>事業名称</t>
    <rPh sb="0" eb="2">
      <t>ジギョウ</t>
    </rPh>
    <rPh sb="2" eb="4">
      <t>メイショウ</t>
    </rPh>
    <phoneticPr fontId="5"/>
  </si>
  <si>
    <t>自己資本構成比率(％)</t>
  </si>
  <si>
    <t>構造</t>
  </si>
  <si>
    <t>建設後の経過年数</t>
    <rPh sb="0" eb="2">
      <t>ケンセツ</t>
    </rPh>
    <rPh sb="2" eb="3">
      <t>ゴ</t>
    </rPh>
    <rPh sb="4" eb="6">
      <t>ケイカ</t>
    </rPh>
    <rPh sb="6" eb="8">
      <t>ネンスウ</t>
    </rPh>
    <phoneticPr fontId="5"/>
  </si>
  <si>
    <t>立地</t>
    <rPh sb="0" eb="2">
      <t>リッチ</t>
    </rPh>
    <phoneticPr fontId="14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</si>
  <si>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14"/>
  </si>
  <si>
    <t>駐車場使用面積</t>
    <rPh sb="0" eb="3">
      <t>チュウシャジョウ</t>
    </rPh>
    <rPh sb="3" eb="5">
      <t>シヨウ</t>
    </rPh>
    <rPh sb="5" eb="7">
      <t>メンセキ</t>
    </rPh>
    <phoneticPr fontId="14"/>
  </si>
  <si>
    <t>収容台数（台）</t>
  </si>
  <si>
    <t>一時間当たりの基本料金（円）</t>
    <phoneticPr fontId="5"/>
  </si>
  <si>
    <t>指定管理者制度の導入</t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</si>
  <si>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</si>
  <si>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</si>
  <si>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</si>
  <si>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</si>
  <si>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</si>
  <si>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類似施設平均(N-4)</t>
  </si>
  <si>
    <t>類似施設平均(N-3)</t>
  </si>
  <si>
    <t>類似施設平均(N-2)</t>
  </si>
  <si>
    <t>類似施設平均(N-1)</t>
  </si>
  <si>
    <t>類似施設平均(N)</t>
  </si>
  <si>
    <t>全国平均</t>
  </si>
  <si>
    <t>当該値(N-4)</t>
    <phoneticPr fontId="5"/>
  </si>
  <si>
    <t>当該値(N-2)</t>
    <phoneticPr fontId="5"/>
  </si>
  <si>
    <t>当該値(N-1)</t>
    <phoneticPr fontId="5"/>
  </si>
  <si>
    <t>当該値(N-2)</t>
    <phoneticPr fontId="5"/>
  </si>
  <si>
    <t>当該値(N-1)</t>
    <phoneticPr fontId="5"/>
  </si>
  <si>
    <t>当該値(N-4)</t>
    <phoneticPr fontId="5"/>
  </si>
  <si>
    <t>当該値(N)</t>
    <phoneticPr fontId="5"/>
  </si>
  <si>
    <t>当該値(N-3)</t>
    <phoneticPr fontId="5"/>
  </si>
  <si>
    <t>当該値(N-1)</t>
    <phoneticPr fontId="5"/>
  </si>
  <si>
    <t>当該値(N-4)</t>
    <phoneticPr fontId="5"/>
  </si>
  <si>
    <t>当該値(N)</t>
    <phoneticPr fontId="5"/>
  </si>
  <si>
    <t>グラフ参照用</t>
    <rPh sb="3" eb="6">
      <t>サンショウヨウ</t>
    </rPh>
    <phoneticPr fontId="5"/>
  </si>
  <si>
    <t xml:space="preserve"> </t>
    <phoneticPr fontId="5"/>
  </si>
  <si>
    <t>表参照用</t>
    <rPh sb="0" eb="1">
      <t>ヒョウ</t>
    </rPh>
    <rPh sb="1" eb="4">
      <t>サンショウヨウ</t>
    </rPh>
    <phoneticPr fontId="5"/>
  </si>
  <si>
    <t xml:space="preserve"> </t>
  </si>
  <si>
    <t xml:space="preserve"> </t>
    <phoneticPr fontId="5"/>
  </si>
  <si>
    <t>静岡県　浜松市</t>
  </si>
  <si>
    <t>新川南駐車場</t>
  </si>
  <si>
    <t>法非適用</t>
  </si>
  <si>
    <t>駐車場整備事業</t>
  </si>
  <si>
    <t>-</t>
  </si>
  <si>
    <t>Ａ３Ｂ１</t>
  </si>
  <si>
    <t>非設置</t>
  </si>
  <si>
    <t>該当数値なし</t>
  </si>
  <si>
    <t>届出駐車場</t>
  </si>
  <si>
    <t>広場式</t>
  </si>
  <si>
    <t>駅</t>
  </si>
  <si>
    <t>有</t>
  </si>
  <si>
    <t>利用料金制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</si>
  <si>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</si>
  <si>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</si>
  <si>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</si>
  <si>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</si>
  <si>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</si>
  <si>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>　本駐車場は、河川上に位置する平面駐車場であるため⑦敷地の地価はない。また、企業債もない</t>
  </si>
  <si>
    <t>　本駐車場の周辺にはコインパーキングが多数あり、駐車需要が分散することから⑪稼働率は全国平均を下回る状況である。
　令和３年度は回復傾向にあるが、コロナ禍以前までは戻っていない。</t>
    <rPh sb="6" eb="8">
      <t>シュウヘン</t>
    </rPh>
    <rPh sb="19" eb="21">
      <t>タスウ</t>
    </rPh>
    <rPh sb="24" eb="26">
      <t>チュウシャ</t>
    </rPh>
    <rPh sb="26" eb="28">
      <t>ジュヨウ</t>
    </rPh>
    <rPh sb="29" eb="31">
      <t>ブンサン</t>
    </rPh>
    <phoneticPr fontId="5"/>
  </si>
  <si>
    <t>　無人の平面駐車場であり、多額の管理費用を要しないため経営上は良好な状況であるが、他の駐車場とあわせて駐車場の需給バランスを調査・劣化調査などを踏まえ、公の駐車場としての必要性・あり方について検討し、今後の方針を決定する。</t>
    <rPh sb="65" eb="67">
      <t>レッカ</t>
    </rPh>
    <rPh sb="67" eb="69">
      <t>チョウサ</t>
    </rPh>
    <rPh sb="72" eb="73">
      <t>フ</t>
    </rPh>
    <phoneticPr fontId="5"/>
  </si>
  <si>
    <t xml:space="preserve">  本駐車場は収容台数82台の比較的小規模な無人の平面駐車場であるため、事業規模が小さく、小額の修繕工事であっても経営指標への影響が大きい。年度間で指標に増減が生じているものの、一貫して他会計補助金を要しておらず独立採算制を保っており、概ね順調に運営されているものと考える。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</si>
</sst>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#,##0;&quot;△ &quot;#,##0"/>
    <numFmt numFmtId="177" formatCode="#,##0.0;&quot;△ &quot;#,##0.0"/>
    <numFmt numFmtId="178" formatCode="ge"/>
    <numFmt numFmtId="179" formatCode="gee"/>
    <numFmt numFmtId="180" formatCode="#,##0.0;&quot;△&quot;#,##0.0"/>
    <numFmt numFmtId="181" formatCode="#,##0;&quot;△&quot;#,##0"/>
    <numFmt numFmtId="182" formatCode="0.00_);[Red]\(0.00\)"/>
    <numFmt numFmtId="183" formatCode="#,##0.00;&quot;△&quot;#,##0.00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46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20" fontId="6" fillId="0" borderId="0" xfId="0" applyNumberFormat="1" applyFont="1">
      <alignment vertical="center"/>
    </xf>
    <xf numFmtId="0" fontId="9" fillId="0" borderId="6" xfId="0" applyFont="1" applyBorder="1">
      <alignment vertical="center"/>
    </xf>
    <xf numFmtId="0" fontId="9" fillId="0" borderId="7" xfId="0" applyFont="1" applyBorder="1">
      <alignment vertical="center"/>
    </xf>
    <xf numFmtId="0" fontId="9" fillId="0" borderId="8" xfId="0" applyFont="1" applyBorder="1">
      <alignment vertical="center"/>
    </xf>
    <xf numFmtId="0" fontId="9" fillId="0" borderId="9" xfId="0" applyFont="1" applyBorder="1">
      <alignment vertical="center"/>
    </xf>
    <xf numFmtId="0" fontId="9" fillId="0" borderId="0" xfId="0" applyFont="1">
      <alignment vertical="center"/>
    </xf>
    <xf numFmtId="0" fontId="9" fillId="0" borderId="10" xfId="0" applyFont="1" applyBorder="1">
      <alignment vertical="center"/>
    </xf>
    <xf numFmtId="0" fontId="6" fillId="0" borderId="9" xfId="0" applyFont="1" applyBorder="1">
      <alignment vertical="center"/>
    </xf>
    <xf numFmtId="0" fontId="6" fillId="0" borderId="10" xfId="0" applyFont="1" applyBorder="1">
      <alignment vertical="center"/>
    </xf>
    <xf numFmtId="0" fontId="4" fillId="0" borderId="10" xfId="0" applyFont="1" applyBorder="1">
      <alignment vertical="center"/>
    </xf>
    <xf numFmtId="178" fontId="12" fillId="0" borderId="0" xfId="0" applyNumberFormat="1" applyFont="1" applyAlignment="1">
      <alignment vertical="center" shrinkToFit="1"/>
    </xf>
    <xf numFmtId="178" fontId="12" fillId="0" borderId="10" xfId="0" applyNumberFormat="1" applyFont="1" applyBorder="1" applyAlignment="1">
      <alignment vertical="center" shrinkToFit="1"/>
    </xf>
    <xf numFmtId="0" fontId="12" fillId="0" borderId="0" xfId="0" applyFont="1" applyAlignment="1">
      <alignment vertical="center" shrinkToFit="1"/>
    </xf>
    <xf numFmtId="177" fontId="12" fillId="0" borderId="0" xfId="0" applyNumberFormat="1" applyFont="1" applyAlignment="1">
      <alignment vertical="center" shrinkToFit="1"/>
    </xf>
    <xf numFmtId="176" fontId="12" fillId="0" borderId="0" xfId="0" applyNumberFormat="1" applyFont="1" applyAlignment="1">
      <alignment vertical="center" shrinkToFit="1"/>
    </xf>
    <xf numFmtId="176" fontId="12" fillId="0" borderId="10" xfId="0" applyNumberFormat="1" applyFont="1" applyBorder="1" applyAlignment="1">
      <alignment vertical="center" shrinkToFit="1"/>
    </xf>
    <xf numFmtId="0" fontId="4" fillId="0" borderId="9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12" xfId="0" applyFont="1" applyBorder="1">
      <alignment vertical="center"/>
    </xf>
    <xf numFmtId="0" fontId="9" fillId="0" borderId="0" xfId="0" applyFont="1" applyAlignment="1">
      <alignment horizontal="center"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13" fillId="0" borderId="0" xfId="0" applyFont="1" applyAlignment="1">
      <alignment horizontal="center" vertical="center"/>
    </xf>
    <xf numFmtId="0" fontId="6" fillId="0" borderId="11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2" xfId="0" applyFont="1" applyBorder="1">
      <alignment vertical="center"/>
    </xf>
    <xf numFmtId="38" fontId="9" fillId="0" borderId="0" xfId="1" applyFont="1" applyBorder="1" applyAlignment="1">
      <alignment vertical="center"/>
    </xf>
    <xf numFmtId="0" fontId="6" fillId="0" borderId="17" xfId="0" applyFont="1" applyBorder="1">
      <alignment vertical="center"/>
    </xf>
    <xf numFmtId="0" fontId="2" fillId="0" borderId="0" xfId="0" applyFont="1" applyProtection="1">
      <alignment vertical="center"/>
      <protection hidden="1"/>
    </xf>
    <xf numFmtId="0" fontId="3" fillId="0" borderId="0" xfId="0" applyFont="1" applyProtection="1">
      <alignment vertical="center"/>
      <protection hidden="1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8" xfId="0" applyFill="1" applyBorder="1">
      <alignment vertical="center"/>
    </xf>
    <xf numFmtId="0" fontId="0" fillId="3" borderId="2" xfId="0" applyFill="1" applyBorder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0" xfId="0" applyFill="1" applyAlignment="1">
      <alignment vertical="center" wrapText="1"/>
    </xf>
    <xf numFmtId="0" fontId="0" fillId="3" borderId="0" xfId="0" applyFill="1">
      <alignment vertical="center"/>
    </xf>
    <xf numFmtId="0" fontId="0" fillId="3" borderId="17" xfId="0" applyFill="1" applyBorder="1">
      <alignment vertical="center"/>
    </xf>
    <xf numFmtId="0" fontId="0" fillId="3" borderId="19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0" fontId="0" fillId="4" borderId="5" xfId="1" applyNumberFormat="1" applyFont="1" applyFill="1" applyBorder="1" applyAlignment="1">
      <alignment vertical="center" shrinkToFit="1"/>
    </xf>
    <xf numFmtId="176" fontId="0" fillId="4" borderId="5" xfId="1" applyNumberFormat="1" applyFont="1" applyFill="1" applyBorder="1" applyAlignment="1">
      <alignment vertical="center" shrinkToFit="1"/>
    </xf>
    <xf numFmtId="180" fontId="0" fillId="4" borderId="5" xfId="1" applyNumberFormat="1" applyFont="1" applyFill="1" applyBorder="1" applyAlignment="1">
      <alignment vertical="center" shrinkToFit="1"/>
    </xf>
    <xf numFmtId="181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0" fontId="0" fillId="0" borderId="5" xfId="1" applyNumberFormat="1" applyFont="1" applyBorder="1" applyAlignment="1">
      <alignment vertical="center" shrinkToFit="1"/>
    </xf>
    <xf numFmtId="176" fontId="0" fillId="0" borderId="5" xfId="1" applyNumberFormat="1" applyFont="1" applyBorder="1" applyAlignment="1">
      <alignment vertical="center" shrinkToFit="1"/>
    </xf>
    <xf numFmtId="180" fontId="0" fillId="0" borderId="5" xfId="1" applyNumberFormat="1" applyFont="1" applyBorder="1" applyAlignment="1">
      <alignment vertical="center" shrinkToFit="1"/>
    </xf>
    <xf numFmtId="181" fontId="0" fillId="0" borderId="5" xfId="1" applyNumberFormat="1" applyFont="1" applyBorder="1" applyAlignment="1">
      <alignment vertical="center" shrinkToFit="1"/>
    </xf>
    <xf numFmtId="181" fontId="0" fillId="0" borderId="5" xfId="0" applyNumberFormat="1" applyBorder="1">
      <alignment vertical="center"/>
    </xf>
    <xf numFmtId="182" fontId="0" fillId="0" borderId="0" xfId="0" applyNumberFormat="1">
      <alignment vertical="center"/>
    </xf>
    <xf numFmtId="183" fontId="0" fillId="0" borderId="0" xfId="1" applyNumberFormat="1" applyFont="1" applyFill="1" applyBorder="1" applyAlignment="1">
      <alignment vertical="center" shrinkToFit="1"/>
    </xf>
    <xf numFmtId="0" fontId="0" fillId="5" borderId="5" xfId="0" applyFill="1" applyBorder="1">
      <alignment vertical="center"/>
    </xf>
    <xf numFmtId="179" fontId="0" fillId="0" borderId="5" xfId="0" applyNumberFormat="1" applyBorder="1">
      <alignment vertical="center"/>
    </xf>
    <xf numFmtId="0" fontId="7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left" vertical="center" shrinkToFit="1"/>
      <protection hidden="1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8" fillId="2" borderId="5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6" fillId="0" borderId="2" xfId="0" applyFont="1" applyBorder="1" applyAlignment="1" applyProtection="1">
      <alignment horizontal="center" vertical="center" shrinkToFit="1"/>
      <protection hidden="1"/>
    </xf>
    <xf numFmtId="0" fontId="6" fillId="0" borderId="3" xfId="0" applyFont="1" applyBorder="1" applyAlignment="1" applyProtection="1">
      <alignment horizontal="center" vertical="center" shrinkToFit="1"/>
      <protection hidden="1"/>
    </xf>
    <xf numFmtId="0" fontId="6" fillId="0" borderId="4" xfId="0" applyFont="1" applyBorder="1" applyAlignment="1" applyProtection="1">
      <alignment horizontal="center" vertical="center" shrinkToFit="1"/>
      <protection hidden="1"/>
    </xf>
    <xf numFmtId="0" fontId="6" fillId="0" borderId="5" xfId="0" applyFont="1" applyBorder="1" applyAlignment="1" applyProtection="1">
      <alignment horizontal="center" vertical="center" shrinkToFit="1"/>
      <protection hidden="1"/>
    </xf>
    <xf numFmtId="176" fontId="6" fillId="0" borderId="5" xfId="0" applyNumberFormat="1" applyFont="1" applyBorder="1" applyAlignment="1" applyProtection="1">
      <alignment horizontal="center" vertical="center" shrinkToFit="1"/>
      <protection hidden="1"/>
    </xf>
    <xf numFmtId="0" fontId="10" fillId="0" borderId="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9" fillId="0" borderId="0" xfId="0" applyFont="1" applyAlignment="1">
      <alignment horizontal="left"/>
    </xf>
    <xf numFmtId="0" fontId="9" fillId="0" borderId="1" xfId="0" applyFont="1" applyBorder="1" applyAlignment="1">
      <alignment horizontal="left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6" xfId="0" applyFont="1" applyBorder="1" applyAlignment="1" applyProtection="1">
      <alignment horizontal="left" vertical="top" shrinkToFit="1"/>
      <protection hidden="1"/>
    </xf>
    <xf numFmtId="0" fontId="4" fillId="0" borderId="7" xfId="0" applyFont="1" applyBorder="1" applyAlignment="1" applyProtection="1">
      <alignment horizontal="left" vertical="top" shrinkToFit="1"/>
      <protection hidden="1"/>
    </xf>
    <xf numFmtId="0" fontId="4" fillId="0" borderId="8" xfId="0" applyFont="1" applyBorder="1" applyAlignment="1" applyProtection="1">
      <alignment horizontal="left" vertical="top" shrinkToFit="1"/>
      <protection hidden="1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179" fontId="12" fillId="0" borderId="13" xfId="0" applyNumberFormat="1" applyFont="1" applyBorder="1" applyAlignment="1" applyProtection="1">
      <alignment horizontal="center" vertical="center" shrinkToFit="1"/>
      <protection hidden="1"/>
    </xf>
    <xf numFmtId="177" fontId="6" fillId="0" borderId="2" xfId="0" applyNumberFormat="1" applyFont="1" applyBorder="1" applyAlignment="1" applyProtection="1">
      <alignment horizontal="center" vertical="center" shrinkToFit="1"/>
      <protection hidden="1"/>
    </xf>
    <xf numFmtId="177" fontId="6" fillId="0" borderId="3" xfId="0" applyNumberFormat="1" applyFont="1" applyBorder="1" applyAlignment="1" applyProtection="1">
      <alignment horizontal="center" vertical="center" shrinkToFit="1"/>
      <protection hidden="1"/>
    </xf>
    <xf numFmtId="177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6" fillId="0" borderId="2" xfId="0" applyFont="1" applyBorder="1" applyAlignment="1" applyProtection="1">
      <alignment horizontal="center" vertical="center" shrinkToFit="1"/>
      <protection locked="0"/>
    </xf>
    <xf numFmtId="0" fontId="6" fillId="0" borderId="3" xfId="0" applyFont="1" applyBorder="1" applyAlignment="1" applyProtection="1">
      <alignment horizontal="center" vertical="center" shrinkToFit="1"/>
      <protection locked="0"/>
    </xf>
    <xf numFmtId="0" fontId="6" fillId="0" borderId="4" xfId="0" applyFont="1" applyBorder="1" applyAlignment="1" applyProtection="1">
      <alignment horizontal="center" vertical="center" shrinkToFit="1"/>
      <protection locked="0"/>
    </xf>
    <xf numFmtId="180" fontId="12" fillId="0" borderId="14" xfId="0" applyNumberFormat="1" applyFont="1" applyBorder="1" applyAlignment="1" applyProtection="1">
      <alignment horizontal="center" vertical="center" shrinkToFit="1"/>
      <protection hidden="1"/>
    </xf>
    <xf numFmtId="180" fontId="12" fillId="0" borderId="15" xfId="0" applyNumberFormat="1" applyFont="1" applyBorder="1" applyAlignment="1" applyProtection="1">
      <alignment horizontal="center" vertical="center" shrinkToFit="1"/>
      <protection hidden="1"/>
    </xf>
    <xf numFmtId="180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12" fillId="0" borderId="14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180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6" fillId="0" borderId="11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2" xfId="0" applyFont="1" applyBorder="1" applyAlignment="1" applyProtection="1">
      <alignment horizontal="left" vertical="top" wrapText="1"/>
      <protection locked="0"/>
    </xf>
    <xf numFmtId="181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4" fillId="0" borderId="5" xfId="0" applyFont="1" applyBorder="1" applyAlignment="1">
      <alignment horizontal="center" vertical="center" shrinkToFit="1"/>
    </xf>
    <xf numFmtId="176" fontId="9" fillId="0" borderId="6" xfId="1" applyNumberFormat="1" applyFont="1" applyBorder="1" applyAlignment="1" applyProtection="1">
      <alignment horizontal="center" vertical="center" shrinkToFit="1"/>
      <protection hidden="1"/>
    </xf>
    <xf numFmtId="176" fontId="9" fillId="0" borderId="7" xfId="1" applyNumberFormat="1" applyFont="1" applyBorder="1" applyAlignment="1" applyProtection="1">
      <alignment horizontal="center" vertical="center" shrinkToFit="1"/>
      <protection hidden="1"/>
    </xf>
    <xf numFmtId="176" fontId="9" fillId="0" borderId="8" xfId="1" applyNumberFormat="1" applyFont="1" applyBorder="1" applyAlignment="1" applyProtection="1">
      <alignment horizontal="center" vertical="center" shrinkToFit="1"/>
      <protection hidden="1"/>
    </xf>
    <xf numFmtId="176" fontId="9" fillId="0" borderId="9" xfId="1" applyNumberFormat="1" applyFont="1" applyBorder="1" applyAlignment="1" applyProtection="1">
      <alignment horizontal="center" vertical="center" shrinkToFit="1"/>
      <protection hidden="1"/>
    </xf>
    <xf numFmtId="176" fontId="9" fillId="0" borderId="0" xfId="1" applyNumberFormat="1" applyFont="1" applyBorder="1" applyAlignment="1" applyProtection="1">
      <alignment horizontal="center" vertical="center" shrinkToFit="1"/>
      <protection hidden="1"/>
    </xf>
    <xf numFmtId="176" fontId="9" fillId="0" borderId="10" xfId="1" applyNumberFormat="1" applyFont="1" applyBorder="1" applyAlignment="1" applyProtection="1">
      <alignment horizontal="center" vertical="center" shrinkToFit="1"/>
      <protection hidden="1"/>
    </xf>
    <xf numFmtId="176" fontId="9" fillId="0" borderId="11" xfId="1" applyNumberFormat="1" applyFont="1" applyBorder="1" applyAlignment="1" applyProtection="1">
      <alignment horizontal="center" vertical="center" shrinkToFit="1"/>
      <protection hidden="1"/>
    </xf>
    <xf numFmtId="176" fontId="9" fillId="0" borderId="1" xfId="1" applyNumberFormat="1" applyFont="1" applyBorder="1" applyAlignment="1" applyProtection="1">
      <alignment horizontal="center" vertical="center" shrinkToFit="1"/>
      <protection hidden="1"/>
    </xf>
    <xf numFmtId="176" fontId="9" fillId="0" borderId="12" xfId="1" applyNumberFormat="1" applyFont="1" applyBorder="1" applyAlignment="1" applyProtection="1">
      <alignment horizontal="center" vertical="center" shrinkToFit="1"/>
      <protection hidden="1"/>
    </xf>
    <xf numFmtId="179" fontId="12" fillId="0" borderId="14" xfId="0" applyNumberFormat="1" applyFont="1" applyBorder="1" applyAlignment="1" applyProtection="1">
      <alignment horizontal="center" vertical="center" shrinkToFit="1"/>
      <protection hidden="1"/>
    </xf>
    <xf numFmtId="179" fontId="12" fillId="0" borderId="15" xfId="0" applyNumberFormat="1" applyFont="1" applyBorder="1" applyAlignment="1" applyProtection="1">
      <alignment horizontal="center" vertical="center" shrinkToFit="1"/>
      <protection hidden="1"/>
    </xf>
    <xf numFmtId="179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12" fillId="0" borderId="13" xfId="0" applyFont="1" applyBorder="1" applyAlignment="1">
      <alignment horizontal="center" vertical="center" shrinkToFit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0" fillId="3" borderId="18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①収益的収支比率</a:t>
            </a:r>
            <a:r>
              <a:rPr lang="en-US" altLang="ja-JP" sz="1100"/>
              <a:t>(</a:t>
            </a:r>
            <a:r>
              <a:rPr lang="ja-JP" altLang="en-US" sz="1100"/>
              <a:t>％</a:t>
            </a:r>
            <a:r>
              <a:rPr lang="en-US" altLang="ja-JP" sz="1100"/>
              <a:t>)</a:t>
            </a:r>
            <a:endParaRPr lang="ja-JP" altLang="en-US" sz="1100"/>
          </a:p>
        </c:rich>
      </c:tx>
      <c:layout>
        <c:manualLayout>
          <c:xMode val="edge"/>
          <c:yMode val="edge"/>
          <c:x val="0.3657191180723142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411042579111041"/>
          <c:y val="0.15806945669028447"/>
          <c:w val="0.8561903206838589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データ!$Y$6:$AC$6</c:f>
              <c:numCache>
                <c:formatCode>#,##0.0;"△"#,##0.0</c:formatCode>
                <c:ptCount val="5"/>
                <c:pt idx="0">
                  <c:v>374</c:v>
                </c:pt>
                <c:pt idx="1">
                  <c:v>399.7</c:v>
                </c:pt>
                <c:pt idx="2">
                  <c:v>335.4</c:v>
                </c:pt>
                <c:pt idx="3">
                  <c:v>25.9</c:v>
                </c:pt>
                <c:pt idx="4">
                  <c:v>489.5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7E-4DB4-B781-AB33CB267B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571264"/>
        <c:axId val="447581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#,##0.0;"△"#,##0.0</c:formatCode>
                <c:ptCount val="5"/>
                <c:pt idx="0">
                  <c:v>471.5</c:v>
                </c:pt>
                <c:pt idx="1">
                  <c:v>384.2</c:v>
                </c:pt>
                <c:pt idx="2">
                  <c:v>754.2</c:v>
                </c:pt>
                <c:pt idx="3">
                  <c:v>383.4</c:v>
                </c:pt>
                <c:pt idx="4">
                  <c:v>338.4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7E-4DB4-B781-AB33CB267B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571264"/>
        <c:axId val="44758144"/>
      </c:lineChart>
      <c:catAx>
        <c:axId val="44571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44758144"/>
        <c:crosses val="autoZero"/>
        <c:auto val="1"/>
        <c:lblAlgn val="ctr"/>
        <c:lblOffset val="100"/>
        <c:noMultiLvlLbl val="1"/>
      </c:catAx>
      <c:valAx>
        <c:axId val="447581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4571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⑩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企業債残高対料金収入比率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0506815968841285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620252775881657"/>
          <c:y val="0.15806945669028447"/>
          <c:w val="0.8485038162459159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データ!$CZ$6:$DD$6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44-41DC-B285-4CD6F94E3F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981440"/>
        <c:axId val="819837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データ!$DE$6:$DI$6</c:f>
              <c:numCache>
                <c:formatCode>#,##0.0;"△"#,##0.0</c:formatCode>
                <c:ptCount val="5"/>
                <c:pt idx="0">
                  <c:v>58.4</c:v>
                </c:pt>
                <c:pt idx="1">
                  <c:v>83.1</c:v>
                </c:pt>
                <c:pt idx="2">
                  <c:v>54.4</c:v>
                </c:pt>
                <c:pt idx="3">
                  <c:v>70.3</c:v>
                </c:pt>
                <c:pt idx="4">
                  <c:v>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44-41DC-B285-4CD6F94E3F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981440"/>
        <c:axId val="81983744"/>
      </c:lineChart>
      <c:catAx>
        <c:axId val="8198144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983744"/>
        <c:crosses val="autoZero"/>
        <c:auto val="1"/>
        <c:lblAlgn val="ctr"/>
        <c:lblOffset val="100"/>
        <c:noMultiLvlLbl val="1"/>
      </c:catAx>
      <c:valAx>
        <c:axId val="819837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98144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⑨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98548444481721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86727184651789"/>
          <c:y val="0.15806945669028447"/>
          <c:w val="0.8485988880168857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データ!$CO$6:$CS$6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088A-4065-ADA9-46D5D927BC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715136"/>
        <c:axId val="967170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データ!$CT$6:$CX$6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8A-4065-ADA9-46D5D927BC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15136"/>
        <c:axId val="96717056"/>
      </c:lineChart>
      <c:catAx>
        <c:axId val="9671513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6717056"/>
        <c:crosses val="autoZero"/>
        <c:auto val="1"/>
        <c:lblAlgn val="ctr"/>
        <c:lblOffset val="100"/>
        <c:noMultiLvlLbl val="1"/>
      </c:catAx>
      <c:valAx>
        <c:axId val="967170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671513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409344219382443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721970478722084"/>
          <c:y val="0.15806945669028447"/>
          <c:w val="0.8482468001350024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データ!$CB$6:$CF$6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ECA1-4A87-9C38-182F8FCC0F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602624"/>
        <c:axId val="1052695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A1-4A87-9C38-182F8FCC0F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602624"/>
        <c:axId val="105269504"/>
      </c:lineChart>
      <c:catAx>
        <c:axId val="10460262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05269504"/>
        <c:crosses val="autoZero"/>
        <c:auto val="1"/>
        <c:lblAlgn val="ctr"/>
        <c:lblOffset val="100"/>
        <c:noMultiLvlLbl val="1"/>
      </c:catAx>
      <c:valAx>
        <c:axId val="105269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0460262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②他会計補助金比率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75896548805985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データ!$AJ$6:$AN$6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8F-4166-8645-6FBB4FC3B5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10880"/>
        <c:axId val="784128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#,##0.0;"△"#,##0.0</c:formatCode>
                <c:ptCount val="5"/>
                <c:pt idx="0">
                  <c:v>6</c:v>
                </c:pt>
                <c:pt idx="1">
                  <c:v>3.8</c:v>
                </c:pt>
                <c:pt idx="2">
                  <c:v>2</c:v>
                </c:pt>
                <c:pt idx="3">
                  <c:v>10.199999999999999</c:v>
                </c:pt>
                <c:pt idx="4">
                  <c:v>5.0999999999999996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8F-4166-8645-6FBB4FC3B5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10880"/>
        <c:axId val="78412800"/>
      </c:lineChart>
      <c:catAx>
        <c:axId val="7841088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12800"/>
        <c:crosses val="autoZero"/>
        <c:auto val="1"/>
        <c:lblAlgn val="ctr"/>
        <c:lblOffset val="100"/>
        <c:noMultiLvlLbl val="1"/>
      </c:catAx>
      <c:valAx>
        <c:axId val="784128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7841088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③駐車台数一台当たりの他会計補助金額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100656917648861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2372555104"/>
          <c:y val="0.15806945669028447"/>
          <c:w val="0.8539638344641945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データ!$AU$6:$AY$6</c:f>
              <c:numCache>
                <c:formatCode>#,##0;"△"#,##0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B4F-4487-B83F-E1E9BD629F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27264"/>
        <c:axId val="784291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#,##0;"△"#,##0</c:formatCode>
                <c:ptCount val="5"/>
                <c:pt idx="0">
                  <c:v>21</c:v>
                </c:pt>
                <c:pt idx="1">
                  <c:v>17</c:v>
                </c:pt>
                <c:pt idx="2">
                  <c:v>15</c:v>
                </c:pt>
                <c:pt idx="3">
                  <c:v>407</c:v>
                </c:pt>
                <c:pt idx="4">
                  <c:v>166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4F-4487-B83F-E1E9BD629F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27264"/>
        <c:axId val="78429184"/>
      </c:lineChart>
      <c:catAx>
        <c:axId val="78427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29184"/>
        <c:crosses val="autoZero"/>
        <c:auto val="1"/>
        <c:lblAlgn val="ctr"/>
        <c:lblOffset val="100"/>
        <c:noMultiLvlLbl val="1"/>
      </c:catAx>
      <c:valAx>
        <c:axId val="784291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78427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⑪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稼働率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4079134131281657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データ!$DK$6:$DO$6</c:f>
              <c:numCache>
                <c:formatCode>#,##0.0;"△"#,##0.0</c:formatCode>
                <c:ptCount val="5"/>
                <c:pt idx="0">
                  <c:v>173.2</c:v>
                </c:pt>
                <c:pt idx="1">
                  <c:v>192.7</c:v>
                </c:pt>
                <c:pt idx="2">
                  <c:v>157.30000000000001</c:v>
                </c:pt>
                <c:pt idx="3">
                  <c:v>117.1</c:v>
                </c:pt>
                <c:pt idx="4">
                  <c:v>124.4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8B-4896-B600-F2567E972D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482496"/>
        <c:axId val="814844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データ!$DP$6:$DT$6</c:f>
              <c:numCache>
                <c:formatCode>#,##0.0;"△"#,##0.0</c:formatCode>
                <c:ptCount val="5"/>
                <c:pt idx="0">
                  <c:v>274.8</c:v>
                </c:pt>
                <c:pt idx="1">
                  <c:v>279.89999999999998</c:v>
                </c:pt>
                <c:pt idx="2">
                  <c:v>295.5</c:v>
                </c:pt>
                <c:pt idx="3">
                  <c:v>224.4</c:v>
                </c:pt>
                <c:pt idx="4">
                  <c:v>251.9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8B-4896-B600-F2567E972D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482496"/>
        <c:axId val="81484416"/>
      </c:lineChart>
      <c:catAx>
        <c:axId val="8148249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484416"/>
        <c:crosses val="autoZero"/>
        <c:auto val="1"/>
        <c:lblAlgn val="ctr"/>
        <c:lblOffset val="100"/>
        <c:noMultiLvlLbl val="1"/>
      </c:catAx>
      <c:valAx>
        <c:axId val="814844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48249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売上高ＧＯＰ比率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01364691368224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データ!$BF$6:$BJ$6</c:f>
              <c:numCache>
                <c:formatCode>#,##0.0;"△"#,##0.0</c:formatCode>
                <c:ptCount val="5"/>
                <c:pt idx="0">
                  <c:v>274</c:v>
                </c:pt>
                <c:pt idx="1">
                  <c:v>299.7</c:v>
                </c:pt>
                <c:pt idx="2">
                  <c:v>235.4</c:v>
                </c:pt>
                <c:pt idx="3">
                  <c:v>-74.099999999999994</c:v>
                </c:pt>
                <c:pt idx="4">
                  <c:v>389.5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89-4CFF-96B9-CB62C27BE4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10400"/>
        <c:axId val="81512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#,##0.0;"△"#,##0.0</c:formatCode>
                <c:ptCount val="5"/>
                <c:pt idx="0">
                  <c:v>38.299999999999997</c:v>
                </c:pt>
                <c:pt idx="1">
                  <c:v>30.4</c:v>
                </c:pt>
                <c:pt idx="2">
                  <c:v>33.6</c:v>
                </c:pt>
                <c:pt idx="3">
                  <c:v>-122.5</c:v>
                </c:pt>
                <c:pt idx="4">
                  <c:v>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89-4CFF-96B9-CB62C27BE4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10400"/>
        <c:axId val="81512320"/>
      </c:lineChart>
      <c:catAx>
        <c:axId val="8151040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12320"/>
        <c:crosses val="autoZero"/>
        <c:auto val="1"/>
        <c:lblAlgn val="ctr"/>
        <c:lblOffset val="100"/>
        <c:noMultiLvlLbl val="1"/>
      </c:catAx>
      <c:valAx>
        <c:axId val="81512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51040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ＥＢＩＴＤＡ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千円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516542862081786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56324166451913"/>
          <c:y val="0.15806945669028447"/>
          <c:w val="0.85177750659528073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データ!$BQ$6:$BU$6</c:f>
              <c:numCache>
                <c:formatCode>#,##0;"△"#,##0</c:formatCode>
                <c:ptCount val="5"/>
                <c:pt idx="0">
                  <c:v>17896</c:v>
                </c:pt>
                <c:pt idx="1">
                  <c:v>19797</c:v>
                </c:pt>
                <c:pt idx="2">
                  <c:v>16983</c:v>
                </c:pt>
                <c:pt idx="3">
                  <c:v>-5106</c:v>
                </c:pt>
                <c:pt idx="4">
                  <c:v>15395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91-4B73-9D70-1D577DD1DD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58528"/>
        <c:axId val="815607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#,##0;"△"#,##0</c:formatCode>
                <c:ptCount val="5"/>
                <c:pt idx="0">
                  <c:v>7814</c:v>
                </c:pt>
                <c:pt idx="1">
                  <c:v>8183</c:v>
                </c:pt>
                <c:pt idx="2">
                  <c:v>7940</c:v>
                </c:pt>
                <c:pt idx="3">
                  <c:v>2576</c:v>
                </c:pt>
                <c:pt idx="4">
                  <c:v>4153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91-4B73-9D70-1D577DD1DD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58528"/>
        <c:axId val="81560704"/>
      </c:lineChart>
      <c:catAx>
        <c:axId val="8155852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60704"/>
        <c:crosses val="autoZero"/>
        <c:auto val="1"/>
        <c:lblAlgn val="ctr"/>
        <c:lblOffset val="100"/>
        <c:noMultiLvlLbl val="1"/>
      </c:catAx>
      <c:valAx>
        <c:axId val="815607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8155852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11202</xdr:colOff>
      <xdr:row>16</xdr:row>
      <xdr:rowOff>11207</xdr:rowOff>
    </xdr:from>
    <xdr:to>
      <xdr:col>118</xdr:col>
      <xdr:colOff>22412</xdr:colOff>
      <xdr:row>32</xdr:row>
      <xdr:rowOff>156882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81D52509-FCCB-4FBC-9FC3-4678BB8AF7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275</xdr:col>
      <xdr:colOff>5210</xdr:colOff>
      <xdr:row>62</xdr:row>
      <xdr:rowOff>11207</xdr:rowOff>
    </xdr:from>
    <xdr:to>
      <xdr:col>363</xdr:col>
      <xdr:colOff>6339</xdr:colOff>
      <xdr:row>78</xdr:row>
      <xdr:rowOff>156882</xdr:rowOff>
    </xdr:to>
    <xdr:graphicFrame macro="">
      <xdr:nvGraphicFramePr>
        <xdr:cNvPr id="3" name="グラフ 11">
          <a:extLst>
            <a:ext uri="{FF2B5EF4-FFF2-40B4-BE49-F238E27FC236}">
              <a16:creationId xmlns:a16="http://schemas.microsoft.com/office/drawing/2014/main" id="{C67E8EDA-AF7C-4C18-804E-FC00704423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183</xdr:col>
      <xdr:colOff>3473</xdr:colOff>
      <xdr:row>62</xdr:row>
      <xdr:rowOff>11207</xdr:rowOff>
    </xdr:from>
    <xdr:to>
      <xdr:col>271</xdr:col>
      <xdr:colOff>4602</xdr:colOff>
      <xdr:row>78</xdr:row>
      <xdr:rowOff>156882</xdr:rowOff>
    </xdr:to>
    <xdr:graphicFrame macro="">
      <xdr:nvGraphicFramePr>
        <xdr:cNvPr id="4" name="グラフ 10">
          <a:extLst>
            <a:ext uri="{FF2B5EF4-FFF2-40B4-BE49-F238E27FC236}">
              <a16:creationId xmlns:a16="http://schemas.microsoft.com/office/drawing/2014/main" id="{0E87C5E1-84E8-4988-BAD2-8F83F66906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44819</xdr:colOff>
      <xdr:row>62</xdr:row>
      <xdr:rowOff>11207</xdr:rowOff>
    </xdr:from>
    <xdr:to>
      <xdr:col>95</xdr:col>
      <xdr:colOff>1125</xdr:colOff>
      <xdr:row>78</xdr:row>
      <xdr:rowOff>156882</xdr:rowOff>
    </xdr:to>
    <xdr:graphicFrame macro="">
      <xdr:nvGraphicFramePr>
        <xdr:cNvPr id="5" name="グラフ 7">
          <a:extLst>
            <a:ext uri="{FF2B5EF4-FFF2-40B4-BE49-F238E27FC236}">
              <a16:creationId xmlns:a16="http://schemas.microsoft.com/office/drawing/2014/main" id="{24C5F580-0532-4854-AAC8-4B5653DD71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128</xdr:col>
      <xdr:colOff>5601</xdr:colOff>
      <xdr:row>16</xdr:row>
      <xdr:rowOff>0</xdr:rowOff>
    </xdr:from>
    <xdr:to>
      <xdr:col>239</xdr:col>
      <xdr:colOff>16811</xdr:colOff>
      <xdr:row>32</xdr:row>
      <xdr:rowOff>145675</xdr:rowOff>
    </xdr:to>
    <xdr:graphicFrame macro="">
      <xdr:nvGraphicFramePr>
        <xdr:cNvPr id="6" name="グラフ 2">
          <a:extLst>
            <a:ext uri="{FF2B5EF4-FFF2-40B4-BE49-F238E27FC236}">
              <a16:creationId xmlns:a16="http://schemas.microsoft.com/office/drawing/2014/main" id="{76341B58-C89C-42C2-AD1F-3CB734068E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11202</xdr:colOff>
      <xdr:row>37</xdr:row>
      <xdr:rowOff>0</xdr:rowOff>
    </xdr:from>
    <xdr:to>
      <xdr:col>118</xdr:col>
      <xdr:colOff>22412</xdr:colOff>
      <xdr:row>53</xdr:row>
      <xdr:rowOff>145675</xdr:rowOff>
    </xdr:to>
    <xdr:graphicFrame macro="">
      <xdr:nvGraphicFramePr>
        <xdr:cNvPr id="7" name="グラフ 3">
          <a:extLst>
            <a:ext uri="{FF2B5EF4-FFF2-40B4-BE49-F238E27FC236}">
              <a16:creationId xmlns:a16="http://schemas.microsoft.com/office/drawing/2014/main" id="{BB7557C7-A682-4428-B62C-0AB5E34F76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249</xdr:col>
      <xdr:colOff>0</xdr:colOff>
      <xdr:row>16</xdr:row>
      <xdr:rowOff>0</xdr:rowOff>
    </xdr:from>
    <xdr:to>
      <xdr:col>360</xdr:col>
      <xdr:colOff>11210</xdr:colOff>
      <xdr:row>32</xdr:row>
      <xdr:rowOff>145675</xdr:rowOff>
    </xdr:to>
    <xdr:graphicFrame macro="">
      <xdr:nvGraphicFramePr>
        <xdr:cNvPr id="8" name="グラフ 4">
          <a:extLst>
            <a:ext uri="{FF2B5EF4-FFF2-40B4-BE49-F238E27FC236}">
              <a16:creationId xmlns:a16="http://schemas.microsoft.com/office/drawing/2014/main" id="{74A0FFFE-1310-4FEF-A0D7-B49500512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128</xdr:col>
      <xdr:colOff>5601</xdr:colOff>
      <xdr:row>37</xdr:row>
      <xdr:rowOff>0</xdr:rowOff>
    </xdr:from>
    <xdr:to>
      <xdr:col>239</xdr:col>
      <xdr:colOff>16811</xdr:colOff>
      <xdr:row>53</xdr:row>
      <xdr:rowOff>145675</xdr:rowOff>
    </xdr:to>
    <xdr:graphicFrame macro="">
      <xdr:nvGraphicFramePr>
        <xdr:cNvPr id="9" name="グラフ 5">
          <a:extLst>
            <a:ext uri="{FF2B5EF4-FFF2-40B4-BE49-F238E27FC236}">
              <a16:creationId xmlns:a16="http://schemas.microsoft.com/office/drawing/2014/main" id="{EE49C727-F2A6-4CE6-9733-BCD1353854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249</xdr:col>
      <xdr:colOff>0</xdr:colOff>
      <xdr:row>37</xdr:row>
      <xdr:rowOff>0</xdr:rowOff>
    </xdr:from>
    <xdr:to>
      <xdr:col>360</xdr:col>
      <xdr:colOff>11210</xdr:colOff>
      <xdr:row>53</xdr:row>
      <xdr:rowOff>145675</xdr:rowOff>
    </xdr:to>
    <xdr:graphicFrame macro="">
      <xdr:nvGraphicFramePr>
        <xdr:cNvPr id="10" name="グラフ 6">
          <a:extLst>
            <a:ext uri="{FF2B5EF4-FFF2-40B4-BE49-F238E27FC236}">
              <a16:creationId xmlns:a16="http://schemas.microsoft.com/office/drawing/2014/main" id="{7C64141F-54B2-4344-B12C-4CCC7CB3FC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0</xdr:colOff>
      <xdr:row>63</xdr:row>
      <xdr:rowOff>57150</xdr:rowOff>
    </xdr:from>
    <xdr:to>
      <xdr:col>95</xdr:col>
      <xdr:colOff>0</xdr:colOff>
      <xdr:row>78</xdr:row>
      <xdr:rowOff>154324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0E68E2C-1C14-40D7-A0D3-04C5294788B8}"/>
            </a:ext>
          </a:extLst>
        </xdr:cNvPr>
        <xdr:cNvSpPr txBox="1"/>
      </xdr:nvSpPr>
      <xdr:spPr>
        <a:xfrm>
          <a:off x="504825" y="10906125"/>
          <a:ext cx="419100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182</xdr:col>
      <xdr:colOff>44052</xdr:colOff>
      <xdr:row>63</xdr:row>
      <xdr:rowOff>57150</xdr:rowOff>
    </xdr:from>
    <xdr:to>
      <xdr:col>270</xdr:col>
      <xdr:colOff>44052</xdr:colOff>
      <xdr:row>78</xdr:row>
      <xdr:rowOff>154324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2576903-B243-412E-810E-F91E8C23D155}"/>
            </a:ext>
          </a:extLst>
        </xdr:cNvPr>
        <xdr:cNvSpPr txBox="1"/>
      </xdr:nvSpPr>
      <xdr:spPr>
        <a:xfrm>
          <a:off x="8883252" y="10906125"/>
          <a:ext cx="421005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G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0F6B921-76A7-40A8-98FF-9B884FB92FD2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【10,906】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B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9F81BCB3-7548-4F0A-BBEF-AEA65DC3581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【236.1】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L$88">
      <cdr:nvSpPr>
        <cdr:cNvPr id="2" name="テキスト ボックス 17"/>
        <cdr:cNvSpPr txBox="1"/>
      </cdr:nvSpPr>
      <cdr:spPr>
        <a:xfrm xmlns:a="http://schemas.openxmlformats.org/drawingml/2006/main">
          <a:off x="3002755" y="196472"/>
          <a:ext cx="694445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594D003-229B-41E8-9790-FF5E893FF88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【99.8】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K$88">
      <cdr:nvSpPr>
        <cdr:cNvPr id="2" name="テキスト ボックス 17"/>
        <cdr:cNvSpPr txBox="1"/>
      </cdr:nvSpPr>
      <cdr:spPr>
        <a:xfrm xmlns:a="http://schemas.openxmlformats.org/drawingml/2006/main">
          <a:off x="3001809" y="196472"/>
          <a:ext cx="694226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72E3B45-24EA-425A-9AC0-247811CF158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非適用_駐車場整備事業!$H$88">
      <cdr:nvSpPr>
        <cdr:cNvPr id="2" name="テキスト ボックス 17"/>
        <cdr:cNvSpPr txBox="1"/>
      </cdr:nvSpPr>
      <cdr:spPr>
        <a:xfrm xmlns:a="http://schemas.openxmlformats.org/drawingml/2006/main">
          <a:off x="3003359" y="185273"/>
          <a:ext cx="694585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C65039E-F76E-49CD-AD4E-05BA89B7CA4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C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A65723F-5439-4340-8F11-0677B84194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【5.2】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D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FB3C084-C037-4662-B722-D0079DE50DE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【3,111】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E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F5C2287-4D35-49E2-A5B7-1159310ABB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【178.5】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F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1B5ADC4-1115-41AA-A2B8-9F0BFC50B84F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【0.8】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R88"/>
  <sheetViews>
    <sheetView showGridLines="0" tabSelected="1" topLeftCell="GB1" zoomScaleNormal="100" zoomScaleSheetLayoutView="70" workbookViewId="0">
      <selection activeCell="ND15" sqref="ND15:NR30"/>
    </sheetView>
  </sheetViews>
  <sheetFormatPr defaultColWidth="2.625" defaultRowHeight="13.5" x14ac:dyDescent="0.15"/>
  <cols>
    <col min="1" max="1" width="2.625" customWidth="1"/>
    <col min="2" max="2" width="0.875" customWidth="1"/>
    <col min="3" max="244" width="0.625" customWidth="1"/>
    <col min="245" max="245" width="0.875" customWidth="1"/>
    <col min="246" max="366" width="0.625" customWidth="1"/>
    <col min="368" max="382" width="3.125" customWidth="1"/>
  </cols>
  <sheetData>
    <row r="1" spans="1:382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</row>
    <row r="2" spans="1:382" ht="9.75" customHeight="1" x14ac:dyDescent="0.15">
      <c r="A2" s="2"/>
      <c r="B2" s="66" t="s">
        <v>0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66"/>
      <c r="AL2" s="66"/>
      <c r="AM2" s="66"/>
      <c r="AN2" s="66"/>
      <c r="AO2" s="66"/>
      <c r="AP2" s="66"/>
      <c r="AQ2" s="66"/>
      <c r="AR2" s="66"/>
      <c r="AS2" s="66"/>
      <c r="AT2" s="66"/>
      <c r="AU2" s="66"/>
      <c r="AV2" s="66"/>
      <c r="AW2" s="66"/>
      <c r="AX2" s="66"/>
      <c r="AY2" s="66"/>
      <c r="AZ2" s="66"/>
      <c r="BA2" s="66"/>
      <c r="BB2" s="66"/>
      <c r="BC2" s="66"/>
      <c r="BD2" s="66"/>
      <c r="BE2" s="66"/>
      <c r="BF2" s="66"/>
      <c r="BG2" s="66"/>
      <c r="BH2" s="66"/>
      <c r="BI2" s="66"/>
      <c r="BJ2" s="66"/>
      <c r="BK2" s="66"/>
      <c r="BL2" s="66"/>
      <c r="BM2" s="66"/>
      <c r="BN2" s="66"/>
      <c r="BO2" s="66"/>
      <c r="BP2" s="66"/>
      <c r="BQ2" s="66"/>
      <c r="BR2" s="66"/>
      <c r="BS2" s="66"/>
      <c r="BT2" s="66"/>
      <c r="BU2" s="66"/>
      <c r="BV2" s="66"/>
      <c r="BW2" s="66"/>
      <c r="BX2" s="66"/>
      <c r="BY2" s="66"/>
      <c r="BZ2" s="66"/>
      <c r="CA2" s="66"/>
      <c r="CB2" s="66"/>
      <c r="CC2" s="66"/>
      <c r="CD2" s="66"/>
      <c r="CE2" s="66"/>
      <c r="CF2" s="66"/>
      <c r="CG2" s="66"/>
      <c r="CH2" s="66"/>
      <c r="CI2" s="66"/>
      <c r="CJ2" s="66"/>
      <c r="CK2" s="66"/>
      <c r="CL2" s="66"/>
      <c r="CM2" s="66"/>
      <c r="CN2" s="66"/>
      <c r="CO2" s="66"/>
      <c r="CP2" s="66"/>
      <c r="CQ2" s="66"/>
      <c r="CR2" s="66"/>
      <c r="CS2" s="66"/>
      <c r="CT2" s="66"/>
      <c r="CU2" s="66"/>
      <c r="CV2" s="66"/>
      <c r="CW2" s="66"/>
      <c r="CX2" s="66"/>
      <c r="CY2" s="66"/>
      <c r="CZ2" s="66"/>
      <c r="DA2" s="66"/>
      <c r="DB2" s="66"/>
      <c r="DC2" s="66"/>
      <c r="DD2" s="66"/>
      <c r="DE2" s="66"/>
      <c r="DF2" s="66"/>
      <c r="DG2" s="66"/>
      <c r="DH2" s="66"/>
      <c r="DI2" s="66"/>
      <c r="DJ2" s="66"/>
      <c r="DK2" s="66"/>
      <c r="DL2" s="66"/>
      <c r="DM2" s="66"/>
      <c r="DN2" s="66"/>
      <c r="DO2" s="66"/>
      <c r="DP2" s="66"/>
      <c r="DQ2" s="66"/>
      <c r="DR2" s="66"/>
      <c r="DS2" s="66"/>
      <c r="DT2" s="66"/>
      <c r="DU2" s="66"/>
      <c r="DV2" s="66"/>
      <c r="DW2" s="66"/>
      <c r="DX2" s="66"/>
      <c r="DY2" s="66"/>
      <c r="DZ2" s="66"/>
      <c r="EA2" s="66"/>
      <c r="EB2" s="66"/>
      <c r="EC2" s="66"/>
      <c r="ED2" s="66"/>
      <c r="EE2" s="66"/>
      <c r="EF2" s="66"/>
      <c r="EG2" s="66"/>
      <c r="EH2" s="66"/>
      <c r="EI2" s="66"/>
      <c r="EJ2" s="66"/>
      <c r="EK2" s="66"/>
      <c r="EL2" s="66"/>
      <c r="EM2" s="66"/>
      <c r="EN2" s="66"/>
      <c r="EO2" s="66"/>
      <c r="EP2" s="66"/>
      <c r="EQ2" s="66"/>
      <c r="ER2" s="66"/>
      <c r="ES2" s="66"/>
      <c r="ET2" s="66"/>
      <c r="EU2" s="66"/>
      <c r="EV2" s="66"/>
      <c r="EW2" s="66"/>
      <c r="EX2" s="66"/>
      <c r="EY2" s="66"/>
      <c r="EZ2" s="66"/>
      <c r="FA2" s="66"/>
      <c r="FB2" s="66"/>
      <c r="FC2" s="66"/>
      <c r="FD2" s="66"/>
      <c r="FE2" s="66"/>
      <c r="FF2" s="66"/>
      <c r="FG2" s="66"/>
      <c r="FH2" s="66"/>
      <c r="FI2" s="66"/>
      <c r="FJ2" s="66"/>
      <c r="FK2" s="66"/>
      <c r="FL2" s="66"/>
      <c r="FM2" s="66"/>
      <c r="FN2" s="66"/>
      <c r="FO2" s="66"/>
      <c r="FP2" s="66"/>
      <c r="FQ2" s="66"/>
      <c r="FR2" s="66"/>
      <c r="FS2" s="66"/>
      <c r="FT2" s="66"/>
      <c r="FU2" s="66"/>
      <c r="FV2" s="66"/>
      <c r="FW2" s="66"/>
      <c r="FX2" s="66"/>
      <c r="FY2" s="66"/>
      <c r="FZ2" s="66"/>
      <c r="GA2" s="66"/>
      <c r="GB2" s="66"/>
      <c r="GC2" s="66"/>
      <c r="GD2" s="66"/>
      <c r="GE2" s="66"/>
      <c r="GF2" s="66"/>
      <c r="GG2" s="66"/>
      <c r="GH2" s="66"/>
      <c r="GI2" s="66"/>
      <c r="GJ2" s="66"/>
      <c r="GK2" s="66"/>
      <c r="GL2" s="66"/>
      <c r="GM2" s="66"/>
      <c r="GN2" s="66"/>
      <c r="GO2" s="66"/>
      <c r="GP2" s="66"/>
      <c r="GQ2" s="66"/>
      <c r="GR2" s="66"/>
      <c r="GS2" s="66"/>
      <c r="GT2" s="66"/>
      <c r="GU2" s="66"/>
      <c r="GV2" s="66"/>
      <c r="GW2" s="66"/>
      <c r="GX2" s="66"/>
      <c r="GY2" s="66"/>
      <c r="GZ2" s="66"/>
      <c r="HA2" s="66"/>
      <c r="HB2" s="66"/>
      <c r="HC2" s="66"/>
      <c r="HD2" s="66"/>
      <c r="HE2" s="66"/>
      <c r="HF2" s="66"/>
      <c r="HG2" s="66"/>
      <c r="HH2" s="66"/>
      <c r="HI2" s="66"/>
      <c r="HJ2" s="66"/>
      <c r="HK2" s="66"/>
      <c r="HL2" s="66"/>
      <c r="HM2" s="66"/>
      <c r="HN2" s="66"/>
      <c r="HO2" s="66"/>
      <c r="HP2" s="66"/>
      <c r="HQ2" s="66"/>
      <c r="HR2" s="66"/>
      <c r="HS2" s="66"/>
      <c r="HT2" s="66"/>
      <c r="HU2" s="66"/>
      <c r="HV2" s="66"/>
      <c r="HW2" s="66"/>
      <c r="HX2" s="66"/>
      <c r="HY2" s="66"/>
      <c r="HZ2" s="66"/>
      <c r="IA2" s="66"/>
      <c r="IB2" s="66"/>
      <c r="IC2" s="66"/>
      <c r="ID2" s="66"/>
      <c r="IE2" s="66"/>
      <c r="IF2" s="66"/>
      <c r="IG2" s="66"/>
      <c r="IH2" s="66"/>
      <c r="II2" s="66"/>
      <c r="IJ2" s="66"/>
      <c r="IK2" s="66"/>
      <c r="IL2" s="66"/>
      <c r="IM2" s="66"/>
      <c r="IN2" s="66"/>
      <c r="IO2" s="66"/>
      <c r="IP2" s="66"/>
      <c r="IQ2" s="66"/>
      <c r="IR2" s="66"/>
      <c r="IS2" s="66"/>
      <c r="IT2" s="66"/>
      <c r="IU2" s="66"/>
      <c r="IV2" s="66"/>
      <c r="IW2" s="66"/>
      <c r="IX2" s="66"/>
      <c r="IY2" s="66"/>
      <c r="IZ2" s="66"/>
      <c r="JA2" s="66"/>
      <c r="JB2" s="66"/>
      <c r="JC2" s="66"/>
      <c r="JD2" s="66"/>
      <c r="JE2" s="66"/>
      <c r="JF2" s="66"/>
      <c r="JG2" s="66"/>
      <c r="JH2" s="66"/>
      <c r="JI2" s="66"/>
      <c r="JJ2" s="66"/>
      <c r="JK2" s="66"/>
      <c r="JL2" s="66"/>
      <c r="JM2" s="66"/>
      <c r="JN2" s="66"/>
      <c r="JO2" s="66"/>
      <c r="JP2" s="66"/>
      <c r="JQ2" s="66"/>
      <c r="JR2" s="66"/>
      <c r="JS2" s="66"/>
      <c r="JT2" s="66"/>
      <c r="JU2" s="66"/>
      <c r="JV2" s="66"/>
      <c r="JW2" s="66"/>
      <c r="JX2" s="66"/>
      <c r="JY2" s="66"/>
      <c r="JZ2" s="66"/>
      <c r="KA2" s="66"/>
      <c r="KB2" s="66"/>
      <c r="KC2" s="66"/>
      <c r="KD2" s="66"/>
      <c r="KE2" s="66"/>
      <c r="KF2" s="66"/>
      <c r="KG2" s="66"/>
      <c r="KH2" s="66"/>
      <c r="KI2" s="66"/>
      <c r="KJ2" s="66"/>
      <c r="KK2" s="66"/>
      <c r="KL2" s="66"/>
      <c r="KM2" s="66"/>
      <c r="KN2" s="66"/>
      <c r="KO2" s="66"/>
      <c r="KP2" s="66"/>
      <c r="KQ2" s="66"/>
      <c r="KR2" s="66"/>
      <c r="KS2" s="66"/>
      <c r="KT2" s="66"/>
      <c r="KU2" s="66"/>
      <c r="KV2" s="66"/>
      <c r="KW2" s="66"/>
      <c r="KX2" s="66"/>
      <c r="KY2" s="66"/>
      <c r="KZ2" s="66"/>
      <c r="LA2" s="66"/>
      <c r="LB2" s="66"/>
      <c r="LC2" s="66"/>
      <c r="LD2" s="66"/>
      <c r="LE2" s="66"/>
      <c r="LF2" s="66"/>
      <c r="LG2" s="66"/>
      <c r="LH2" s="66"/>
      <c r="LI2" s="66"/>
      <c r="LJ2" s="66"/>
      <c r="LK2" s="66"/>
      <c r="LL2" s="66"/>
      <c r="LM2" s="66"/>
      <c r="LN2" s="66"/>
      <c r="LO2" s="66"/>
      <c r="LP2" s="66"/>
      <c r="LQ2" s="66"/>
      <c r="LR2" s="66"/>
      <c r="LS2" s="66"/>
      <c r="LT2" s="66"/>
      <c r="LU2" s="66"/>
      <c r="LV2" s="66"/>
      <c r="LW2" s="66"/>
      <c r="LX2" s="66"/>
      <c r="LY2" s="66"/>
      <c r="LZ2" s="66"/>
      <c r="MA2" s="66"/>
      <c r="MB2" s="66"/>
      <c r="MC2" s="66"/>
      <c r="MD2" s="66"/>
      <c r="ME2" s="66"/>
      <c r="MF2" s="66"/>
      <c r="MG2" s="66"/>
      <c r="MH2" s="66"/>
      <c r="MI2" s="66"/>
      <c r="MJ2" s="66"/>
      <c r="MK2" s="66"/>
      <c r="ML2" s="66"/>
      <c r="MM2" s="66"/>
      <c r="MN2" s="66"/>
      <c r="MO2" s="66"/>
      <c r="MP2" s="66"/>
      <c r="MQ2" s="66"/>
      <c r="MR2" s="66"/>
      <c r="MS2" s="66"/>
      <c r="MT2" s="66"/>
      <c r="MU2" s="66"/>
      <c r="MV2" s="66"/>
      <c r="MW2" s="66"/>
      <c r="MX2" s="66"/>
      <c r="MY2" s="66"/>
      <c r="MZ2" s="66"/>
      <c r="NA2" s="66"/>
      <c r="NB2" s="66"/>
      <c r="NC2" s="66"/>
      <c r="ND2" s="66"/>
      <c r="NE2" s="66"/>
      <c r="NF2" s="66"/>
      <c r="NG2" s="66"/>
      <c r="NH2" s="66"/>
      <c r="NI2" s="66"/>
      <c r="NJ2" s="66"/>
      <c r="NK2" s="66"/>
      <c r="NL2" s="66"/>
      <c r="NM2" s="66"/>
      <c r="NN2" s="66"/>
      <c r="NO2" s="66"/>
      <c r="NP2" s="66"/>
      <c r="NQ2" s="66"/>
      <c r="NR2" s="66"/>
    </row>
    <row r="3" spans="1:382" ht="9.75" customHeight="1" x14ac:dyDescent="0.15">
      <c r="A3" s="2"/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C3" s="66"/>
      <c r="AD3" s="66"/>
      <c r="AE3" s="66"/>
      <c r="AF3" s="66"/>
      <c r="AG3" s="66"/>
      <c r="AH3" s="66"/>
      <c r="AI3" s="66"/>
      <c r="AJ3" s="66"/>
      <c r="AK3" s="66"/>
      <c r="AL3" s="66"/>
      <c r="AM3" s="66"/>
      <c r="AN3" s="66"/>
      <c r="AO3" s="66"/>
      <c r="AP3" s="66"/>
      <c r="AQ3" s="66"/>
      <c r="AR3" s="66"/>
      <c r="AS3" s="66"/>
      <c r="AT3" s="66"/>
      <c r="AU3" s="66"/>
      <c r="AV3" s="66"/>
      <c r="AW3" s="66"/>
      <c r="AX3" s="66"/>
      <c r="AY3" s="66"/>
      <c r="AZ3" s="66"/>
      <c r="BA3" s="66"/>
      <c r="BB3" s="66"/>
      <c r="BC3" s="66"/>
      <c r="BD3" s="66"/>
      <c r="BE3" s="66"/>
      <c r="BF3" s="66"/>
      <c r="BG3" s="66"/>
      <c r="BH3" s="66"/>
      <c r="BI3" s="66"/>
      <c r="BJ3" s="66"/>
      <c r="BK3" s="66"/>
      <c r="BL3" s="66"/>
      <c r="BM3" s="66"/>
      <c r="BN3" s="66"/>
      <c r="BO3" s="66"/>
      <c r="BP3" s="66"/>
      <c r="BQ3" s="66"/>
      <c r="BR3" s="66"/>
      <c r="BS3" s="66"/>
      <c r="BT3" s="66"/>
      <c r="BU3" s="66"/>
      <c r="BV3" s="66"/>
      <c r="BW3" s="66"/>
      <c r="BX3" s="66"/>
      <c r="BY3" s="66"/>
      <c r="BZ3" s="66"/>
      <c r="CA3" s="66"/>
      <c r="CB3" s="66"/>
      <c r="CC3" s="66"/>
      <c r="CD3" s="66"/>
      <c r="CE3" s="66"/>
      <c r="CF3" s="66"/>
      <c r="CG3" s="66"/>
      <c r="CH3" s="66"/>
      <c r="CI3" s="66"/>
      <c r="CJ3" s="66"/>
      <c r="CK3" s="66"/>
      <c r="CL3" s="66"/>
      <c r="CM3" s="66"/>
      <c r="CN3" s="66"/>
      <c r="CO3" s="66"/>
      <c r="CP3" s="66"/>
      <c r="CQ3" s="66"/>
      <c r="CR3" s="66"/>
      <c r="CS3" s="66"/>
      <c r="CT3" s="66"/>
      <c r="CU3" s="66"/>
      <c r="CV3" s="66"/>
      <c r="CW3" s="66"/>
      <c r="CX3" s="66"/>
      <c r="CY3" s="66"/>
      <c r="CZ3" s="66"/>
      <c r="DA3" s="66"/>
      <c r="DB3" s="66"/>
      <c r="DC3" s="66"/>
      <c r="DD3" s="66"/>
      <c r="DE3" s="66"/>
      <c r="DF3" s="66"/>
      <c r="DG3" s="66"/>
      <c r="DH3" s="66"/>
      <c r="DI3" s="66"/>
      <c r="DJ3" s="66"/>
      <c r="DK3" s="66"/>
      <c r="DL3" s="66"/>
      <c r="DM3" s="66"/>
      <c r="DN3" s="66"/>
      <c r="DO3" s="66"/>
      <c r="DP3" s="66"/>
      <c r="DQ3" s="66"/>
      <c r="DR3" s="66"/>
      <c r="DS3" s="66"/>
      <c r="DT3" s="66"/>
      <c r="DU3" s="66"/>
      <c r="DV3" s="66"/>
      <c r="DW3" s="66"/>
      <c r="DX3" s="66"/>
      <c r="DY3" s="66"/>
      <c r="DZ3" s="66"/>
      <c r="EA3" s="66"/>
      <c r="EB3" s="66"/>
      <c r="EC3" s="66"/>
      <c r="ED3" s="66"/>
      <c r="EE3" s="66"/>
      <c r="EF3" s="66"/>
      <c r="EG3" s="66"/>
      <c r="EH3" s="66"/>
      <c r="EI3" s="66"/>
      <c r="EJ3" s="66"/>
      <c r="EK3" s="66"/>
      <c r="EL3" s="66"/>
      <c r="EM3" s="66"/>
      <c r="EN3" s="66"/>
      <c r="EO3" s="66"/>
      <c r="EP3" s="66"/>
      <c r="EQ3" s="66"/>
      <c r="ER3" s="66"/>
      <c r="ES3" s="66"/>
      <c r="ET3" s="66"/>
      <c r="EU3" s="66"/>
      <c r="EV3" s="66"/>
      <c r="EW3" s="66"/>
      <c r="EX3" s="66"/>
      <c r="EY3" s="66"/>
      <c r="EZ3" s="66"/>
      <c r="FA3" s="66"/>
      <c r="FB3" s="66"/>
      <c r="FC3" s="66"/>
      <c r="FD3" s="66"/>
      <c r="FE3" s="66"/>
      <c r="FF3" s="66"/>
      <c r="FG3" s="66"/>
      <c r="FH3" s="66"/>
      <c r="FI3" s="66"/>
      <c r="FJ3" s="66"/>
      <c r="FK3" s="66"/>
      <c r="FL3" s="66"/>
      <c r="FM3" s="66"/>
      <c r="FN3" s="66"/>
      <c r="FO3" s="66"/>
      <c r="FP3" s="66"/>
      <c r="FQ3" s="66"/>
      <c r="FR3" s="66"/>
      <c r="FS3" s="66"/>
      <c r="FT3" s="66"/>
      <c r="FU3" s="66"/>
      <c r="FV3" s="66"/>
      <c r="FW3" s="66"/>
      <c r="FX3" s="66"/>
      <c r="FY3" s="66"/>
      <c r="FZ3" s="66"/>
      <c r="GA3" s="66"/>
      <c r="GB3" s="66"/>
      <c r="GC3" s="66"/>
      <c r="GD3" s="66"/>
      <c r="GE3" s="66"/>
      <c r="GF3" s="66"/>
      <c r="GG3" s="66"/>
      <c r="GH3" s="66"/>
      <c r="GI3" s="66"/>
      <c r="GJ3" s="66"/>
      <c r="GK3" s="66"/>
      <c r="GL3" s="66"/>
      <c r="GM3" s="66"/>
      <c r="GN3" s="66"/>
      <c r="GO3" s="66"/>
      <c r="GP3" s="66"/>
      <c r="GQ3" s="66"/>
      <c r="GR3" s="66"/>
      <c r="GS3" s="66"/>
      <c r="GT3" s="66"/>
      <c r="GU3" s="66"/>
      <c r="GV3" s="66"/>
      <c r="GW3" s="66"/>
      <c r="GX3" s="66"/>
      <c r="GY3" s="66"/>
      <c r="GZ3" s="66"/>
      <c r="HA3" s="66"/>
      <c r="HB3" s="66"/>
      <c r="HC3" s="66"/>
      <c r="HD3" s="66"/>
      <c r="HE3" s="66"/>
      <c r="HF3" s="66"/>
      <c r="HG3" s="66"/>
      <c r="HH3" s="66"/>
      <c r="HI3" s="66"/>
      <c r="HJ3" s="66"/>
      <c r="HK3" s="66"/>
      <c r="HL3" s="66"/>
      <c r="HM3" s="66"/>
      <c r="HN3" s="66"/>
      <c r="HO3" s="66"/>
      <c r="HP3" s="66"/>
      <c r="HQ3" s="66"/>
      <c r="HR3" s="66"/>
      <c r="HS3" s="66"/>
      <c r="HT3" s="66"/>
      <c r="HU3" s="66"/>
      <c r="HV3" s="66"/>
      <c r="HW3" s="66"/>
      <c r="HX3" s="66"/>
      <c r="HY3" s="66"/>
      <c r="HZ3" s="66"/>
      <c r="IA3" s="66"/>
      <c r="IB3" s="66"/>
      <c r="IC3" s="66"/>
      <c r="ID3" s="66"/>
      <c r="IE3" s="66"/>
      <c r="IF3" s="66"/>
      <c r="IG3" s="66"/>
      <c r="IH3" s="66"/>
      <c r="II3" s="66"/>
      <c r="IJ3" s="66"/>
      <c r="IK3" s="66"/>
      <c r="IL3" s="66"/>
      <c r="IM3" s="66"/>
      <c r="IN3" s="66"/>
      <c r="IO3" s="66"/>
      <c r="IP3" s="66"/>
      <c r="IQ3" s="66"/>
      <c r="IR3" s="66"/>
      <c r="IS3" s="66"/>
      <c r="IT3" s="66"/>
      <c r="IU3" s="66"/>
      <c r="IV3" s="66"/>
      <c r="IW3" s="66"/>
      <c r="IX3" s="66"/>
      <c r="IY3" s="66"/>
      <c r="IZ3" s="66"/>
      <c r="JA3" s="66"/>
      <c r="JB3" s="66"/>
      <c r="JC3" s="66"/>
      <c r="JD3" s="66"/>
      <c r="JE3" s="66"/>
      <c r="JF3" s="66"/>
      <c r="JG3" s="66"/>
      <c r="JH3" s="66"/>
      <c r="JI3" s="66"/>
      <c r="JJ3" s="66"/>
      <c r="JK3" s="66"/>
      <c r="JL3" s="66"/>
      <c r="JM3" s="66"/>
      <c r="JN3" s="66"/>
      <c r="JO3" s="66"/>
      <c r="JP3" s="66"/>
      <c r="JQ3" s="66"/>
      <c r="JR3" s="66"/>
      <c r="JS3" s="66"/>
      <c r="JT3" s="66"/>
      <c r="JU3" s="66"/>
      <c r="JV3" s="66"/>
      <c r="JW3" s="66"/>
      <c r="JX3" s="66"/>
      <c r="JY3" s="66"/>
      <c r="JZ3" s="66"/>
      <c r="KA3" s="66"/>
      <c r="KB3" s="66"/>
      <c r="KC3" s="66"/>
      <c r="KD3" s="66"/>
      <c r="KE3" s="66"/>
      <c r="KF3" s="66"/>
      <c r="KG3" s="66"/>
      <c r="KH3" s="66"/>
      <c r="KI3" s="66"/>
      <c r="KJ3" s="66"/>
      <c r="KK3" s="66"/>
      <c r="KL3" s="66"/>
      <c r="KM3" s="66"/>
      <c r="KN3" s="66"/>
      <c r="KO3" s="66"/>
      <c r="KP3" s="66"/>
      <c r="KQ3" s="66"/>
      <c r="KR3" s="66"/>
      <c r="KS3" s="66"/>
      <c r="KT3" s="66"/>
      <c r="KU3" s="66"/>
      <c r="KV3" s="66"/>
      <c r="KW3" s="66"/>
      <c r="KX3" s="66"/>
      <c r="KY3" s="66"/>
      <c r="KZ3" s="66"/>
      <c r="LA3" s="66"/>
      <c r="LB3" s="66"/>
      <c r="LC3" s="66"/>
      <c r="LD3" s="66"/>
      <c r="LE3" s="66"/>
      <c r="LF3" s="66"/>
      <c r="LG3" s="66"/>
      <c r="LH3" s="66"/>
      <c r="LI3" s="66"/>
      <c r="LJ3" s="66"/>
      <c r="LK3" s="66"/>
      <c r="LL3" s="66"/>
      <c r="LM3" s="66"/>
      <c r="LN3" s="66"/>
      <c r="LO3" s="66"/>
      <c r="LP3" s="66"/>
      <c r="LQ3" s="66"/>
      <c r="LR3" s="66"/>
      <c r="LS3" s="66"/>
      <c r="LT3" s="66"/>
      <c r="LU3" s="66"/>
      <c r="LV3" s="66"/>
      <c r="LW3" s="66"/>
      <c r="LX3" s="66"/>
      <c r="LY3" s="66"/>
      <c r="LZ3" s="66"/>
      <c r="MA3" s="66"/>
      <c r="MB3" s="66"/>
      <c r="MC3" s="66"/>
      <c r="MD3" s="66"/>
      <c r="ME3" s="66"/>
      <c r="MF3" s="66"/>
      <c r="MG3" s="66"/>
      <c r="MH3" s="66"/>
      <c r="MI3" s="66"/>
      <c r="MJ3" s="66"/>
      <c r="MK3" s="66"/>
      <c r="ML3" s="66"/>
      <c r="MM3" s="66"/>
      <c r="MN3" s="66"/>
      <c r="MO3" s="66"/>
      <c r="MP3" s="66"/>
      <c r="MQ3" s="66"/>
      <c r="MR3" s="66"/>
      <c r="MS3" s="66"/>
      <c r="MT3" s="66"/>
      <c r="MU3" s="66"/>
      <c r="MV3" s="66"/>
      <c r="MW3" s="66"/>
      <c r="MX3" s="66"/>
      <c r="MY3" s="66"/>
      <c r="MZ3" s="66"/>
      <c r="NA3" s="66"/>
      <c r="NB3" s="66"/>
      <c r="NC3" s="66"/>
      <c r="ND3" s="66"/>
      <c r="NE3" s="66"/>
      <c r="NF3" s="66"/>
      <c r="NG3" s="66"/>
      <c r="NH3" s="66"/>
      <c r="NI3" s="66"/>
      <c r="NJ3" s="66"/>
      <c r="NK3" s="66"/>
      <c r="NL3" s="66"/>
      <c r="NM3" s="66"/>
      <c r="NN3" s="66"/>
      <c r="NO3" s="66"/>
      <c r="NP3" s="66"/>
      <c r="NQ3" s="66"/>
      <c r="NR3" s="66"/>
    </row>
    <row r="4" spans="1:382" ht="9.75" customHeight="1" x14ac:dyDescent="0.15">
      <c r="A4" s="2"/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66"/>
      <c r="AI4" s="66"/>
      <c r="AJ4" s="66"/>
      <c r="AK4" s="66"/>
      <c r="AL4" s="66"/>
      <c r="AM4" s="66"/>
      <c r="AN4" s="66"/>
      <c r="AO4" s="66"/>
      <c r="AP4" s="66"/>
      <c r="AQ4" s="66"/>
      <c r="AR4" s="66"/>
      <c r="AS4" s="66"/>
      <c r="AT4" s="66"/>
      <c r="AU4" s="66"/>
      <c r="AV4" s="66"/>
      <c r="AW4" s="66"/>
      <c r="AX4" s="66"/>
      <c r="AY4" s="66"/>
      <c r="AZ4" s="66"/>
      <c r="BA4" s="66"/>
      <c r="BB4" s="66"/>
      <c r="BC4" s="66"/>
      <c r="BD4" s="66"/>
      <c r="BE4" s="66"/>
      <c r="BF4" s="66"/>
      <c r="BG4" s="66"/>
      <c r="BH4" s="66"/>
      <c r="BI4" s="66"/>
      <c r="BJ4" s="66"/>
      <c r="BK4" s="66"/>
      <c r="BL4" s="66"/>
      <c r="BM4" s="66"/>
      <c r="BN4" s="66"/>
      <c r="BO4" s="66"/>
      <c r="BP4" s="66"/>
      <c r="BQ4" s="66"/>
      <c r="BR4" s="66"/>
      <c r="BS4" s="66"/>
      <c r="BT4" s="66"/>
      <c r="BU4" s="66"/>
      <c r="BV4" s="66"/>
      <c r="BW4" s="66"/>
      <c r="BX4" s="66"/>
      <c r="BY4" s="66"/>
      <c r="BZ4" s="66"/>
      <c r="CA4" s="66"/>
      <c r="CB4" s="66"/>
      <c r="CC4" s="66"/>
      <c r="CD4" s="66"/>
      <c r="CE4" s="66"/>
      <c r="CF4" s="66"/>
      <c r="CG4" s="66"/>
      <c r="CH4" s="66"/>
      <c r="CI4" s="66"/>
      <c r="CJ4" s="66"/>
      <c r="CK4" s="66"/>
      <c r="CL4" s="66"/>
      <c r="CM4" s="66"/>
      <c r="CN4" s="66"/>
      <c r="CO4" s="66"/>
      <c r="CP4" s="66"/>
      <c r="CQ4" s="66"/>
      <c r="CR4" s="66"/>
      <c r="CS4" s="66"/>
      <c r="CT4" s="66"/>
      <c r="CU4" s="66"/>
      <c r="CV4" s="66"/>
      <c r="CW4" s="66"/>
      <c r="CX4" s="66"/>
      <c r="CY4" s="66"/>
      <c r="CZ4" s="66"/>
      <c r="DA4" s="66"/>
      <c r="DB4" s="66"/>
      <c r="DC4" s="66"/>
      <c r="DD4" s="66"/>
      <c r="DE4" s="66"/>
      <c r="DF4" s="66"/>
      <c r="DG4" s="66"/>
      <c r="DH4" s="66"/>
      <c r="DI4" s="66"/>
      <c r="DJ4" s="66"/>
      <c r="DK4" s="66"/>
      <c r="DL4" s="66"/>
      <c r="DM4" s="66"/>
      <c r="DN4" s="66"/>
      <c r="DO4" s="66"/>
      <c r="DP4" s="66"/>
      <c r="DQ4" s="66"/>
      <c r="DR4" s="66"/>
      <c r="DS4" s="66"/>
      <c r="DT4" s="66"/>
      <c r="DU4" s="66"/>
      <c r="DV4" s="66"/>
      <c r="DW4" s="66"/>
      <c r="DX4" s="66"/>
      <c r="DY4" s="66"/>
      <c r="DZ4" s="66"/>
      <c r="EA4" s="66"/>
      <c r="EB4" s="66"/>
      <c r="EC4" s="66"/>
      <c r="ED4" s="66"/>
      <c r="EE4" s="66"/>
      <c r="EF4" s="66"/>
      <c r="EG4" s="66"/>
      <c r="EH4" s="66"/>
      <c r="EI4" s="66"/>
      <c r="EJ4" s="66"/>
      <c r="EK4" s="66"/>
      <c r="EL4" s="66"/>
      <c r="EM4" s="66"/>
      <c r="EN4" s="66"/>
      <c r="EO4" s="66"/>
      <c r="EP4" s="66"/>
      <c r="EQ4" s="66"/>
      <c r="ER4" s="66"/>
      <c r="ES4" s="66"/>
      <c r="ET4" s="66"/>
      <c r="EU4" s="66"/>
      <c r="EV4" s="66"/>
      <c r="EW4" s="66"/>
      <c r="EX4" s="66"/>
      <c r="EY4" s="66"/>
      <c r="EZ4" s="66"/>
      <c r="FA4" s="66"/>
      <c r="FB4" s="66"/>
      <c r="FC4" s="66"/>
      <c r="FD4" s="66"/>
      <c r="FE4" s="66"/>
      <c r="FF4" s="66"/>
      <c r="FG4" s="66"/>
      <c r="FH4" s="66"/>
      <c r="FI4" s="66"/>
      <c r="FJ4" s="66"/>
      <c r="FK4" s="66"/>
      <c r="FL4" s="66"/>
      <c r="FM4" s="66"/>
      <c r="FN4" s="66"/>
      <c r="FO4" s="66"/>
      <c r="FP4" s="66"/>
      <c r="FQ4" s="66"/>
      <c r="FR4" s="66"/>
      <c r="FS4" s="66"/>
      <c r="FT4" s="66"/>
      <c r="FU4" s="66"/>
      <c r="FV4" s="66"/>
      <c r="FW4" s="66"/>
      <c r="FX4" s="66"/>
      <c r="FY4" s="66"/>
      <c r="FZ4" s="66"/>
      <c r="GA4" s="66"/>
      <c r="GB4" s="66"/>
      <c r="GC4" s="66"/>
      <c r="GD4" s="66"/>
      <c r="GE4" s="66"/>
      <c r="GF4" s="66"/>
      <c r="GG4" s="66"/>
      <c r="GH4" s="66"/>
      <c r="GI4" s="66"/>
      <c r="GJ4" s="66"/>
      <c r="GK4" s="66"/>
      <c r="GL4" s="66"/>
      <c r="GM4" s="66"/>
      <c r="GN4" s="66"/>
      <c r="GO4" s="66"/>
      <c r="GP4" s="66"/>
      <c r="GQ4" s="66"/>
      <c r="GR4" s="66"/>
      <c r="GS4" s="66"/>
      <c r="GT4" s="66"/>
      <c r="GU4" s="66"/>
      <c r="GV4" s="66"/>
      <c r="GW4" s="66"/>
      <c r="GX4" s="66"/>
      <c r="GY4" s="66"/>
      <c r="GZ4" s="66"/>
      <c r="HA4" s="66"/>
      <c r="HB4" s="66"/>
      <c r="HC4" s="66"/>
      <c r="HD4" s="66"/>
      <c r="HE4" s="66"/>
      <c r="HF4" s="66"/>
      <c r="HG4" s="66"/>
      <c r="HH4" s="66"/>
      <c r="HI4" s="66"/>
      <c r="HJ4" s="66"/>
      <c r="HK4" s="66"/>
      <c r="HL4" s="66"/>
      <c r="HM4" s="66"/>
      <c r="HN4" s="66"/>
      <c r="HO4" s="66"/>
      <c r="HP4" s="66"/>
      <c r="HQ4" s="66"/>
      <c r="HR4" s="66"/>
      <c r="HS4" s="66"/>
      <c r="HT4" s="66"/>
      <c r="HU4" s="66"/>
      <c r="HV4" s="66"/>
      <c r="HW4" s="66"/>
      <c r="HX4" s="66"/>
      <c r="HY4" s="66"/>
      <c r="HZ4" s="66"/>
      <c r="IA4" s="66"/>
      <c r="IB4" s="66"/>
      <c r="IC4" s="66"/>
      <c r="ID4" s="66"/>
      <c r="IE4" s="66"/>
      <c r="IF4" s="66"/>
      <c r="IG4" s="66"/>
      <c r="IH4" s="66"/>
      <c r="II4" s="66"/>
      <c r="IJ4" s="66"/>
      <c r="IK4" s="66"/>
      <c r="IL4" s="66"/>
      <c r="IM4" s="66"/>
      <c r="IN4" s="66"/>
      <c r="IO4" s="66"/>
      <c r="IP4" s="66"/>
      <c r="IQ4" s="66"/>
      <c r="IR4" s="66"/>
      <c r="IS4" s="66"/>
      <c r="IT4" s="66"/>
      <c r="IU4" s="66"/>
      <c r="IV4" s="66"/>
      <c r="IW4" s="66"/>
      <c r="IX4" s="66"/>
      <c r="IY4" s="66"/>
      <c r="IZ4" s="66"/>
      <c r="JA4" s="66"/>
      <c r="JB4" s="66"/>
      <c r="JC4" s="66"/>
      <c r="JD4" s="66"/>
      <c r="JE4" s="66"/>
      <c r="JF4" s="66"/>
      <c r="JG4" s="66"/>
      <c r="JH4" s="66"/>
      <c r="JI4" s="66"/>
      <c r="JJ4" s="66"/>
      <c r="JK4" s="66"/>
      <c r="JL4" s="66"/>
      <c r="JM4" s="66"/>
      <c r="JN4" s="66"/>
      <c r="JO4" s="66"/>
      <c r="JP4" s="66"/>
      <c r="JQ4" s="66"/>
      <c r="JR4" s="66"/>
      <c r="JS4" s="66"/>
      <c r="JT4" s="66"/>
      <c r="JU4" s="66"/>
      <c r="JV4" s="66"/>
      <c r="JW4" s="66"/>
      <c r="JX4" s="66"/>
      <c r="JY4" s="66"/>
      <c r="JZ4" s="66"/>
      <c r="KA4" s="66"/>
      <c r="KB4" s="66"/>
      <c r="KC4" s="66"/>
      <c r="KD4" s="66"/>
      <c r="KE4" s="66"/>
      <c r="KF4" s="66"/>
      <c r="KG4" s="66"/>
      <c r="KH4" s="66"/>
      <c r="KI4" s="66"/>
      <c r="KJ4" s="66"/>
      <c r="KK4" s="66"/>
      <c r="KL4" s="66"/>
      <c r="KM4" s="66"/>
      <c r="KN4" s="66"/>
      <c r="KO4" s="66"/>
      <c r="KP4" s="66"/>
      <c r="KQ4" s="66"/>
      <c r="KR4" s="66"/>
      <c r="KS4" s="66"/>
      <c r="KT4" s="66"/>
      <c r="KU4" s="66"/>
      <c r="KV4" s="66"/>
      <c r="KW4" s="66"/>
      <c r="KX4" s="66"/>
      <c r="KY4" s="66"/>
      <c r="KZ4" s="66"/>
      <c r="LA4" s="66"/>
      <c r="LB4" s="66"/>
      <c r="LC4" s="66"/>
      <c r="LD4" s="66"/>
      <c r="LE4" s="66"/>
      <c r="LF4" s="66"/>
      <c r="LG4" s="66"/>
      <c r="LH4" s="66"/>
      <c r="LI4" s="66"/>
      <c r="LJ4" s="66"/>
      <c r="LK4" s="66"/>
      <c r="LL4" s="66"/>
      <c r="LM4" s="66"/>
      <c r="LN4" s="66"/>
      <c r="LO4" s="66"/>
      <c r="LP4" s="66"/>
      <c r="LQ4" s="66"/>
      <c r="LR4" s="66"/>
      <c r="LS4" s="66"/>
      <c r="LT4" s="66"/>
      <c r="LU4" s="66"/>
      <c r="LV4" s="66"/>
      <c r="LW4" s="66"/>
      <c r="LX4" s="66"/>
      <c r="LY4" s="66"/>
      <c r="LZ4" s="66"/>
      <c r="MA4" s="66"/>
      <c r="MB4" s="66"/>
      <c r="MC4" s="66"/>
      <c r="MD4" s="66"/>
      <c r="ME4" s="66"/>
      <c r="MF4" s="66"/>
      <c r="MG4" s="66"/>
      <c r="MH4" s="66"/>
      <c r="MI4" s="66"/>
      <c r="MJ4" s="66"/>
      <c r="MK4" s="66"/>
      <c r="ML4" s="66"/>
      <c r="MM4" s="66"/>
      <c r="MN4" s="66"/>
      <c r="MO4" s="66"/>
      <c r="MP4" s="66"/>
      <c r="MQ4" s="66"/>
      <c r="MR4" s="66"/>
      <c r="MS4" s="66"/>
      <c r="MT4" s="66"/>
      <c r="MU4" s="66"/>
      <c r="MV4" s="66"/>
      <c r="MW4" s="66"/>
      <c r="MX4" s="66"/>
      <c r="MY4" s="66"/>
      <c r="MZ4" s="66"/>
      <c r="NA4" s="66"/>
      <c r="NB4" s="66"/>
      <c r="NC4" s="66"/>
      <c r="ND4" s="66"/>
      <c r="NE4" s="66"/>
      <c r="NF4" s="66"/>
      <c r="NG4" s="66"/>
      <c r="NH4" s="66"/>
      <c r="NI4" s="66"/>
      <c r="NJ4" s="66"/>
      <c r="NK4" s="66"/>
      <c r="NL4" s="66"/>
      <c r="NM4" s="66"/>
      <c r="NN4" s="66"/>
      <c r="NO4" s="66"/>
      <c r="NP4" s="66"/>
      <c r="NQ4" s="66"/>
      <c r="NR4" s="66"/>
    </row>
    <row r="5" spans="1:382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</row>
    <row r="6" spans="1:382" ht="18.75" customHeight="1" x14ac:dyDescent="0.15">
      <c r="A6" s="2"/>
      <c r="B6" s="67" t="str">
        <f>データ!H6&amp;"　"&amp;データ!I6</f>
        <v>静岡県浜松市　新川南駐車場</v>
      </c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67"/>
      <c r="AE6" s="67"/>
      <c r="AF6" s="67"/>
      <c r="AG6" s="67"/>
      <c r="AH6" s="67"/>
      <c r="AI6" s="67"/>
      <c r="AJ6" s="67"/>
      <c r="AK6" s="67"/>
      <c r="AL6" s="67"/>
      <c r="AM6" s="67"/>
      <c r="AN6" s="67"/>
      <c r="AO6" s="67"/>
      <c r="AP6" s="67"/>
      <c r="AQ6" s="67"/>
      <c r="AR6" s="67"/>
      <c r="AS6" s="67"/>
      <c r="AT6" s="67"/>
      <c r="AU6" s="67"/>
      <c r="AV6" s="67"/>
      <c r="AW6" s="67"/>
      <c r="AX6" s="67"/>
      <c r="AY6" s="67"/>
      <c r="AZ6" s="67"/>
      <c r="BA6" s="67"/>
      <c r="BB6" s="67"/>
      <c r="BC6" s="67"/>
      <c r="BD6" s="67"/>
      <c r="BE6" s="67"/>
      <c r="BF6" s="67"/>
      <c r="BG6" s="67"/>
      <c r="BH6" s="67"/>
      <c r="BI6" s="67"/>
      <c r="BJ6" s="67"/>
      <c r="BK6" s="67"/>
      <c r="BL6" s="67"/>
      <c r="BM6" s="67"/>
      <c r="BN6" s="67"/>
      <c r="BO6" s="67"/>
      <c r="BP6" s="67"/>
      <c r="BQ6" s="67"/>
      <c r="BR6" s="67"/>
      <c r="BS6" s="67"/>
      <c r="BT6" s="67"/>
      <c r="BU6" s="67"/>
      <c r="BV6" s="67"/>
      <c r="BW6" s="67"/>
      <c r="BX6" s="67"/>
      <c r="BY6" s="67"/>
      <c r="BZ6" s="67"/>
      <c r="CA6" s="67"/>
      <c r="CB6" s="67"/>
      <c r="CC6" s="67"/>
      <c r="CD6" s="67"/>
      <c r="CE6" s="67"/>
      <c r="CF6" s="67"/>
      <c r="CG6" s="67"/>
      <c r="CH6" s="67"/>
      <c r="CI6" s="67"/>
      <c r="CJ6" s="67"/>
      <c r="CK6" s="67"/>
      <c r="CL6" s="67"/>
      <c r="CM6" s="67"/>
      <c r="CN6" s="67"/>
      <c r="CO6" s="67"/>
      <c r="CP6" s="67"/>
      <c r="CQ6" s="67"/>
      <c r="CR6" s="67"/>
      <c r="CS6" s="67"/>
      <c r="CT6" s="67"/>
      <c r="CU6" s="67"/>
      <c r="CV6" s="67"/>
      <c r="CW6" s="67"/>
      <c r="CX6" s="67"/>
      <c r="CY6" s="67"/>
      <c r="CZ6" s="67"/>
      <c r="DA6" s="67"/>
      <c r="DB6" s="67"/>
      <c r="DC6" s="67"/>
      <c r="DD6" s="67"/>
      <c r="DE6" s="67"/>
      <c r="DF6" s="67"/>
      <c r="DG6" s="67"/>
      <c r="DH6" s="67"/>
      <c r="DI6" s="67"/>
      <c r="DJ6" s="67"/>
      <c r="DK6" s="67"/>
      <c r="DL6" s="67"/>
      <c r="DM6" s="67"/>
      <c r="DN6" s="67"/>
      <c r="DO6" s="67"/>
      <c r="DP6" s="67"/>
      <c r="DQ6" s="67"/>
      <c r="DR6" s="67"/>
      <c r="DS6" s="67"/>
      <c r="DT6" s="67"/>
      <c r="DU6" s="67"/>
      <c r="DV6" s="67"/>
      <c r="DW6" s="67"/>
      <c r="DX6" s="67"/>
      <c r="DY6" s="67"/>
      <c r="DZ6" s="67"/>
      <c r="EA6" s="67"/>
      <c r="EB6" s="67"/>
      <c r="EC6" s="67"/>
      <c r="ED6" s="67"/>
      <c r="EE6" s="67"/>
      <c r="EF6" s="67"/>
      <c r="EG6" s="67"/>
      <c r="EH6" s="67"/>
      <c r="EI6" s="67"/>
      <c r="EJ6" s="67"/>
      <c r="EK6" s="67"/>
      <c r="EL6" s="67"/>
      <c r="EM6" s="67"/>
      <c r="EN6" s="67"/>
      <c r="EO6" s="67"/>
      <c r="EP6" s="67"/>
      <c r="EQ6" s="67"/>
      <c r="ER6" s="67"/>
      <c r="ES6" s="67"/>
      <c r="ET6" s="67"/>
      <c r="EU6" s="67"/>
      <c r="EV6" s="67"/>
      <c r="EW6" s="67"/>
      <c r="EX6" s="67"/>
      <c r="EY6" s="67"/>
      <c r="EZ6" s="67"/>
      <c r="FA6" s="67"/>
      <c r="FB6" s="67"/>
      <c r="FC6" s="67"/>
      <c r="FD6" s="67"/>
      <c r="FE6" s="67"/>
      <c r="FF6" s="67"/>
      <c r="FG6" s="67"/>
      <c r="FH6" s="67"/>
      <c r="FI6" s="67"/>
      <c r="FJ6" s="67"/>
      <c r="FK6" s="67"/>
      <c r="FL6" s="67"/>
      <c r="FM6" s="67"/>
      <c r="FN6" s="67"/>
      <c r="FO6" s="67"/>
      <c r="FP6" s="67"/>
      <c r="FQ6" s="67"/>
      <c r="FR6" s="67"/>
      <c r="FS6" s="67"/>
      <c r="FT6" s="67"/>
      <c r="FU6" s="67"/>
      <c r="FV6" s="67"/>
      <c r="FW6" s="67"/>
      <c r="FX6" s="67"/>
      <c r="FY6" s="67"/>
      <c r="FZ6" s="67"/>
      <c r="GA6" s="67"/>
      <c r="GB6" s="67"/>
      <c r="GC6" s="67"/>
      <c r="GD6" s="67"/>
      <c r="GE6" s="67"/>
      <c r="GF6" s="67"/>
      <c r="GG6" s="67"/>
      <c r="GH6" s="67"/>
      <c r="GI6" s="67"/>
      <c r="GJ6" s="67"/>
      <c r="GK6" s="67"/>
      <c r="GL6" s="67"/>
      <c r="GM6" s="67"/>
      <c r="GN6" s="67"/>
      <c r="GO6" s="67"/>
      <c r="GP6" s="67"/>
      <c r="GQ6" s="67"/>
      <c r="GR6" s="67"/>
      <c r="GS6" s="67"/>
      <c r="GT6" s="67"/>
      <c r="GU6" s="67"/>
      <c r="GV6" s="67"/>
      <c r="GW6" s="67"/>
      <c r="GX6" s="67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  <c r="IX6" s="2"/>
      <c r="IY6" s="2"/>
      <c r="IZ6" s="2"/>
      <c r="JA6" s="2"/>
      <c r="JB6" s="2"/>
      <c r="JC6" s="2"/>
      <c r="JD6" s="2"/>
      <c r="JE6" s="2"/>
      <c r="JF6" s="2"/>
      <c r="JG6" s="2"/>
      <c r="JH6" s="2"/>
      <c r="JI6" s="2"/>
      <c r="JJ6" s="2"/>
      <c r="JK6" s="2"/>
      <c r="JL6" s="2"/>
      <c r="JM6" s="2"/>
      <c r="JN6" s="2"/>
      <c r="JO6" s="2"/>
      <c r="JP6" s="2"/>
      <c r="JQ6" s="2"/>
      <c r="JR6" s="2"/>
      <c r="JS6" s="2"/>
      <c r="JT6" s="2"/>
      <c r="JU6" s="2"/>
      <c r="JV6" s="2"/>
      <c r="JW6" s="2"/>
      <c r="JX6" s="2"/>
      <c r="JY6" s="2"/>
      <c r="JZ6" s="2"/>
      <c r="KA6" s="2"/>
      <c r="KB6" s="2"/>
      <c r="KC6" s="2"/>
      <c r="KD6" s="2"/>
      <c r="KE6" s="2"/>
      <c r="KF6" s="2"/>
      <c r="KG6" s="2"/>
      <c r="KH6" s="2"/>
      <c r="KI6" s="2"/>
      <c r="KJ6" s="2"/>
      <c r="KK6" s="2"/>
      <c r="KL6" s="2"/>
      <c r="KM6" s="2"/>
      <c r="KN6" s="2"/>
      <c r="KO6" s="2"/>
      <c r="KP6" s="2"/>
      <c r="KQ6" s="2"/>
      <c r="KR6" s="2"/>
      <c r="KS6" s="2"/>
      <c r="KT6" s="2"/>
      <c r="KU6" s="2"/>
      <c r="KV6" s="2"/>
      <c r="KW6" s="2"/>
      <c r="KX6" s="2"/>
      <c r="KY6" s="2"/>
      <c r="KZ6" s="2"/>
      <c r="LA6" s="2"/>
      <c r="LB6" s="2"/>
      <c r="LC6" s="2"/>
      <c r="LD6" s="2"/>
      <c r="LE6" s="2"/>
      <c r="LF6" s="2"/>
      <c r="LG6" s="2"/>
      <c r="LH6" s="2"/>
      <c r="LI6" s="2"/>
      <c r="LJ6" s="2"/>
      <c r="LK6" s="2"/>
      <c r="LL6" s="2"/>
      <c r="LM6" s="2"/>
      <c r="LN6" s="2"/>
      <c r="LO6" s="2"/>
      <c r="LP6" s="2"/>
      <c r="LQ6" s="2"/>
      <c r="LR6" s="2"/>
      <c r="LS6" s="2"/>
      <c r="LT6" s="2"/>
      <c r="LU6" s="2"/>
      <c r="LV6" s="2"/>
      <c r="LW6" s="2"/>
      <c r="LX6" s="2"/>
      <c r="LY6" s="2"/>
      <c r="LZ6" s="2"/>
      <c r="MA6" s="2"/>
      <c r="MB6" s="2"/>
      <c r="MC6" s="2"/>
      <c r="MD6" s="2"/>
      <c r="ME6" s="2"/>
      <c r="MF6" s="2"/>
      <c r="MG6" s="2"/>
      <c r="MH6" s="2"/>
      <c r="MI6" s="2"/>
      <c r="MJ6" s="2"/>
      <c r="MK6" s="2"/>
      <c r="ML6" s="2"/>
      <c r="MM6" s="2"/>
      <c r="MN6" s="2"/>
      <c r="MO6" s="2"/>
      <c r="MP6" s="2"/>
      <c r="MQ6" s="2"/>
      <c r="MR6" s="2"/>
      <c r="MS6" s="2"/>
      <c r="MT6" s="2"/>
      <c r="MU6" s="2"/>
      <c r="MV6" s="2"/>
      <c r="MW6" s="2"/>
      <c r="MX6" s="2"/>
      <c r="MY6" s="2"/>
      <c r="MZ6" s="2"/>
      <c r="NA6" s="2"/>
      <c r="NB6" s="3"/>
      <c r="NC6" s="3"/>
      <c r="ND6" s="3"/>
      <c r="NE6" s="3"/>
      <c r="NF6" s="3"/>
      <c r="NG6" s="3"/>
      <c r="NH6" s="3"/>
      <c r="NI6" s="3"/>
      <c r="NJ6" s="3"/>
      <c r="NK6" s="3"/>
      <c r="NL6" s="3"/>
      <c r="NM6" s="3"/>
      <c r="NN6" s="3"/>
      <c r="NO6" s="3"/>
      <c r="NP6" s="3"/>
      <c r="NQ6" s="3"/>
      <c r="NR6" s="3"/>
    </row>
    <row r="7" spans="1:382" ht="18.75" customHeight="1" x14ac:dyDescent="0.15">
      <c r="A7" s="2"/>
      <c r="B7" s="68" t="s">
        <v>1</v>
      </c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  <c r="AA7" s="69"/>
      <c r="AB7" s="69"/>
      <c r="AC7" s="69"/>
      <c r="AD7" s="69"/>
      <c r="AE7" s="69"/>
      <c r="AF7" s="69"/>
      <c r="AG7" s="69"/>
      <c r="AH7" s="69"/>
      <c r="AI7" s="69"/>
      <c r="AJ7" s="69"/>
      <c r="AK7" s="69"/>
      <c r="AL7" s="69"/>
      <c r="AM7" s="69"/>
      <c r="AN7" s="69"/>
      <c r="AO7" s="69"/>
      <c r="AP7" s="70"/>
      <c r="AQ7" s="68" t="s">
        <v>2</v>
      </c>
      <c r="AR7" s="69"/>
      <c r="AS7" s="69"/>
      <c r="AT7" s="69"/>
      <c r="AU7" s="69"/>
      <c r="AV7" s="69"/>
      <c r="AW7" s="69"/>
      <c r="AX7" s="69"/>
      <c r="AY7" s="69"/>
      <c r="AZ7" s="69"/>
      <c r="BA7" s="69"/>
      <c r="BB7" s="69"/>
      <c r="BC7" s="69"/>
      <c r="BD7" s="69"/>
      <c r="BE7" s="69"/>
      <c r="BF7" s="69"/>
      <c r="BG7" s="69"/>
      <c r="BH7" s="69"/>
      <c r="BI7" s="69"/>
      <c r="BJ7" s="69"/>
      <c r="BK7" s="69"/>
      <c r="BL7" s="69"/>
      <c r="BM7" s="69"/>
      <c r="BN7" s="69"/>
      <c r="BO7" s="69"/>
      <c r="BP7" s="69"/>
      <c r="BQ7" s="69"/>
      <c r="BR7" s="69"/>
      <c r="BS7" s="69"/>
      <c r="BT7" s="69"/>
      <c r="BU7" s="69"/>
      <c r="BV7" s="69"/>
      <c r="BW7" s="69"/>
      <c r="BX7" s="69"/>
      <c r="BY7" s="69"/>
      <c r="BZ7" s="69"/>
      <c r="CA7" s="69"/>
      <c r="CB7" s="69"/>
      <c r="CC7" s="69"/>
      <c r="CD7" s="69"/>
      <c r="CE7" s="70"/>
      <c r="CF7" s="68" t="s">
        <v>3</v>
      </c>
      <c r="CG7" s="69"/>
      <c r="CH7" s="69"/>
      <c r="CI7" s="69"/>
      <c r="CJ7" s="69"/>
      <c r="CK7" s="69"/>
      <c r="CL7" s="69"/>
      <c r="CM7" s="69"/>
      <c r="CN7" s="69"/>
      <c r="CO7" s="69"/>
      <c r="CP7" s="69"/>
      <c r="CQ7" s="69"/>
      <c r="CR7" s="69"/>
      <c r="CS7" s="69"/>
      <c r="CT7" s="69"/>
      <c r="CU7" s="69"/>
      <c r="CV7" s="69"/>
      <c r="CW7" s="69"/>
      <c r="CX7" s="69"/>
      <c r="CY7" s="69"/>
      <c r="CZ7" s="69"/>
      <c r="DA7" s="69"/>
      <c r="DB7" s="69"/>
      <c r="DC7" s="69"/>
      <c r="DD7" s="69"/>
      <c r="DE7" s="69"/>
      <c r="DF7" s="69"/>
      <c r="DG7" s="69"/>
      <c r="DH7" s="69"/>
      <c r="DI7" s="69"/>
      <c r="DJ7" s="69"/>
      <c r="DK7" s="69"/>
      <c r="DL7" s="69"/>
      <c r="DM7" s="69"/>
      <c r="DN7" s="69"/>
      <c r="DO7" s="69"/>
      <c r="DP7" s="69"/>
      <c r="DQ7" s="69"/>
      <c r="DR7" s="69"/>
      <c r="DS7" s="69"/>
      <c r="DT7" s="70"/>
      <c r="DU7" s="71" t="s">
        <v>4</v>
      </c>
      <c r="DV7" s="71"/>
      <c r="DW7" s="71"/>
      <c r="DX7" s="71"/>
      <c r="DY7" s="71"/>
      <c r="DZ7" s="71"/>
      <c r="EA7" s="71"/>
      <c r="EB7" s="71"/>
      <c r="EC7" s="71"/>
      <c r="ED7" s="71"/>
      <c r="EE7" s="71"/>
      <c r="EF7" s="71"/>
      <c r="EG7" s="71"/>
      <c r="EH7" s="71"/>
      <c r="EI7" s="71"/>
      <c r="EJ7" s="71"/>
      <c r="EK7" s="71"/>
      <c r="EL7" s="71"/>
      <c r="EM7" s="71"/>
      <c r="EN7" s="71"/>
      <c r="EO7" s="71"/>
      <c r="EP7" s="71"/>
      <c r="EQ7" s="71"/>
      <c r="ER7" s="71"/>
      <c r="ES7" s="71"/>
      <c r="ET7" s="71"/>
      <c r="EU7" s="71"/>
      <c r="EV7" s="71"/>
      <c r="EW7" s="71"/>
      <c r="EX7" s="71"/>
      <c r="EY7" s="71"/>
      <c r="EZ7" s="71"/>
      <c r="FA7" s="71"/>
      <c r="FB7" s="71"/>
      <c r="FC7" s="71"/>
      <c r="FD7" s="71"/>
      <c r="FE7" s="71"/>
      <c r="FF7" s="71"/>
      <c r="FG7" s="71"/>
      <c r="FH7" s="71"/>
      <c r="FI7" s="71"/>
      <c r="FJ7" s="72" t="s">
        <v>5</v>
      </c>
      <c r="FK7" s="72"/>
      <c r="FL7" s="72"/>
      <c r="FM7" s="72"/>
      <c r="FN7" s="72"/>
      <c r="FO7" s="72"/>
      <c r="FP7" s="72"/>
      <c r="FQ7" s="72"/>
      <c r="FR7" s="72"/>
      <c r="FS7" s="72"/>
      <c r="FT7" s="72"/>
      <c r="FU7" s="72"/>
      <c r="FV7" s="72"/>
      <c r="FW7" s="72"/>
      <c r="FX7" s="72"/>
      <c r="FY7" s="72"/>
      <c r="FZ7" s="72"/>
      <c r="GA7" s="72"/>
      <c r="GB7" s="72"/>
      <c r="GC7" s="72"/>
      <c r="GD7" s="72"/>
      <c r="GE7" s="72"/>
      <c r="GF7" s="72"/>
      <c r="GG7" s="72"/>
      <c r="GH7" s="72"/>
      <c r="GI7" s="72"/>
      <c r="GJ7" s="72"/>
      <c r="GK7" s="72"/>
      <c r="GL7" s="72"/>
      <c r="GM7" s="72"/>
      <c r="GN7" s="72"/>
      <c r="GO7" s="72"/>
      <c r="GP7" s="72"/>
      <c r="GQ7" s="72"/>
      <c r="GR7" s="72"/>
      <c r="GS7" s="72"/>
      <c r="GT7" s="72"/>
      <c r="GU7" s="72"/>
      <c r="GV7" s="72"/>
      <c r="GW7" s="72"/>
      <c r="GX7" s="7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72" t="s">
        <v>6</v>
      </c>
      <c r="HY7" s="72"/>
      <c r="HZ7" s="72"/>
      <c r="IA7" s="72"/>
      <c r="IB7" s="72"/>
      <c r="IC7" s="72"/>
      <c r="ID7" s="72"/>
      <c r="IE7" s="72"/>
      <c r="IF7" s="72"/>
      <c r="IG7" s="72"/>
      <c r="IH7" s="72"/>
      <c r="II7" s="72"/>
      <c r="IJ7" s="72"/>
      <c r="IK7" s="72"/>
      <c r="IL7" s="72"/>
      <c r="IM7" s="72"/>
      <c r="IN7" s="72"/>
      <c r="IO7" s="72"/>
      <c r="IP7" s="72"/>
      <c r="IQ7" s="72"/>
      <c r="IR7" s="72"/>
      <c r="IS7" s="72"/>
      <c r="IT7" s="72"/>
      <c r="IU7" s="72"/>
      <c r="IV7" s="72"/>
      <c r="IW7" s="72"/>
      <c r="IX7" s="72"/>
      <c r="IY7" s="72"/>
      <c r="IZ7" s="72"/>
      <c r="JA7" s="72"/>
      <c r="JB7" s="72"/>
      <c r="JC7" s="72"/>
      <c r="JD7" s="72"/>
      <c r="JE7" s="72"/>
      <c r="JF7" s="72"/>
      <c r="JG7" s="72"/>
      <c r="JH7" s="72"/>
      <c r="JI7" s="72"/>
      <c r="JJ7" s="72"/>
      <c r="JK7" s="72"/>
      <c r="JL7" s="72"/>
      <c r="JM7" s="72"/>
      <c r="JN7" s="72"/>
      <c r="JO7" s="72"/>
      <c r="JP7" s="72"/>
      <c r="JQ7" s="72" t="s">
        <v>7</v>
      </c>
      <c r="JR7" s="72"/>
      <c r="JS7" s="72"/>
      <c r="JT7" s="72"/>
      <c r="JU7" s="72"/>
      <c r="JV7" s="72"/>
      <c r="JW7" s="72"/>
      <c r="JX7" s="72"/>
      <c r="JY7" s="72"/>
      <c r="JZ7" s="72"/>
      <c r="KA7" s="72"/>
      <c r="KB7" s="72"/>
      <c r="KC7" s="72"/>
      <c r="KD7" s="72"/>
      <c r="KE7" s="72"/>
      <c r="KF7" s="72"/>
      <c r="KG7" s="72"/>
      <c r="KH7" s="72"/>
      <c r="KI7" s="72"/>
      <c r="KJ7" s="72"/>
      <c r="KK7" s="72"/>
      <c r="KL7" s="72"/>
      <c r="KM7" s="72"/>
      <c r="KN7" s="72"/>
      <c r="KO7" s="72"/>
      <c r="KP7" s="72"/>
      <c r="KQ7" s="72"/>
      <c r="KR7" s="72"/>
      <c r="KS7" s="72"/>
      <c r="KT7" s="72"/>
      <c r="KU7" s="72"/>
      <c r="KV7" s="72"/>
      <c r="KW7" s="72"/>
      <c r="KX7" s="72"/>
      <c r="KY7" s="72"/>
      <c r="KZ7" s="72"/>
      <c r="LA7" s="72"/>
      <c r="LB7" s="72"/>
      <c r="LC7" s="72"/>
      <c r="LD7" s="72"/>
      <c r="LE7" s="72"/>
      <c r="LF7" s="72"/>
      <c r="LG7" s="72"/>
      <c r="LH7" s="72"/>
      <c r="LI7" s="72"/>
      <c r="LJ7" s="72" t="s">
        <v>8</v>
      </c>
      <c r="LK7" s="72"/>
      <c r="LL7" s="72"/>
      <c r="LM7" s="72"/>
      <c r="LN7" s="72"/>
      <c r="LO7" s="72"/>
      <c r="LP7" s="72"/>
      <c r="LQ7" s="72"/>
      <c r="LR7" s="72"/>
      <c r="LS7" s="72"/>
      <c r="LT7" s="72"/>
      <c r="LU7" s="72"/>
      <c r="LV7" s="72"/>
      <c r="LW7" s="72"/>
      <c r="LX7" s="72"/>
      <c r="LY7" s="72"/>
      <c r="LZ7" s="72"/>
      <c r="MA7" s="72"/>
      <c r="MB7" s="72"/>
      <c r="MC7" s="72"/>
      <c r="MD7" s="72"/>
      <c r="ME7" s="72"/>
      <c r="MF7" s="72"/>
      <c r="MG7" s="72"/>
      <c r="MH7" s="72"/>
      <c r="MI7" s="72"/>
      <c r="MJ7" s="72"/>
      <c r="MK7" s="72"/>
      <c r="ML7" s="72"/>
      <c r="MM7" s="72"/>
      <c r="MN7" s="72"/>
      <c r="MO7" s="72"/>
      <c r="MP7" s="72"/>
      <c r="MQ7" s="72"/>
      <c r="MR7" s="72"/>
      <c r="MS7" s="72"/>
      <c r="MT7" s="72"/>
      <c r="MU7" s="72"/>
      <c r="MV7" s="72"/>
      <c r="MW7" s="72"/>
      <c r="MX7" s="72"/>
      <c r="MY7" s="72"/>
      <c r="MZ7" s="72"/>
      <c r="NA7" s="72"/>
      <c r="NB7" s="72"/>
      <c r="NC7" s="3"/>
      <c r="ND7" s="73" t="s">
        <v>9</v>
      </c>
      <c r="NE7" s="74"/>
      <c r="NF7" s="74"/>
      <c r="NG7" s="74"/>
      <c r="NH7" s="74"/>
      <c r="NI7" s="74"/>
      <c r="NJ7" s="74"/>
      <c r="NK7" s="74"/>
      <c r="NL7" s="74"/>
      <c r="NM7" s="74"/>
      <c r="NN7" s="74"/>
      <c r="NO7" s="74"/>
      <c r="NP7" s="74"/>
      <c r="NQ7" s="75"/>
    </row>
    <row r="8" spans="1:382" ht="18.75" customHeight="1" x14ac:dyDescent="0.15">
      <c r="A8" s="2"/>
      <c r="B8" s="82" t="str">
        <f>データ!J7</f>
        <v>法非適用</v>
      </c>
      <c r="C8" s="83"/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  <c r="R8" s="83"/>
      <c r="S8" s="83"/>
      <c r="T8" s="83"/>
      <c r="U8" s="83"/>
      <c r="V8" s="83"/>
      <c r="W8" s="83"/>
      <c r="X8" s="83"/>
      <c r="Y8" s="83"/>
      <c r="Z8" s="83"/>
      <c r="AA8" s="83"/>
      <c r="AB8" s="83"/>
      <c r="AC8" s="83"/>
      <c r="AD8" s="83"/>
      <c r="AE8" s="83"/>
      <c r="AF8" s="83"/>
      <c r="AG8" s="83"/>
      <c r="AH8" s="83"/>
      <c r="AI8" s="83"/>
      <c r="AJ8" s="83"/>
      <c r="AK8" s="83"/>
      <c r="AL8" s="83"/>
      <c r="AM8" s="83"/>
      <c r="AN8" s="83"/>
      <c r="AO8" s="83"/>
      <c r="AP8" s="84"/>
      <c r="AQ8" s="82" t="str">
        <f>データ!K7</f>
        <v>駐車場整備事業</v>
      </c>
      <c r="AR8" s="83"/>
      <c r="AS8" s="83"/>
      <c r="AT8" s="83"/>
      <c r="AU8" s="83"/>
      <c r="AV8" s="83"/>
      <c r="AW8" s="83"/>
      <c r="AX8" s="83"/>
      <c r="AY8" s="83"/>
      <c r="AZ8" s="83"/>
      <c r="BA8" s="83"/>
      <c r="BB8" s="83"/>
      <c r="BC8" s="83"/>
      <c r="BD8" s="83"/>
      <c r="BE8" s="83"/>
      <c r="BF8" s="83"/>
      <c r="BG8" s="83"/>
      <c r="BH8" s="83"/>
      <c r="BI8" s="83"/>
      <c r="BJ8" s="83"/>
      <c r="BK8" s="83"/>
      <c r="BL8" s="83"/>
      <c r="BM8" s="83"/>
      <c r="BN8" s="83"/>
      <c r="BO8" s="83"/>
      <c r="BP8" s="83"/>
      <c r="BQ8" s="83"/>
      <c r="BR8" s="83"/>
      <c r="BS8" s="83"/>
      <c r="BT8" s="83"/>
      <c r="BU8" s="83"/>
      <c r="BV8" s="83"/>
      <c r="BW8" s="83"/>
      <c r="BX8" s="83"/>
      <c r="BY8" s="83"/>
      <c r="BZ8" s="83"/>
      <c r="CA8" s="83"/>
      <c r="CB8" s="83"/>
      <c r="CC8" s="83"/>
      <c r="CD8" s="83"/>
      <c r="CE8" s="84"/>
      <c r="CF8" s="82" t="str">
        <f>データ!L7</f>
        <v>-</v>
      </c>
      <c r="CG8" s="83"/>
      <c r="CH8" s="83"/>
      <c r="CI8" s="83"/>
      <c r="CJ8" s="83"/>
      <c r="CK8" s="83"/>
      <c r="CL8" s="83"/>
      <c r="CM8" s="83"/>
      <c r="CN8" s="83"/>
      <c r="CO8" s="83"/>
      <c r="CP8" s="83"/>
      <c r="CQ8" s="83"/>
      <c r="CR8" s="83"/>
      <c r="CS8" s="83"/>
      <c r="CT8" s="83"/>
      <c r="CU8" s="83"/>
      <c r="CV8" s="83"/>
      <c r="CW8" s="83"/>
      <c r="CX8" s="83"/>
      <c r="CY8" s="83"/>
      <c r="CZ8" s="83"/>
      <c r="DA8" s="83"/>
      <c r="DB8" s="83"/>
      <c r="DC8" s="83"/>
      <c r="DD8" s="83"/>
      <c r="DE8" s="83"/>
      <c r="DF8" s="83"/>
      <c r="DG8" s="83"/>
      <c r="DH8" s="83"/>
      <c r="DI8" s="83"/>
      <c r="DJ8" s="83"/>
      <c r="DK8" s="83"/>
      <c r="DL8" s="83"/>
      <c r="DM8" s="83"/>
      <c r="DN8" s="83"/>
      <c r="DO8" s="83"/>
      <c r="DP8" s="83"/>
      <c r="DQ8" s="83"/>
      <c r="DR8" s="83"/>
      <c r="DS8" s="83"/>
      <c r="DT8" s="84"/>
      <c r="DU8" s="85" t="str">
        <f>データ!M7</f>
        <v>Ａ３Ｂ１</v>
      </c>
      <c r="DV8" s="85"/>
      <c r="DW8" s="85"/>
      <c r="DX8" s="85"/>
      <c r="DY8" s="85"/>
      <c r="DZ8" s="85"/>
      <c r="EA8" s="85"/>
      <c r="EB8" s="85"/>
      <c r="EC8" s="85"/>
      <c r="ED8" s="85"/>
      <c r="EE8" s="85"/>
      <c r="EF8" s="85"/>
      <c r="EG8" s="85"/>
      <c r="EH8" s="85"/>
      <c r="EI8" s="85"/>
      <c r="EJ8" s="85"/>
      <c r="EK8" s="85"/>
      <c r="EL8" s="85"/>
      <c r="EM8" s="85"/>
      <c r="EN8" s="85"/>
      <c r="EO8" s="85"/>
      <c r="EP8" s="85"/>
      <c r="EQ8" s="85"/>
      <c r="ER8" s="85"/>
      <c r="ES8" s="85"/>
      <c r="ET8" s="85"/>
      <c r="EU8" s="85"/>
      <c r="EV8" s="85"/>
      <c r="EW8" s="85"/>
      <c r="EX8" s="85"/>
      <c r="EY8" s="85"/>
      <c r="EZ8" s="85"/>
      <c r="FA8" s="85"/>
      <c r="FB8" s="85"/>
      <c r="FC8" s="85"/>
      <c r="FD8" s="85"/>
      <c r="FE8" s="85"/>
      <c r="FF8" s="85"/>
      <c r="FG8" s="85"/>
      <c r="FH8" s="85"/>
      <c r="FI8" s="85"/>
      <c r="FJ8" s="85" t="str">
        <f>データ!N7</f>
        <v>非設置</v>
      </c>
      <c r="FK8" s="85"/>
      <c r="FL8" s="85"/>
      <c r="FM8" s="85"/>
      <c r="FN8" s="85"/>
      <c r="FO8" s="85"/>
      <c r="FP8" s="85"/>
      <c r="FQ8" s="85"/>
      <c r="FR8" s="85"/>
      <c r="FS8" s="85"/>
      <c r="FT8" s="85"/>
      <c r="FU8" s="85"/>
      <c r="FV8" s="85"/>
      <c r="FW8" s="85"/>
      <c r="FX8" s="85"/>
      <c r="FY8" s="85"/>
      <c r="FZ8" s="85"/>
      <c r="GA8" s="85"/>
      <c r="GB8" s="85"/>
      <c r="GC8" s="85"/>
      <c r="GD8" s="85"/>
      <c r="GE8" s="85"/>
      <c r="GF8" s="85"/>
      <c r="GG8" s="85"/>
      <c r="GH8" s="85"/>
      <c r="GI8" s="85"/>
      <c r="GJ8" s="85"/>
      <c r="GK8" s="85"/>
      <c r="GL8" s="85"/>
      <c r="GM8" s="85"/>
      <c r="GN8" s="85"/>
      <c r="GO8" s="85"/>
      <c r="GP8" s="85"/>
      <c r="GQ8" s="85"/>
      <c r="GR8" s="85"/>
      <c r="GS8" s="85"/>
      <c r="GT8" s="85"/>
      <c r="GU8" s="85"/>
      <c r="GV8" s="85"/>
      <c r="GW8" s="85"/>
      <c r="GX8" s="85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85" t="str">
        <f>データ!S7</f>
        <v>駅</v>
      </c>
      <c r="HY8" s="85"/>
      <c r="HZ8" s="85"/>
      <c r="IA8" s="85"/>
      <c r="IB8" s="85"/>
      <c r="IC8" s="85"/>
      <c r="ID8" s="85"/>
      <c r="IE8" s="85"/>
      <c r="IF8" s="85"/>
      <c r="IG8" s="85"/>
      <c r="IH8" s="85"/>
      <c r="II8" s="85"/>
      <c r="IJ8" s="85"/>
      <c r="IK8" s="85"/>
      <c r="IL8" s="85"/>
      <c r="IM8" s="85"/>
      <c r="IN8" s="85"/>
      <c r="IO8" s="85"/>
      <c r="IP8" s="85"/>
      <c r="IQ8" s="85"/>
      <c r="IR8" s="85"/>
      <c r="IS8" s="85"/>
      <c r="IT8" s="85"/>
      <c r="IU8" s="85"/>
      <c r="IV8" s="85"/>
      <c r="IW8" s="85"/>
      <c r="IX8" s="85"/>
      <c r="IY8" s="85"/>
      <c r="IZ8" s="85"/>
      <c r="JA8" s="85"/>
      <c r="JB8" s="85"/>
      <c r="JC8" s="85"/>
      <c r="JD8" s="85"/>
      <c r="JE8" s="85"/>
      <c r="JF8" s="85"/>
      <c r="JG8" s="85"/>
      <c r="JH8" s="85"/>
      <c r="JI8" s="85"/>
      <c r="JJ8" s="85"/>
      <c r="JK8" s="85"/>
      <c r="JL8" s="85"/>
      <c r="JM8" s="85"/>
      <c r="JN8" s="85"/>
      <c r="JO8" s="85"/>
      <c r="JP8" s="85"/>
      <c r="JQ8" s="85" t="str">
        <f>データ!T7</f>
        <v>有</v>
      </c>
      <c r="JR8" s="85"/>
      <c r="JS8" s="85"/>
      <c r="JT8" s="85"/>
      <c r="JU8" s="85"/>
      <c r="JV8" s="85"/>
      <c r="JW8" s="85"/>
      <c r="JX8" s="85"/>
      <c r="JY8" s="85"/>
      <c r="JZ8" s="85"/>
      <c r="KA8" s="85"/>
      <c r="KB8" s="85"/>
      <c r="KC8" s="85"/>
      <c r="KD8" s="85"/>
      <c r="KE8" s="85"/>
      <c r="KF8" s="85"/>
      <c r="KG8" s="85"/>
      <c r="KH8" s="85"/>
      <c r="KI8" s="85"/>
      <c r="KJ8" s="85"/>
      <c r="KK8" s="85"/>
      <c r="KL8" s="85"/>
      <c r="KM8" s="85"/>
      <c r="KN8" s="85"/>
      <c r="KO8" s="85"/>
      <c r="KP8" s="85"/>
      <c r="KQ8" s="85"/>
      <c r="KR8" s="85"/>
      <c r="KS8" s="85"/>
      <c r="KT8" s="85"/>
      <c r="KU8" s="85"/>
      <c r="KV8" s="85"/>
      <c r="KW8" s="85"/>
      <c r="KX8" s="85"/>
      <c r="KY8" s="85"/>
      <c r="KZ8" s="85"/>
      <c r="LA8" s="85"/>
      <c r="LB8" s="85"/>
      <c r="LC8" s="85"/>
      <c r="LD8" s="85"/>
      <c r="LE8" s="85"/>
      <c r="LF8" s="85"/>
      <c r="LG8" s="85"/>
      <c r="LH8" s="85"/>
      <c r="LI8" s="85"/>
      <c r="LJ8" s="86">
        <f>データ!U7</f>
        <v>2060</v>
      </c>
      <c r="LK8" s="86"/>
      <c r="LL8" s="86"/>
      <c r="LM8" s="86"/>
      <c r="LN8" s="86"/>
      <c r="LO8" s="86"/>
      <c r="LP8" s="86"/>
      <c r="LQ8" s="86"/>
      <c r="LR8" s="86"/>
      <c r="LS8" s="86"/>
      <c r="LT8" s="86"/>
      <c r="LU8" s="86"/>
      <c r="LV8" s="86"/>
      <c r="LW8" s="86"/>
      <c r="LX8" s="86"/>
      <c r="LY8" s="86"/>
      <c r="LZ8" s="86"/>
      <c r="MA8" s="86"/>
      <c r="MB8" s="86"/>
      <c r="MC8" s="86"/>
      <c r="MD8" s="86"/>
      <c r="ME8" s="86"/>
      <c r="MF8" s="86"/>
      <c r="MG8" s="86"/>
      <c r="MH8" s="86"/>
      <c r="MI8" s="86"/>
      <c r="MJ8" s="86"/>
      <c r="MK8" s="86"/>
      <c r="ML8" s="86"/>
      <c r="MM8" s="86"/>
      <c r="MN8" s="86"/>
      <c r="MO8" s="86"/>
      <c r="MP8" s="86"/>
      <c r="MQ8" s="86"/>
      <c r="MR8" s="86"/>
      <c r="MS8" s="86"/>
      <c r="MT8" s="86"/>
      <c r="MU8" s="86"/>
      <c r="MV8" s="86"/>
      <c r="MW8" s="86"/>
      <c r="MX8" s="86"/>
      <c r="MY8" s="86"/>
      <c r="MZ8" s="86"/>
      <c r="NA8" s="86"/>
      <c r="NB8" s="86"/>
      <c r="NC8" s="3"/>
      <c r="ND8" s="87" t="s">
        <v>10</v>
      </c>
      <c r="NE8" s="88"/>
      <c r="NF8" s="76" t="s">
        <v>11</v>
      </c>
      <c r="NG8" s="76"/>
      <c r="NH8" s="76"/>
      <c r="NI8" s="76"/>
      <c r="NJ8" s="76"/>
      <c r="NK8" s="76"/>
      <c r="NL8" s="76"/>
      <c r="NM8" s="76"/>
      <c r="NN8" s="76"/>
      <c r="NO8" s="76"/>
      <c r="NP8" s="76"/>
      <c r="NQ8" s="77"/>
    </row>
    <row r="9" spans="1:382" ht="18.75" customHeight="1" x14ac:dyDescent="0.15">
      <c r="A9" s="2"/>
      <c r="B9" s="68" t="s">
        <v>12</v>
      </c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69"/>
      <c r="AE9" s="69"/>
      <c r="AF9" s="69"/>
      <c r="AG9" s="69"/>
      <c r="AH9" s="69"/>
      <c r="AI9" s="69"/>
      <c r="AJ9" s="69"/>
      <c r="AK9" s="69"/>
      <c r="AL9" s="69"/>
      <c r="AM9" s="69"/>
      <c r="AN9" s="69"/>
      <c r="AO9" s="69"/>
      <c r="AP9" s="70"/>
      <c r="AQ9" s="68" t="s">
        <v>13</v>
      </c>
      <c r="AR9" s="69"/>
      <c r="AS9" s="69"/>
      <c r="AT9" s="69"/>
      <c r="AU9" s="69"/>
      <c r="AV9" s="69"/>
      <c r="AW9" s="69"/>
      <c r="AX9" s="69"/>
      <c r="AY9" s="69"/>
      <c r="AZ9" s="69"/>
      <c r="BA9" s="69"/>
      <c r="BB9" s="69"/>
      <c r="BC9" s="69"/>
      <c r="BD9" s="69"/>
      <c r="BE9" s="69"/>
      <c r="BF9" s="69"/>
      <c r="BG9" s="69"/>
      <c r="BH9" s="69"/>
      <c r="BI9" s="69"/>
      <c r="BJ9" s="69"/>
      <c r="BK9" s="69"/>
      <c r="BL9" s="69"/>
      <c r="BM9" s="69"/>
      <c r="BN9" s="69"/>
      <c r="BO9" s="69"/>
      <c r="BP9" s="69"/>
      <c r="BQ9" s="69"/>
      <c r="BR9" s="69"/>
      <c r="BS9" s="69"/>
      <c r="BT9" s="69"/>
      <c r="BU9" s="69"/>
      <c r="BV9" s="69"/>
      <c r="BW9" s="69"/>
      <c r="BX9" s="69"/>
      <c r="BY9" s="69"/>
      <c r="BZ9" s="69"/>
      <c r="CA9" s="69"/>
      <c r="CB9" s="69"/>
      <c r="CC9" s="69"/>
      <c r="CD9" s="69"/>
      <c r="CE9" s="70"/>
      <c r="CF9" s="68" t="s">
        <v>14</v>
      </c>
      <c r="CG9" s="69"/>
      <c r="CH9" s="69"/>
      <c r="CI9" s="69"/>
      <c r="CJ9" s="69"/>
      <c r="CK9" s="69"/>
      <c r="CL9" s="69"/>
      <c r="CM9" s="69"/>
      <c r="CN9" s="69"/>
      <c r="CO9" s="69"/>
      <c r="CP9" s="69"/>
      <c r="CQ9" s="69"/>
      <c r="CR9" s="69"/>
      <c r="CS9" s="69"/>
      <c r="CT9" s="69"/>
      <c r="CU9" s="69"/>
      <c r="CV9" s="69"/>
      <c r="CW9" s="69"/>
      <c r="CX9" s="69"/>
      <c r="CY9" s="69"/>
      <c r="CZ9" s="69"/>
      <c r="DA9" s="69"/>
      <c r="DB9" s="69"/>
      <c r="DC9" s="69"/>
      <c r="DD9" s="69"/>
      <c r="DE9" s="69"/>
      <c r="DF9" s="69"/>
      <c r="DG9" s="69"/>
      <c r="DH9" s="69"/>
      <c r="DI9" s="69"/>
      <c r="DJ9" s="69"/>
      <c r="DK9" s="69"/>
      <c r="DL9" s="69"/>
      <c r="DM9" s="69"/>
      <c r="DN9" s="69"/>
      <c r="DO9" s="69"/>
      <c r="DP9" s="69"/>
      <c r="DQ9" s="69"/>
      <c r="DR9" s="69"/>
      <c r="DS9" s="69"/>
      <c r="DT9" s="70"/>
      <c r="DU9" s="72" t="s">
        <v>15</v>
      </c>
      <c r="DV9" s="72"/>
      <c r="DW9" s="72"/>
      <c r="DX9" s="72"/>
      <c r="DY9" s="72"/>
      <c r="DZ9" s="72"/>
      <c r="EA9" s="72"/>
      <c r="EB9" s="72"/>
      <c r="EC9" s="72"/>
      <c r="ED9" s="72"/>
      <c r="EE9" s="72"/>
      <c r="EF9" s="72"/>
      <c r="EG9" s="72"/>
      <c r="EH9" s="72"/>
      <c r="EI9" s="72"/>
      <c r="EJ9" s="72"/>
      <c r="EK9" s="72"/>
      <c r="EL9" s="72"/>
      <c r="EM9" s="72"/>
      <c r="EN9" s="72"/>
      <c r="EO9" s="72"/>
      <c r="EP9" s="72"/>
      <c r="EQ9" s="72"/>
      <c r="ER9" s="72"/>
      <c r="ES9" s="72"/>
      <c r="ET9" s="72"/>
      <c r="EU9" s="72"/>
      <c r="EV9" s="72"/>
      <c r="EW9" s="72"/>
      <c r="EX9" s="72"/>
      <c r="EY9" s="72"/>
      <c r="EZ9" s="72"/>
      <c r="FA9" s="72"/>
      <c r="FB9" s="72"/>
      <c r="FC9" s="72"/>
      <c r="FD9" s="72"/>
      <c r="FE9" s="72"/>
      <c r="FF9" s="72"/>
      <c r="FG9" s="72"/>
      <c r="FH9" s="72"/>
      <c r="FI9" s="7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72" t="s">
        <v>16</v>
      </c>
      <c r="HY9" s="72"/>
      <c r="HZ9" s="72"/>
      <c r="IA9" s="72"/>
      <c r="IB9" s="72"/>
      <c r="IC9" s="72"/>
      <c r="ID9" s="72"/>
      <c r="IE9" s="72"/>
      <c r="IF9" s="72"/>
      <c r="IG9" s="72"/>
      <c r="IH9" s="72"/>
      <c r="II9" s="72"/>
      <c r="IJ9" s="72"/>
      <c r="IK9" s="72"/>
      <c r="IL9" s="72"/>
      <c r="IM9" s="72"/>
      <c r="IN9" s="72"/>
      <c r="IO9" s="72"/>
      <c r="IP9" s="72"/>
      <c r="IQ9" s="72"/>
      <c r="IR9" s="72"/>
      <c r="IS9" s="72"/>
      <c r="IT9" s="72"/>
      <c r="IU9" s="72"/>
      <c r="IV9" s="72"/>
      <c r="IW9" s="72"/>
      <c r="IX9" s="72"/>
      <c r="IY9" s="72"/>
      <c r="IZ9" s="72"/>
      <c r="JA9" s="72"/>
      <c r="JB9" s="72"/>
      <c r="JC9" s="72"/>
      <c r="JD9" s="72"/>
      <c r="JE9" s="72"/>
      <c r="JF9" s="72"/>
      <c r="JG9" s="72"/>
      <c r="JH9" s="72"/>
      <c r="JI9" s="72"/>
      <c r="JJ9" s="72"/>
      <c r="JK9" s="72"/>
      <c r="JL9" s="72"/>
      <c r="JM9" s="72"/>
      <c r="JN9" s="72"/>
      <c r="JO9" s="72"/>
      <c r="JP9" s="72"/>
      <c r="JQ9" s="72" t="s">
        <v>17</v>
      </c>
      <c r="JR9" s="72"/>
      <c r="JS9" s="72"/>
      <c r="JT9" s="72"/>
      <c r="JU9" s="72"/>
      <c r="JV9" s="72"/>
      <c r="JW9" s="72"/>
      <c r="JX9" s="72"/>
      <c r="JY9" s="72"/>
      <c r="JZ9" s="72"/>
      <c r="KA9" s="72"/>
      <c r="KB9" s="72"/>
      <c r="KC9" s="72"/>
      <c r="KD9" s="72"/>
      <c r="KE9" s="72"/>
      <c r="KF9" s="72"/>
      <c r="KG9" s="72"/>
      <c r="KH9" s="72"/>
      <c r="KI9" s="72"/>
      <c r="KJ9" s="72"/>
      <c r="KK9" s="72"/>
      <c r="KL9" s="72"/>
      <c r="KM9" s="72"/>
      <c r="KN9" s="72"/>
      <c r="KO9" s="72"/>
      <c r="KP9" s="72"/>
      <c r="KQ9" s="72"/>
      <c r="KR9" s="72"/>
      <c r="KS9" s="72"/>
      <c r="KT9" s="72"/>
      <c r="KU9" s="72"/>
      <c r="KV9" s="72"/>
      <c r="KW9" s="72"/>
      <c r="KX9" s="72"/>
      <c r="KY9" s="72"/>
      <c r="KZ9" s="72"/>
      <c r="LA9" s="72"/>
      <c r="LB9" s="72"/>
      <c r="LC9" s="72"/>
      <c r="LD9" s="72"/>
      <c r="LE9" s="72"/>
      <c r="LF9" s="72"/>
      <c r="LG9" s="72"/>
      <c r="LH9" s="72"/>
      <c r="LI9" s="72"/>
      <c r="LJ9" s="72" t="s">
        <v>18</v>
      </c>
      <c r="LK9" s="72"/>
      <c r="LL9" s="72"/>
      <c r="LM9" s="72"/>
      <c r="LN9" s="72"/>
      <c r="LO9" s="72"/>
      <c r="LP9" s="72"/>
      <c r="LQ9" s="72"/>
      <c r="LR9" s="72"/>
      <c r="LS9" s="72"/>
      <c r="LT9" s="72"/>
      <c r="LU9" s="72"/>
      <c r="LV9" s="72"/>
      <c r="LW9" s="72"/>
      <c r="LX9" s="72"/>
      <c r="LY9" s="72"/>
      <c r="LZ9" s="72"/>
      <c r="MA9" s="72"/>
      <c r="MB9" s="72"/>
      <c r="MC9" s="72"/>
      <c r="MD9" s="72"/>
      <c r="ME9" s="72"/>
      <c r="MF9" s="72"/>
      <c r="MG9" s="72"/>
      <c r="MH9" s="72"/>
      <c r="MI9" s="72"/>
      <c r="MJ9" s="72"/>
      <c r="MK9" s="72"/>
      <c r="ML9" s="72"/>
      <c r="MM9" s="72"/>
      <c r="MN9" s="72"/>
      <c r="MO9" s="72"/>
      <c r="MP9" s="72"/>
      <c r="MQ9" s="72"/>
      <c r="MR9" s="72"/>
      <c r="MS9" s="72"/>
      <c r="MT9" s="72"/>
      <c r="MU9" s="72"/>
      <c r="MV9" s="72"/>
      <c r="MW9" s="72"/>
      <c r="MX9" s="72"/>
      <c r="MY9" s="72"/>
      <c r="MZ9" s="72"/>
      <c r="NA9" s="72"/>
      <c r="NB9" s="72"/>
      <c r="NC9" s="3"/>
      <c r="ND9" s="78" t="s">
        <v>19</v>
      </c>
      <c r="NE9" s="79"/>
      <c r="NF9" s="80" t="s">
        <v>20</v>
      </c>
      <c r="NG9" s="80"/>
      <c r="NH9" s="80"/>
      <c r="NI9" s="80"/>
      <c r="NJ9" s="80"/>
      <c r="NK9" s="80"/>
      <c r="NL9" s="80"/>
      <c r="NM9" s="80"/>
      <c r="NN9" s="80"/>
      <c r="NO9" s="80"/>
      <c r="NP9" s="80"/>
      <c r="NQ9" s="81"/>
    </row>
    <row r="10" spans="1:382" ht="18.75" customHeight="1" x14ac:dyDescent="0.15">
      <c r="A10" s="2"/>
      <c r="B10" s="104" t="str">
        <f>データ!O7</f>
        <v>該当数値なし</v>
      </c>
      <c r="C10" s="105"/>
      <c r="D10" s="105"/>
      <c r="E10" s="105"/>
      <c r="F10" s="105"/>
      <c r="G10" s="105"/>
      <c r="H10" s="105"/>
      <c r="I10" s="105"/>
      <c r="J10" s="105"/>
      <c r="K10" s="105"/>
      <c r="L10" s="105"/>
      <c r="M10" s="105"/>
      <c r="N10" s="105"/>
      <c r="O10" s="105"/>
      <c r="P10" s="105"/>
      <c r="Q10" s="105"/>
      <c r="R10" s="105"/>
      <c r="S10" s="105"/>
      <c r="T10" s="105"/>
      <c r="U10" s="105"/>
      <c r="V10" s="105"/>
      <c r="W10" s="105"/>
      <c r="X10" s="105"/>
      <c r="Y10" s="105"/>
      <c r="Z10" s="105"/>
      <c r="AA10" s="105"/>
      <c r="AB10" s="105"/>
      <c r="AC10" s="105"/>
      <c r="AD10" s="105"/>
      <c r="AE10" s="105"/>
      <c r="AF10" s="105"/>
      <c r="AG10" s="105"/>
      <c r="AH10" s="105"/>
      <c r="AI10" s="105"/>
      <c r="AJ10" s="105"/>
      <c r="AK10" s="105"/>
      <c r="AL10" s="105"/>
      <c r="AM10" s="105"/>
      <c r="AN10" s="105"/>
      <c r="AO10" s="105"/>
      <c r="AP10" s="106"/>
      <c r="AQ10" s="107" t="s">
        <v>125</v>
      </c>
      <c r="AR10" s="108"/>
      <c r="AS10" s="108"/>
      <c r="AT10" s="108"/>
      <c r="AU10" s="108"/>
      <c r="AV10" s="108"/>
      <c r="AW10" s="108"/>
      <c r="AX10" s="108"/>
      <c r="AY10" s="108"/>
      <c r="AZ10" s="108"/>
      <c r="BA10" s="108"/>
      <c r="BB10" s="108"/>
      <c r="BC10" s="108"/>
      <c r="BD10" s="108"/>
      <c r="BE10" s="108"/>
      <c r="BF10" s="108"/>
      <c r="BG10" s="108"/>
      <c r="BH10" s="108"/>
      <c r="BI10" s="108"/>
      <c r="BJ10" s="108"/>
      <c r="BK10" s="108"/>
      <c r="BL10" s="108"/>
      <c r="BM10" s="108"/>
      <c r="BN10" s="108"/>
      <c r="BO10" s="108"/>
      <c r="BP10" s="108"/>
      <c r="BQ10" s="108"/>
      <c r="BR10" s="108"/>
      <c r="BS10" s="108"/>
      <c r="BT10" s="108"/>
      <c r="BU10" s="108"/>
      <c r="BV10" s="108"/>
      <c r="BW10" s="108"/>
      <c r="BX10" s="108"/>
      <c r="BY10" s="108"/>
      <c r="BZ10" s="108"/>
      <c r="CA10" s="108"/>
      <c r="CB10" s="108"/>
      <c r="CC10" s="108"/>
      <c r="CD10" s="108"/>
      <c r="CE10" s="109"/>
      <c r="CF10" s="82" t="str">
        <f>データ!Q7</f>
        <v>広場式</v>
      </c>
      <c r="CG10" s="83"/>
      <c r="CH10" s="83"/>
      <c r="CI10" s="83"/>
      <c r="CJ10" s="83"/>
      <c r="CK10" s="83"/>
      <c r="CL10" s="83"/>
      <c r="CM10" s="83"/>
      <c r="CN10" s="83"/>
      <c r="CO10" s="83"/>
      <c r="CP10" s="83"/>
      <c r="CQ10" s="83"/>
      <c r="CR10" s="83"/>
      <c r="CS10" s="83"/>
      <c r="CT10" s="83"/>
      <c r="CU10" s="83"/>
      <c r="CV10" s="83"/>
      <c r="CW10" s="83"/>
      <c r="CX10" s="83"/>
      <c r="CY10" s="83"/>
      <c r="CZ10" s="83"/>
      <c r="DA10" s="83"/>
      <c r="DB10" s="83"/>
      <c r="DC10" s="83"/>
      <c r="DD10" s="83"/>
      <c r="DE10" s="83"/>
      <c r="DF10" s="83"/>
      <c r="DG10" s="83"/>
      <c r="DH10" s="83"/>
      <c r="DI10" s="83"/>
      <c r="DJ10" s="83"/>
      <c r="DK10" s="83"/>
      <c r="DL10" s="83"/>
      <c r="DM10" s="83"/>
      <c r="DN10" s="83"/>
      <c r="DO10" s="83"/>
      <c r="DP10" s="83"/>
      <c r="DQ10" s="83"/>
      <c r="DR10" s="83"/>
      <c r="DS10" s="83"/>
      <c r="DT10" s="84"/>
      <c r="DU10" s="86">
        <f>データ!R7</f>
        <v>51</v>
      </c>
      <c r="DV10" s="86"/>
      <c r="DW10" s="86"/>
      <c r="DX10" s="86"/>
      <c r="DY10" s="86"/>
      <c r="DZ10" s="86"/>
      <c r="EA10" s="86"/>
      <c r="EB10" s="86"/>
      <c r="EC10" s="86"/>
      <c r="ED10" s="86"/>
      <c r="EE10" s="86"/>
      <c r="EF10" s="86"/>
      <c r="EG10" s="86"/>
      <c r="EH10" s="86"/>
      <c r="EI10" s="86"/>
      <c r="EJ10" s="86"/>
      <c r="EK10" s="86"/>
      <c r="EL10" s="86"/>
      <c r="EM10" s="86"/>
      <c r="EN10" s="86"/>
      <c r="EO10" s="86"/>
      <c r="EP10" s="86"/>
      <c r="EQ10" s="86"/>
      <c r="ER10" s="86"/>
      <c r="ES10" s="86"/>
      <c r="ET10" s="86"/>
      <c r="EU10" s="86"/>
      <c r="EV10" s="86"/>
      <c r="EW10" s="86"/>
      <c r="EX10" s="86"/>
      <c r="EY10" s="86"/>
      <c r="EZ10" s="86"/>
      <c r="FA10" s="86"/>
      <c r="FB10" s="86"/>
      <c r="FC10" s="86"/>
      <c r="FD10" s="86"/>
      <c r="FE10" s="86"/>
      <c r="FF10" s="86"/>
      <c r="FG10" s="86"/>
      <c r="FH10" s="86"/>
      <c r="FI10" s="86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86">
        <f>データ!V7</f>
        <v>82</v>
      </c>
      <c r="HY10" s="86"/>
      <c r="HZ10" s="86"/>
      <c r="IA10" s="86"/>
      <c r="IB10" s="86"/>
      <c r="IC10" s="86"/>
      <c r="ID10" s="86"/>
      <c r="IE10" s="86"/>
      <c r="IF10" s="86"/>
      <c r="IG10" s="86"/>
      <c r="IH10" s="86"/>
      <c r="II10" s="86"/>
      <c r="IJ10" s="86"/>
      <c r="IK10" s="86"/>
      <c r="IL10" s="86"/>
      <c r="IM10" s="86"/>
      <c r="IN10" s="86"/>
      <c r="IO10" s="86"/>
      <c r="IP10" s="86"/>
      <c r="IQ10" s="86"/>
      <c r="IR10" s="86"/>
      <c r="IS10" s="86"/>
      <c r="IT10" s="86"/>
      <c r="IU10" s="86"/>
      <c r="IV10" s="86"/>
      <c r="IW10" s="86"/>
      <c r="IX10" s="86"/>
      <c r="IY10" s="86"/>
      <c r="IZ10" s="86"/>
      <c r="JA10" s="86"/>
      <c r="JB10" s="86"/>
      <c r="JC10" s="86"/>
      <c r="JD10" s="86"/>
      <c r="JE10" s="86"/>
      <c r="JF10" s="86"/>
      <c r="JG10" s="86"/>
      <c r="JH10" s="86"/>
      <c r="JI10" s="86"/>
      <c r="JJ10" s="86"/>
      <c r="JK10" s="86"/>
      <c r="JL10" s="86"/>
      <c r="JM10" s="86"/>
      <c r="JN10" s="86"/>
      <c r="JO10" s="86"/>
      <c r="JP10" s="86"/>
      <c r="JQ10" s="86">
        <f>データ!W7</f>
        <v>300</v>
      </c>
      <c r="JR10" s="86"/>
      <c r="JS10" s="86"/>
      <c r="JT10" s="86"/>
      <c r="JU10" s="86"/>
      <c r="JV10" s="86"/>
      <c r="JW10" s="86"/>
      <c r="JX10" s="86"/>
      <c r="JY10" s="86"/>
      <c r="JZ10" s="86"/>
      <c r="KA10" s="86"/>
      <c r="KB10" s="86"/>
      <c r="KC10" s="86"/>
      <c r="KD10" s="86"/>
      <c r="KE10" s="86"/>
      <c r="KF10" s="86"/>
      <c r="KG10" s="86"/>
      <c r="KH10" s="86"/>
      <c r="KI10" s="86"/>
      <c r="KJ10" s="86"/>
      <c r="KK10" s="86"/>
      <c r="KL10" s="86"/>
      <c r="KM10" s="86"/>
      <c r="KN10" s="86"/>
      <c r="KO10" s="86"/>
      <c r="KP10" s="86"/>
      <c r="KQ10" s="86"/>
      <c r="KR10" s="86"/>
      <c r="KS10" s="86"/>
      <c r="KT10" s="86"/>
      <c r="KU10" s="86"/>
      <c r="KV10" s="86"/>
      <c r="KW10" s="86"/>
      <c r="KX10" s="86"/>
      <c r="KY10" s="86"/>
      <c r="KZ10" s="86"/>
      <c r="LA10" s="86"/>
      <c r="LB10" s="86"/>
      <c r="LC10" s="86"/>
      <c r="LD10" s="86"/>
      <c r="LE10" s="86"/>
      <c r="LF10" s="86"/>
      <c r="LG10" s="86"/>
      <c r="LH10" s="86"/>
      <c r="LI10" s="86"/>
      <c r="LJ10" s="85" t="str">
        <f>データ!X7</f>
        <v>利用料金制</v>
      </c>
      <c r="LK10" s="85"/>
      <c r="LL10" s="85"/>
      <c r="LM10" s="85"/>
      <c r="LN10" s="85"/>
      <c r="LO10" s="85"/>
      <c r="LP10" s="85"/>
      <c r="LQ10" s="85"/>
      <c r="LR10" s="85"/>
      <c r="LS10" s="85"/>
      <c r="LT10" s="85"/>
      <c r="LU10" s="85"/>
      <c r="LV10" s="85"/>
      <c r="LW10" s="85"/>
      <c r="LX10" s="85"/>
      <c r="LY10" s="85"/>
      <c r="LZ10" s="85"/>
      <c r="MA10" s="85"/>
      <c r="MB10" s="85"/>
      <c r="MC10" s="85"/>
      <c r="MD10" s="85"/>
      <c r="ME10" s="85"/>
      <c r="MF10" s="85"/>
      <c r="MG10" s="85"/>
      <c r="MH10" s="85"/>
      <c r="MI10" s="85"/>
      <c r="MJ10" s="85"/>
      <c r="MK10" s="85"/>
      <c r="ML10" s="85"/>
      <c r="MM10" s="85"/>
      <c r="MN10" s="85"/>
      <c r="MO10" s="85"/>
      <c r="MP10" s="85"/>
      <c r="MQ10" s="85"/>
      <c r="MR10" s="85"/>
      <c r="MS10" s="85"/>
      <c r="MT10" s="85"/>
      <c r="MU10" s="85"/>
      <c r="MV10" s="85"/>
      <c r="MW10" s="85"/>
      <c r="MX10" s="85"/>
      <c r="MY10" s="85"/>
      <c r="MZ10" s="85"/>
      <c r="NA10" s="85"/>
      <c r="NB10" s="85"/>
      <c r="NC10" s="2"/>
      <c r="ND10" s="89" t="s">
        <v>21</v>
      </c>
      <c r="NE10" s="90"/>
      <c r="NF10" s="91" t="s">
        <v>22</v>
      </c>
      <c r="NG10" s="91"/>
      <c r="NH10" s="91"/>
      <c r="NI10" s="91"/>
      <c r="NJ10" s="91"/>
      <c r="NK10" s="91"/>
      <c r="NL10" s="91"/>
      <c r="NM10" s="91"/>
      <c r="NN10" s="91"/>
      <c r="NO10" s="91"/>
      <c r="NP10" s="91"/>
      <c r="NQ10" s="92"/>
    </row>
    <row r="11" spans="1:382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  <c r="IX11" s="2"/>
      <c r="IY11" s="2"/>
      <c r="IZ11" s="2"/>
      <c r="JA11" s="2"/>
      <c r="JB11" s="2"/>
      <c r="JC11" s="2"/>
      <c r="JD11" s="2"/>
      <c r="JE11" s="2"/>
      <c r="JF11" s="2"/>
      <c r="JG11" s="2"/>
      <c r="JH11" s="2"/>
      <c r="JI11" s="2"/>
      <c r="JJ11" s="2"/>
      <c r="JK11" s="2"/>
      <c r="JL11" s="2"/>
      <c r="JM11" s="2"/>
      <c r="JN11" s="2"/>
      <c r="JO11" s="2"/>
      <c r="JP11" s="2"/>
      <c r="JQ11" s="2"/>
      <c r="JR11" s="2"/>
      <c r="JS11" s="2"/>
      <c r="JT11" s="2"/>
      <c r="JU11" s="2"/>
      <c r="JV11" s="2"/>
      <c r="JW11" s="2"/>
      <c r="JX11" s="2"/>
      <c r="JY11" s="2"/>
      <c r="JZ11" s="2"/>
      <c r="KA11" s="2"/>
      <c r="KB11" s="2"/>
      <c r="KC11" s="2"/>
      <c r="KD11" s="2"/>
      <c r="KE11" s="2"/>
      <c r="KF11" s="2"/>
      <c r="KG11" s="2"/>
      <c r="KH11" s="2"/>
      <c r="KI11" s="2"/>
      <c r="KJ11" s="2"/>
      <c r="KK11" s="2"/>
      <c r="KL11" s="2"/>
      <c r="KM11" s="2"/>
      <c r="KN11" s="2"/>
      <c r="KO11" s="2"/>
      <c r="KP11" s="2"/>
      <c r="KQ11" s="2"/>
      <c r="KR11" s="2"/>
      <c r="KS11" s="2"/>
      <c r="KT11" s="2"/>
      <c r="KU11" s="2"/>
      <c r="KV11" s="2"/>
      <c r="KW11" s="2"/>
      <c r="KX11" s="2"/>
      <c r="KY11" s="2"/>
      <c r="KZ11" s="2"/>
      <c r="LA11" s="2"/>
      <c r="LB11" s="2"/>
      <c r="LC11" s="2"/>
      <c r="LD11" s="2"/>
      <c r="LE11" s="2"/>
      <c r="LF11" s="2"/>
      <c r="LG11" s="2"/>
      <c r="LH11" s="2"/>
      <c r="LI11" s="2"/>
      <c r="LJ11" s="2"/>
      <c r="LK11" s="2"/>
      <c r="LL11" s="2"/>
      <c r="LM11" s="2"/>
      <c r="LN11" s="2"/>
      <c r="LO11" s="2"/>
      <c r="LP11" s="2"/>
      <c r="LQ11" s="2"/>
      <c r="LR11" s="2"/>
      <c r="LS11" s="2"/>
      <c r="LT11" s="2"/>
      <c r="LU11" s="2"/>
      <c r="LV11" s="2"/>
      <c r="LW11" s="2"/>
      <c r="LX11" s="2"/>
      <c r="LY11" s="2"/>
      <c r="LZ11" s="2"/>
      <c r="MA11" s="2"/>
      <c r="MB11" s="2"/>
      <c r="MC11" s="2"/>
      <c r="MD11" s="2"/>
      <c r="ME11" s="2"/>
      <c r="MF11" s="2"/>
      <c r="MG11" s="2"/>
      <c r="MH11" s="2"/>
      <c r="MI11" s="2"/>
      <c r="MJ11" s="2"/>
      <c r="MK11" s="2"/>
      <c r="ML11" s="2"/>
      <c r="MM11" s="2"/>
      <c r="MN11" s="2"/>
      <c r="MO11" s="2"/>
      <c r="MP11" s="2"/>
      <c r="MQ11" s="2"/>
      <c r="MR11" s="2"/>
      <c r="MS11" s="2"/>
      <c r="MT11" s="2"/>
      <c r="MU11" s="2"/>
      <c r="MV11" s="2"/>
      <c r="MW11" s="2"/>
      <c r="MX11" s="2"/>
      <c r="MY11" s="2"/>
      <c r="MZ11" s="2"/>
      <c r="NA11" s="2"/>
      <c r="NB11" s="2"/>
      <c r="NC11" s="2"/>
      <c r="ND11" s="93" t="s">
        <v>23</v>
      </c>
      <c r="NE11" s="93"/>
      <c r="NF11" s="93"/>
      <c r="NG11" s="93"/>
      <c r="NH11" s="93"/>
      <c r="NI11" s="93"/>
      <c r="NJ11" s="93"/>
      <c r="NK11" s="93"/>
      <c r="NL11" s="93"/>
      <c r="NM11" s="93"/>
      <c r="NN11" s="93"/>
      <c r="NO11" s="93"/>
      <c r="NP11" s="93"/>
      <c r="NQ11" s="93"/>
      <c r="NR11" s="93"/>
    </row>
    <row r="12" spans="1:382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  <c r="IX12" s="2"/>
      <c r="IY12" s="2"/>
      <c r="IZ12" s="2"/>
      <c r="JA12" s="2"/>
      <c r="JB12" s="2"/>
      <c r="JC12" s="2"/>
      <c r="JD12" s="2"/>
      <c r="JE12" s="2"/>
      <c r="JF12" s="2"/>
      <c r="JG12" s="2"/>
      <c r="JH12" s="2"/>
      <c r="JI12" s="2"/>
      <c r="JJ12" s="2"/>
      <c r="JK12" s="2"/>
      <c r="JL12" s="2"/>
      <c r="JM12" s="2"/>
      <c r="JN12" s="2"/>
      <c r="JO12" s="2"/>
      <c r="JP12" s="2"/>
      <c r="JQ12" s="2"/>
      <c r="JR12" s="2"/>
      <c r="JS12" s="2"/>
      <c r="JT12" s="2"/>
      <c r="JU12" s="2"/>
      <c r="JV12" s="2"/>
      <c r="JW12" s="2"/>
      <c r="JX12" s="2"/>
      <c r="JY12" s="2"/>
      <c r="JZ12" s="2"/>
      <c r="KA12" s="2"/>
      <c r="KB12" s="2"/>
      <c r="KC12" s="2"/>
      <c r="KD12" s="2"/>
      <c r="KE12" s="2"/>
      <c r="KF12" s="2"/>
      <c r="KG12" s="2"/>
      <c r="KH12" s="2"/>
      <c r="KI12" s="2"/>
      <c r="KJ12" s="2"/>
      <c r="KK12" s="2"/>
      <c r="KL12" s="2"/>
      <c r="KM12" s="2"/>
      <c r="KN12" s="2"/>
      <c r="KO12" s="2"/>
      <c r="KP12" s="2"/>
      <c r="KQ12" s="2"/>
      <c r="KR12" s="2"/>
      <c r="KS12" s="2"/>
      <c r="KT12" s="2"/>
      <c r="KU12" s="2"/>
      <c r="KV12" s="2"/>
      <c r="KW12" s="2"/>
      <c r="KX12" s="2"/>
      <c r="KY12" s="2"/>
      <c r="KZ12" s="2"/>
      <c r="LA12" s="2"/>
      <c r="LB12" s="2"/>
      <c r="LC12" s="2"/>
      <c r="LD12" s="2"/>
      <c r="LE12" s="2"/>
      <c r="LF12" s="2"/>
      <c r="LG12" s="2"/>
      <c r="LH12" s="2"/>
      <c r="LI12" s="2"/>
      <c r="LJ12" s="2"/>
      <c r="LK12" s="2"/>
      <c r="LL12" s="2"/>
      <c r="LM12" s="2"/>
      <c r="LN12" s="2"/>
      <c r="LO12" s="2"/>
      <c r="LP12" s="2"/>
      <c r="LQ12" s="2"/>
      <c r="LR12" s="2"/>
      <c r="LS12" s="2"/>
      <c r="LT12" s="2"/>
      <c r="LU12" s="2"/>
      <c r="LV12" s="2"/>
      <c r="LW12" s="2"/>
      <c r="LX12" s="2"/>
      <c r="LY12" s="2"/>
      <c r="LZ12" s="2"/>
      <c r="MA12" s="2"/>
      <c r="MB12" s="2"/>
      <c r="MC12" s="2"/>
      <c r="MD12" s="2"/>
      <c r="ME12" s="2"/>
      <c r="MF12" s="2"/>
      <c r="MG12" s="2"/>
      <c r="MH12" s="2"/>
      <c r="MI12" s="2"/>
      <c r="MJ12" s="2"/>
      <c r="MK12" s="2"/>
      <c r="ML12" s="2"/>
      <c r="MM12" s="2"/>
      <c r="MN12" s="2"/>
      <c r="MO12" s="2"/>
      <c r="MP12" s="2"/>
      <c r="MQ12" s="2"/>
      <c r="MR12" s="2"/>
      <c r="MS12" s="2"/>
      <c r="MT12" s="2"/>
      <c r="MU12" s="2"/>
      <c r="MV12" s="2"/>
      <c r="MW12" s="2"/>
      <c r="MX12" s="2"/>
      <c r="MY12" s="2"/>
      <c r="MZ12" s="2"/>
      <c r="NA12" s="2"/>
      <c r="NB12" s="2"/>
      <c r="NC12" s="2"/>
      <c r="ND12" s="93"/>
      <c r="NE12" s="93"/>
      <c r="NF12" s="93"/>
      <c r="NG12" s="93"/>
      <c r="NH12" s="93"/>
      <c r="NI12" s="93"/>
      <c r="NJ12" s="93"/>
      <c r="NK12" s="93"/>
      <c r="NL12" s="93"/>
      <c r="NM12" s="93"/>
      <c r="NN12" s="93"/>
      <c r="NO12" s="93"/>
      <c r="NP12" s="93"/>
      <c r="NQ12" s="93"/>
      <c r="NR12" s="93"/>
    </row>
    <row r="13" spans="1:382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94"/>
      <c r="NE13" s="94"/>
      <c r="NF13" s="94"/>
      <c r="NG13" s="94"/>
      <c r="NH13" s="94"/>
      <c r="NI13" s="94"/>
      <c r="NJ13" s="94"/>
      <c r="NK13" s="94"/>
      <c r="NL13" s="94"/>
      <c r="NM13" s="94"/>
      <c r="NN13" s="94"/>
      <c r="NO13" s="94"/>
      <c r="NP13" s="94"/>
      <c r="NQ13" s="94"/>
      <c r="NR13" s="94"/>
    </row>
    <row r="14" spans="1:382" ht="13.5" customHeight="1" x14ac:dyDescent="0.15">
      <c r="A14" s="4"/>
      <c r="B14" s="5"/>
      <c r="C14" s="6"/>
      <c r="D14" s="6"/>
      <c r="E14" s="6"/>
      <c r="F14" s="6"/>
      <c r="G14" s="6"/>
      <c r="H14" s="95" t="s">
        <v>24</v>
      </c>
      <c r="I14" s="95"/>
      <c r="J14" s="95"/>
      <c r="K14" s="95"/>
      <c r="L14" s="95"/>
      <c r="M14" s="95"/>
      <c r="N14" s="95"/>
      <c r="O14" s="95"/>
      <c r="P14" s="95"/>
      <c r="Q14" s="95"/>
      <c r="R14" s="95"/>
      <c r="S14" s="95"/>
      <c r="T14" s="95"/>
      <c r="U14" s="95"/>
      <c r="V14" s="95"/>
      <c r="W14" s="95"/>
      <c r="X14" s="95"/>
      <c r="Y14" s="95"/>
      <c r="Z14" s="95"/>
      <c r="AA14" s="95"/>
      <c r="AB14" s="95"/>
      <c r="AC14" s="95"/>
      <c r="AD14" s="95"/>
      <c r="AE14" s="95"/>
      <c r="AF14" s="95"/>
      <c r="AG14" s="95"/>
      <c r="AH14" s="95"/>
      <c r="AI14" s="95"/>
      <c r="AJ14" s="95"/>
      <c r="AK14" s="95"/>
      <c r="AL14" s="95"/>
      <c r="AM14" s="95"/>
      <c r="AN14" s="95"/>
      <c r="AO14" s="95"/>
      <c r="AP14" s="95"/>
      <c r="AQ14" s="95"/>
      <c r="AR14" s="95"/>
      <c r="AS14" s="95"/>
      <c r="AT14" s="95"/>
      <c r="AU14" s="95"/>
      <c r="AV14" s="95"/>
      <c r="AW14" s="95"/>
      <c r="AX14" s="95"/>
      <c r="AY14" s="95"/>
      <c r="AZ14" s="95"/>
      <c r="BA14" s="95"/>
      <c r="BB14" s="95"/>
      <c r="BC14" s="95"/>
      <c r="BD14" s="95"/>
      <c r="BE14" s="95"/>
      <c r="BF14" s="95"/>
      <c r="BG14" s="95"/>
      <c r="BH14" s="95"/>
      <c r="BI14" s="95"/>
      <c r="BJ14" s="95"/>
      <c r="BK14" s="95"/>
      <c r="BL14" s="95"/>
      <c r="BM14" s="95"/>
      <c r="BN14" s="95"/>
      <c r="BO14" s="95"/>
      <c r="BP14" s="95"/>
      <c r="BQ14" s="95"/>
      <c r="BR14" s="95"/>
      <c r="BS14" s="95"/>
      <c r="BT14" s="95"/>
      <c r="BU14" s="95"/>
      <c r="BV14" s="95"/>
      <c r="BW14" s="95"/>
      <c r="BX14" s="95"/>
      <c r="BY14" s="95"/>
      <c r="BZ14" s="95"/>
      <c r="CA14" s="95"/>
      <c r="CB14" s="95"/>
      <c r="CC14" s="95"/>
      <c r="CD14" s="95"/>
      <c r="CE14" s="95"/>
      <c r="CF14" s="95"/>
      <c r="CG14" s="95"/>
      <c r="CH14" s="95"/>
      <c r="CI14" s="95"/>
      <c r="CJ14" s="95"/>
      <c r="CK14" s="95"/>
      <c r="CL14" s="95"/>
      <c r="CM14" s="95"/>
      <c r="CN14" s="95"/>
      <c r="CO14" s="95"/>
      <c r="CP14" s="95"/>
      <c r="CQ14" s="95"/>
      <c r="CR14" s="95"/>
      <c r="CS14" s="95"/>
      <c r="CT14" s="95"/>
      <c r="CU14" s="95"/>
      <c r="CV14" s="95"/>
      <c r="CW14" s="95"/>
      <c r="CX14" s="95"/>
      <c r="CY14" s="95"/>
      <c r="CZ14" s="95"/>
      <c r="DA14" s="95"/>
      <c r="DB14" s="95"/>
      <c r="DC14" s="95"/>
      <c r="DD14" s="95"/>
      <c r="DE14" s="95"/>
      <c r="DF14" s="95"/>
      <c r="DG14" s="95"/>
      <c r="DH14" s="95"/>
      <c r="DI14" s="95"/>
      <c r="DJ14" s="95"/>
      <c r="DK14" s="95"/>
      <c r="DL14" s="95"/>
      <c r="DM14" s="95"/>
      <c r="DN14" s="95"/>
      <c r="DO14" s="95"/>
      <c r="DP14" s="95"/>
      <c r="DQ14" s="95"/>
      <c r="DR14" s="95"/>
      <c r="DS14" s="95"/>
      <c r="DT14" s="95"/>
      <c r="DU14" s="95"/>
      <c r="DV14" s="95"/>
      <c r="DW14" s="95"/>
      <c r="DX14" s="95"/>
      <c r="DY14" s="95"/>
      <c r="DZ14" s="95"/>
      <c r="EA14" s="95"/>
      <c r="EB14" s="95"/>
      <c r="EC14" s="95"/>
      <c r="ED14" s="95"/>
      <c r="EE14" s="95"/>
      <c r="EF14" s="95"/>
      <c r="EG14" s="95"/>
      <c r="EH14" s="95"/>
      <c r="EI14" s="95"/>
      <c r="EJ14" s="95"/>
      <c r="EK14" s="95"/>
      <c r="EL14" s="95"/>
      <c r="EM14" s="95"/>
      <c r="EN14" s="95"/>
      <c r="EO14" s="95"/>
      <c r="EP14" s="95"/>
      <c r="EQ14" s="95"/>
      <c r="ER14" s="95"/>
      <c r="ES14" s="95"/>
      <c r="ET14" s="95"/>
      <c r="EU14" s="95"/>
      <c r="EV14" s="95"/>
      <c r="EW14" s="95"/>
      <c r="EX14" s="95"/>
      <c r="EY14" s="95"/>
      <c r="EZ14" s="95"/>
      <c r="FA14" s="95"/>
      <c r="FB14" s="95"/>
      <c r="FC14" s="95"/>
      <c r="FD14" s="95"/>
      <c r="FE14" s="95"/>
      <c r="FF14" s="95"/>
      <c r="FG14" s="95"/>
      <c r="FH14" s="95"/>
      <c r="FI14" s="95"/>
      <c r="FJ14" s="95"/>
      <c r="FK14" s="95"/>
      <c r="FL14" s="95"/>
      <c r="FM14" s="95"/>
      <c r="FN14" s="95"/>
      <c r="FO14" s="95"/>
      <c r="FP14" s="95"/>
      <c r="FQ14" s="95"/>
      <c r="FR14" s="95"/>
      <c r="FS14" s="95"/>
      <c r="FT14" s="95"/>
      <c r="FU14" s="95"/>
      <c r="FV14" s="95"/>
      <c r="FW14" s="95"/>
      <c r="FX14" s="95"/>
      <c r="FY14" s="95"/>
      <c r="FZ14" s="95"/>
      <c r="GA14" s="95"/>
      <c r="GB14" s="95"/>
      <c r="GC14" s="95"/>
      <c r="GD14" s="95"/>
      <c r="GE14" s="95"/>
      <c r="GF14" s="95"/>
      <c r="GG14" s="95"/>
      <c r="GH14" s="95"/>
      <c r="GI14" s="95"/>
      <c r="GJ14" s="95"/>
      <c r="GK14" s="95"/>
      <c r="GL14" s="95"/>
      <c r="GM14" s="95"/>
      <c r="GN14" s="95"/>
      <c r="GO14" s="95"/>
      <c r="GP14" s="95"/>
      <c r="GQ14" s="95"/>
      <c r="GR14" s="95"/>
      <c r="GS14" s="95"/>
      <c r="GT14" s="95"/>
      <c r="GU14" s="95"/>
      <c r="GV14" s="95"/>
      <c r="GW14" s="95"/>
      <c r="GX14" s="95"/>
      <c r="GY14" s="95"/>
      <c r="GZ14" s="95"/>
      <c r="HA14" s="95"/>
      <c r="HB14" s="95"/>
      <c r="HC14" s="95"/>
      <c r="HD14" s="95"/>
      <c r="HE14" s="95"/>
      <c r="HF14" s="95"/>
      <c r="HG14" s="95"/>
      <c r="HH14" s="95"/>
      <c r="HI14" s="95"/>
      <c r="HJ14" s="95"/>
      <c r="HK14" s="95"/>
      <c r="HL14" s="95"/>
      <c r="HM14" s="95"/>
      <c r="HN14" s="95"/>
      <c r="HO14" s="95"/>
      <c r="HP14" s="95"/>
      <c r="HQ14" s="95"/>
      <c r="HR14" s="95"/>
      <c r="HS14" s="95"/>
      <c r="HT14" s="95"/>
      <c r="HU14" s="95"/>
      <c r="HV14" s="95"/>
      <c r="HW14" s="95"/>
      <c r="HX14" s="95"/>
      <c r="HY14" s="95"/>
      <c r="HZ14" s="95"/>
      <c r="IA14" s="95"/>
      <c r="IB14" s="95"/>
      <c r="IC14" s="95"/>
      <c r="ID14" s="95"/>
      <c r="IE14" s="95"/>
      <c r="IF14" s="6"/>
      <c r="IG14" s="6"/>
      <c r="IH14" s="6"/>
      <c r="II14" s="6"/>
      <c r="IJ14" s="7"/>
      <c r="IK14" s="6"/>
      <c r="IL14" s="6"/>
      <c r="IM14" s="6"/>
      <c r="IN14" s="6"/>
      <c r="IO14" s="6"/>
      <c r="IP14" s="95" t="s">
        <v>25</v>
      </c>
      <c r="IQ14" s="95"/>
      <c r="IR14" s="95"/>
      <c r="IS14" s="95"/>
      <c r="IT14" s="95"/>
      <c r="IU14" s="95"/>
      <c r="IV14" s="95"/>
      <c r="IW14" s="95"/>
      <c r="IX14" s="95"/>
      <c r="IY14" s="95"/>
      <c r="IZ14" s="95"/>
      <c r="JA14" s="95"/>
      <c r="JB14" s="95"/>
      <c r="JC14" s="95"/>
      <c r="JD14" s="95"/>
      <c r="JE14" s="95"/>
      <c r="JF14" s="95"/>
      <c r="JG14" s="95"/>
      <c r="JH14" s="95"/>
      <c r="JI14" s="95"/>
      <c r="JJ14" s="95"/>
      <c r="JK14" s="95"/>
      <c r="JL14" s="95"/>
      <c r="JM14" s="95"/>
      <c r="JN14" s="95"/>
      <c r="JO14" s="95"/>
      <c r="JP14" s="95"/>
      <c r="JQ14" s="95"/>
      <c r="JR14" s="95"/>
      <c r="JS14" s="95"/>
      <c r="JT14" s="95"/>
      <c r="JU14" s="95"/>
      <c r="JV14" s="95"/>
      <c r="JW14" s="95"/>
      <c r="JX14" s="95"/>
      <c r="JY14" s="95"/>
      <c r="JZ14" s="95"/>
      <c r="KA14" s="95"/>
      <c r="KB14" s="95"/>
      <c r="KC14" s="95"/>
      <c r="KD14" s="95"/>
      <c r="KE14" s="95"/>
      <c r="KF14" s="95"/>
      <c r="KG14" s="95"/>
      <c r="KH14" s="95"/>
      <c r="KI14" s="95"/>
      <c r="KJ14" s="95"/>
      <c r="KK14" s="95"/>
      <c r="KL14" s="95"/>
      <c r="KM14" s="95"/>
      <c r="KN14" s="95"/>
      <c r="KO14" s="95"/>
      <c r="KP14" s="95"/>
      <c r="KQ14" s="95"/>
      <c r="KR14" s="95"/>
      <c r="KS14" s="95"/>
      <c r="KT14" s="95"/>
      <c r="KU14" s="95"/>
      <c r="KV14" s="95"/>
      <c r="KW14" s="95"/>
      <c r="KX14" s="95"/>
      <c r="KY14" s="95"/>
      <c r="KZ14" s="95"/>
      <c r="LA14" s="95"/>
      <c r="LB14" s="95"/>
      <c r="LC14" s="95"/>
      <c r="LD14" s="95"/>
      <c r="LE14" s="95"/>
      <c r="LF14" s="95"/>
      <c r="LG14" s="95"/>
      <c r="LH14" s="95"/>
      <c r="LI14" s="95"/>
      <c r="LJ14" s="95"/>
      <c r="LK14" s="95"/>
      <c r="LL14" s="95"/>
      <c r="LM14" s="95"/>
      <c r="LN14" s="95"/>
      <c r="LO14" s="95"/>
      <c r="LP14" s="95"/>
      <c r="LQ14" s="95"/>
      <c r="LR14" s="95"/>
      <c r="LS14" s="95"/>
      <c r="LT14" s="95"/>
      <c r="LU14" s="95"/>
      <c r="LV14" s="95"/>
      <c r="LW14" s="95"/>
      <c r="LX14" s="95"/>
      <c r="LY14" s="95"/>
      <c r="LZ14" s="95"/>
      <c r="MA14" s="95"/>
      <c r="MB14" s="95"/>
      <c r="MC14" s="95"/>
      <c r="MD14" s="95"/>
      <c r="ME14" s="95"/>
      <c r="MF14" s="95"/>
      <c r="MG14" s="95"/>
      <c r="MH14" s="95"/>
      <c r="MI14" s="95"/>
      <c r="MJ14" s="95"/>
      <c r="MK14" s="95"/>
      <c r="ML14" s="95"/>
      <c r="MM14" s="95"/>
      <c r="MN14" s="95"/>
      <c r="MO14" s="95"/>
      <c r="MP14" s="95"/>
      <c r="MQ14" s="95"/>
      <c r="MR14" s="95"/>
      <c r="MS14" s="95"/>
      <c r="MT14" s="95"/>
      <c r="MU14" s="95"/>
      <c r="MV14" s="95"/>
      <c r="MW14" s="6"/>
      <c r="MX14" s="6"/>
      <c r="MY14" s="6"/>
      <c r="MZ14" s="6"/>
      <c r="NA14" s="6"/>
      <c r="NB14" s="7"/>
      <c r="NC14" s="2"/>
      <c r="ND14" s="97" t="s">
        <v>26</v>
      </c>
      <c r="NE14" s="98"/>
      <c r="NF14" s="98"/>
      <c r="NG14" s="98"/>
      <c r="NH14" s="98"/>
      <c r="NI14" s="98"/>
      <c r="NJ14" s="98"/>
      <c r="NK14" s="98"/>
      <c r="NL14" s="98"/>
      <c r="NM14" s="98"/>
      <c r="NN14" s="98"/>
      <c r="NO14" s="98"/>
      <c r="NP14" s="98"/>
      <c r="NQ14" s="98"/>
      <c r="NR14" s="99"/>
    </row>
    <row r="15" spans="1:382" ht="13.5" customHeight="1" x14ac:dyDescent="0.15">
      <c r="A15" s="2"/>
      <c r="B15" s="8"/>
      <c r="C15" s="9"/>
      <c r="D15" s="9"/>
      <c r="E15" s="9"/>
      <c r="F15" s="9"/>
      <c r="G15" s="9"/>
      <c r="H15" s="96"/>
      <c r="I15" s="96"/>
      <c r="J15" s="96"/>
      <c r="K15" s="96"/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6"/>
      <c r="W15" s="96"/>
      <c r="X15" s="96"/>
      <c r="Y15" s="96"/>
      <c r="Z15" s="96"/>
      <c r="AA15" s="96"/>
      <c r="AB15" s="96"/>
      <c r="AC15" s="96"/>
      <c r="AD15" s="96"/>
      <c r="AE15" s="96"/>
      <c r="AF15" s="96"/>
      <c r="AG15" s="96"/>
      <c r="AH15" s="96"/>
      <c r="AI15" s="96"/>
      <c r="AJ15" s="96"/>
      <c r="AK15" s="96"/>
      <c r="AL15" s="96"/>
      <c r="AM15" s="96"/>
      <c r="AN15" s="96"/>
      <c r="AO15" s="96"/>
      <c r="AP15" s="96"/>
      <c r="AQ15" s="96"/>
      <c r="AR15" s="96"/>
      <c r="AS15" s="96"/>
      <c r="AT15" s="96"/>
      <c r="AU15" s="96"/>
      <c r="AV15" s="96"/>
      <c r="AW15" s="96"/>
      <c r="AX15" s="96"/>
      <c r="AY15" s="96"/>
      <c r="AZ15" s="96"/>
      <c r="BA15" s="96"/>
      <c r="BB15" s="96"/>
      <c r="BC15" s="96"/>
      <c r="BD15" s="96"/>
      <c r="BE15" s="96"/>
      <c r="BF15" s="96"/>
      <c r="BG15" s="96"/>
      <c r="BH15" s="96"/>
      <c r="BI15" s="96"/>
      <c r="BJ15" s="96"/>
      <c r="BK15" s="96"/>
      <c r="BL15" s="96"/>
      <c r="BM15" s="96"/>
      <c r="BN15" s="96"/>
      <c r="BO15" s="96"/>
      <c r="BP15" s="96"/>
      <c r="BQ15" s="96"/>
      <c r="BR15" s="96"/>
      <c r="BS15" s="96"/>
      <c r="BT15" s="96"/>
      <c r="BU15" s="96"/>
      <c r="BV15" s="96"/>
      <c r="BW15" s="96"/>
      <c r="BX15" s="96"/>
      <c r="BY15" s="96"/>
      <c r="BZ15" s="96"/>
      <c r="CA15" s="96"/>
      <c r="CB15" s="96"/>
      <c r="CC15" s="96"/>
      <c r="CD15" s="96"/>
      <c r="CE15" s="96"/>
      <c r="CF15" s="96"/>
      <c r="CG15" s="96"/>
      <c r="CH15" s="96"/>
      <c r="CI15" s="96"/>
      <c r="CJ15" s="96"/>
      <c r="CK15" s="96"/>
      <c r="CL15" s="96"/>
      <c r="CM15" s="96"/>
      <c r="CN15" s="96"/>
      <c r="CO15" s="96"/>
      <c r="CP15" s="96"/>
      <c r="CQ15" s="96"/>
      <c r="CR15" s="96"/>
      <c r="CS15" s="96"/>
      <c r="CT15" s="96"/>
      <c r="CU15" s="96"/>
      <c r="CV15" s="96"/>
      <c r="CW15" s="96"/>
      <c r="CX15" s="96"/>
      <c r="CY15" s="96"/>
      <c r="CZ15" s="96"/>
      <c r="DA15" s="96"/>
      <c r="DB15" s="96"/>
      <c r="DC15" s="96"/>
      <c r="DD15" s="96"/>
      <c r="DE15" s="96"/>
      <c r="DF15" s="96"/>
      <c r="DG15" s="96"/>
      <c r="DH15" s="96"/>
      <c r="DI15" s="96"/>
      <c r="DJ15" s="96"/>
      <c r="DK15" s="96"/>
      <c r="DL15" s="96"/>
      <c r="DM15" s="96"/>
      <c r="DN15" s="96"/>
      <c r="DO15" s="96"/>
      <c r="DP15" s="96"/>
      <c r="DQ15" s="96"/>
      <c r="DR15" s="96"/>
      <c r="DS15" s="96"/>
      <c r="DT15" s="96"/>
      <c r="DU15" s="96"/>
      <c r="DV15" s="96"/>
      <c r="DW15" s="96"/>
      <c r="DX15" s="96"/>
      <c r="DY15" s="96"/>
      <c r="DZ15" s="96"/>
      <c r="EA15" s="96"/>
      <c r="EB15" s="96"/>
      <c r="EC15" s="96"/>
      <c r="ED15" s="96"/>
      <c r="EE15" s="96"/>
      <c r="EF15" s="96"/>
      <c r="EG15" s="96"/>
      <c r="EH15" s="96"/>
      <c r="EI15" s="96"/>
      <c r="EJ15" s="96"/>
      <c r="EK15" s="96"/>
      <c r="EL15" s="96"/>
      <c r="EM15" s="96"/>
      <c r="EN15" s="96"/>
      <c r="EO15" s="96"/>
      <c r="EP15" s="96"/>
      <c r="EQ15" s="96"/>
      <c r="ER15" s="96"/>
      <c r="ES15" s="96"/>
      <c r="ET15" s="96"/>
      <c r="EU15" s="96"/>
      <c r="EV15" s="96"/>
      <c r="EW15" s="96"/>
      <c r="EX15" s="96"/>
      <c r="EY15" s="96"/>
      <c r="EZ15" s="96"/>
      <c r="FA15" s="96"/>
      <c r="FB15" s="96"/>
      <c r="FC15" s="96"/>
      <c r="FD15" s="96"/>
      <c r="FE15" s="96"/>
      <c r="FF15" s="96"/>
      <c r="FG15" s="96"/>
      <c r="FH15" s="96"/>
      <c r="FI15" s="96"/>
      <c r="FJ15" s="96"/>
      <c r="FK15" s="96"/>
      <c r="FL15" s="96"/>
      <c r="FM15" s="96"/>
      <c r="FN15" s="96"/>
      <c r="FO15" s="96"/>
      <c r="FP15" s="96"/>
      <c r="FQ15" s="96"/>
      <c r="FR15" s="96"/>
      <c r="FS15" s="96"/>
      <c r="FT15" s="96"/>
      <c r="FU15" s="96"/>
      <c r="FV15" s="96"/>
      <c r="FW15" s="96"/>
      <c r="FX15" s="96"/>
      <c r="FY15" s="96"/>
      <c r="FZ15" s="96"/>
      <c r="GA15" s="96"/>
      <c r="GB15" s="96"/>
      <c r="GC15" s="96"/>
      <c r="GD15" s="96"/>
      <c r="GE15" s="96"/>
      <c r="GF15" s="96"/>
      <c r="GG15" s="96"/>
      <c r="GH15" s="96"/>
      <c r="GI15" s="96"/>
      <c r="GJ15" s="96"/>
      <c r="GK15" s="96"/>
      <c r="GL15" s="96"/>
      <c r="GM15" s="96"/>
      <c r="GN15" s="96"/>
      <c r="GO15" s="96"/>
      <c r="GP15" s="96"/>
      <c r="GQ15" s="96"/>
      <c r="GR15" s="96"/>
      <c r="GS15" s="96"/>
      <c r="GT15" s="96"/>
      <c r="GU15" s="96"/>
      <c r="GV15" s="96"/>
      <c r="GW15" s="96"/>
      <c r="GX15" s="96"/>
      <c r="GY15" s="96"/>
      <c r="GZ15" s="96"/>
      <c r="HA15" s="96"/>
      <c r="HB15" s="96"/>
      <c r="HC15" s="96"/>
      <c r="HD15" s="96"/>
      <c r="HE15" s="96"/>
      <c r="HF15" s="96"/>
      <c r="HG15" s="96"/>
      <c r="HH15" s="96"/>
      <c r="HI15" s="96"/>
      <c r="HJ15" s="96"/>
      <c r="HK15" s="96"/>
      <c r="HL15" s="96"/>
      <c r="HM15" s="96"/>
      <c r="HN15" s="96"/>
      <c r="HO15" s="96"/>
      <c r="HP15" s="96"/>
      <c r="HQ15" s="96"/>
      <c r="HR15" s="96"/>
      <c r="HS15" s="96"/>
      <c r="HT15" s="96"/>
      <c r="HU15" s="96"/>
      <c r="HV15" s="96"/>
      <c r="HW15" s="96"/>
      <c r="HX15" s="96"/>
      <c r="HY15" s="96"/>
      <c r="HZ15" s="96"/>
      <c r="IA15" s="96"/>
      <c r="IB15" s="96"/>
      <c r="IC15" s="96"/>
      <c r="ID15" s="96"/>
      <c r="IE15" s="96"/>
      <c r="IF15" s="9"/>
      <c r="IG15" s="9"/>
      <c r="IH15" s="9"/>
      <c r="II15" s="9"/>
      <c r="IJ15" s="10"/>
      <c r="IK15" s="9"/>
      <c r="IL15" s="9"/>
      <c r="IM15" s="9"/>
      <c r="IN15" s="9"/>
      <c r="IO15" s="9"/>
      <c r="IP15" s="96"/>
      <c r="IQ15" s="96"/>
      <c r="IR15" s="96"/>
      <c r="IS15" s="96"/>
      <c r="IT15" s="96"/>
      <c r="IU15" s="96"/>
      <c r="IV15" s="96"/>
      <c r="IW15" s="96"/>
      <c r="IX15" s="96"/>
      <c r="IY15" s="96"/>
      <c r="IZ15" s="96"/>
      <c r="JA15" s="96"/>
      <c r="JB15" s="96"/>
      <c r="JC15" s="96"/>
      <c r="JD15" s="96"/>
      <c r="JE15" s="96"/>
      <c r="JF15" s="96"/>
      <c r="JG15" s="96"/>
      <c r="JH15" s="96"/>
      <c r="JI15" s="96"/>
      <c r="JJ15" s="96"/>
      <c r="JK15" s="96"/>
      <c r="JL15" s="96"/>
      <c r="JM15" s="96"/>
      <c r="JN15" s="96"/>
      <c r="JO15" s="96"/>
      <c r="JP15" s="96"/>
      <c r="JQ15" s="96"/>
      <c r="JR15" s="96"/>
      <c r="JS15" s="96"/>
      <c r="JT15" s="96"/>
      <c r="JU15" s="96"/>
      <c r="JV15" s="96"/>
      <c r="JW15" s="96"/>
      <c r="JX15" s="96"/>
      <c r="JY15" s="96"/>
      <c r="JZ15" s="96"/>
      <c r="KA15" s="96"/>
      <c r="KB15" s="96"/>
      <c r="KC15" s="96"/>
      <c r="KD15" s="96"/>
      <c r="KE15" s="96"/>
      <c r="KF15" s="96"/>
      <c r="KG15" s="96"/>
      <c r="KH15" s="96"/>
      <c r="KI15" s="96"/>
      <c r="KJ15" s="96"/>
      <c r="KK15" s="96"/>
      <c r="KL15" s="96"/>
      <c r="KM15" s="96"/>
      <c r="KN15" s="96"/>
      <c r="KO15" s="96"/>
      <c r="KP15" s="96"/>
      <c r="KQ15" s="96"/>
      <c r="KR15" s="96"/>
      <c r="KS15" s="96"/>
      <c r="KT15" s="96"/>
      <c r="KU15" s="96"/>
      <c r="KV15" s="96"/>
      <c r="KW15" s="96"/>
      <c r="KX15" s="96"/>
      <c r="KY15" s="96"/>
      <c r="KZ15" s="96"/>
      <c r="LA15" s="96"/>
      <c r="LB15" s="96"/>
      <c r="LC15" s="96"/>
      <c r="LD15" s="96"/>
      <c r="LE15" s="96"/>
      <c r="LF15" s="96"/>
      <c r="LG15" s="96"/>
      <c r="LH15" s="96"/>
      <c r="LI15" s="96"/>
      <c r="LJ15" s="96"/>
      <c r="LK15" s="96"/>
      <c r="LL15" s="96"/>
      <c r="LM15" s="96"/>
      <c r="LN15" s="96"/>
      <c r="LO15" s="96"/>
      <c r="LP15" s="96"/>
      <c r="LQ15" s="96"/>
      <c r="LR15" s="96"/>
      <c r="LS15" s="96"/>
      <c r="LT15" s="96"/>
      <c r="LU15" s="96"/>
      <c r="LV15" s="96"/>
      <c r="LW15" s="96"/>
      <c r="LX15" s="96"/>
      <c r="LY15" s="96"/>
      <c r="LZ15" s="96"/>
      <c r="MA15" s="96"/>
      <c r="MB15" s="96"/>
      <c r="MC15" s="96"/>
      <c r="MD15" s="96"/>
      <c r="ME15" s="96"/>
      <c r="MF15" s="96"/>
      <c r="MG15" s="96"/>
      <c r="MH15" s="96"/>
      <c r="MI15" s="96"/>
      <c r="MJ15" s="96"/>
      <c r="MK15" s="96"/>
      <c r="ML15" s="96"/>
      <c r="MM15" s="96"/>
      <c r="MN15" s="96"/>
      <c r="MO15" s="96"/>
      <c r="MP15" s="96"/>
      <c r="MQ15" s="96"/>
      <c r="MR15" s="96"/>
      <c r="MS15" s="96"/>
      <c r="MT15" s="96"/>
      <c r="MU15" s="96"/>
      <c r="MV15" s="96"/>
      <c r="MW15" s="9"/>
      <c r="MX15" s="9"/>
      <c r="MY15" s="9"/>
      <c r="MZ15" s="9"/>
      <c r="NA15" s="9"/>
      <c r="NB15" s="10"/>
      <c r="NC15" s="2"/>
      <c r="ND15" s="100" t="s">
        <v>138</v>
      </c>
      <c r="NE15" s="101"/>
      <c r="NF15" s="101"/>
      <c r="NG15" s="101"/>
      <c r="NH15" s="101"/>
      <c r="NI15" s="101"/>
      <c r="NJ15" s="101"/>
      <c r="NK15" s="101"/>
      <c r="NL15" s="101"/>
      <c r="NM15" s="101"/>
      <c r="NN15" s="101"/>
      <c r="NO15" s="101"/>
      <c r="NP15" s="101"/>
      <c r="NQ15" s="101"/>
      <c r="NR15" s="102"/>
    </row>
    <row r="16" spans="1:382" ht="13.5" customHeight="1" x14ac:dyDescent="0.15">
      <c r="A16" s="2"/>
      <c r="B16" s="11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1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  <c r="IX16" s="2"/>
      <c r="IY16" s="2"/>
      <c r="IZ16" s="2"/>
      <c r="JA16" s="2"/>
      <c r="JB16" s="2"/>
      <c r="JC16" s="2"/>
      <c r="JD16" s="2"/>
      <c r="JE16" s="2"/>
      <c r="JF16" s="2"/>
      <c r="JG16" s="2"/>
      <c r="JH16" s="2"/>
      <c r="JI16" s="2"/>
      <c r="JJ16" s="2"/>
      <c r="JK16" s="2"/>
      <c r="JL16" s="2"/>
      <c r="JM16" s="2"/>
      <c r="JN16" s="2"/>
      <c r="JO16" s="2"/>
      <c r="JP16" s="2"/>
      <c r="JQ16" s="2"/>
      <c r="JR16" s="2"/>
      <c r="JS16" s="2"/>
      <c r="JT16" s="2"/>
      <c r="JU16" s="2"/>
      <c r="JV16" s="2"/>
      <c r="JW16" s="2"/>
      <c r="JX16" s="2"/>
      <c r="JY16" s="2"/>
      <c r="JZ16" s="2"/>
      <c r="KA16" s="2"/>
      <c r="KB16" s="2"/>
      <c r="KC16" s="2"/>
      <c r="KD16" s="2"/>
      <c r="KE16" s="2"/>
      <c r="KF16" s="2"/>
      <c r="KG16" s="2"/>
      <c r="KH16" s="2"/>
      <c r="KI16" s="2"/>
      <c r="KJ16" s="2"/>
      <c r="KK16" s="2"/>
      <c r="KL16" s="2"/>
      <c r="KM16" s="2"/>
      <c r="KN16" s="2"/>
      <c r="KO16" s="2"/>
      <c r="KP16" s="2"/>
      <c r="KQ16" s="2"/>
      <c r="KR16" s="2"/>
      <c r="KS16" s="2"/>
      <c r="KT16" s="2"/>
      <c r="KU16" s="2"/>
      <c r="KV16" s="2"/>
      <c r="KW16" s="2"/>
      <c r="KX16" s="2"/>
      <c r="KY16" s="2"/>
      <c r="KZ16" s="2"/>
      <c r="LA16" s="2"/>
      <c r="LB16" s="2"/>
      <c r="LC16" s="2"/>
      <c r="LD16" s="2"/>
      <c r="LE16" s="2"/>
      <c r="LF16" s="2"/>
      <c r="LG16" s="2"/>
      <c r="LH16" s="2"/>
      <c r="LI16" s="2"/>
      <c r="LJ16" s="2"/>
      <c r="LK16" s="2"/>
      <c r="LL16" s="2"/>
      <c r="LM16" s="2"/>
      <c r="LN16" s="2"/>
      <c r="LO16" s="2"/>
      <c r="LP16" s="2"/>
      <c r="LQ16" s="2"/>
      <c r="LR16" s="2"/>
      <c r="LS16" s="2"/>
      <c r="LT16" s="2"/>
      <c r="LU16" s="2"/>
      <c r="LV16" s="2"/>
      <c r="LW16" s="2"/>
      <c r="LX16" s="2"/>
      <c r="LY16" s="2"/>
      <c r="LZ16" s="2"/>
      <c r="MA16" s="2"/>
      <c r="MB16" s="2"/>
      <c r="MC16" s="2"/>
      <c r="MD16" s="2"/>
      <c r="ME16" s="2"/>
      <c r="MF16" s="2"/>
      <c r="MG16" s="2"/>
      <c r="MH16" s="2"/>
      <c r="MI16" s="2"/>
      <c r="MJ16" s="2"/>
      <c r="MK16" s="2"/>
      <c r="ML16" s="2"/>
      <c r="MM16" s="2"/>
      <c r="MN16" s="2"/>
      <c r="MO16" s="2"/>
      <c r="MP16" s="2"/>
      <c r="MQ16" s="2"/>
      <c r="MR16" s="2"/>
      <c r="MS16" s="2"/>
      <c r="MT16" s="2"/>
      <c r="MU16" s="2"/>
      <c r="MV16" s="2"/>
      <c r="MW16" s="2"/>
      <c r="MX16" s="2"/>
      <c r="MY16" s="2"/>
      <c r="MZ16" s="2"/>
      <c r="NA16" s="2"/>
      <c r="NB16" s="12"/>
      <c r="NC16" s="2"/>
      <c r="ND16" s="100"/>
      <c r="NE16" s="101"/>
      <c r="NF16" s="101"/>
      <c r="NG16" s="101"/>
      <c r="NH16" s="101"/>
      <c r="NI16" s="101"/>
      <c r="NJ16" s="101"/>
      <c r="NK16" s="101"/>
      <c r="NL16" s="101"/>
      <c r="NM16" s="101"/>
      <c r="NN16" s="101"/>
      <c r="NO16" s="101"/>
      <c r="NP16" s="101"/>
      <c r="NQ16" s="101"/>
      <c r="NR16" s="102"/>
    </row>
    <row r="17" spans="1:382" ht="13.5" customHeight="1" x14ac:dyDescent="0.15">
      <c r="A17" s="2"/>
      <c r="B17" s="11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1"/>
      <c r="CZ17" s="2"/>
      <c r="DA17" s="2"/>
      <c r="DB17" s="2"/>
      <c r="DC17" s="2"/>
      <c r="DD17" s="2"/>
      <c r="DE17" s="2"/>
      <c r="DF17" s="2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1"/>
      <c r="IF17" s="1"/>
      <c r="IG17" s="1"/>
      <c r="IH17" s="1"/>
      <c r="II17" s="1"/>
      <c r="IJ17" s="13"/>
      <c r="IK17" s="1"/>
      <c r="IL17" s="1"/>
      <c r="IM17" s="1"/>
      <c r="IN17" s="1"/>
      <c r="IO17" s="1"/>
      <c r="IP17" s="1"/>
      <c r="IQ17" s="1"/>
      <c r="IR17" s="2"/>
      <c r="IS17" s="2"/>
      <c r="IT17" s="2"/>
      <c r="IU17" s="2"/>
      <c r="IV17" s="2"/>
      <c r="IW17" s="2"/>
      <c r="IX17" s="2"/>
      <c r="IY17" s="2"/>
      <c r="IZ17" s="2"/>
      <c r="JA17" s="2"/>
      <c r="JB17" s="2"/>
      <c r="JC17" s="2"/>
      <c r="JD17" s="2"/>
      <c r="JE17" s="2"/>
      <c r="JF17" s="2"/>
      <c r="JG17" s="2"/>
      <c r="JH17" s="2"/>
      <c r="JI17" s="2"/>
      <c r="JJ17" s="2"/>
      <c r="JK17" s="2"/>
      <c r="JL17" s="2"/>
      <c r="JM17" s="2"/>
      <c r="JN17" s="2"/>
      <c r="JO17" s="2"/>
      <c r="JP17" s="2"/>
      <c r="JQ17" s="2"/>
      <c r="JR17" s="2"/>
      <c r="JS17" s="2"/>
      <c r="JT17" s="2"/>
      <c r="JU17" s="2"/>
      <c r="JV17" s="2"/>
      <c r="JW17" s="2"/>
      <c r="JX17" s="2"/>
      <c r="JY17" s="2"/>
      <c r="JZ17" s="2"/>
      <c r="KA17" s="2"/>
      <c r="KB17" s="2"/>
      <c r="KC17" s="2"/>
      <c r="KD17" s="2"/>
      <c r="KE17" s="2"/>
      <c r="KF17" s="2"/>
      <c r="KG17" s="2"/>
      <c r="KH17" s="2"/>
      <c r="KI17" s="2"/>
      <c r="KJ17" s="2"/>
      <c r="KK17" s="2"/>
      <c r="KL17" s="2"/>
      <c r="KM17" s="1"/>
      <c r="KN17" s="1"/>
      <c r="KO17" s="1"/>
      <c r="KP17" s="1"/>
      <c r="KQ17" s="1"/>
      <c r="KR17" s="1"/>
      <c r="KS17" s="1"/>
      <c r="KT17" s="1"/>
      <c r="KU17" s="1"/>
      <c r="KV17" s="1"/>
      <c r="KW17" s="2"/>
      <c r="KX17" s="2"/>
      <c r="KY17" s="2"/>
      <c r="KZ17" s="2"/>
      <c r="LA17" s="2"/>
      <c r="LB17" s="2"/>
      <c r="LC17" s="2"/>
      <c r="LD17" s="2"/>
      <c r="LE17" s="2"/>
      <c r="LF17" s="2"/>
      <c r="LG17" s="2"/>
      <c r="LH17" s="2"/>
      <c r="LI17" s="2"/>
      <c r="LJ17" s="2"/>
      <c r="LK17" s="2"/>
      <c r="LL17" s="2"/>
      <c r="LM17" s="2"/>
      <c r="LN17" s="2"/>
      <c r="LO17" s="2"/>
      <c r="LP17" s="2"/>
      <c r="LQ17" s="2"/>
      <c r="LR17" s="2"/>
      <c r="LS17" s="2"/>
      <c r="LT17" s="2"/>
      <c r="LU17" s="2"/>
      <c r="LV17" s="2"/>
      <c r="LW17" s="2"/>
      <c r="LX17" s="2"/>
      <c r="LY17" s="2"/>
      <c r="LZ17" s="2"/>
      <c r="MA17" s="2"/>
      <c r="MB17" s="2"/>
      <c r="MC17" s="2"/>
      <c r="MD17" s="2"/>
      <c r="ME17" s="2"/>
      <c r="MF17" s="2"/>
      <c r="MG17" s="2"/>
      <c r="MH17" s="2"/>
      <c r="MI17" s="2"/>
      <c r="MJ17" s="2"/>
      <c r="MK17" s="2"/>
      <c r="ML17" s="2"/>
      <c r="MM17" s="2"/>
      <c r="MN17" s="2"/>
      <c r="MO17" s="1"/>
      <c r="MP17" s="1"/>
      <c r="MQ17" s="1"/>
      <c r="MR17" s="1"/>
      <c r="MS17" s="1"/>
      <c r="MT17" s="1"/>
      <c r="MU17" s="1"/>
      <c r="MV17" s="1"/>
      <c r="MW17" s="1"/>
      <c r="MX17" s="1"/>
      <c r="MY17" s="1"/>
      <c r="MZ17" s="1"/>
      <c r="NA17" s="1"/>
      <c r="NB17" s="12"/>
      <c r="NC17" s="2"/>
      <c r="ND17" s="100"/>
      <c r="NE17" s="101"/>
      <c r="NF17" s="101"/>
      <c r="NG17" s="101"/>
      <c r="NH17" s="101"/>
      <c r="NI17" s="101"/>
      <c r="NJ17" s="101"/>
      <c r="NK17" s="101"/>
      <c r="NL17" s="101"/>
      <c r="NM17" s="101"/>
      <c r="NN17" s="101"/>
      <c r="NO17" s="101"/>
      <c r="NP17" s="101"/>
      <c r="NQ17" s="101"/>
      <c r="NR17" s="102"/>
    </row>
    <row r="18" spans="1:382" ht="13.5" customHeight="1" x14ac:dyDescent="0.15">
      <c r="A18" s="2"/>
      <c r="B18" s="11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1"/>
      <c r="CZ18" s="2"/>
      <c r="DA18" s="2"/>
      <c r="DB18" s="2"/>
      <c r="DC18" s="2"/>
      <c r="DD18" s="2"/>
      <c r="DE18" s="2"/>
      <c r="DF18" s="2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1"/>
      <c r="IF18" s="1"/>
      <c r="IG18" s="1"/>
      <c r="IH18" s="1"/>
      <c r="II18" s="1"/>
      <c r="IJ18" s="13"/>
      <c r="IK18" s="1"/>
      <c r="IL18" s="1"/>
      <c r="IM18" s="1"/>
      <c r="IN18" s="1"/>
      <c r="IO18" s="1"/>
      <c r="IP18" s="1"/>
      <c r="IQ18" s="1"/>
      <c r="IR18" s="2"/>
      <c r="IS18" s="2"/>
      <c r="IT18" s="2"/>
      <c r="IU18" s="2"/>
      <c r="IV18" s="2"/>
      <c r="IW18" s="2"/>
      <c r="IX18" s="2"/>
      <c r="IY18" s="2"/>
      <c r="IZ18" s="2"/>
      <c r="JA18" s="2"/>
      <c r="JB18" s="2"/>
      <c r="JC18" s="2"/>
      <c r="JD18" s="2"/>
      <c r="JE18" s="2"/>
      <c r="JF18" s="2"/>
      <c r="JG18" s="2"/>
      <c r="JH18" s="2"/>
      <c r="JI18" s="2"/>
      <c r="JJ18" s="2"/>
      <c r="JK18" s="2"/>
      <c r="JL18" s="2"/>
      <c r="JM18" s="2"/>
      <c r="JN18" s="2"/>
      <c r="JO18" s="2"/>
      <c r="JP18" s="2"/>
      <c r="JQ18" s="2"/>
      <c r="JR18" s="2"/>
      <c r="JS18" s="2"/>
      <c r="JT18" s="2"/>
      <c r="JU18" s="2"/>
      <c r="JV18" s="2"/>
      <c r="JW18" s="2"/>
      <c r="JX18" s="2"/>
      <c r="JY18" s="2"/>
      <c r="JZ18" s="2"/>
      <c r="KA18" s="2"/>
      <c r="KB18" s="2"/>
      <c r="KC18" s="2"/>
      <c r="KD18" s="2"/>
      <c r="KE18" s="2"/>
      <c r="KF18" s="2"/>
      <c r="KG18" s="2"/>
      <c r="KH18" s="2"/>
      <c r="KI18" s="2"/>
      <c r="KJ18" s="2"/>
      <c r="KK18" s="2"/>
      <c r="KL18" s="2"/>
      <c r="KM18" s="1"/>
      <c r="KN18" s="1"/>
      <c r="KO18" s="1"/>
      <c r="KP18" s="1"/>
      <c r="KQ18" s="1"/>
      <c r="KR18" s="1"/>
      <c r="KS18" s="1"/>
      <c r="KT18" s="1"/>
      <c r="KU18" s="1"/>
      <c r="KV18" s="1"/>
      <c r="KW18" s="2"/>
      <c r="KX18" s="2"/>
      <c r="KY18" s="2"/>
      <c r="KZ18" s="2"/>
      <c r="LA18" s="2"/>
      <c r="LB18" s="2"/>
      <c r="LC18" s="2"/>
      <c r="LD18" s="2"/>
      <c r="LE18" s="2"/>
      <c r="LF18" s="2"/>
      <c r="LG18" s="2"/>
      <c r="LH18" s="2"/>
      <c r="LI18" s="2"/>
      <c r="LJ18" s="2"/>
      <c r="LK18" s="2"/>
      <c r="LL18" s="2"/>
      <c r="LM18" s="2"/>
      <c r="LN18" s="2"/>
      <c r="LO18" s="2"/>
      <c r="LP18" s="2"/>
      <c r="LQ18" s="2"/>
      <c r="LR18" s="2"/>
      <c r="LS18" s="2"/>
      <c r="LT18" s="2"/>
      <c r="LU18" s="2"/>
      <c r="LV18" s="2"/>
      <c r="LW18" s="2"/>
      <c r="LX18" s="2"/>
      <c r="LY18" s="2"/>
      <c r="LZ18" s="2"/>
      <c r="MA18" s="2"/>
      <c r="MB18" s="2"/>
      <c r="MC18" s="2"/>
      <c r="MD18" s="2"/>
      <c r="ME18" s="2"/>
      <c r="MF18" s="2"/>
      <c r="MG18" s="2"/>
      <c r="MH18" s="2"/>
      <c r="MI18" s="2"/>
      <c r="MJ18" s="2"/>
      <c r="MK18" s="2"/>
      <c r="ML18" s="2"/>
      <c r="MM18" s="2"/>
      <c r="MN18" s="2"/>
      <c r="MO18" s="1"/>
      <c r="MP18" s="1"/>
      <c r="MQ18" s="1"/>
      <c r="MR18" s="1"/>
      <c r="MS18" s="1"/>
      <c r="MT18" s="1"/>
      <c r="MU18" s="1"/>
      <c r="MV18" s="1"/>
      <c r="MW18" s="1"/>
      <c r="MX18" s="1"/>
      <c r="MY18" s="1"/>
      <c r="MZ18" s="1"/>
      <c r="NA18" s="1"/>
      <c r="NB18" s="12"/>
      <c r="NC18" s="2"/>
      <c r="ND18" s="100"/>
      <c r="NE18" s="101"/>
      <c r="NF18" s="101"/>
      <c r="NG18" s="101"/>
      <c r="NH18" s="101"/>
      <c r="NI18" s="101"/>
      <c r="NJ18" s="101"/>
      <c r="NK18" s="101"/>
      <c r="NL18" s="101"/>
      <c r="NM18" s="101"/>
      <c r="NN18" s="101"/>
      <c r="NO18" s="101"/>
      <c r="NP18" s="101"/>
      <c r="NQ18" s="101"/>
      <c r="NR18" s="102"/>
    </row>
    <row r="19" spans="1:382" ht="13.5" customHeight="1" x14ac:dyDescent="0.15">
      <c r="A19" s="2"/>
      <c r="B19" s="11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1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  <c r="IX19" s="2"/>
      <c r="IY19" s="2"/>
      <c r="IZ19" s="2"/>
      <c r="JA19" s="2"/>
      <c r="JB19" s="2"/>
      <c r="JC19" s="2"/>
      <c r="JD19" s="2"/>
      <c r="JE19" s="2"/>
      <c r="JF19" s="2"/>
      <c r="JG19" s="2"/>
      <c r="JH19" s="2"/>
      <c r="JI19" s="2"/>
      <c r="JJ19" s="2"/>
      <c r="JK19" s="2"/>
      <c r="JL19" s="2"/>
      <c r="JM19" s="2"/>
      <c r="JN19" s="2"/>
      <c r="JO19" s="2"/>
      <c r="JP19" s="2"/>
      <c r="JQ19" s="2"/>
      <c r="JR19" s="2"/>
      <c r="JS19" s="2"/>
      <c r="JT19" s="2"/>
      <c r="JU19" s="2"/>
      <c r="JV19" s="2"/>
      <c r="JW19" s="2"/>
      <c r="JX19" s="2"/>
      <c r="JY19" s="2"/>
      <c r="JZ19" s="2"/>
      <c r="KA19" s="2"/>
      <c r="KB19" s="2"/>
      <c r="KC19" s="2"/>
      <c r="KD19" s="2"/>
      <c r="KE19" s="2"/>
      <c r="KF19" s="2"/>
      <c r="KG19" s="2"/>
      <c r="KH19" s="2"/>
      <c r="KI19" s="2"/>
      <c r="KJ19" s="2"/>
      <c r="KK19" s="2"/>
      <c r="KL19" s="2"/>
      <c r="KM19" s="2"/>
      <c r="KN19" s="2"/>
      <c r="KO19" s="2"/>
      <c r="KP19" s="2"/>
      <c r="KQ19" s="2"/>
      <c r="KR19" s="2"/>
      <c r="KS19" s="2"/>
      <c r="KT19" s="2"/>
      <c r="KU19" s="2"/>
      <c r="KV19" s="2"/>
      <c r="KW19" s="2"/>
      <c r="KX19" s="2"/>
      <c r="KY19" s="2"/>
      <c r="KZ19" s="2"/>
      <c r="LA19" s="2"/>
      <c r="LB19" s="2"/>
      <c r="LC19" s="2"/>
      <c r="LD19" s="2"/>
      <c r="LE19" s="2"/>
      <c r="LF19" s="2"/>
      <c r="LG19" s="2"/>
      <c r="LH19" s="2"/>
      <c r="LI19" s="2"/>
      <c r="LJ19" s="2"/>
      <c r="LK19" s="2"/>
      <c r="LL19" s="2"/>
      <c r="LM19" s="2"/>
      <c r="LN19" s="2"/>
      <c r="LO19" s="2"/>
      <c r="LP19" s="2"/>
      <c r="LQ19" s="2"/>
      <c r="LR19" s="2"/>
      <c r="LS19" s="2"/>
      <c r="LT19" s="2"/>
      <c r="LU19" s="2"/>
      <c r="LV19" s="2"/>
      <c r="LW19" s="2"/>
      <c r="LX19" s="2"/>
      <c r="LY19" s="2"/>
      <c r="LZ19" s="2"/>
      <c r="MA19" s="2"/>
      <c r="MB19" s="2"/>
      <c r="MC19" s="2"/>
      <c r="MD19" s="2"/>
      <c r="ME19" s="2"/>
      <c r="MF19" s="2"/>
      <c r="MG19" s="2"/>
      <c r="MH19" s="2"/>
      <c r="MI19" s="2"/>
      <c r="MJ19" s="2"/>
      <c r="MK19" s="2"/>
      <c r="ML19" s="2"/>
      <c r="MM19" s="2"/>
      <c r="MN19" s="2"/>
      <c r="MO19" s="2"/>
      <c r="MP19" s="2"/>
      <c r="MQ19" s="2"/>
      <c r="MR19" s="2"/>
      <c r="MS19" s="2"/>
      <c r="MT19" s="2"/>
      <c r="MU19" s="2"/>
      <c r="MV19" s="2"/>
      <c r="MW19" s="2"/>
      <c r="MX19" s="2"/>
      <c r="MY19" s="2"/>
      <c r="MZ19" s="2"/>
      <c r="NA19" s="2"/>
      <c r="NB19" s="12"/>
      <c r="NC19" s="2"/>
      <c r="ND19" s="100"/>
      <c r="NE19" s="101"/>
      <c r="NF19" s="101"/>
      <c r="NG19" s="101"/>
      <c r="NH19" s="101"/>
      <c r="NI19" s="101"/>
      <c r="NJ19" s="101"/>
      <c r="NK19" s="101"/>
      <c r="NL19" s="101"/>
      <c r="NM19" s="101"/>
      <c r="NN19" s="101"/>
      <c r="NO19" s="101"/>
      <c r="NP19" s="101"/>
      <c r="NQ19" s="101"/>
      <c r="NR19" s="102"/>
    </row>
    <row r="20" spans="1:382" ht="13.5" customHeight="1" x14ac:dyDescent="0.15">
      <c r="A20" s="2"/>
      <c r="B20" s="11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1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  <c r="IX20" s="2"/>
      <c r="IY20" s="2"/>
      <c r="IZ20" s="2"/>
      <c r="JA20" s="2"/>
      <c r="JB20" s="2"/>
      <c r="JC20" s="2"/>
      <c r="JD20" s="2"/>
      <c r="JE20" s="2"/>
      <c r="JF20" s="2"/>
      <c r="JG20" s="2"/>
      <c r="JH20" s="2"/>
      <c r="JI20" s="2"/>
      <c r="JJ20" s="2"/>
      <c r="JK20" s="2"/>
      <c r="JL20" s="2"/>
      <c r="JM20" s="2"/>
      <c r="JN20" s="2"/>
      <c r="JO20" s="2"/>
      <c r="JP20" s="2"/>
      <c r="JQ20" s="2"/>
      <c r="JR20" s="2"/>
      <c r="JS20" s="2"/>
      <c r="JT20" s="2"/>
      <c r="JU20" s="2"/>
      <c r="JV20" s="2"/>
      <c r="JW20" s="2"/>
      <c r="JX20" s="2"/>
      <c r="JY20" s="2"/>
      <c r="JZ20" s="2"/>
      <c r="KA20" s="2"/>
      <c r="KB20" s="2"/>
      <c r="KC20" s="2"/>
      <c r="KD20" s="2"/>
      <c r="KE20" s="2"/>
      <c r="KF20" s="2"/>
      <c r="KG20" s="2"/>
      <c r="KH20" s="2"/>
      <c r="KI20" s="2"/>
      <c r="KJ20" s="2"/>
      <c r="KK20" s="2"/>
      <c r="KL20" s="2"/>
      <c r="KM20" s="2"/>
      <c r="KN20" s="2"/>
      <c r="KO20" s="2"/>
      <c r="KP20" s="2"/>
      <c r="KQ20" s="2"/>
      <c r="KR20" s="2"/>
      <c r="KS20" s="2"/>
      <c r="KT20" s="2"/>
      <c r="KU20" s="2"/>
      <c r="KV20" s="2"/>
      <c r="KW20" s="2"/>
      <c r="KX20" s="2"/>
      <c r="KY20" s="2"/>
      <c r="KZ20" s="2"/>
      <c r="LA20" s="2"/>
      <c r="LB20" s="2"/>
      <c r="LC20" s="2"/>
      <c r="LD20" s="2"/>
      <c r="LE20" s="2"/>
      <c r="LF20" s="2"/>
      <c r="LG20" s="2"/>
      <c r="LH20" s="2"/>
      <c r="LI20" s="2"/>
      <c r="LJ20" s="2"/>
      <c r="LK20" s="2"/>
      <c r="LL20" s="2"/>
      <c r="LM20" s="2"/>
      <c r="LN20" s="2"/>
      <c r="LO20" s="2"/>
      <c r="LP20" s="2"/>
      <c r="LQ20" s="2"/>
      <c r="LR20" s="2"/>
      <c r="LS20" s="2"/>
      <c r="LT20" s="2"/>
      <c r="LU20" s="2"/>
      <c r="LV20" s="2"/>
      <c r="LW20" s="2"/>
      <c r="LX20" s="2"/>
      <c r="LY20" s="2"/>
      <c r="LZ20" s="2"/>
      <c r="MA20" s="2"/>
      <c r="MB20" s="2"/>
      <c r="MC20" s="2"/>
      <c r="MD20" s="2"/>
      <c r="ME20" s="2"/>
      <c r="MF20" s="2"/>
      <c r="MG20" s="2"/>
      <c r="MH20" s="2"/>
      <c r="MI20" s="2"/>
      <c r="MJ20" s="2"/>
      <c r="MK20" s="2"/>
      <c r="ML20" s="2"/>
      <c r="MM20" s="2"/>
      <c r="MN20" s="2"/>
      <c r="MO20" s="2"/>
      <c r="MP20" s="2"/>
      <c r="MQ20" s="2"/>
      <c r="MR20" s="2"/>
      <c r="MS20" s="2"/>
      <c r="MT20" s="2"/>
      <c r="MU20" s="2"/>
      <c r="MV20" s="2"/>
      <c r="MW20" s="2"/>
      <c r="MX20" s="2"/>
      <c r="MY20" s="2"/>
      <c r="MZ20" s="2"/>
      <c r="NA20" s="2"/>
      <c r="NB20" s="12"/>
      <c r="NC20" s="2"/>
      <c r="ND20" s="100"/>
      <c r="NE20" s="101"/>
      <c r="NF20" s="101"/>
      <c r="NG20" s="101"/>
      <c r="NH20" s="101"/>
      <c r="NI20" s="101"/>
      <c r="NJ20" s="101"/>
      <c r="NK20" s="101"/>
      <c r="NL20" s="101"/>
      <c r="NM20" s="101"/>
      <c r="NN20" s="101"/>
      <c r="NO20" s="101"/>
      <c r="NP20" s="101"/>
      <c r="NQ20" s="101"/>
      <c r="NR20" s="102"/>
    </row>
    <row r="21" spans="1:382" ht="13.5" customHeight="1" x14ac:dyDescent="0.15">
      <c r="A21" s="2"/>
      <c r="B21" s="11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1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  <c r="IX21" s="2"/>
      <c r="IY21" s="2"/>
      <c r="IZ21" s="2"/>
      <c r="JA21" s="2"/>
      <c r="JB21" s="2"/>
      <c r="JC21" s="2"/>
      <c r="JD21" s="2"/>
      <c r="JE21" s="2"/>
      <c r="JF21" s="2"/>
      <c r="JG21" s="2"/>
      <c r="JH21" s="2"/>
      <c r="JI21" s="2"/>
      <c r="JJ21" s="2"/>
      <c r="JK21" s="2"/>
      <c r="JL21" s="2"/>
      <c r="JM21" s="2"/>
      <c r="JN21" s="2"/>
      <c r="JO21" s="2"/>
      <c r="JP21" s="2"/>
      <c r="JQ21" s="2"/>
      <c r="JR21" s="2"/>
      <c r="JS21" s="2"/>
      <c r="JT21" s="2"/>
      <c r="JU21" s="2"/>
      <c r="JV21" s="2"/>
      <c r="JW21" s="2"/>
      <c r="JX21" s="2"/>
      <c r="JY21" s="2"/>
      <c r="JZ21" s="2"/>
      <c r="KA21" s="2"/>
      <c r="KB21" s="2"/>
      <c r="KC21" s="2"/>
      <c r="KD21" s="2"/>
      <c r="KE21" s="2"/>
      <c r="KF21" s="2"/>
      <c r="KG21" s="2"/>
      <c r="KH21" s="2"/>
      <c r="KI21" s="2"/>
      <c r="KJ21" s="2"/>
      <c r="KK21" s="2"/>
      <c r="KL21" s="2"/>
      <c r="KM21" s="2"/>
      <c r="KN21" s="2"/>
      <c r="KO21" s="2"/>
      <c r="KP21" s="2"/>
      <c r="KQ21" s="2"/>
      <c r="KR21" s="2"/>
      <c r="KS21" s="2"/>
      <c r="KT21" s="2"/>
      <c r="KU21" s="2"/>
      <c r="KV21" s="2"/>
      <c r="KW21" s="2"/>
      <c r="KX21" s="2"/>
      <c r="KY21" s="2"/>
      <c r="KZ21" s="2"/>
      <c r="LA21" s="2"/>
      <c r="LB21" s="2"/>
      <c r="LC21" s="2"/>
      <c r="LD21" s="2"/>
      <c r="LE21" s="2"/>
      <c r="LF21" s="2"/>
      <c r="LG21" s="2"/>
      <c r="LH21" s="2"/>
      <c r="LI21" s="2"/>
      <c r="LJ21" s="2"/>
      <c r="LK21" s="2"/>
      <c r="LL21" s="2"/>
      <c r="LM21" s="2"/>
      <c r="LN21" s="2"/>
      <c r="LO21" s="2"/>
      <c r="LP21" s="2"/>
      <c r="LQ21" s="2"/>
      <c r="LR21" s="2"/>
      <c r="LS21" s="2"/>
      <c r="LT21" s="2"/>
      <c r="LU21" s="2"/>
      <c r="LV21" s="2"/>
      <c r="LW21" s="2"/>
      <c r="LX21" s="2"/>
      <c r="LY21" s="2"/>
      <c r="LZ21" s="2"/>
      <c r="MA21" s="2"/>
      <c r="MB21" s="2"/>
      <c r="MC21" s="2"/>
      <c r="MD21" s="2"/>
      <c r="ME21" s="2"/>
      <c r="MF21" s="2"/>
      <c r="MG21" s="2"/>
      <c r="MH21" s="2"/>
      <c r="MI21" s="2"/>
      <c r="MJ21" s="2"/>
      <c r="MK21" s="2"/>
      <c r="ML21" s="2"/>
      <c r="MM21" s="2"/>
      <c r="MN21" s="2"/>
      <c r="MO21" s="2"/>
      <c r="MP21" s="2"/>
      <c r="MQ21" s="2"/>
      <c r="MR21" s="2"/>
      <c r="MS21" s="2"/>
      <c r="MT21" s="2"/>
      <c r="MU21" s="2"/>
      <c r="MV21" s="2"/>
      <c r="MW21" s="2"/>
      <c r="MX21" s="2"/>
      <c r="MY21" s="2"/>
      <c r="MZ21" s="2"/>
      <c r="NA21" s="2"/>
      <c r="NB21" s="12"/>
      <c r="NC21" s="2"/>
      <c r="ND21" s="100"/>
      <c r="NE21" s="101"/>
      <c r="NF21" s="101"/>
      <c r="NG21" s="101"/>
      <c r="NH21" s="101"/>
      <c r="NI21" s="101"/>
      <c r="NJ21" s="101"/>
      <c r="NK21" s="101"/>
      <c r="NL21" s="101"/>
      <c r="NM21" s="101"/>
      <c r="NN21" s="101"/>
      <c r="NO21" s="101"/>
      <c r="NP21" s="101"/>
      <c r="NQ21" s="101"/>
      <c r="NR21" s="102"/>
    </row>
    <row r="22" spans="1:382" ht="13.5" customHeight="1" x14ac:dyDescent="0.15">
      <c r="A22" s="2"/>
      <c r="B22" s="11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1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  <c r="IX22" s="2"/>
      <c r="IY22" s="2"/>
      <c r="IZ22" s="2"/>
      <c r="JA22" s="2"/>
      <c r="JB22" s="2"/>
      <c r="JC22" s="2"/>
      <c r="JD22" s="2"/>
      <c r="JE22" s="2"/>
      <c r="JF22" s="2"/>
      <c r="JG22" s="2"/>
      <c r="JH22" s="2"/>
      <c r="JI22" s="2"/>
      <c r="JJ22" s="2"/>
      <c r="JK22" s="2"/>
      <c r="JL22" s="2"/>
      <c r="JM22" s="2"/>
      <c r="JN22" s="2"/>
      <c r="JO22" s="2"/>
      <c r="JP22" s="2"/>
      <c r="JQ22" s="2"/>
      <c r="JR22" s="2"/>
      <c r="JS22" s="2"/>
      <c r="JT22" s="2"/>
      <c r="JU22" s="2"/>
      <c r="JV22" s="2"/>
      <c r="JW22" s="2"/>
      <c r="JX22" s="2"/>
      <c r="JY22" s="2"/>
      <c r="JZ22" s="2"/>
      <c r="KA22" s="2"/>
      <c r="KB22" s="2"/>
      <c r="KC22" s="2"/>
      <c r="KD22" s="2"/>
      <c r="KE22" s="2"/>
      <c r="KF22" s="2"/>
      <c r="KG22" s="2"/>
      <c r="KH22" s="2"/>
      <c r="KI22" s="2"/>
      <c r="KJ22" s="2"/>
      <c r="KK22" s="2"/>
      <c r="KL22" s="2"/>
      <c r="KM22" s="2"/>
      <c r="KN22" s="2"/>
      <c r="KO22" s="2"/>
      <c r="KP22" s="2"/>
      <c r="KQ22" s="2"/>
      <c r="KR22" s="2"/>
      <c r="KS22" s="2"/>
      <c r="KT22" s="2"/>
      <c r="KU22" s="2"/>
      <c r="KV22" s="2"/>
      <c r="KW22" s="2"/>
      <c r="KX22" s="2"/>
      <c r="KY22" s="2"/>
      <c r="KZ22" s="2"/>
      <c r="LA22" s="2"/>
      <c r="LB22" s="2"/>
      <c r="LC22" s="2"/>
      <c r="LD22" s="2"/>
      <c r="LE22" s="2"/>
      <c r="LF22" s="2"/>
      <c r="LG22" s="2"/>
      <c r="LH22" s="2"/>
      <c r="LI22" s="2"/>
      <c r="LJ22" s="2"/>
      <c r="LK22" s="2"/>
      <c r="LL22" s="2"/>
      <c r="LM22" s="2"/>
      <c r="LN22" s="2"/>
      <c r="LO22" s="2"/>
      <c r="LP22" s="2"/>
      <c r="LQ22" s="2"/>
      <c r="LR22" s="2"/>
      <c r="LS22" s="2"/>
      <c r="LT22" s="2"/>
      <c r="LU22" s="2"/>
      <c r="LV22" s="2"/>
      <c r="LW22" s="2"/>
      <c r="LX22" s="2"/>
      <c r="LY22" s="2"/>
      <c r="LZ22" s="2"/>
      <c r="MA22" s="2"/>
      <c r="MB22" s="2"/>
      <c r="MC22" s="2"/>
      <c r="MD22" s="2"/>
      <c r="ME22" s="2"/>
      <c r="MF22" s="2"/>
      <c r="MG22" s="2"/>
      <c r="MH22" s="2"/>
      <c r="MI22" s="2"/>
      <c r="MJ22" s="2"/>
      <c r="MK22" s="2"/>
      <c r="ML22" s="2"/>
      <c r="MM22" s="2"/>
      <c r="MN22" s="2"/>
      <c r="MO22" s="2"/>
      <c r="MP22" s="2"/>
      <c r="MQ22" s="2"/>
      <c r="MR22" s="2"/>
      <c r="MS22" s="2"/>
      <c r="MT22" s="2"/>
      <c r="MU22" s="2"/>
      <c r="MV22" s="2"/>
      <c r="MW22" s="2"/>
      <c r="MX22" s="2"/>
      <c r="MY22" s="2"/>
      <c r="MZ22" s="2"/>
      <c r="NA22" s="2"/>
      <c r="NB22" s="12"/>
      <c r="NC22" s="2"/>
      <c r="ND22" s="100"/>
      <c r="NE22" s="101"/>
      <c r="NF22" s="101"/>
      <c r="NG22" s="101"/>
      <c r="NH22" s="101"/>
      <c r="NI22" s="101"/>
      <c r="NJ22" s="101"/>
      <c r="NK22" s="101"/>
      <c r="NL22" s="101"/>
      <c r="NM22" s="101"/>
      <c r="NN22" s="101"/>
      <c r="NO22" s="101"/>
      <c r="NP22" s="101"/>
      <c r="NQ22" s="101"/>
      <c r="NR22" s="102"/>
    </row>
    <row r="23" spans="1:382" ht="13.5" customHeight="1" x14ac:dyDescent="0.15">
      <c r="A23" s="2"/>
      <c r="B23" s="11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12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  <c r="IW23" s="2"/>
      <c r="IX23" s="2"/>
      <c r="IY23" s="2"/>
      <c r="IZ23" s="2"/>
      <c r="JA23" s="2"/>
      <c r="JB23" s="2"/>
      <c r="JC23" s="2"/>
      <c r="JD23" s="2"/>
      <c r="JE23" s="2"/>
      <c r="JF23" s="2"/>
      <c r="JG23" s="2"/>
      <c r="JH23" s="2"/>
      <c r="JI23" s="2"/>
      <c r="JJ23" s="2"/>
      <c r="JK23" s="2"/>
      <c r="JL23" s="2"/>
      <c r="JM23" s="2"/>
      <c r="JN23" s="2"/>
      <c r="JO23" s="2"/>
      <c r="JP23" s="2"/>
      <c r="JQ23" s="2"/>
      <c r="JR23" s="2"/>
      <c r="JS23" s="2"/>
      <c r="JT23" s="2"/>
      <c r="JU23" s="2"/>
      <c r="JV23" s="2"/>
      <c r="JW23" s="2"/>
      <c r="JX23" s="2"/>
      <c r="JY23" s="2"/>
      <c r="JZ23" s="2"/>
      <c r="KA23" s="2"/>
      <c r="KB23" s="2"/>
      <c r="KC23" s="2"/>
      <c r="KD23" s="2"/>
      <c r="KE23" s="2"/>
      <c r="KF23" s="2"/>
      <c r="KG23" s="2"/>
      <c r="KH23" s="2"/>
      <c r="KI23" s="2"/>
      <c r="KJ23" s="2"/>
      <c r="KK23" s="2"/>
      <c r="KL23" s="2"/>
      <c r="KM23" s="2"/>
      <c r="KN23" s="2"/>
      <c r="KO23" s="2"/>
      <c r="KP23" s="2"/>
      <c r="KQ23" s="2"/>
      <c r="KR23" s="2"/>
      <c r="KS23" s="2"/>
      <c r="KT23" s="2"/>
      <c r="KU23" s="2"/>
      <c r="KV23" s="2"/>
      <c r="KW23" s="2"/>
      <c r="KX23" s="2"/>
      <c r="KY23" s="2"/>
      <c r="KZ23" s="2"/>
      <c r="LA23" s="2"/>
      <c r="LB23" s="2"/>
      <c r="LC23" s="2"/>
      <c r="LD23" s="2"/>
      <c r="LE23" s="2"/>
      <c r="LF23" s="2"/>
      <c r="LG23" s="2"/>
      <c r="LH23" s="2"/>
      <c r="LI23" s="2"/>
      <c r="LJ23" s="2"/>
      <c r="LK23" s="2"/>
      <c r="LL23" s="2"/>
      <c r="LM23" s="2"/>
      <c r="LN23" s="2"/>
      <c r="LO23" s="2"/>
      <c r="LP23" s="2"/>
      <c r="LQ23" s="2"/>
      <c r="LR23" s="2"/>
      <c r="LS23" s="2"/>
      <c r="LT23" s="2"/>
      <c r="LU23" s="2"/>
      <c r="LV23" s="2"/>
      <c r="LW23" s="2"/>
      <c r="LX23" s="2"/>
      <c r="LY23" s="2"/>
      <c r="LZ23" s="2"/>
      <c r="MA23" s="2"/>
      <c r="MB23" s="2"/>
      <c r="MC23" s="2"/>
      <c r="MD23" s="2"/>
      <c r="ME23" s="2"/>
      <c r="MF23" s="2"/>
      <c r="MG23" s="2"/>
      <c r="MH23" s="2"/>
      <c r="MI23" s="2"/>
      <c r="MJ23" s="2"/>
      <c r="MK23" s="2"/>
      <c r="ML23" s="2"/>
      <c r="MM23" s="2"/>
      <c r="MN23" s="2"/>
      <c r="MO23" s="2"/>
      <c r="MP23" s="2"/>
      <c r="MQ23" s="2"/>
      <c r="MR23" s="2"/>
      <c r="MS23" s="2"/>
      <c r="MT23" s="2"/>
      <c r="MU23" s="2"/>
      <c r="MV23" s="2"/>
      <c r="MW23" s="2"/>
      <c r="MX23" s="2"/>
      <c r="MY23" s="2"/>
      <c r="MZ23" s="2"/>
      <c r="NA23" s="2"/>
      <c r="NB23" s="12"/>
      <c r="NC23" s="2"/>
      <c r="ND23" s="100"/>
      <c r="NE23" s="101"/>
      <c r="NF23" s="101"/>
      <c r="NG23" s="101"/>
      <c r="NH23" s="101"/>
      <c r="NI23" s="101"/>
      <c r="NJ23" s="101"/>
      <c r="NK23" s="101"/>
      <c r="NL23" s="101"/>
      <c r="NM23" s="101"/>
      <c r="NN23" s="101"/>
      <c r="NO23" s="101"/>
      <c r="NP23" s="101"/>
      <c r="NQ23" s="101"/>
      <c r="NR23" s="102"/>
    </row>
    <row r="24" spans="1:382" ht="13.5" customHeight="1" x14ac:dyDescent="0.15">
      <c r="A24" s="2"/>
      <c r="B24" s="11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12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  <c r="IW24" s="2"/>
      <c r="IX24" s="2"/>
      <c r="IY24" s="2"/>
      <c r="IZ24" s="2"/>
      <c r="JA24" s="2"/>
      <c r="JB24" s="2"/>
      <c r="JC24" s="2"/>
      <c r="JD24" s="2"/>
      <c r="JE24" s="2"/>
      <c r="JF24" s="2"/>
      <c r="JG24" s="2"/>
      <c r="JH24" s="2"/>
      <c r="JI24" s="2"/>
      <c r="JJ24" s="2"/>
      <c r="JK24" s="2"/>
      <c r="JL24" s="2"/>
      <c r="JM24" s="2"/>
      <c r="JN24" s="2"/>
      <c r="JO24" s="2"/>
      <c r="JP24" s="2"/>
      <c r="JQ24" s="2"/>
      <c r="JR24" s="2"/>
      <c r="JS24" s="2"/>
      <c r="JT24" s="2"/>
      <c r="JU24" s="2"/>
      <c r="JV24" s="2"/>
      <c r="JW24" s="2"/>
      <c r="JX24" s="2"/>
      <c r="JY24" s="2"/>
      <c r="JZ24" s="2"/>
      <c r="KA24" s="2"/>
      <c r="KB24" s="2"/>
      <c r="KC24" s="2"/>
      <c r="KD24" s="2"/>
      <c r="KE24" s="2"/>
      <c r="KF24" s="2"/>
      <c r="KG24" s="2"/>
      <c r="KH24" s="2"/>
      <c r="KI24" s="2"/>
      <c r="KJ24" s="2"/>
      <c r="KK24" s="2"/>
      <c r="KL24" s="2"/>
      <c r="KM24" s="2"/>
      <c r="KN24" s="2"/>
      <c r="KO24" s="2"/>
      <c r="KP24" s="2"/>
      <c r="KQ24" s="2"/>
      <c r="KR24" s="2"/>
      <c r="KS24" s="2"/>
      <c r="KT24" s="2"/>
      <c r="KU24" s="2"/>
      <c r="KV24" s="2"/>
      <c r="KW24" s="2"/>
      <c r="KX24" s="2"/>
      <c r="KY24" s="2"/>
      <c r="KZ24" s="2"/>
      <c r="LA24" s="2"/>
      <c r="LB24" s="2"/>
      <c r="LC24" s="2"/>
      <c r="LD24" s="2"/>
      <c r="LE24" s="2"/>
      <c r="LF24" s="2"/>
      <c r="LG24" s="2"/>
      <c r="LH24" s="2"/>
      <c r="LI24" s="2"/>
      <c r="LJ24" s="2"/>
      <c r="LK24" s="2"/>
      <c r="LL24" s="2"/>
      <c r="LM24" s="2"/>
      <c r="LN24" s="2"/>
      <c r="LO24" s="2"/>
      <c r="LP24" s="2"/>
      <c r="LQ24" s="2"/>
      <c r="LR24" s="2"/>
      <c r="LS24" s="2"/>
      <c r="LT24" s="2"/>
      <c r="LU24" s="2"/>
      <c r="LV24" s="2"/>
      <c r="LW24" s="2"/>
      <c r="LX24" s="2"/>
      <c r="LY24" s="2"/>
      <c r="LZ24" s="2"/>
      <c r="MA24" s="2"/>
      <c r="MB24" s="2"/>
      <c r="MC24" s="2"/>
      <c r="MD24" s="2"/>
      <c r="ME24" s="2"/>
      <c r="MF24" s="2"/>
      <c r="MG24" s="2"/>
      <c r="MH24" s="2"/>
      <c r="MI24" s="2"/>
      <c r="MJ24" s="2"/>
      <c r="MK24" s="2"/>
      <c r="ML24" s="2"/>
      <c r="MM24" s="2"/>
      <c r="MN24" s="2"/>
      <c r="MO24" s="2"/>
      <c r="MP24" s="2"/>
      <c r="MQ24" s="2"/>
      <c r="MR24" s="2"/>
      <c r="MS24" s="2"/>
      <c r="MT24" s="2"/>
      <c r="MU24" s="2"/>
      <c r="MV24" s="2"/>
      <c r="MW24" s="2"/>
      <c r="MX24" s="2"/>
      <c r="MY24" s="2"/>
      <c r="MZ24" s="2"/>
      <c r="NA24" s="2"/>
      <c r="NB24" s="12"/>
      <c r="NC24" s="2"/>
      <c r="ND24" s="100"/>
      <c r="NE24" s="101"/>
      <c r="NF24" s="101"/>
      <c r="NG24" s="101"/>
      <c r="NH24" s="101"/>
      <c r="NI24" s="101"/>
      <c r="NJ24" s="101"/>
      <c r="NK24" s="101"/>
      <c r="NL24" s="101"/>
      <c r="NM24" s="101"/>
      <c r="NN24" s="101"/>
      <c r="NO24" s="101"/>
      <c r="NP24" s="101"/>
      <c r="NQ24" s="101"/>
      <c r="NR24" s="102"/>
    </row>
    <row r="25" spans="1:382" ht="13.5" customHeight="1" x14ac:dyDescent="0.15">
      <c r="A25" s="2"/>
      <c r="B25" s="11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1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  <c r="IX25" s="2"/>
      <c r="IY25" s="2"/>
      <c r="IZ25" s="2"/>
      <c r="JA25" s="2"/>
      <c r="JB25" s="2"/>
      <c r="JC25" s="2"/>
      <c r="JD25" s="2"/>
      <c r="JE25" s="2"/>
      <c r="JF25" s="2"/>
      <c r="JG25" s="2"/>
      <c r="JH25" s="2"/>
      <c r="JI25" s="2"/>
      <c r="JJ25" s="2"/>
      <c r="JK25" s="2"/>
      <c r="JL25" s="2"/>
      <c r="JM25" s="2"/>
      <c r="JN25" s="2"/>
      <c r="JO25" s="2"/>
      <c r="JP25" s="2"/>
      <c r="JQ25" s="2"/>
      <c r="JR25" s="2"/>
      <c r="JS25" s="2"/>
      <c r="JT25" s="2"/>
      <c r="JU25" s="2"/>
      <c r="JV25" s="2"/>
      <c r="JW25" s="2"/>
      <c r="JX25" s="2"/>
      <c r="JY25" s="2"/>
      <c r="JZ25" s="2"/>
      <c r="KA25" s="2"/>
      <c r="KB25" s="2"/>
      <c r="KC25" s="2"/>
      <c r="KD25" s="2"/>
      <c r="KE25" s="2"/>
      <c r="KF25" s="2"/>
      <c r="KG25" s="2"/>
      <c r="KH25" s="2"/>
      <c r="KI25" s="2"/>
      <c r="KJ25" s="2"/>
      <c r="KK25" s="2"/>
      <c r="KL25" s="2"/>
      <c r="KM25" s="2"/>
      <c r="KN25" s="2"/>
      <c r="KO25" s="2"/>
      <c r="KP25" s="2"/>
      <c r="KQ25" s="2"/>
      <c r="KR25" s="2"/>
      <c r="KS25" s="2"/>
      <c r="KT25" s="2"/>
      <c r="KU25" s="2"/>
      <c r="KV25" s="2"/>
      <c r="KW25" s="2"/>
      <c r="KX25" s="2"/>
      <c r="KY25" s="2"/>
      <c r="KZ25" s="2"/>
      <c r="LA25" s="2"/>
      <c r="LB25" s="2"/>
      <c r="LC25" s="2"/>
      <c r="LD25" s="2"/>
      <c r="LE25" s="2"/>
      <c r="LF25" s="2"/>
      <c r="LG25" s="2"/>
      <c r="LH25" s="2"/>
      <c r="LI25" s="2"/>
      <c r="LJ25" s="2"/>
      <c r="LK25" s="2"/>
      <c r="LL25" s="2"/>
      <c r="LM25" s="2"/>
      <c r="LN25" s="2"/>
      <c r="LO25" s="2"/>
      <c r="LP25" s="2"/>
      <c r="LQ25" s="2"/>
      <c r="LR25" s="2"/>
      <c r="LS25" s="2"/>
      <c r="LT25" s="2"/>
      <c r="LU25" s="2"/>
      <c r="LV25" s="2"/>
      <c r="LW25" s="2"/>
      <c r="LX25" s="2"/>
      <c r="LY25" s="2"/>
      <c r="LZ25" s="2"/>
      <c r="MA25" s="2"/>
      <c r="MB25" s="2"/>
      <c r="MC25" s="2"/>
      <c r="MD25" s="2"/>
      <c r="ME25" s="2"/>
      <c r="MF25" s="2"/>
      <c r="MG25" s="2"/>
      <c r="MH25" s="2"/>
      <c r="MI25" s="2"/>
      <c r="MJ25" s="2"/>
      <c r="MK25" s="2"/>
      <c r="ML25" s="2"/>
      <c r="MM25" s="2"/>
      <c r="MN25" s="2"/>
      <c r="MO25" s="2"/>
      <c r="MP25" s="2"/>
      <c r="MQ25" s="2"/>
      <c r="MR25" s="2"/>
      <c r="MS25" s="2"/>
      <c r="MT25" s="2"/>
      <c r="MU25" s="2"/>
      <c r="MV25" s="2"/>
      <c r="MW25" s="2"/>
      <c r="MX25" s="2"/>
      <c r="MY25" s="2"/>
      <c r="MZ25" s="2"/>
      <c r="NA25" s="2"/>
      <c r="NB25" s="12"/>
      <c r="NC25" s="2"/>
      <c r="ND25" s="100"/>
      <c r="NE25" s="101"/>
      <c r="NF25" s="101"/>
      <c r="NG25" s="101"/>
      <c r="NH25" s="101"/>
      <c r="NI25" s="101"/>
      <c r="NJ25" s="101"/>
      <c r="NK25" s="101"/>
      <c r="NL25" s="101"/>
      <c r="NM25" s="101"/>
      <c r="NN25" s="101"/>
      <c r="NO25" s="101"/>
      <c r="NP25" s="101"/>
      <c r="NQ25" s="101"/>
      <c r="NR25" s="102"/>
    </row>
    <row r="26" spans="1:382" ht="13.5" customHeight="1" x14ac:dyDescent="0.15">
      <c r="A26" s="2"/>
      <c r="B26" s="11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1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  <c r="IX26" s="2"/>
      <c r="IY26" s="2"/>
      <c r="IZ26" s="2"/>
      <c r="JA26" s="2"/>
      <c r="JB26" s="2"/>
      <c r="JC26" s="2"/>
      <c r="JD26" s="2"/>
      <c r="JE26" s="2"/>
      <c r="JF26" s="2"/>
      <c r="JG26" s="2"/>
      <c r="JH26" s="2"/>
      <c r="JI26" s="2"/>
      <c r="JJ26" s="2"/>
      <c r="JK26" s="2"/>
      <c r="JL26" s="2"/>
      <c r="JM26" s="2"/>
      <c r="JN26" s="2"/>
      <c r="JO26" s="2"/>
      <c r="JP26" s="2"/>
      <c r="JQ26" s="2"/>
      <c r="JR26" s="2"/>
      <c r="JS26" s="2"/>
      <c r="JT26" s="2"/>
      <c r="JU26" s="2"/>
      <c r="JV26" s="2"/>
      <c r="JW26" s="2"/>
      <c r="JX26" s="2"/>
      <c r="JY26" s="2"/>
      <c r="JZ26" s="2"/>
      <c r="KA26" s="2"/>
      <c r="KB26" s="2"/>
      <c r="KC26" s="2"/>
      <c r="KD26" s="2"/>
      <c r="KE26" s="2"/>
      <c r="KF26" s="2"/>
      <c r="KG26" s="2"/>
      <c r="KH26" s="2"/>
      <c r="KI26" s="2"/>
      <c r="KJ26" s="2"/>
      <c r="KK26" s="2"/>
      <c r="KL26" s="2"/>
      <c r="KM26" s="2"/>
      <c r="KN26" s="2"/>
      <c r="KO26" s="2"/>
      <c r="KP26" s="2"/>
      <c r="KQ26" s="2"/>
      <c r="KR26" s="2"/>
      <c r="KS26" s="2"/>
      <c r="KT26" s="2"/>
      <c r="KU26" s="2"/>
      <c r="KV26" s="2"/>
      <c r="KW26" s="2"/>
      <c r="KX26" s="2"/>
      <c r="KY26" s="2"/>
      <c r="KZ26" s="2"/>
      <c r="LA26" s="2"/>
      <c r="LB26" s="2"/>
      <c r="LC26" s="2"/>
      <c r="LD26" s="2"/>
      <c r="LE26" s="2"/>
      <c r="LF26" s="2"/>
      <c r="LG26" s="2"/>
      <c r="LH26" s="2"/>
      <c r="LI26" s="2"/>
      <c r="LJ26" s="2"/>
      <c r="LK26" s="2"/>
      <c r="LL26" s="2"/>
      <c r="LM26" s="2"/>
      <c r="LN26" s="2"/>
      <c r="LO26" s="2"/>
      <c r="LP26" s="2"/>
      <c r="LQ26" s="2"/>
      <c r="LR26" s="2"/>
      <c r="LS26" s="2"/>
      <c r="LT26" s="2"/>
      <c r="LU26" s="2"/>
      <c r="LV26" s="2"/>
      <c r="LW26" s="2"/>
      <c r="LX26" s="2"/>
      <c r="LY26" s="2"/>
      <c r="LZ26" s="2"/>
      <c r="MA26" s="2"/>
      <c r="MB26" s="2"/>
      <c r="MC26" s="2"/>
      <c r="MD26" s="2"/>
      <c r="ME26" s="2"/>
      <c r="MF26" s="2"/>
      <c r="MG26" s="2"/>
      <c r="MH26" s="2"/>
      <c r="MI26" s="2"/>
      <c r="MJ26" s="2"/>
      <c r="MK26" s="2"/>
      <c r="ML26" s="2"/>
      <c r="MM26" s="2"/>
      <c r="MN26" s="2"/>
      <c r="MO26" s="2"/>
      <c r="MP26" s="2"/>
      <c r="MQ26" s="2"/>
      <c r="MR26" s="2"/>
      <c r="MS26" s="2"/>
      <c r="MT26" s="2"/>
      <c r="MU26" s="2"/>
      <c r="MV26" s="2"/>
      <c r="MW26" s="2"/>
      <c r="MX26" s="2"/>
      <c r="MY26" s="2"/>
      <c r="MZ26" s="2"/>
      <c r="NA26" s="2"/>
      <c r="NB26" s="12"/>
      <c r="NC26" s="2"/>
      <c r="ND26" s="100"/>
      <c r="NE26" s="101"/>
      <c r="NF26" s="101"/>
      <c r="NG26" s="101"/>
      <c r="NH26" s="101"/>
      <c r="NI26" s="101"/>
      <c r="NJ26" s="101"/>
      <c r="NK26" s="101"/>
      <c r="NL26" s="101"/>
      <c r="NM26" s="101"/>
      <c r="NN26" s="101"/>
      <c r="NO26" s="101"/>
      <c r="NP26" s="101"/>
      <c r="NQ26" s="101"/>
      <c r="NR26" s="102"/>
    </row>
    <row r="27" spans="1:382" ht="13.5" customHeight="1" x14ac:dyDescent="0.15">
      <c r="A27" s="2"/>
      <c r="B27" s="11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1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  <c r="IX27" s="2"/>
      <c r="IY27" s="2"/>
      <c r="IZ27" s="2"/>
      <c r="JA27" s="2"/>
      <c r="JB27" s="2"/>
      <c r="JC27" s="2"/>
      <c r="JD27" s="2"/>
      <c r="JE27" s="2"/>
      <c r="JF27" s="2"/>
      <c r="JG27" s="2"/>
      <c r="JH27" s="2"/>
      <c r="JI27" s="2"/>
      <c r="JJ27" s="2"/>
      <c r="JK27" s="2"/>
      <c r="JL27" s="2"/>
      <c r="JM27" s="2"/>
      <c r="JN27" s="2"/>
      <c r="JO27" s="2"/>
      <c r="JP27" s="2"/>
      <c r="JQ27" s="2"/>
      <c r="JR27" s="2"/>
      <c r="JS27" s="2"/>
      <c r="JT27" s="2"/>
      <c r="JU27" s="2"/>
      <c r="JV27" s="2"/>
      <c r="JW27" s="2"/>
      <c r="JX27" s="2"/>
      <c r="JY27" s="2"/>
      <c r="JZ27" s="2"/>
      <c r="KA27" s="2"/>
      <c r="KB27" s="2"/>
      <c r="KC27" s="2"/>
      <c r="KD27" s="2"/>
      <c r="KE27" s="2"/>
      <c r="KF27" s="2"/>
      <c r="KG27" s="2"/>
      <c r="KH27" s="2"/>
      <c r="KI27" s="2"/>
      <c r="KJ27" s="2"/>
      <c r="KK27" s="2"/>
      <c r="KL27" s="2"/>
      <c r="KM27" s="2"/>
      <c r="KN27" s="2"/>
      <c r="KO27" s="2"/>
      <c r="KP27" s="2"/>
      <c r="KQ27" s="2"/>
      <c r="KR27" s="2"/>
      <c r="KS27" s="2"/>
      <c r="KT27" s="2"/>
      <c r="KU27" s="2"/>
      <c r="KV27" s="2"/>
      <c r="KW27" s="2"/>
      <c r="KX27" s="2"/>
      <c r="KY27" s="2"/>
      <c r="KZ27" s="2"/>
      <c r="LA27" s="2"/>
      <c r="LB27" s="2"/>
      <c r="LC27" s="2"/>
      <c r="LD27" s="2"/>
      <c r="LE27" s="2"/>
      <c r="LF27" s="2"/>
      <c r="LG27" s="2"/>
      <c r="LH27" s="2"/>
      <c r="LI27" s="2"/>
      <c r="LJ27" s="2"/>
      <c r="LK27" s="2"/>
      <c r="LL27" s="2"/>
      <c r="LM27" s="2"/>
      <c r="LN27" s="2"/>
      <c r="LO27" s="2"/>
      <c r="LP27" s="2"/>
      <c r="LQ27" s="2"/>
      <c r="LR27" s="2"/>
      <c r="LS27" s="2"/>
      <c r="LT27" s="2"/>
      <c r="LU27" s="2"/>
      <c r="LV27" s="2"/>
      <c r="LW27" s="2"/>
      <c r="LX27" s="2"/>
      <c r="LY27" s="2"/>
      <c r="LZ27" s="2"/>
      <c r="MA27" s="2"/>
      <c r="MB27" s="2"/>
      <c r="MC27" s="2"/>
      <c r="MD27" s="2"/>
      <c r="ME27" s="2"/>
      <c r="MF27" s="2"/>
      <c r="MG27" s="2"/>
      <c r="MH27" s="2"/>
      <c r="MI27" s="2"/>
      <c r="MJ27" s="2"/>
      <c r="MK27" s="2"/>
      <c r="ML27" s="2"/>
      <c r="MM27" s="2"/>
      <c r="MN27" s="2"/>
      <c r="MO27" s="2"/>
      <c r="MP27" s="2"/>
      <c r="MQ27" s="2"/>
      <c r="MR27" s="2"/>
      <c r="MS27" s="2"/>
      <c r="MT27" s="2"/>
      <c r="MU27" s="2"/>
      <c r="MV27" s="2"/>
      <c r="MW27" s="2"/>
      <c r="MX27" s="2"/>
      <c r="MY27" s="2"/>
      <c r="MZ27" s="2"/>
      <c r="NA27" s="2"/>
      <c r="NB27" s="12"/>
      <c r="NC27" s="2"/>
      <c r="ND27" s="100"/>
      <c r="NE27" s="101"/>
      <c r="NF27" s="101"/>
      <c r="NG27" s="101"/>
      <c r="NH27" s="101"/>
      <c r="NI27" s="101"/>
      <c r="NJ27" s="101"/>
      <c r="NK27" s="101"/>
      <c r="NL27" s="101"/>
      <c r="NM27" s="101"/>
      <c r="NN27" s="101"/>
      <c r="NO27" s="101"/>
      <c r="NP27" s="101"/>
      <c r="NQ27" s="101"/>
      <c r="NR27" s="102"/>
    </row>
    <row r="28" spans="1:382" ht="13.5" customHeight="1" x14ac:dyDescent="0.15">
      <c r="A28" s="2"/>
      <c r="B28" s="11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1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  <c r="IX28" s="2"/>
      <c r="IY28" s="2"/>
      <c r="IZ28" s="2"/>
      <c r="JA28" s="2"/>
      <c r="JB28" s="2"/>
      <c r="JC28" s="2"/>
      <c r="JD28" s="2"/>
      <c r="JE28" s="2"/>
      <c r="JF28" s="2"/>
      <c r="JG28" s="2"/>
      <c r="JH28" s="2"/>
      <c r="JI28" s="2"/>
      <c r="JJ28" s="2"/>
      <c r="JK28" s="2"/>
      <c r="JL28" s="2"/>
      <c r="JM28" s="2"/>
      <c r="JN28" s="2"/>
      <c r="JO28" s="2"/>
      <c r="JP28" s="2"/>
      <c r="JQ28" s="2"/>
      <c r="JR28" s="2"/>
      <c r="JS28" s="2"/>
      <c r="JT28" s="2"/>
      <c r="JU28" s="2"/>
      <c r="JV28" s="2"/>
      <c r="JW28" s="2"/>
      <c r="JX28" s="2"/>
      <c r="JY28" s="2"/>
      <c r="JZ28" s="2"/>
      <c r="KA28" s="2"/>
      <c r="KB28" s="2"/>
      <c r="KC28" s="2"/>
      <c r="KD28" s="2"/>
      <c r="KE28" s="2"/>
      <c r="KF28" s="2"/>
      <c r="KG28" s="2"/>
      <c r="KH28" s="2"/>
      <c r="KI28" s="2"/>
      <c r="KJ28" s="2"/>
      <c r="KK28" s="2"/>
      <c r="KL28" s="2"/>
      <c r="KM28" s="2"/>
      <c r="KN28" s="2"/>
      <c r="KO28" s="2"/>
      <c r="KP28" s="2"/>
      <c r="KQ28" s="2"/>
      <c r="KR28" s="2"/>
      <c r="KS28" s="2"/>
      <c r="KT28" s="2"/>
      <c r="KU28" s="2"/>
      <c r="KV28" s="2"/>
      <c r="KW28" s="2"/>
      <c r="KX28" s="2"/>
      <c r="KY28" s="2"/>
      <c r="KZ28" s="2"/>
      <c r="LA28" s="2"/>
      <c r="LB28" s="2"/>
      <c r="LC28" s="2"/>
      <c r="LD28" s="2"/>
      <c r="LE28" s="2"/>
      <c r="LF28" s="2"/>
      <c r="LG28" s="2"/>
      <c r="LH28" s="2"/>
      <c r="LI28" s="2"/>
      <c r="LJ28" s="2"/>
      <c r="LK28" s="2"/>
      <c r="LL28" s="2"/>
      <c r="LM28" s="2"/>
      <c r="LN28" s="2"/>
      <c r="LO28" s="2"/>
      <c r="LP28" s="2"/>
      <c r="LQ28" s="2"/>
      <c r="LR28" s="2"/>
      <c r="LS28" s="2"/>
      <c r="LT28" s="2"/>
      <c r="LU28" s="2"/>
      <c r="LV28" s="2"/>
      <c r="LW28" s="2"/>
      <c r="LX28" s="2"/>
      <c r="LY28" s="2"/>
      <c r="LZ28" s="2"/>
      <c r="MA28" s="2"/>
      <c r="MB28" s="2"/>
      <c r="MC28" s="2"/>
      <c r="MD28" s="2"/>
      <c r="ME28" s="2"/>
      <c r="MF28" s="2"/>
      <c r="MG28" s="2"/>
      <c r="MH28" s="2"/>
      <c r="MI28" s="2"/>
      <c r="MJ28" s="2"/>
      <c r="MK28" s="2"/>
      <c r="ML28" s="2"/>
      <c r="MM28" s="2"/>
      <c r="MN28" s="2"/>
      <c r="MO28" s="2"/>
      <c r="MP28" s="2"/>
      <c r="MQ28" s="2"/>
      <c r="MR28" s="2"/>
      <c r="MS28" s="2"/>
      <c r="MT28" s="2"/>
      <c r="MU28" s="2"/>
      <c r="MV28" s="2"/>
      <c r="MW28" s="2"/>
      <c r="MX28" s="2"/>
      <c r="MY28" s="2"/>
      <c r="MZ28" s="2"/>
      <c r="NA28" s="2"/>
      <c r="NB28" s="12"/>
      <c r="NC28" s="2"/>
      <c r="ND28" s="100"/>
      <c r="NE28" s="101"/>
      <c r="NF28" s="101"/>
      <c r="NG28" s="101"/>
      <c r="NH28" s="101"/>
      <c r="NI28" s="101"/>
      <c r="NJ28" s="101"/>
      <c r="NK28" s="101"/>
      <c r="NL28" s="101"/>
      <c r="NM28" s="101"/>
      <c r="NN28" s="101"/>
      <c r="NO28" s="101"/>
      <c r="NP28" s="101"/>
      <c r="NQ28" s="101"/>
      <c r="NR28" s="102"/>
    </row>
    <row r="29" spans="1:382" ht="13.5" customHeight="1" x14ac:dyDescent="0.15">
      <c r="A29" s="2"/>
      <c r="B29" s="11"/>
      <c r="C29" s="2"/>
      <c r="D29" s="2"/>
      <c r="E29" s="2"/>
      <c r="F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1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  <c r="IX29" s="2"/>
      <c r="IY29" s="2"/>
      <c r="IZ29" s="2"/>
      <c r="JA29" s="2"/>
      <c r="JB29" s="2"/>
      <c r="JC29" s="2"/>
      <c r="JD29" s="2"/>
      <c r="JE29" s="2"/>
      <c r="JF29" s="2"/>
      <c r="JG29" s="2"/>
      <c r="JH29" s="2"/>
      <c r="JI29" s="2"/>
      <c r="JJ29" s="2"/>
      <c r="JK29" s="2"/>
      <c r="JL29" s="2"/>
      <c r="JM29" s="2"/>
      <c r="JN29" s="2"/>
      <c r="JO29" s="2"/>
      <c r="JP29" s="2"/>
      <c r="JQ29" s="2"/>
      <c r="JR29" s="2"/>
      <c r="JS29" s="2"/>
      <c r="JT29" s="2"/>
      <c r="JU29" s="2"/>
      <c r="JV29" s="2"/>
      <c r="JW29" s="2"/>
      <c r="JX29" s="2"/>
      <c r="JY29" s="2"/>
      <c r="JZ29" s="2"/>
      <c r="KA29" s="2"/>
      <c r="KB29" s="2"/>
      <c r="KC29" s="2"/>
      <c r="KD29" s="2"/>
      <c r="KE29" s="2"/>
      <c r="KF29" s="2"/>
      <c r="KG29" s="2"/>
      <c r="KH29" s="2"/>
      <c r="KI29" s="2"/>
      <c r="KJ29" s="2"/>
      <c r="KK29" s="2"/>
      <c r="KL29" s="2"/>
      <c r="KM29" s="2"/>
      <c r="KN29" s="2"/>
      <c r="KO29" s="2"/>
      <c r="KP29" s="2"/>
      <c r="KQ29" s="2"/>
      <c r="KR29" s="2"/>
      <c r="KS29" s="2"/>
      <c r="KT29" s="2"/>
      <c r="KU29" s="2"/>
      <c r="KV29" s="2"/>
      <c r="KW29" s="2"/>
      <c r="KX29" s="2"/>
      <c r="KY29" s="2"/>
      <c r="KZ29" s="2"/>
      <c r="LA29" s="2"/>
      <c r="LB29" s="2"/>
      <c r="LC29" s="2"/>
      <c r="LD29" s="2"/>
      <c r="LE29" s="2"/>
      <c r="LF29" s="2"/>
      <c r="LG29" s="2"/>
      <c r="LH29" s="2"/>
      <c r="LI29" s="2"/>
      <c r="LJ29" s="2"/>
      <c r="LK29" s="2"/>
      <c r="LL29" s="2"/>
      <c r="LM29" s="2"/>
      <c r="LN29" s="2"/>
      <c r="LO29" s="2"/>
      <c r="LP29" s="2"/>
      <c r="LQ29" s="2"/>
      <c r="LR29" s="2"/>
      <c r="LS29" s="2"/>
      <c r="LT29" s="2"/>
      <c r="LU29" s="2"/>
      <c r="LV29" s="2"/>
      <c r="LW29" s="2"/>
      <c r="LX29" s="2"/>
      <c r="LY29" s="2"/>
      <c r="LZ29" s="2"/>
      <c r="MA29" s="2"/>
      <c r="MB29" s="2"/>
      <c r="MC29" s="2"/>
      <c r="MD29" s="2"/>
      <c r="ME29" s="2"/>
      <c r="MF29" s="2"/>
      <c r="MG29" s="2"/>
      <c r="MH29" s="2"/>
      <c r="MI29" s="2"/>
      <c r="MJ29" s="2"/>
      <c r="MK29" s="2"/>
      <c r="ML29" s="2"/>
      <c r="MM29" s="2"/>
      <c r="MN29" s="2"/>
      <c r="MO29" s="2"/>
      <c r="MP29" s="2"/>
      <c r="MQ29" s="2"/>
      <c r="MR29" s="2"/>
      <c r="MS29" s="2"/>
      <c r="MT29" s="2"/>
      <c r="MU29" s="2"/>
      <c r="MV29" s="2"/>
      <c r="MW29" s="2"/>
      <c r="MX29" s="2"/>
      <c r="MY29" s="2"/>
      <c r="MZ29" s="2"/>
      <c r="NA29" s="2"/>
      <c r="NB29" s="12"/>
      <c r="NC29" s="2"/>
      <c r="ND29" s="100"/>
      <c r="NE29" s="101"/>
      <c r="NF29" s="101"/>
      <c r="NG29" s="101"/>
      <c r="NH29" s="101"/>
      <c r="NI29" s="101"/>
      <c r="NJ29" s="101"/>
      <c r="NK29" s="101"/>
      <c r="NL29" s="101"/>
      <c r="NM29" s="101"/>
      <c r="NN29" s="101"/>
      <c r="NO29" s="101"/>
      <c r="NP29" s="101"/>
      <c r="NQ29" s="101"/>
      <c r="NR29" s="102"/>
    </row>
    <row r="30" spans="1:382" ht="13.5" customHeight="1" x14ac:dyDescent="0.15">
      <c r="A30" s="2"/>
      <c r="B30" s="11"/>
      <c r="C30" s="2"/>
      <c r="D30" s="2"/>
      <c r="E30" s="2"/>
      <c r="F30" s="2"/>
      <c r="I30" s="2"/>
      <c r="J30" s="2"/>
      <c r="K30" s="2"/>
      <c r="L30" s="2"/>
      <c r="M30" s="2"/>
      <c r="N30" s="2"/>
      <c r="O30" s="2"/>
      <c r="P30" s="2"/>
      <c r="Q30" s="2"/>
      <c r="R30" s="14"/>
      <c r="S30" s="14"/>
      <c r="T30" s="14"/>
      <c r="U30" s="103" t="str">
        <f>データ!$B$11</f>
        <v>H29</v>
      </c>
      <c r="V30" s="103"/>
      <c r="W30" s="103"/>
      <c r="X30" s="103"/>
      <c r="Y30" s="103"/>
      <c r="Z30" s="103"/>
      <c r="AA30" s="103"/>
      <c r="AB30" s="103"/>
      <c r="AC30" s="103"/>
      <c r="AD30" s="103"/>
      <c r="AE30" s="103"/>
      <c r="AF30" s="103"/>
      <c r="AG30" s="103"/>
      <c r="AH30" s="103"/>
      <c r="AI30" s="103"/>
      <c r="AJ30" s="103"/>
      <c r="AK30" s="103"/>
      <c r="AL30" s="103"/>
      <c r="AM30" s="103"/>
      <c r="AN30" s="103" t="str">
        <f>データ!$C$11</f>
        <v>H30</v>
      </c>
      <c r="AO30" s="103"/>
      <c r="AP30" s="103"/>
      <c r="AQ30" s="103"/>
      <c r="AR30" s="103"/>
      <c r="AS30" s="103"/>
      <c r="AT30" s="103"/>
      <c r="AU30" s="103"/>
      <c r="AV30" s="103"/>
      <c r="AW30" s="103"/>
      <c r="AX30" s="103"/>
      <c r="AY30" s="103"/>
      <c r="AZ30" s="103"/>
      <c r="BA30" s="103"/>
      <c r="BB30" s="103"/>
      <c r="BC30" s="103"/>
      <c r="BD30" s="103"/>
      <c r="BE30" s="103"/>
      <c r="BF30" s="103"/>
      <c r="BG30" s="103" t="str">
        <f>データ!$D$11</f>
        <v>R01</v>
      </c>
      <c r="BH30" s="103"/>
      <c r="BI30" s="103"/>
      <c r="BJ30" s="103"/>
      <c r="BK30" s="103"/>
      <c r="BL30" s="103"/>
      <c r="BM30" s="103"/>
      <c r="BN30" s="103"/>
      <c r="BO30" s="103"/>
      <c r="BP30" s="103"/>
      <c r="BQ30" s="103"/>
      <c r="BR30" s="103"/>
      <c r="BS30" s="103"/>
      <c r="BT30" s="103"/>
      <c r="BU30" s="103"/>
      <c r="BV30" s="103"/>
      <c r="BW30" s="103"/>
      <c r="BX30" s="103"/>
      <c r="BY30" s="103"/>
      <c r="BZ30" s="103" t="str">
        <f>データ!$E$11</f>
        <v>R02</v>
      </c>
      <c r="CA30" s="103"/>
      <c r="CB30" s="103"/>
      <c r="CC30" s="103"/>
      <c r="CD30" s="103"/>
      <c r="CE30" s="103"/>
      <c r="CF30" s="103"/>
      <c r="CG30" s="103"/>
      <c r="CH30" s="103"/>
      <c r="CI30" s="103"/>
      <c r="CJ30" s="103"/>
      <c r="CK30" s="103"/>
      <c r="CL30" s="103"/>
      <c r="CM30" s="103"/>
      <c r="CN30" s="103"/>
      <c r="CO30" s="103"/>
      <c r="CP30" s="103"/>
      <c r="CQ30" s="103"/>
      <c r="CR30" s="103"/>
      <c r="CS30" s="103" t="str">
        <f>データ!$F$11</f>
        <v>R03</v>
      </c>
      <c r="CT30" s="103"/>
      <c r="CU30" s="103"/>
      <c r="CV30" s="103"/>
      <c r="CW30" s="103"/>
      <c r="CX30" s="103"/>
      <c r="CY30" s="103"/>
      <c r="CZ30" s="103"/>
      <c r="DA30" s="103"/>
      <c r="DB30" s="103"/>
      <c r="DC30" s="103"/>
      <c r="DD30" s="103"/>
      <c r="DE30" s="103"/>
      <c r="DF30" s="103"/>
      <c r="DG30" s="103"/>
      <c r="DH30" s="103"/>
      <c r="DI30" s="103"/>
      <c r="DJ30" s="103"/>
      <c r="DK30" s="103"/>
      <c r="DL30" s="14"/>
      <c r="DM30" s="14"/>
      <c r="DN30" s="14"/>
      <c r="DO30" s="14"/>
      <c r="DP30" s="14"/>
      <c r="DQ30" s="14"/>
      <c r="DR30" s="14"/>
      <c r="DS30" s="14"/>
      <c r="DT30" s="14"/>
      <c r="DU30" s="14"/>
      <c r="DV30" s="14"/>
      <c r="DW30" s="14"/>
      <c r="DX30" s="14"/>
      <c r="DY30" s="14"/>
      <c r="DZ30" s="14"/>
      <c r="EA30" s="2"/>
      <c r="EB30" s="2"/>
      <c r="EC30" s="2"/>
      <c r="ED30" s="2"/>
      <c r="EE30" s="2"/>
      <c r="EF30" s="2"/>
      <c r="EG30" s="2"/>
      <c r="EH30" s="2"/>
      <c r="EI30" s="14"/>
      <c r="EJ30" s="14"/>
      <c r="EK30" s="14"/>
      <c r="EL30" s="103" t="str">
        <f>データ!$B$11</f>
        <v>H29</v>
      </c>
      <c r="EM30" s="103"/>
      <c r="EN30" s="103"/>
      <c r="EO30" s="103"/>
      <c r="EP30" s="103"/>
      <c r="EQ30" s="103"/>
      <c r="ER30" s="103"/>
      <c r="ES30" s="103"/>
      <c r="ET30" s="103"/>
      <c r="EU30" s="103"/>
      <c r="EV30" s="103"/>
      <c r="EW30" s="103"/>
      <c r="EX30" s="103"/>
      <c r="EY30" s="103"/>
      <c r="EZ30" s="103"/>
      <c r="FA30" s="103"/>
      <c r="FB30" s="103"/>
      <c r="FC30" s="103"/>
      <c r="FD30" s="103"/>
      <c r="FE30" s="103" t="str">
        <f>データ!$C$11</f>
        <v>H30</v>
      </c>
      <c r="FF30" s="103"/>
      <c r="FG30" s="103"/>
      <c r="FH30" s="103"/>
      <c r="FI30" s="103"/>
      <c r="FJ30" s="103"/>
      <c r="FK30" s="103"/>
      <c r="FL30" s="103"/>
      <c r="FM30" s="103"/>
      <c r="FN30" s="103"/>
      <c r="FO30" s="103"/>
      <c r="FP30" s="103"/>
      <c r="FQ30" s="103"/>
      <c r="FR30" s="103"/>
      <c r="FS30" s="103"/>
      <c r="FT30" s="103"/>
      <c r="FU30" s="103"/>
      <c r="FV30" s="103"/>
      <c r="FW30" s="103"/>
      <c r="FX30" s="103" t="str">
        <f>データ!$D$11</f>
        <v>R01</v>
      </c>
      <c r="FY30" s="103"/>
      <c r="FZ30" s="103"/>
      <c r="GA30" s="103"/>
      <c r="GB30" s="103"/>
      <c r="GC30" s="103"/>
      <c r="GD30" s="103"/>
      <c r="GE30" s="103"/>
      <c r="GF30" s="103"/>
      <c r="GG30" s="103"/>
      <c r="GH30" s="103"/>
      <c r="GI30" s="103"/>
      <c r="GJ30" s="103"/>
      <c r="GK30" s="103"/>
      <c r="GL30" s="103"/>
      <c r="GM30" s="103"/>
      <c r="GN30" s="103"/>
      <c r="GO30" s="103"/>
      <c r="GP30" s="103"/>
      <c r="GQ30" s="103" t="str">
        <f>データ!$E$11</f>
        <v>R02</v>
      </c>
      <c r="GR30" s="103"/>
      <c r="GS30" s="103"/>
      <c r="GT30" s="103"/>
      <c r="GU30" s="103"/>
      <c r="GV30" s="103"/>
      <c r="GW30" s="103"/>
      <c r="GX30" s="103"/>
      <c r="GY30" s="103"/>
      <c r="GZ30" s="103"/>
      <c r="HA30" s="103"/>
      <c r="HB30" s="103"/>
      <c r="HC30" s="103"/>
      <c r="HD30" s="103"/>
      <c r="HE30" s="103"/>
      <c r="HF30" s="103"/>
      <c r="HG30" s="103"/>
      <c r="HH30" s="103"/>
      <c r="HI30" s="103"/>
      <c r="HJ30" s="103" t="str">
        <f>データ!$F$11</f>
        <v>R03</v>
      </c>
      <c r="HK30" s="103"/>
      <c r="HL30" s="103"/>
      <c r="HM30" s="103"/>
      <c r="HN30" s="103"/>
      <c r="HO30" s="103"/>
      <c r="HP30" s="103"/>
      <c r="HQ30" s="103"/>
      <c r="HR30" s="103"/>
      <c r="HS30" s="103"/>
      <c r="HT30" s="103"/>
      <c r="HU30" s="103"/>
      <c r="HV30" s="103"/>
      <c r="HW30" s="103"/>
      <c r="HX30" s="103"/>
      <c r="HY30" s="103"/>
      <c r="HZ30" s="103"/>
      <c r="IA30" s="103"/>
      <c r="IB30" s="103"/>
      <c r="IC30" s="14"/>
      <c r="ID30" s="14"/>
      <c r="IE30" s="14"/>
      <c r="IF30" s="14"/>
      <c r="IG30" s="14"/>
      <c r="IH30" s="14"/>
      <c r="II30" s="14"/>
      <c r="IJ30" s="15"/>
      <c r="IK30" s="14"/>
      <c r="IL30" s="14"/>
      <c r="IM30" s="14"/>
      <c r="IN30" s="14"/>
      <c r="IO30" s="14"/>
      <c r="IP30" s="14"/>
      <c r="IQ30" s="14"/>
      <c r="IR30" s="2"/>
      <c r="IS30" s="2"/>
      <c r="IT30" s="2"/>
      <c r="IU30" s="2"/>
      <c r="IV30" s="2"/>
      <c r="IW30" s="2"/>
      <c r="IX30" s="2"/>
      <c r="IY30" s="2"/>
      <c r="IZ30" s="14"/>
      <c r="JA30" s="14"/>
      <c r="JB30" s="14"/>
      <c r="JC30" s="103" t="str">
        <f>データ!$B$11</f>
        <v>H29</v>
      </c>
      <c r="JD30" s="103"/>
      <c r="JE30" s="103"/>
      <c r="JF30" s="103"/>
      <c r="JG30" s="103"/>
      <c r="JH30" s="103"/>
      <c r="JI30" s="103"/>
      <c r="JJ30" s="103"/>
      <c r="JK30" s="103"/>
      <c r="JL30" s="103"/>
      <c r="JM30" s="103"/>
      <c r="JN30" s="103"/>
      <c r="JO30" s="103"/>
      <c r="JP30" s="103"/>
      <c r="JQ30" s="103"/>
      <c r="JR30" s="103"/>
      <c r="JS30" s="103"/>
      <c r="JT30" s="103"/>
      <c r="JU30" s="103"/>
      <c r="JV30" s="103" t="str">
        <f>データ!$C$11</f>
        <v>H30</v>
      </c>
      <c r="JW30" s="103"/>
      <c r="JX30" s="103"/>
      <c r="JY30" s="103"/>
      <c r="JZ30" s="103"/>
      <c r="KA30" s="103"/>
      <c r="KB30" s="103"/>
      <c r="KC30" s="103"/>
      <c r="KD30" s="103"/>
      <c r="KE30" s="103"/>
      <c r="KF30" s="103"/>
      <c r="KG30" s="103"/>
      <c r="KH30" s="103"/>
      <c r="KI30" s="103"/>
      <c r="KJ30" s="103"/>
      <c r="KK30" s="103"/>
      <c r="KL30" s="103"/>
      <c r="KM30" s="103"/>
      <c r="KN30" s="103"/>
      <c r="KO30" s="103" t="str">
        <f>データ!$D$11</f>
        <v>R01</v>
      </c>
      <c r="KP30" s="103"/>
      <c r="KQ30" s="103"/>
      <c r="KR30" s="103"/>
      <c r="KS30" s="103"/>
      <c r="KT30" s="103"/>
      <c r="KU30" s="103"/>
      <c r="KV30" s="103"/>
      <c r="KW30" s="103"/>
      <c r="KX30" s="103"/>
      <c r="KY30" s="103"/>
      <c r="KZ30" s="103"/>
      <c r="LA30" s="103"/>
      <c r="LB30" s="103"/>
      <c r="LC30" s="103"/>
      <c r="LD30" s="103"/>
      <c r="LE30" s="103"/>
      <c r="LF30" s="103"/>
      <c r="LG30" s="103"/>
      <c r="LH30" s="103" t="str">
        <f>データ!$E$11</f>
        <v>R02</v>
      </c>
      <c r="LI30" s="103"/>
      <c r="LJ30" s="103"/>
      <c r="LK30" s="103"/>
      <c r="LL30" s="103"/>
      <c r="LM30" s="103"/>
      <c r="LN30" s="103"/>
      <c r="LO30" s="103"/>
      <c r="LP30" s="103"/>
      <c r="LQ30" s="103"/>
      <c r="LR30" s="103"/>
      <c r="LS30" s="103"/>
      <c r="LT30" s="103"/>
      <c r="LU30" s="103"/>
      <c r="LV30" s="103"/>
      <c r="LW30" s="103"/>
      <c r="LX30" s="103"/>
      <c r="LY30" s="103"/>
      <c r="LZ30" s="103"/>
      <c r="MA30" s="103" t="str">
        <f>データ!$F$11</f>
        <v>R03</v>
      </c>
      <c r="MB30" s="103"/>
      <c r="MC30" s="103"/>
      <c r="MD30" s="103"/>
      <c r="ME30" s="103"/>
      <c r="MF30" s="103"/>
      <c r="MG30" s="103"/>
      <c r="MH30" s="103"/>
      <c r="MI30" s="103"/>
      <c r="MJ30" s="103"/>
      <c r="MK30" s="103"/>
      <c r="ML30" s="103"/>
      <c r="MM30" s="103"/>
      <c r="MN30" s="103"/>
      <c r="MO30" s="103"/>
      <c r="MP30" s="103"/>
      <c r="MQ30" s="103"/>
      <c r="MR30" s="103"/>
      <c r="MS30" s="103"/>
      <c r="MT30" s="2"/>
      <c r="MU30" s="2"/>
      <c r="MV30" s="2"/>
      <c r="MW30" s="2"/>
      <c r="MX30" s="2"/>
      <c r="MY30" s="2"/>
      <c r="MZ30" s="2"/>
      <c r="NA30" s="2"/>
      <c r="NB30" s="12"/>
      <c r="NC30" s="2"/>
      <c r="ND30" s="100"/>
      <c r="NE30" s="101"/>
      <c r="NF30" s="101"/>
      <c r="NG30" s="101"/>
      <c r="NH30" s="101"/>
      <c r="NI30" s="101"/>
      <c r="NJ30" s="101"/>
      <c r="NK30" s="101"/>
      <c r="NL30" s="101"/>
      <c r="NM30" s="101"/>
      <c r="NN30" s="101"/>
      <c r="NO30" s="101"/>
      <c r="NP30" s="101"/>
      <c r="NQ30" s="101"/>
      <c r="NR30" s="102"/>
    </row>
    <row r="31" spans="1:382" ht="13.5" customHeight="1" x14ac:dyDescent="0.15">
      <c r="A31" s="2"/>
      <c r="B31" s="11"/>
      <c r="C31" s="2"/>
      <c r="D31" s="2"/>
      <c r="E31" s="2"/>
      <c r="F31" s="2"/>
      <c r="I31" s="16"/>
      <c r="J31" s="113" t="s">
        <v>27</v>
      </c>
      <c r="K31" s="114"/>
      <c r="L31" s="114"/>
      <c r="M31" s="114"/>
      <c r="N31" s="114"/>
      <c r="O31" s="114"/>
      <c r="P31" s="114"/>
      <c r="Q31" s="114"/>
      <c r="R31" s="114"/>
      <c r="S31" s="114"/>
      <c r="T31" s="115"/>
      <c r="U31" s="116">
        <f>データ!Y7</f>
        <v>374</v>
      </c>
      <c r="V31" s="116"/>
      <c r="W31" s="116"/>
      <c r="X31" s="116"/>
      <c r="Y31" s="116"/>
      <c r="Z31" s="116"/>
      <c r="AA31" s="116"/>
      <c r="AB31" s="116"/>
      <c r="AC31" s="116"/>
      <c r="AD31" s="116"/>
      <c r="AE31" s="116"/>
      <c r="AF31" s="116"/>
      <c r="AG31" s="116"/>
      <c r="AH31" s="116"/>
      <c r="AI31" s="116"/>
      <c r="AJ31" s="116"/>
      <c r="AK31" s="116"/>
      <c r="AL31" s="116"/>
      <c r="AM31" s="116"/>
      <c r="AN31" s="116">
        <f>データ!Z7</f>
        <v>399.7</v>
      </c>
      <c r="AO31" s="116"/>
      <c r="AP31" s="116"/>
      <c r="AQ31" s="116"/>
      <c r="AR31" s="116"/>
      <c r="AS31" s="116"/>
      <c r="AT31" s="116"/>
      <c r="AU31" s="116"/>
      <c r="AV31" s="116"/>
      <c r="AW31" s="116"/>
      <c r="AX31" s="116"/>
      <c r="AY31" s="116"/>
      <c r="AZ31" s="116"/>
      <c r="BA31" s="116"/>
      <c r="BB31" s="116"/>
      <c r="BC31" s="116"/>
      <c r="BD31" s="116"/>
      <c r="BE31" s="116"/>
      <c r="BF31" s="116"/>
      <c r="BG31" s="116">
        <f>データ!AA7</f>
        <v>335.4</v>
      </c>
      <c r="BH31" s="116"/>
      <c r="BI31" s="116"/>
      <c r="BJ31" s="116"/>
      <c r="BK31" s="116"/>
      <c r="BL31" s="116"/>
      <c r="BM31" s="116"/>
      <c r="BN31" s="116"/>
      <c r="BO31" s="116"/>
      <c r="BP31" s="116"/>
      <c r="BQ31" s="116"/>
      <c r="BR31" s="116"/>
      <c r="BS31" s="116"/>
      <c r="BT31" s="116"/>
      <c r="BU31" s="116"/>
      <c r="BV31" s="116"/>
      <c r="BW31" s="116"/>
      <c r="BX31" s="116"/>
      <c r="BY31" s="116"/>
      <c r="BZ31" s="116">
        <f>データ!AB7</f>
        <v>25.9</v>
      </c>
      <c r="CA31" s="116"/>
      <c r="CB31" s="116"/>
      <c r="CC31" s="116"/>
      <c r="CD31" s="116"/>
      <c r="CE31" s="116"/>
      <c r="CF31" s="116"/>
      <c r="CG31" s="116"/>
      <c r="CH31" s="116"/>
      <c r="CI31" s="116"/>
      <c r="CJ31" s="116"/>
      <c r="CK31" s="116"/>
      <c r="CL31" s="116"/>
      <c r="CM31" s="116"/>
      <c r="CN31" s="116"/>
      <c r="CO31" s="116"/>
      <c r="CP31" s="116"/>
      <c r="CQ31" s="116"/>
      <c r="CR31" s="116"/>
      <c r="CS31" s="116">
        <f>データ!AC7</f>
        <v>489.5</v>
      </c>
      <c r="CT31" s="116"/>
      <c r="CU31" s="116"/>
      <c r="CV31" s="116"/>
      <c r="CW31" s="116"/>
      <c r="CX31" s="116"/>
      <c r="CY31" s="116"/>
      <c r="CZ31" s="116"/>
      <c r="DA31" s="116"/>
      <c r="DB31" s="116"/>
      <c r="DC31" s="116"/>
      <c r="DD31" s="116"/>
      <c r="DE31" s="116"/>
      <c r="DF31" s="116"/>
      <c r="DG31" s="116"/>
      <c r="DH31" s="116"/>
      <c r="DI31" s="116"/>
      <c r="DJ31" s="116"/>
      <c r="DK31" s="116"/>
      <c r="DL31" s="17"/>
      <c r="DM31" s="17"/>
      <c r="DN31" s="17"/>
      <c r="DO31" s="17"/>
      <c r="DP31" s="17"/>
      <c r="DQ31" s="17"/>
      <c r="DR31" s="17"/>
      <c r="DS31" s="17"/>
      <c r="DT31" s="17"/>
      <c r="DU31" s="17"/>
      <c r="DV31" s="17"/>
      <c r="DW31" s="17"/>
      <c r="DX31" s="17"/>
      <c r="DY31" s="17"/>
      <c r="DZ31" s="17"/>
      <c r="EA31" s="113" t="s">
        <v>27</v>
      </c>
      <c r="EB31" s="114"/>
      <c r="EC31" s="114"/>
      <c r="ED31" s="114"/>
      <c r="EE31" s="114"/>
      <c r="EF31" s="114"/>
      <c r="EG31" s="114"/>
      <c r="EH31" s="114"/>
      <c r="EI31" s="114"/>
      <c r="EJ31" s="114"/>
      <c r="EK31" s="115"/>
      <c r="EL31" s="116">
        <f>データ!AJ7</f>
        <v>0</v>
      </c>
      <c r="EM31" s="116"/>
      <c r="EN31" s="116"/>
      <c r="EO31" s="116"/>
      <c r="EP31" s="116"/>
      <c r="EQ31" s="116"/>
      <c r="ER31" s="116"/>
      <c r="ES31" s="116"/>
      <c r="ET31" s="116"/>
      <c r="EU31" s="116"/>
      <c r="EV31" s="116"/>
      <c r="EW31" s="116"/>
      <c r="EX31" s="116"/>
      <c r="EY31" s="116"/>
      <c r="EZ31" s="116"/>
      <c r="FA31" s="116"/>
      <c r="FB31" s="116"/>
      <c r="FC31" s="116"/>
      <c r="FD31" s="116"/>
      <c r="FE31" s="116">
        <f>データ!AK7</f>
        <v>0</v>
      </c>
      <c r="FF31" s="116"/>
      <c r="FG31" s="116"/>
      <c r="FH31" s="116"/>
      <c r="FI31" s="116"/>
      <c r="FJ31" s="116"/>
      <c r="FK31" s="116"/>
      <c r="FL31" s="116"/>
      <c r="FM31" s="116"/>
      <c r="FN31" s="116"/>
      <c r="FO31" s="116"/>
      <c r="FP31" s="116"/>
      <c r="FQ31" s="116"/>
      <c r="FR31" s="116"/>
      <c r="FS31" s="116"/>
      <c r="FT31" s="116"/>
      <c r="FU31" s="116"/>
      <c r="FV31" s="116"/>
      <c r="FW31" s="116"/>
      <c r="FX31" s="116">
        <f>データ!AL7</f>
        <v>0</v>
      </c>
      <c r="FY31" s="116"/>
      <c r="FZ31" s="116"/>
      <c r="GA31" s="116"/>
      <c r="GB31" s="116"/>
      <c r="GC31" s="116"/>
      <c r="GD31" s="116"/>
      <c r="GE31" s="116"/>
      <c r="GF31" s="116"/>
      <c r="GG31" s="116"/>
      <c r="GH31" s="116"/>
      <c r="GI31" s="116"/>
      <c r="GJ31" s="116"/>
      <c r="GK31" s="116"/>
      <c r="GL31" s="116"/>
      <c r="GM31" s="116"/>
      <c r="GN31" s="116"/>
      <c r="GO31" s="116"/>
      <c r="GP31" s="116"/>
      <c r="GQ31" s="116">
        <f>データ!AM7</f>
        <v>0</v>
      </c>
      <c r="GR31" s="116"/>
      <c r="GS31" s="116"/>
      <c r="GT31" s="116"/>
      <c r="GU31" s="116"/>
      <c r="GV31" s="116"/>
      <c r="GW31" s="116"/>
      <c r="GX31" s="116"/>
      <c r="GY31" s="116"/>
      <c r="GZ31" s="116"/>
      <c r="HA31" s="116"/>
      <c r="HB31" s="116"/>
      <c r="HC31" s="116"/>
      <c r="HD31" s="116"/>
      <c r="HE31" s="116"/>
      <c r="HF31" s="116"/>
      <c r="HG31" s="116"/>
      <c r="HH31" s="116"/>
      <c r="HI31" s="116"/>
      <c r="HJ31" s="116">
        <f>データ!AN7</f>
        <v>0</v>
      </c>
      <c r="HK31" s="116"/>
      <c r="HL31" s="116"/>
      <c r="HM31" s="116"/>
      <c r="HN31" s="116"/>
      <c r="HO31" s="116"/>
      <c r="HP31" s="116"/>
      <c r="HQ31" s="116"/>
      <c r="HR31" s="116"/>
      <c r="HS31" s="116"/>
      <c r="HT31" s="116"/>
      <c r="HU31" s="116"/>
      <c r="HV31" s="116"/>
      <c r="HW31" s="116"/>
      <c r="HX31" s="116"/>
      <c r="HY31" s="116"/>
      <c r="HZ31" s="116"/>
      <c r="IA31" s="116"/>
      <c r="IB31" s="116"/>
      <c r="IC31" s="18"/>
      <c r="ID31" s="18"/>
      <c r="IE31" s="18"/>
      <c r="IF31" s="18"/>
      <c r="IG31" s="18"/>
      <c r="IH31" s="18"/>
      <c r="II31" s="18"/>
      <c r="IJ31" s="19"/>
      <c r="IK31" s="18"/>
      <c r="IL31" s="18"/>
      <c r="IM31" s="18"/>
      <c r="IN31" s="18"/>
      <c r="IO31" s="18"/>
      <c r="IP31" s="18"/>
      <c r="IQ31" s="18"/>
      <c r="IR31" s="113" t="s">
        <v>27</v>
      </c>
      <c r="IS31" s="114"/>
      <c r="IT31" s="114"/>
      <c r="IU31" s="114"/>
      <c r="IV31" s="114"/>
      <c r="IW31" s="114"/>
      <c r="IX31" s="114"/>
      <c r="IY31" s="114"/>
      <c r="IZ31" s="114"/>
      <c r="JA31" s="114"/>
      <c r="JB31" s="115"/>
      <c r="JC31" s="110">
        <f>データ!DK7</f>
        <v>173.2</v>
      </c>
      <c r="JD31" s="111"/>
      <c r="JE31" s="111"/>
      <c r="JF31" s="111"/>
      <c r="JG31" s="111"/>
      <c r="JH31" s="111"/>
      <c r="JI31" s="111"/>
      <c r="JJ31" s="111"/>
      <c r="JK31" s="111"/>
      <c r="JL31" s="111"/>
      <c r="JM31" s="111"/>
      <c r="JN31" s="111"/>
      <c r="JO31" s="111"/>
      <c r="JP31" s="111"/>
      <c r="JQ31" s="111"/>
      <c r="JR31" s="111"/>
      <c r="JS31" s="111"/>
      <c r="JT31" s="111"/>
      <c r="JU31" s="112"/>
      <c r="JV31" s="110">
        <f>データ!DL7</f>
        <v>192.7</v>
      </c>
      <c r="JW31" s="111"/>
      <c r="JX31" s="111"/>
      <c r="JY31" s="111"/>
      <c r="JZ31" s="111"/>
      <c r="KA31" s="111"/>
      <c r="KB31" s="111"/>
      <c r="KC31" s="111"/>
      <c r="KD31" s="111"/>
      <c r="KE31" s="111"/>
      <c r="KF31" s="111"/>
      <c r="KG31" s="111"/>
      <c r="KH31" s="111"/>
      <c r="KI31" s="111"/>
      <c r="KJ31" s="111"/>
      <c r="KK31" s="111"/>
      <c r="KL31" s="111"/>
      <c r="KM31" s="111"/>
      <c r="KN31" s="112"/>
      <c r="KO31" s="110">
        <f>データ!DM7</f>
        <v>157.30000000000001</v>
      </c>
      <c r="KP31" s="111"/>
      <c r="KQ31" s="111"/>
      <c r="KR31" s="111"/>
      <c r="KS31" s="111"/>
      <c r="KT31" s="111"/>
      <c r="KU31" s="111"/>
      <c r="KV31" s="111"/>
      <c r="KW31" s="111"/>
      <c r="KX31" s="111"/>
      <c r="KY31" s="111"/>
      <c r="KZ31" s="111"/>
      <c r="LA31" s="111"/>
      <c r="LB31" s="111"/>
      <c r="LC31" s="111"/>
      <c r="LD31" s="111"/>
      <c r="LE31" s="111"/>
      <c r="LF31" s="111"/>
      <c r="LG31" s="112"/>
      <c r="LH31" s="110">
        <f>データ!DN7</f>
        <v>117.1</v>
      </c>
      <c r="LI31" s="111"/>
      <c r="LJ31" s="111"/>
      <c r="LK31" s="111"/>
      <c r="LL31" s="111"/>
      <c r="LM31" s="111"/>
      <c r="LN31" s="111"/>
      <c r="LO31" s="111"/>
      <c r="LP31" s="111"/>
      <c r="LQ31" s="111"/>
      <c r="LR31" s="111"/>
      <c r="LS31" s="111"/>
      <c r="LT31" s="111"/>
      <c r="LU31" s="111"/>
      <c r="LV31" s="111"/>
      <c r="LW31" s="111"/>
      <c r="LX31" s="111"/>
      <c r="LY31" s="111"/>
      <c r="LZ31" s="112"/>
      <c r="MA31" s="110">
        <f>データ!DO7</f>
        <v>124.4</v>
      </c>
      <c r="MB31" s="111"/>
      <c r="MC31" s="111"/>
      <c r="MD31" s="111"/>
      <c r="ME31" s="111"/>
      <c r="MF31" s="111"/>
      <c r="MG31" s="111"/>
      <c r="MH31" s="111"/>
      <c r="MI31" s="111"/>
      <c r="MJ31" s="111"/>
      <c r="MK31" s="111"/>
      <c r="ML31" s="111"/>
      <c r="MM31" s="111"/>
      <c r="MN31" s="111"/>
      <c r="MO31" s="111"/>
      <c r="MP31" s="111"/>
      <c r="MQ31" s="111"/>
      <c r="MR31" s="111"/>
      <c r="MS31" s="112"/>
      <c r="MT31" s="2"/>
      <c r="MU31" s="2"/>
      <c r="MV31" s="2"/>
      <c r="MW31" s="2"/>
      <c r="MX31" s="2"/>
      <c r="MY31" s="2"/>
      <c r="MZ31" s="2"/>
      <c r="NA31" s="2"/>
      <c r="NB31" s="12"/>
      <c r="NC31" s="2"/>
      <c r="ND31" s="97" t="s">
        <v>28</v>
      </c>
      <c r="NE31" s="98"/>
      <c r="NF31" s="98"/>
      <c r="NG31" s="98"/>
      <c r="NH31" s="98"/>
      <c r="NI31" s="98"/>
      <c r="NJ31" s="98"/>
      <c r="NK31" s="98"/>
      <c r="NL31" s="98"/>
      <c r="NM31" s="98"/>
      <c r="NN31" s="98"/>
      <c r="NO31" s="98"/>
      <c r="NP31" s="98"/>
      <c r="NQ31" s="98"/>
      <c r="NR31" s="99"/>
    </row>
    <row r="32" spans="1:382" ht="13.5" customHeight="1" x14ac:dyDescent="0.15">
      <c r="A32" s="2"/>
      <c r="B32" s="11"/>
      <c r="C32" s="2"/>
      <c r="D32" s="2"/>
      <c r="E32" s="2"/>
      <c r="F32" s="2"/>
      <c r="G32" s="2"/>
      <c r="H32" s="2"/>
      <c r="I32" s="16"/>
      <c r="J32" s="113" t="s">
        <v>29</v>
      </c>
      <c r="K32" s="114"/>
      <c r="L32" s="114"/>
      <c r="M32" s="114"/>
      <c r="N32" s="114"/>
      <c r="O32" s="114"/>
      <c r="P32" s="114"/>
      <c r="Q32" s="114"/>
      <c r="R32" s="114"/>
      <c r="S32" s="114"/>
      <c r="T32" s="115"/>
      <c r="U32" s="116">
        <f>データ!AD7</f>
        <v>471.5</v>
      </c>
      <c r="V32" s="116"/>
      <c r="W32" s="116"/>
      <c r="X32" s="116"/>
      <c r="Y32" s="116"/>
      <c r="Z32" s="116"/>
      <c r="AA32" s="116"/>
      <c r="AB32" s="116"/>
      <c r="AC32" s="116"/>
      <c r="AD32" s="116"/>
      <c r="AE32" s="116"/>
      <c r="AF32" s="116"/>
      <c r="AG32" s="116"/>
      <c r="AH32" s="116"/>
      <c r="AI32" s="116"/>
      <c r="AJ32" s="116"/>
      <c r="AK32" s="116"/>
      <c r="AL32" s="116"/>
      <c r="AM32" s="116"/>
      <c r="AN32" s="116">
        <f>データ!AE7</f>
        <v>384.2</v>
      </c>
      <c r="AO32" s="116"/>
      <c r="AP32" s="116"/>
      <c r="AQ32" s="116"/>
      <c r="AR32" s="116"/>
      <c r="AS32" s="116"/>
      <c r="AT32" s="116"/>
      <c r="AU32" s="116"/>
      <c r="AV32" s="116"/>
      <c r="AW32" s="116"/>
      <c r="AX32" s="116"/>
      <c r="AY32" s="116"/>
      <c r="AZ32" s="116"/>
      <c r="BA32" s="116"/>
      <c r="BB32" s="116"/>
      <c r="BC32" s="116"/>
      <c r="BD32" s="116"/>
      <c r="BE32" s="116"/>
      <c r="BF32" s="116"/>
      <c r="BG32" s="116">
        <f>データ!AF7</f>
        <v>754.2</v>
      </c>
      <c r="BH32" s="116"/>
      <c r="BI32" s="116"/>
      <c r="BJ32" s="116"/>
      <c r="BK32" s="116"/>
      <c r="BL32" s="116"/>
      <c r="BM32" s="116"/>
      <c r="BN32" s="116"/>
      <c r="BO32" s="116"/>
      <c r="BP32" s="116"/>
      <c r="BQ32" s="116"/>
      <c r="BR32" s="116"/>
      <c r="BS32" s="116"/>
      <c r="BT32" s="116"/>
      <c r="BU32" s="116"/>
      <c r="BV32" s="116"/>
      <c r="BW32" s="116"/>
      <c r="BX32" s="116"/>
      <c r="BY32" s="116"/>
      <c r="BZ32" s="116">
        <f>データ!AG7</f>
        <v>383.4</v>
      </c>
      <c r="CA32" s="116"/>
      <c r="CB32" s="116"/>
      <c r="CC32" s="116"/>
      <c r="CD32" s="116"/>
      <c r="CE32" s="116"/>
      <c r="CF32" s="116"/>
      <c r="CG32" s="116"/>
      <c r="CH32" s="116"/>
      <c r="CI32" s="116"/>
      <c r="CJ32" s="116"/>
      <c r="CK32" s="116"/>
      <c r="CL32" s="116"/>
      <c r="CM32" s="116"/>
      <c r="CN32" s="116"/>
      <c r="CO32" s="116"/>
      <c r="CP32" s="116"/>
      <c r="CQ32" s="116"/>
      <c r="CR32" s="116"/>
      <c r="CS32" s="116">
        <f>データ!AH7</f>
        <v>338.4</v>
      </c>
      <c r="CT32" s="116"/>
      <c r="CU32" s="116"/>
      <c r="CV32" s="116"/>
      <c r="CW32" s="116"/>
      <c r="CX32" s="116"/>
      <c r="CY32" s="116"/>
      <c r="CZ32" s="116"/>
      <c r="DA32" s="116"/>
      <c r="DB32" s="116"/>
      <c r="DC32" s="116"/>
      <c r="DD32" s="116"/>
      <c r="DE32" s="116"/>
      <c r="DF32" s="116"/>
      <c r="DG32" s="116"/>
      <c r="DH32" s="116"/>
      <c r="DI32" s="116"/>
      <c r="DJ32" s="116"/>
      <c r="DK32" s="116"/>
      <c r="DL32" s="17"/>
      <c r="DM32" s="17"/>
      <c r="DN32" s="17"/>
      <c r="DO32" s="17"/>
      <c r="DP32" s="17"/>
      <c r="DQ32" s="17"/>
      <c r="DR32" s="17"/>
      <c r="DS32" s="17"/>
      <c r="DT32" s="17"/>
      <c r="DU32" s="17"/>
      <c r="DV32" s="17"/>
      <c r="DW32" s="17"/>
      <c r="DX32" s="17"/>
      <c r="DY32" s="17"/>
      <c r="DZ32" s="17"/>
      <c r="EA32" s="113" t="s">
        <v>29</v>
      </c>
      <c r="EB32" s="114"/>
      <c r="EC32" s="114"/>
      <c r="ED32" s="114"/>
      <c r="EE32" s="114"/>
      <c r="EF32" s="114"/>
      <c r="EG32" s="114"/>
      <c r="EH32" s="114"/>
      <c r="EI32" s="114"/>
      <c r="EJ32" s="114"/>
      <c r="EK32" s="115"/>
      <c r="EL32" s="116">
        <f>データ!AO7</f>
        <v>6</v>
      </c>
      <c r="EM32" s="116"/>
      <c r="EN32" s="116"/>
      <c r="EO32" s="116"/>
      <c r="EP32" s="116"/>
      <c r="EQ32" s="116"/>
      <c r="ER32" s="116"/>
      <c r="ES32" s="116"/>
      <c r="ET32" s="116"/>
      <c r="EU32" s="116"/>
      <c r="EV32" s="116"/>
      <c r="EW32" s="116"/>
      <c r="EX32" s="116"/>
      <c r="EY32" s="116"/>
      <c r="EZ32" s="116"/>
      <c r="FA32" s="116"/>
      <c r="FB32" s="116"/>
      <c r="FC32" s="116"/>
      <c r="FD32" s="116"/>
      <c r="FE32" s="116">
        <f>データ!AP7</f>
        <v>3.8</v>
      </c>
      <c r="FF32" s="116"/>
      <c r="FG32" s="116"/>
      <c r="FH32" s="116"/>
      <c r="FI32" s="116"/>
      <c r="FJ32" s="116"/>
      <c r="FK32" s="116"/>
      <c r="FL32" s="116"/>
      <c r="FM32" s="116"/>
      <c r="FN32" s="116"/>
      <c r="FO32" s="116"/>
      <c r="FP32" s="116"/>
      <c r="FQ32" s="116"/>
      <c r="FR32" s="116"/>
      <c r="FS32" s="116"/>
      <c r="FT32" s="116"/>
      <c r="FU32" s="116"/>
      <c r="FV32" s="116"/>
      <c r="FW32" s="116"/>
      <c r="FX32" s="116">
        <f>データ!AQ7</f>
        <v>2</v>
      </c>
      <c r="FY32" s="116"/>
      <c r="FZ32" s="116"/>
      <c r="GA32" s="116"/>
      <c r="GB32" s="116"/>
      <c r="GC32" s="116"/>
      <c r="GD32" s="116"/>
      <c r="GE32" s="116"/>
      <c r="GF32" s="116"/>
      <c r="GG32" s="116"/>
      <c r="GH32" s="116"/>
      <c r="GI32" s="116"/>
      <c r="GJ32" s="116"/>
      <c r="GK32" s="116"/>
      <c r="GL32" s="116"/>
      <c r="GM32" s="116"/>
      <c r="GN32" s="116"/>
      <c r="GO32" s="116"/>
      <c r="GP32" s="116"/>
      <c r="GQ32" s="116">
        <f>データ!AR7</f>
        <v>10.199999999999999</v>
      </c>
      <c r="GR32" s="116"/>
      <c r="GS32" s="116"/>
      <c r="GT32" s="116"/>
      <c r="GU32" s="116"/>
      <c r="GV32" s="116"/>
      <c r="GW32" s="116"/>
      <c r="GX32" s="116"/>
      <c r="GY32" s="116"/>
      <c r="GZ32" s="116"/>
      <c r="HA32" s="116"/>
      <c r="HB32" s="116"/>
      <c r="HC32" s="116"/>
      <c r="HD32" s="116"/>
      <c r="HE32" s="116"/>
      <c r="HF32" s="116"/>
      <c r="HG32" s="116"/>
      <c r="HH32" s="116"/>
      <c r="HI32" s="116"/>
      <c r="HJ32" s="116">
        <f>データ!AS7</f>
        <v>5.0999999999999996</v>
      </c>
      <c r="HK32" s="116"/>
      <c r="HL32" s="116"/>
      <c r="HM32" s="116"/>
      <c r="HN32" s="116"/>
      <c r="HO32" s="116"/>
      <c r="HP32" s="116"/>
      <c r="HQ32" s="116"/>
      <c r="HR32" s="116"/>
      <c r="HS32" s="116"/>
      <c r="HT32" s="116"/>
      <c r="HU32" s="116"/>
      <c r="HV32" s="116"/>
      <c r="HW32" s="116"/>
      <c r="HX32" s="116"/>
      <c r="HY32" s="116"/>
      <c r="HZ32" s="116"/>
      <c r="IA32" s="116"/>
      <c r="IB32" s="116"/>
      <c r="IC32" s="18"/>
      <c r="ID32" s="18"/>
      <c r="IE32" s="18"/>
      <c r="IF32" s="18"/>
      <c r="IG32" s="18"/>
      <c r="IH32" s="18"/>
      <c r="II32" s="18"/>
      <c r="IJ32" s="19"/>
      <c r="IK32" s="18"/>
      <c r="IL32" s="18"/>
      <c r="IM32" s="18"/>
      <c r="IN32" s="18"/>
      <c r="IO32" s="18"/>
      <c r="IP32" s="18"/>
      <c r="IQ32" s="18"/>
      <c r="IR32" s="113" t="s">
        <v>29</v>
      </c>
      <c r="IS32" s="114"/>
      <c r="IT32" s="114"/>
      <c r="IU32" s="114"/>
      <c r="IV32" s="114"/>
      <c r="IW32" s="114"/>
      <c r="IX32" s="114"/>
      <c r="IY32" s="114"/>
      <c r="IZ32" s="114"/>
      <c r="JA32" s="114"/>
      <c r="JB32" s="115"/>
      <c r="JC32" s="110">
        <f>データ!DP7</f>
        <v>274.8</v>
      </c>
      <c r="JD32" s="111"/>
      <c r="JE32" s="111"/>
      <c r="JF32" s="111"/>
      <c r="JG32" s="111"/>
      <c r="JH32" s="111"/>
      <c r="JI32" s="111"/>
      <c r="JJ32" s="111"/>
      <c r="JK32" s="111"/>
      <c r="JL32" s="111"/>
      <c r="JM32" s="111"/>
      <c r="JN32" s="111"/>
      <c r="JO32" s="111"/>
      <c r="JP32" s="111"/>
      <c r="JQ32" s="111"/>
      <c r="JR32" s="111"/>
      <c r="JS32" s="111"/>
      <c r="JT32" s="111"/>
      <c r="JU32" s="112"/>
      <c r="JV32" s="110">
        <f>データ!DQ7</f>
        <v>279.89999999999998</v>
      </c>
      <c r="JW32" s="111"/>
      <c r="JX32" s="111"/>
      <c r="JY32" s="111"/>
      <c r="JZ32" s="111"/>
      <c r="KA32" s="111"/>
      <c r="KB32" s="111"/>
      <c r="KC32" s="111"/>
      <c r="KD32" s="111"/>
      <c r="KE32" s="111"/>
      <c r="KF32" s="111"/>
      <c r="KG32" s="111"/>
      <c r="KH32" s="111"/>
      <c r="KI32" s="111"/>
      <c r="KJ32" s="111"/>
      <c r="KK32" s="111"/>
      <c r="KL32" s="111"/>
      <c r="KM32" s="111"/>
      <c r="KN32" s="112"/>
      <c r="KO32" s="110">
        <f>データ!DR7</f>
        <v>295.5</v>
      </c>
      <c r="KP32" s="111"/>
      <c r="KQ32" s="111"/>
      <c r="KR32" s="111"/>
      <c r="KS32" s="111"/>
      <c r="KT32" s="111"/>
      <c r="KU32" s="111"/>
      <c r="KV32" s="111"/>
      <c r="KW32" s="111"/>
      <c r="KX32" s="111"/>
      <c r="KY32" s="111"/>
      <c r="KZ32" s="111"/>
      <c r="LA32" s="111"/>
      <c r="LB32" s="111"/>
      <c r="LC32" s="111"/>
      <c r="LD32" s="111"/>
      <c r="LE32" s="111"/>
      <c r="LF32" s="111"/>
      <c r="LG32" s="112"/>
      <c r="LH32" s="110">
        <f>データ!DS7</f>
        <v>224.4</v>
      </c>
      <c r="LI32" s="111"/>
      <c r="LJ32" s="111"/>
      <c r="LK32" s="111"/>
      <c r="LL32" s="111"/>
      <c r="LM32" s="111"/>
      <c r="LN32" s="111"/>
      <c r="LO32" s="111"/>
      <c r="LP32" s="111"/>
      <c r="LQ32" s="111"/>
      <c r="LR32" s="111"/>
      <c r="LS32" s="111"/>
      <c r="LT32" s="111"/>
      <c r="LU32" s="111"/>
      <c r="LV32" s="111"/>
      <c r="LW32" s="111"/>
      <c r="LX32" s="111"/>
      <c r="LY32" s="111"/>
      <c r="LZ32" s="112"/>
      <c r="MA32" s="110">
        <f>データ!DT7</f>
        <v>251.9</v>
      </c>
      <c r="MB32" s="111"/>
      <c r="MC32" s="111"/>
      <c r="MD32" s="111"/>
      <c r="ME32" s="111"/>
      <c r="MF32" s="111"/>
      <c r="MG32" s="111"/>
      <c r="MH32" s="111"/>
      <c r="MI32" s="111"/>
      <c r="MJ32" s="111"/>
      <c r="MK32" s="111"/>
      <c r="ML32" s="111"/>
      <c r="MM32" s="111"/>
      <c r="MN32" s="111"/>
      <c r="MO32" s="111"/>
      <c r="MP32" s="111"/>
      <c r="MQ32" s="111"/>
      <c r="MR32" s="111"/>
      <c r="MS32" s="112"/>
      <c r="MT32" s="2"/>
      <c r="MU32" s="2"/>
      <c r="MV32" s="2"/>
      <c r="MW32" s="2"/>
      <c r="MX32" s="2"/>
      <c r="MY32" s="2"/>
      <c r="MZ32" s="2"/>
      <c r="NA32" s="2"/>
      <c r="NB32" s="12"/>
      <c r="NC32" s="2"/>
      <c r="ND32" s="100" t="s">
        <v>135</v>
      </c>
      <c r="NE32" s="101"/>
      <c r="NF32" s="101"/>
      <c r="NG32" s="101"/>
      <c r="NH32" s="101"/>
      <c r="NI32" s="101"/>
      <c r="NJ32" s="101"/>
      <c r="NK32" s="101"/>
      <c r="NL32" s="101"/>
      <c r="NM32" s="101"/>
      <c r="NN32" s="101"/>
      <c r="NO32" s="101"/>
      <c r="NP32" s="101"/>
      <c r="NQ32" s="101"/>
      <c r="NR32" s="102"/>
    </row>
    <row r="33" spans="1:382" ht="13.5" customHeight="1" x14ac:dyDescent="0.15">
      <c r="A33" s="2"/>
      <c r="B33" s="11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1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  <c r="IX33" s="2"/>
      <c r="IY33" s="2"/>
      <c r="IZ33" s="2"/>
      <c r="JA33" s="2"/>
      <c r="JB33" s="2"/>
      <c r="JC33" s="2"/>
      <c r="JD33" s="2"/>
      <c r="JE33" s="2"/>
      <c r="JF33" s="2"/>
      <c r="JG33" s="2"/>
      <c r="JH33" s="2"/>
      <c r="JI33" s="2"/>
      <c r="JJ33" s="2"/>
      <c r="JK33" s="2"/>
      <c r="JL33" s="2"/>
      <c r="JM33" s="2"/>
      <c r="JN33" s="2"/>
      <c r="JO33" s="2"/>
      <c r="JP33" s="2"/>
      <c r="JQ33" s="2"/>
      <c r="JR33" s="2"/>
      <c r="JS33" s="2"/>
      <c r="JT33" s="2"/>
      <c r="JU33" s="2"/>
      <c r="JV33" s="2"/>
      <c r="JW33" s="2"/>
      <c r="JX33" s="2"/>
      <c r="JY33" s="2"/>
      <c r="JZ33" s="2"/>
      <c r="KA33" s="2"/>
      <c r="KB33" s="2"/>
      <c r="KC33" s="2"/>
      <c r="KD33" s="2"/>
      <c r="KE33" s="2"/>
      <c r="KF33" s="2"/>
      <c r="KG33" s="2"/>
      <c r="KH33" s="2"/>
      <c r="KI33" s="2"/>
      <c r="KJ33" s="2"/>
      <c r="KK33" s="2"/>
      <c r="KL33" s="2"/>
      <c r="KM33" s="2"/>
      <c r="KN33" s="2"/>
      <c r="KO33" s="2"/>
      <c r="KP33" s="2"/>
      <c r="KQ33" s="2"/>
      <c r="KR33" s="2"/>
      <c r="KS33" s="2"/>
      <c r="KT33" s="2"/>
      <c r="KU33" s="2"/>
      <c r="KV33" s="2"/>
      <c r="KW33" s="2"/>
      <c r="KX33" s="2"/>
      <c r="KY33" s="2"/>
      <c r="KZ33" s="2"/>
      <c r="LA33" s="2"/>
      <c r="LB33" s="2"/>
      <c r="LC33" s="2"/>
      <c r="LD33" s="2"/>
      <c r="LE33" s="2"/>
      <c r="LF33" s="2"/>
      <c r="LG33" s="2"/>
      <c r="LH33" s="2"/>
      <c r="LI33" s="2"/>
      <c r="LJ33" s="2"/>
      <c r="LK33" s="2"/>
      <c r="LL33" s="2"/>
      <c r="LM33" s="2"/>
      <c r="LN33" s="2"/>
      <c r="LO33" s="2"/>
      <c r="LP33" s="2"/>
      <c r="LQ33" s="2"/>
      <c r="LR33" s="2"/>
      <c r="LS33" s="2"/>
      <c r="LT33" s="2"/>
      <c r="LU33" s="2"/>
      <c r="LV33" s="2"/>
      <c r="LW33" s="2"/>
      <c r="LX33" s="2"/>
      <c r="LY33" s="2"/>
      <c r="LZ33" s="2"/>
      <c r="MA33" s="2"/>
      <c r="MB33" s="2"/>
      <c r="MC33" s="2"/>
      <c r="MD33" s="2"/>
      <c r="ME33" s="2"/>
      <c r="MF33" s="2"/>
      <c r="MG33" s="2"/>
      <c r="MH33" s="2"/>
      <c r="MI33" s="2"/>
      <c r="MJ33" s="2"/>
      <c r="MK33" s="2"/>
      <c r="ML33" s="2"/>
      <c r="MM33" s="2"/>
      <c r="MN33" s="2"/>
      <c r="MO33" s="2"/>
      <c r="MP33" s="2"/>
      <c r="MQ33" s="2"/>
      <c r="MR33" s="2"/>
      <c r="MS33" s="2"/>
      <c r="MT33" s="2"/>
      <c r="MU33" s="2"/>
      <c r="MV33" s="2"/>
      <c r="MW33" s="2"/>
      <c r="MX33" s="2"/>
      <c r="MY33" s="2"/>
      <c r="MZ33" s="2"/>
      <c r="NA33" s="2"/>
      <c r="NB33" s="12"/>
      <c r="NC33" s="2"/>
      <c r="ND33" s="100"/>
      <c r="NE33" s="101"/>
      <c r="NF33" s="101"/>
      <c r="NG33" s="101"/>
      <c r="NH33" s="101"/>
      <c r="NI33" s="101"/>
      <c r="NJ33" s="101"/>
      <c r="NK33" s="101"/>
      <c r="NL33" s="101"/>
      <c r="NM33" s="101"/>
      <c r="NN33" s="101"/>
      <c r="NO33" s="101"/>
      <c r="NP33" s="101"/>
      <c r="NQ33" s="101"/>
      <c r="NR33" s="102"/>
    </row>
    <row r="34" spans="1:382" ht="13.5" customHeight="1" x14ac:dyDescent="0.15">
      <c r="A34" s="2"/>
      <c r="B34" s="11"/>
      <c r="C34" s="1"/>
      <c r="D34" s="2"/>
      <c r="E34" s="2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3"/>
      <c r="IK34" s="20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  <c r="IW34" s="1"/>
      <c r="IX34" s="1"/>
      <c r="IY34" s="1"/>
      <c r="IZ34" s="1"/>
      <c r="JA34" s="1"/>
      <c r="JB34" s="1"/>
      <c r="JC34" s="1"/>
      <c r="JD34" s="1"/>
      <c r="JE34" s="1"/>
      <c r="JF34" s="1"/>
      <c r="JG34" s="1"/>
      <c r="JH34" s="1"/>
      <c r="JI34" s="1"/>
      <c r="JJ34" s="1"/>
      <c r="JK34" s="1"/>
      <c r="JL34" s="1"/>
      <c r="JM34" s="1"/>
      <c r="JN34" s="1"/>
      <c r="JO34" s="1"/>
      <c r="JP34" s="1"/>
      <c r="JQ34" s="1"/>
      <c r="JR34" s="1"/>
      <c r="JS34" s="1"/>
      <c r="JT34" s="1"/>
      <c r="JU34" s="1"/>
      <c r="JV34" s="1"/>
      <c r="JW34" s="1"/>
      <c r="JX34" s="1"/>
      <c r="JY34" s="1"/>
      <c r="JZ34" s="1"/>
      <c r="KA34" s="1"/>
      <c r="KB34" s="1"/>
      <c r="KC34" s="1"/>
      <c r="KD34" s="1"/>
      <c r="KE34" s="1"/>
      <c r="KF34" s="1"/>
      <c r="KG34" s="1"/>
      <c r="KH34" s="1"/>
      <c r="KI34" s="1"/>
      <c r="KJ34" s="1"/>
      <c r="KK34" s="1"/>
      <c r="KL34" s="1"/>
      <c r="KM34" s="1"/>
      <c r="KN34" s="1"/>
      <c r="KO34" s="1"/>
      <c r="KP34" s="1"/>
      <c r="KQ34" s="1"/>
      <c r="KR34" s="1"/>
      <c r="KS34" s="1"/>
      <c r="KT34" s="1"/>
      <c r="KU34" s="1"/>
      <c r="KV34" s="1"/>
      <c r="KW34" s="1"/>
      <c r="KX34" s="1"/>
      <c r="KY34" s="1"/>
      <c r="KZ34" s="1"/>
      <c r="LA34" s="1"/>
      <c r="LB34" s="1"/>
      <c r="LC34" s="1"/>
      <c r="LD34" s="1"/>
      <c r="LE34" s="1"/>
      <c r="LF34" s="1"/>
      <c r="LG34" s="1"/>
      <c r="LH34" s="1"/>
      <c r="LI34" s="1"/>
      <c r="LJ34" s="1"/>
      <c r="LK34" s="1"/>
      <c r="LL34" s="1"/>
      <c r="LM34" s="1"/>
      <c r="LN34" s="1"/>
      <c r="LO34" s="1"/>
      <c r="LP34" s="1"/>
      <c r="LQ34" s="1"/>
      <c r="LR34" s="1"/>
      <c r="LS34" s="1"/>
      <c r="LT34" s="1"/>
      <c r="LU34" s="1"/>
      <c r="LV34" s="1"/>
      <c r="LW34" s="1"/>
      <c r="LX34" s="1"/>
      <c r="LY34" s="1"/>
      <c r="LZ34" s="1"/>
      <c r="MA34" s="1"/>
      <c r="MB34" s="1"/>
      <c r="MC34" s="1"/>
      <c r="MD34" s="1"/>
      <c r="ME34" s="1"/>
      <c r="MF34" s="1"/>
      <c r="MG34" s="1"/>
      <c r="MH34" s="1"/>
      <c r="MI34" s="1"/>
      <c r="MJ34" s="1"/>
      <c r="MK34" s="1"/>
      <c r="ML34" s="1"/>
      <c r="MM34" s="1"/>
      <c r="MN34" s="1"/>
      <c r="MO34" s="1"/>
      <c r="MP34" s="1"/>
      <c r="MQ34" s="1"/>
      <c r="MR34" s="1"/>
      <c r="MS34" s="1"/>
      <c r="MT34" s="1"/>
      <c r="MU34" s="1"/>
      <c r="MV34" s="1"/>
      <c r="MW34" s="1"/>
      <c r="MX34" s="1"/>
      <c r="MY34" s="1"/>
      <c r="MZ34" s="1"/>
      <c r="NA34" s="1"/>
      <c r="NB34" s="13"/>
      <c r="NC34" s="2"/>
      <c r="ND34" s="100"/>
      <c r="NE34" s="101"/>
      <c r="NF34" s="101"/>
      <c r="NG34" s="101"/>
      <c r="NH34" s="101"/>
      <c r="NI34" s="101"/>
      <c r="NJ34" s="101"/>
      <c r="NK34" s="101"/>
      <c r="NL34" s="101"/>
      <c r="NM34" s="101"/>
      <c r="NN34" s="101"/>
      <c r="NO34" s="101"/>
      <c r="NP34" s="101"/>
      <c r="NQ34" s="101"/>
      <c r="NR34" s="102"/>
    </row>
    <row r="35" spans="1:382" ht="13.5" customHeight="1" x14ac:dyDescent="0.15">
      <c r="A35" s="2"/>
      <c r="B35" s="11"/>
      <c r="C35" s="1"/>
      <c r="D35" s="2"/>
      <c r="E35" s="2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3"/>
      <c r="IK35" s="21"/>
      <c r="IL35" s="22"/>
      <c r="IM35" s="22"/>
      <c r="IN35" s="22"/>
      <c r="IO35" s="22"/>
      <c r="IP35" s="22"/>
      <c r="IQ35" s="22"/>
      <c r="IR35" s="22"/>
      <c r="IS35" s="22"/>
      <c r="IT35" s="22"/>
      <c r="IU35" s="22"/>
      <c r="IV35" s="22"/>
      <c r="IW35" s="22"/>
      <c r="IX35" s="22"/>
      <c r="IY35" s="22"/>
      <c r="IZ35" s="22"/>
      <c r="JA35" s="22"/>
      <c r="JB35" s="22"/>
      <c r="JC35" s="22"/>
      <c r="JD35" s="22"/>
      <c r="JE35" s="22"/>
      <c r="JF35" s="22"/>
      <c r="JG35" s="22"/>
      <c r="JH35" s="22"/>
      <c r="JI35" s="22"/>
      <c r="JJ35" s="22"/>
      <c r="JK35" s="22"/>
      <c r="JL35" s="22"/>
      <c r="JM35" s="22"/>
      <c r="JN35" s="22"/>
      <c r="JO35" s="22"/>
      <c r="JP35" s="22"/>
      <c r="JQ35" s="22"/>
      <c r="JR35" s="22"/>
      <c r="JS35" s="22"/>
      <c r="JT35" s="22"/>
      <c r="JU35" s="22"/>
      <c r="JV35" s="22"/>
      <c r="JW35" s="22"/>
      <c r="JX35" s="22"/>
      <c r="JY35" s="22"/>
      <c r="JZ35" s="22"/>
      <c r="KA35" s="22"/>
      <c r="KB35" s="22"/>
      <c r="KC35" s="22"/>
      <c r="KD35" s="22"/>
      <c r="KE35" s="22"/>
      <c r="KF35" s="22"/>
      <c r="KG35" s="22"/>
      <c r="KH35" s="22"/>
      <c r="KI35" s="22"/>
      <c r="KJ35" s="22"/>
      <c r="KK35" s="22"/>
      <c r="KL35" s="22"/>
      <c r="KM35" s="22"/>
      <c r="KN35" s="22"/>
      <c r="KO35" s="22"/>
      <c r="KP35" s="22"/>
      <c r="KQ35" s="22"/>
      <c r="KR35" s="22"/>
      <c r="KS35" s="22"/>
      <c r="KT35" s="22"/>
      <c r="KU35" s="22"/>
      <c r="KV35" s="22"/>
      <c r="KW35" s="22"/>
      <c r="KX35" s="22"/>
      <c r="KY35" s="22"/>
      <c r="KZ35" s="22"/>
      <c r="LA35" s="22"/>
      <c r="LB35" s="22"/>
      <c r="LC35" s="22"/>
      <c r="LD35" s="22"/>
      <c r="LE35" s="22"/>
      <c r="LF35" s="22"/>
      <c r="LG35" s="22"/>
      <c r="LH35" s="22"/>
      <c r="LI35" s="22"/>
      <c r="LJ35" s="22"/>
      <c r="LK35" s="22"/>
      <c r="LL35" s="22"/>
      <c r="LM35" s="22"/>
      <c r="LN35" s="22"/>
      <c r="LO35" s="22"/>
      <c r="LP35" s="22"/>
      <c r="LQ35" s="22"/>
      <c r="LR35" s="22"/>
      <c r="LS35" s="22"/>
      <c r="LT35" s="22"/>
      <c r="LU35" s="22"/>
      <c r="LV35" s="22"/>
      <c r="LW35" s="22"/>
      <c r="LX35" s="22"/>
      <c r="LY35" s="22"/>
      <c r="LZ35" s="22"/>
      <c r="MA35" s="22"/>
      <c r="MB35" s="22"/>
      <c r="MC35" s="22"/>
      <c r="MD35" s="22"/>
      <c r="ME35" s="22"/>
      <c r="MF35" s="22"/>
      <c r="MG35" s="22"/>
      <c r="MH35" s="22"/>
      <c r="MI35" s="22"/>
      <c r="MJ35" s="22"/>
      <c r="MK35" s="22"/>
      <c r="ML35" s="22"/>
      <c r="MM35" s="22"/>
      <c r="MN35" s="22"/>
      <c r="MO35" s="22"/>
      <c r="MP35" s="22"/>
      <c r="MQ35" s="22"/>
      <c r="MR35" s="22"/>
      <c r="MS35" s="22"/>
      <c r="MT35" s="22"/>
      <c r="MU35" s="22"/>
      <c r="MV35" s="22"/>
      <c r="MW35" s="22"/>
      <c r="MX35" s="22"/>
      <c r="MY35" s="22"/>
      <c r="MZ35" s="22"/>
      <c r="NA35" s="22"/>
      <c r="NB35" s="23"/>
      <c r="NC35" s="2"/>
      <c r="ND35" s="100"/>
      <c r="NE35" s="101"/>
      <c r="NF35" s="101"/>
      <c r="NG35" s="101"/>
      <c r="NH35" s="101"/>
      <c r="NI35" s="101"/>
      <c r="NJ35" s="101"/>
      <c r="NK35" s="101"/>
      <c r="NL35" s="101"/>
      <c r="NM35" s="101"/>
      <c r="NN35" s="101"/>
      <c r="NO35" s="101"/>
      <c r="NP35" s="101"/>
      <c r="NQ35" s="101"/>
      <c r="NR35" s="102"/>
    </row>
    <row r="36" spans="1:382" ht="13.5" customHeight="1" x14ac:dyDescent="0.15">
      <c r="A36" s="2"/>
      <c r="B36" s="11"/>
      <c r="C36" s="9"/>
      <c r="D36" s="2"/>
      <c r="E36" s="2"/>
      <c r="F36" s="2"/>
      <c r="G36" s="2"/>
      <c r="H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9"/>
      <c r="DQ36" s="9"/>
      <c r="DR36" s="9"/>
      <c r="DS36" s="9"/>
      <c r="DT36" s="9"/>
      <c r="DU36" s="9"/>
      <c r="DV36" s="9"/>
      <c r="DW36" s="9"/>
      <c r="DX36" s="9"/>
      <c r="DY36" s="9"/>
      <c r="DZ36" s="9"/>
      <c r="EA36" s="9"/>
      <c r="EB36" s="9"/>
      <c r="EC36" s="9"/>
      <c r="ED36" s="9"/>
      <c r="EE36" s="9"/>
      <c r="EF36" s="9"/>
      <c r="EG36" s="9"/>
      <c r="EH36" s="9"/>
      <c r="EI36" s="9"/>
      <c r="EJ36" s="9"/>
      <c r="EK36" s="9"/>
      <c r="EL36" s="9"/>
      <c r="EM36" s="9"/>
      <c r="EN36" s="9"/>
      <c r="EO36" s="9"/>
      <c r="EP36" s="9"/>
      <c r="EQ36" s="9"/>
      <c r="ER36" s="9"/>
      <c r="ES36" s="9"/>
      <c r="ET36" s="9"/>
      <c r="EU36" s="9"/>
      <c r="EV36" s="9"/>
      <c r="EW36" s="9"/>
      <c r="EX36" s="9"/>
      <c r="EY36" s="9"/>
      <c r="EZ36" s="9"/>
      <c r="FA36" s="9"/>
      <c r="FB36" s="9"/>
      <c r="FC36" s="9"/>
      <c r="FD36" s="9"/>
      <c r="FE36" s="9"/>
      <c r="FF36" s="9"/>
      <c r="FG36" s="9"/>
      <c r="FH36" s="9"/>
      <c r="FI36" s="9"/>
      <c r="FJ36" s="9"/>
      <c r="FK36" s="9"/>
      <c r="FL36" s="9"/>
      <c r="FM36" s="9"/>
      <c r="FN36" s="9"/>
      <c r="FO36" s="9"/>
      <c r="FP36" s="9"/>
      <c r="FQ36" s="9"/>
      <c r="FR36" s="9"/>
      <c r="FS36" s="9"/>
      <c r="FT36" s="9"/>
      <c r="FU36" s="9"/>
      <c r="FV36" s="9"/>
      <c r="FW36" s="9"/>
      <c r="FX36" s="9"/>
      <c r="FY36" s="9"/>
      <c r="FZ36" s="9"/>
      <c r="GA36" s="9"/>
      <c r="GB36" s="9"/>
      <c r="GC36" s="9"/>
      <c r="GD36" s="9"/>
      <c r="GE36" s="9"/>
      <c r="GF36" s="9"/>
      <c r="GG36" s="9"/>
      <c r="GH36" s="9"/>
      <c r="GI36" s="9"/>
      <c r="GJ36" s="9"/>
      <c r="GK36" s="9"/>
      <c r="GL36" s="2"/>
      <c r="GM36" s="2"/>
      <c r="GN36" s="9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  <c r="IX36" s="2"/>
      <c r="IY36" s="2"/>
      <c r="IZ36" s="2"/>
      <c r="JA36" s="2"/>
      <c r="JB36" s="2"/>
      <c r="JC36" s="2"/>
      <c r="JD36" s="2"/>
      <c r="JE36" s="2"/>
      <c r="JF36" s="2"/>
      <c r="JG36" s="2"/>
      <c r="JH36" s="2"/>
      <c r="JI36" s="2"/>
      <c r="JJ36" s="2"/>
      <c r="JK36" s="2"/>
      <c r="JL36" s="2"/>
      <c r="JM36" s="2"/>
      <c r="JN36" s="2"/>
      <c r="JO36" s="2"/>
      <c r="JP36" s="2"/>
      <c r="JQ36" s="2"/>
      <c r="JR36" s="2"/>
      <c r="JS36" s="2"/>
      <c r="JT36" s="2"/>
      <c r="JU36" s="2"/>
      <c r="JV36" s="2"/>
      <c r="JW36" s="2"/>
      <c r="JX36" s="2"/>
      <c r="JY36" s="2"/>
      <c r="JZ36" s="2"/>
      <c r="KA36" s="2"/>
      <c r="KB36" s="2"/>
      <c r="KC36" s="2"/>
      <c r="KD36" s="2"/>
      <c r="KE36" s="2"/>
      <c r="KF36" s="2"/>
      <c r="KG36" s="2"/>
      <c r="KH36" s="2"/>
      <c r="KI36" s="2"/>
      <c r="KJ36" s="2"/>
      <c r="KK36" s="2"/>
      <c r="KL36" s="2"/>
      <c r="KM36" s="2"/>
      <c r="KN36" s="2"/>
      <c r="KO36" s="2"/>
      <c r="KP36" s="2"/>
      <c r="KQ36" s="2"/>
      <c r="KR36" s="2"/>
      <c r="KS36" s="2"/>
      <c r="KT36" s="2"/>
      <c r="KU36" s="2"/>
      <c r="KV36" s="2"/>
      <c r="KW36" s="2"/>
      <c r="KX36" s="2"/>
      <c r="KY36" s="2"/>
      <c r="KZ36" s="2"/>
      <c r="LA36" s="2"/>
      <c r="LB36" s="2"/>
      <c r="LC36" s="2"/>
      <c r="LD36" s="2"/>
      <c r="LE36" s="2"/>
      <c r="LF36" s="2"/>
      <c r="LG36" s="2"/>
      <c r="LH36" s="2"/>
      <c r="LI36" s="2"/>
      <c r="LJ36" s="2"/>
      <c r="LK36" s="9"/>
      <c r="LL36" s="9"/>
      <c r="LM36" s="9"/>
      <c r="LN36" s="9"/>
      <c r="LO36" s="9"/>
      <c r="LP36" s="9"/>
      <c r="LQ36" s="9"/>
      <c r="LR36" s="9"/>
      <c r="LS36" s="9"/>
      <c r="LT36" s="9"/>
      <c r="LU36" s="9"/>
      <c r="LV36" s="9"/>
      <c r="LW36" s="9"/>
      <c r="LX36" s="9"/>
      <c r="LY36" s="24"/>
      <c r="LZ36" s="2"/>
      <c r="MA36" s="9"/>
      <c r="MB36" s="9"/>
      <c r="MC36" s="9"/>
      <c r="MD36" s="9"/>
      <c r="ME36" s="9"/>
      <c r="MF36" s="9"/>
      <c r="MG36" s="9"/>
      <c r="MH36" s="9"/>
      <c r="MI36" s="9"/>
      <c r="MJ36" s="9"/>
      <c r="MK36" s="9"/>
      <c r="ML36" s="9"/>
      <c r="MM36" s="9"/>
      <c r="MN36" s="9"/>
      <c r="MO36" s="9"/>
      <c r="MP36" s="9"/>
      <c r="MQ36" s="9"/>
      <c r="MR36" s="9"/>
      <c r="MS36" s="9"/>
      <c r="MT36" s="9"/>
      <c r="MU36" s="9"/>
      <c r="MV36" s="9"/>
      <c r="MW36" s="9"/>
      <c r="MX36" s="9"/>
      <c r="MY36" s="9"/>
      <c r="MZ36" s="9"/>
      <c r="NA36" s="9"/>
      <c r="NB36" s="12"/>
      <c r="NC36" s="2"/>
      <c r="ND36" s="100"/>
      <c r="NE36" s="101"/>
      <c r="NF36" s="101"/>
      <c r="NG36" s="101"/>
      <c r="NH36" s="101"/>
      <c r="NI36" s="101"/>
      <c r="NJ36" s="101"/>
      <c r="NK36" s="101"/>
      <c r="NL36" s="101"/>
      <c r="NM36" s="101"/>
      <c r="NN36" s="101"/>
      <c r="NO36" s="101"/>
      <c r="NP36" s="101"/>
      <c r="NQ36" s="101"/>
      <c r="NR36" s="102"/>
    </row>
    <row r="37" spans="1:382" ht="13.5" customHeight="1" x14ac:dyDescent="0.15">
      <c r="A37" s="2"/>
      <c r="B37" s="11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  <c r="IX37" s="2"/>
      <c r="IY37" s="2"/>
      <c r="IZ37" s="2"/>
      <c r="JA37" s="2"/>
      <c r="JB37" s="2"/>
      <c r="JC37" s="2"/>
      <c r="JD37" s="2"/>
      <c r="JE37" s="2"/>
      <c r="JF37" s="2"/>
      <c r="JG37" s="2"/>
      <c r="JH37" s="2"/>
      <c r="JI37" s="2"/>
      <c r="JJ37" s="2"/>
      <c r="JK37" s="2"/>
      <c r="JL37" s="2"/>
      <c r="JM37" s="2"/>
      <c r="JN37" s="2"/>
      <c r="JO37" s="2"/>
      <c r="JP37" s="2"/>
      <c r="JQ37" s="2"/>
      <c r="JR37" s="2"/>
      <c r="JS37" s="2"/>
      <c r="JT37" s="2"/>
      <c r="JU37" s="2"/>
      <c r="JV37" s="2"/>
      <c r="JW37" s="2"/>
      <c r="JX37" s="2"/>
      <c r="JY37" s="2"/>
      <c r="JZ37" s="2"/>
      <c r="KA37" s="2"/>
      <c r="KB37" s="2"/>
      <c r="KC37" s="2"/>
      <c r="KD37" s="2"/>
      <c r="KE37" s="2"/>
      <c r="KF37" s="2"/>
      <c r="KG37" s="2"/>
      <c r="KH37" s="2"/>
      <c r="KI37" s="2"/>
      <c r="KJ37" s="2"/>
      <c r="KK37" s="2"/>
      <c r="KL37" s="2"/>
      <c r="KM37" s="2"/>
      <c r="KN37" s="2"/>
      <c r="KO37" s="2"/>
      <c r="KP37" s="2"/>
      <c r="KQ37" s="2"/>
      <c r="KR37" s="2"/>
      <c r="KS37" s="2"/>
      <c r="KT37" s="2"/>
      <c r="KU37" s="2"/>
      <c r="KV37" s="2"/>
      <c r="KW37" s="2"/>
      <c r="KX37" s="2"/>
      <c r="KY37" s="2"/>
      <c r="KZ37" s="2"/>
      <c r="LA37" s="2"/>
      <c r="LB37" s="2"/>
      <c r="LC37" s="2"/>
      <c r="LD37" s="2"/>
      <c r="LE37" s="2"/>
      <c r="LF37" s="2"/>
      <c r="LG37" s="2"/>
      <c r="LH37" s="2"/>
      <c r="LI37" s="2"/>
      <c r="LJ37" s="2"/>
      <c r="LK37" s="2"/>
      <c r="LL37" s="2"/>
      <c r="LM37" s="2"/>
      <c r="LN37" s="2"/>
      <c r="LO37" s="2"/>
      <c r="LP37" s="2"/>
      <c r="LQ37" s="2"/>
      <c r="LR37" s="2"/>
      <c r="LS37" s="2"/>
      <c r="LT37" s="2"/>
      <c r="LU37" s="2"/>
      <c r="LV37" s="2"/>
      <c r="LW37" s="2"/>
      <c r="LX37" s="2"/>
      <c r="LY37" s="2"/>
      <c r="LZ37" s="2"/>
      <c r="MA37" s="2"/>
      <c r="MB37" s="2"/>
      <c r="MC37" s="2"/>
      <c r="MD37" s="2"/>
      <c r="ME37" s="2"/>
      <c r="MF37" s="2"/>
      <c r="MG37" s="2"/>
      <c r="MH37" s="2"/>
      <c r="MI37" s="2"/>
      <c r="MJ37" s="2"/>
      <c r="MK37" s="2"/>
      <c r="ML37" s="2"/>
      <c r="MM37" s="2"/>
      <c r="MN37" s="2"/>
      <c r="MO37" s="2"/>
      <c r="MP37" s="2"/>
      <c r="MQ37" s="2"/>
      <c r="MR37" s="2"/>
      <c r="MS37" s="2"/>
      <c r="MT37" s="2"/>
      <c r="MU37" s="2"/>
      <c r="MV37" s="2"/>
      <c r="MW37" s="2"/>
      <c r="MX37" s="2"/>
      <c r="MY37" s="2"/>
      <c r="MZ37" s="2"/>
      <c r="NA37" s="2"/>
      <c r="NB37" s="12"/>
      <c r="NC37" s="2"/>
      <c r="ND37" s="100"/>
      <c r="NE37" s="101"/>
      <c r="NF37" s="101"/>
      <c r="NG37" s="101"/>
      <c r="NH37" s="101"/>
      <c r="NI37" s="101"/>
      <c r="NJ37" s="101"/>
      <c r="NK37" s="101"/>
      <c r="NL37" s="101"/>
      <c r="NM37" s="101"/>
      <c r="NN37" s="101"/>
      <c r="NO37" s="101"/>
      <c r="NP37" s="101"/>
      <c r="NQ37" s="101"/>
      <c r="NR37" s="102"/>
    </row>
    <row r="38" spans="1:382" ht="13.5" customHeight="1" x14ac:dyDescent="0.15">
      <c r="A38" s="2"/>
      <c r="B38" s="11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1"/>
      <c r="CZ38" s="2"/>
      <c r="DA38" s="2"/>
      <c r="DB38" s="2"/>
      <c r="DC38" s="2"/>
      <c r="DD38" s="2"/>
      <c r="DE38" s="2"/>
      <c r="DF38" s="2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2"/>
      <c r="IS38" s="2"/>
      <c r="IT38" s="2"/>
      <c r="IU38" s="2"/>
      <c r="IV38" s="2"/>
      <c r="IW38" s="2"/>
      <c r="IX38" s="2"/>
      <c r="IY38" s="2"/>
      <c r="IZ38" s="2"/>
      <c r="JA38" s="2"/>
      <c r="JB38" s="2"/>
      <c r="JC38" s="2"/>
      <c r="JD38" s="2"/>
      <c r="JE38" s="2"/>
      <c r="JF38" s="2"/>
      <c r="JG38" s="2"/>
      <c r="JH38" s="2"/>
      <c r="JI38" s="2"/>
      <c r="JJ38" s="2"/>
      <c r="JK38" s="2"/>
      <c r="JL38" s="2"/>
      <c r="JM38" s="2"/>
      <c r="JN38" s="2"/>
      <c r="JO38" s="2"/>
      <c r="JP38" s="2"/>
      <c r="JQ38" s="2"/>
      <c r="JR38" s="2"/>
      <c r="JS38" s="2"/>
      <c r="JT38" s="2"/>
      <c r="JU38" s="2"/>
      <c r="JV38" s="2"/>
      <c r="JW38" s="2"/>
      <c r="JX38" s="2"/>
      <c r="JY38" s="2"/>
      <c r="JZ38" s="2"/>
      <c r="KA38" s="2"/>
      <c r="KB38" s="2"/>
      <c r="KC38" s="2"/>
      <c r="KD38" s="2"/>
      <c r="KE38" s="2"/>
      <c r="KF38" s="2"/>
      <c r="KG38" s="2"/>
      <c r="KH38" s="2"/>
      <c r="KI38" s="2"/>
      <c r="KJ38" s="2"/>
      <c r="KK38" s="2"/>
      <c r="KL38" s="2"/>
      <c r="KM38" s="1"/>
      <c r="KN38" s="1"/>
      <c r="KO38" s="1"/>
      <c r="KP38" s="1"/>
      <c r="KQ38" s="1"/>
      <c r="KR38" s="1"/>
      <c r="KS38" s="1"/>
      <c r="KT38" s="1"/>
      <c r="KU38" s="1"/>
      <c r="KV38" s="1"/>
      <c r="KW38" s="2"/>
      <c r="KX38" s="2"/>
      <c r="KY38" s="2"/>
      <c r="KZ38" s="2"/>
      <c r="LA38" s="2"/>
      <c r="LB38" s="2"/>
      <c r="LC38" s="2"/>
      <c r="LD38" s="2"/>
      <c r="LE38" s="2"/>
      <c r="LF38" s="2"/>
      <c r="LG38" s="2"/>
      <c r="LH38" s="2"/>
      <c r="LI38" s="2"/>
      <c r="LJ38" s="2"/>
      <c r="LK38" s="2"/>
      <c r="LL38" s="2"/>
      <c r="LM38" s="2"/>
      <c r="LN38" s="2"/>
      <c r="LO38" s="2"/>
      <c r="LP38" s="2"/>
      <c r="LQ38" s="2"/>
      <c r="LR38" s="2"/>
      <c r="LS38" s="2"/>
      <c r="LT38" s="2"/>
      <c r="LU38" s="2"/>
      <c r="LV38" s="2"/>
      <c r="LW38" s="2"/>
      <c r="LX38" s="2"/>
      <c r="LY38" s="2"/>
      <c r="LZ38" s="2"/>
      <c r="MA38" s="2"/>
      <c r="MB38" s="2"/>
      <c r="MC38" s="2"/>
      <c r="MD38" s="2"/>
      <c r="ME38" s="2"/>
      <c r="MF38" s="2"/>
      <c r="MG38" s="2"/>
      <c r="MH38" s="2"/>
      <c r="MI38" s="2"/>
      <c r="MJ38" s="2"/>
      <c r="MK38" s="2"/>
      <c r="ML38" s="2"/>
      <c r="MM38" s="2"/>
      <c r="MN38" s="2"/>
      <c r="MO38" s="1"/>
      <c r="MP38" s="1"/>
      <c r="MQ38" s="1"/>
      <c r="MR38" s="1"/>
      <c r="MS38" s="1"/>
      <c r="MT38" s="1"/>
      <c r="MU38" s="1"/>
      <c r="MV38" s="1"/>
      <c r="MW38" s="1"/>
      <c r="MX38" s="1"/>
      <c r="MY38" s="1"/>
      <c r="MZ38" s="1"/>
      <c r="NA38" s="2"/>
      <c r="NB38" s="12"/>
      <c r="NC38" s="2"/>
      <c r="ND38" s="100"/>
      <c r="NE38" s="101"/>
      <c r="NF38" s="101"/>
      <c r="NG38" s="101"/>
      <c r="NH38" s="101"/>
      <c r="NI38" s="101"/>
      <c r="NJ38" s="101"/>
      <c r="NK38" s="101"/>
      <c r="NL38" s="101"/>
      <c r="NM38" s="101"/>
      <c r="NN38" s="101"/>
      <c r="NO38" s="101"/>
      <c r="NP38" s="101"/>
      <c r="NQ38" s="101"/>
      <c r="NR38" s="102"/>
    </row>
    <row r="39" spans="1:382" ht="13.5" customHeight="1" x14ac:dyDescent="0.15">
      <c r="A39" s="2"/>
      <c r="B39" s="11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1"/>
      <c r="CZ39" s="2"/>
      <c r="DA39" s="2"/>
      <c r="DB39" s="2"/>
      <c r="DC39" s="2"/>
      <c r="DD39" s="2"/>
      <c r="DE39" s="2"/>
      <c r="DF39" s="2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2"/>
      <c r="IS39" s="2"/>
      <c r="IT39" s="2"/>
      <c r="IU39" s="2"/>
      <c r="IV39" s="2"/>
      <c r="IW39" s="2"/>
      <c r="IX39" s="2"/>
      <c r="IY39" s="2"/>
      <c r="IZ39" s="2"/>
      <c r="JA39" s="2"/>
      <c r="JB39" s="2"/>
      <c r="JC39" s="2"/>
      <c r="JD39" s="2"/>
      <c r="JE39" s="2"/>
      <c r="JF39" s="2"/>
      <c r="JG39" s="2"/>
      <c r="JH39" s="2"/>
      <c r="JI39" s="2"/>
      <c r="JJ39" s="2"/>
      <c r="JK39" s="2"/>
      <c r="JL39" s="2"/>
      <c r="JM39" s="2"/>
      <c r="JN39" s="2"/>
      <c r="JO39" s="2"/>
      <c r="JP39" s="2"/>
      <c r="JQ39" s="2"/>
      <c r="JR39" s="2"/>
      <c r="JS39" s="2"/>
      <c r="JT39" s="2"/>
      <c r="JU39" s="2"/>
      <c r="JV39" s="2"/>
      <c r="JW39" s="2"/>
      <c r="JX39" s="2"/>
      <c r="JY39" s="2"/>
      <c r="JZ39" s="2"/>
      <c r="KA39" s="2"/>
      <c r="KB39" s="2"/>
      <c r="KC39" s="2"/>
      <c r="KD39" s="2"/>
      <c r="KE39" s="2"/>
      <c r="KF39" s="2"/>
      <c r="KG39" s="2"/>
      <c r="KH39" s="2"/>
      <c r="KI39" s="2"/>
      <c r="KJ39" s="2"/>
      <c r="KK39" s="2"/>
      <c r="KL39" s="2"/>
      <c r="KM39" s="1"/>
      <c r="KN39" s="1"/>
      <c r="KO39" s="1"/>
      <c r="KP39" s="1"/>
      <c r="KQ39" s="1"/>
      <c r="KR39" s="1"/>
      <c r="KS39" s="1"/>
      <c r="KT39" s="1"/>
      <c r="KU39" s="1"/>
      <c r="KV39" s="1"/>
      <c r="KW39" s="2"/>
      <c r="KX39" s="2"/>
      <c r="KY39" s="2"/>
      <c r="KZ39" s="2"/>
      <c r="LA39" s="2"/>
      <c r="LB39" s="2"/>
      <c r="LC39" s="2"/>
      <c r="LD39" s="2"/>
      <c r="LE39" s="2"/>
      <c r="LF39" s="2"/>
      <c r="LG39" s="2"/>
      <c r="LH39" s="2"/>
      <c r="LI39" s="2"/>
      <c r="LJ39" s="2"/>
      <c r="LK39" s="2"/>
      <c r="LL39" s="2"/>
      <c r="LM39" s="2"/>
      <c r="LN39" s="2"/>
      <c r="LO39" s="2"/>
      <c r="LP39" s="2"/>
      <c r="LQ39" s="2"/>
      <c r="LR39" s="2"/>
      <c r="LS39" s="2"/>
      <c r="LT39" s="2"/>
      <c r="LU39" s="2"/>
      <c r="LV39" s="2"/>
      <c r="LW39" s="2"/>
      <c r="LX39" s="2"/>
      <c r="LY39" s="2"/>
      <c r="LZ39" s="2"/>
      <c r="MA39" s="2"/>
      <c r="MB39" s="2"/>
      <c r="MC39" s="2"/>
      <c r="MD39" s="2"/>
      <c r="ME39" s="2"/>
      <c r="MF39" s="2"/>
      <c r="MG39" s="2"/>
      <c r="MH39" s="2"/>
      <c r="MI39" s="2"/>
      <c r="MJ39" s="2"/>
      <c r="MK39" s="2"/>
      <c r="ML39" s="2"/>
      <c r="MM39" s="2"/>
      <c r="MN39" s="2"/>
      <c r="MO39" s="1"/>
      <c r="MP39" s="1"/>
      <c r="MQ39" s="1"/>
      <c r="MR39" s="1"/>
      <c r="MS39" s="1"/>
      <c r="MT39" s="1"/>
      <c r="MU39" s="1"/>
      <c r="MV39" s="1"/>
      <c r="MW39" s="1"/>
      <c r="MX39" s="1"/>
      <c r="MY39" s="1"/>
      <c r="MZ39" s="1"/>
      <c r="NA39" s="2"/>
      <c r="NB39" s="12"/>
      <c r="NC39" s="2"/>
      <c r="ND39" s="100"/>
      <c r="NE39" s="101"/>
      <c r="NF39" s="101"/>
      <c r="NG39" s="101"/>
      <c r="NH39" s="101"/>
      <c r="NI39" s="101"/>
      <c r="NJ39" s="101"/>
      <c r="NK39" s="101"/>
      <c r="NL39" s="101"/>
      <c r="NM39" s="101"/>
      <c r="NN39" s="101"/>
      <c r="NO39" s="101"/>
      <c r="NP39" s="101"/>
      <c r="NQ39" s="101"/>
      <c r="NR39" s="102"/>
    </row>
    <row r="40" spans="1:382" ht="13.5" customHeight="1" x14ac:dyDescent="0.15">
      <c r="A40" s="2"/>
      <c r="B40" s="11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  <c r="IX40" s="2"/>
      <c r="IY40" s="2"/>
      <c r="IZ40" s="2"/>
      <c r="JA40" s="2"/>
      <c r="JB40" s="2"/>
      <c r="JC40" s="2"/>
      <c r="JD40" s="2"/>
      <c r="JE40" s="2"/>
      <c r="JF40" s="2"/>
      <c r="JG40" s="2"/>
      <c r="JH40" s="2"/>
      <c r="JI40" s="2"/>
      <c r="JJ40" s="2"/>
      <c r="JK40" s="2"/>
      <c r="JL40" s="2"/>
      <c r="JM40" s="2"/>
      <c r="JN40" s="2"/>
      <c r="JO40" s="2"/>
      <c r="JP40" s="2"/>
      <c r="JQ40" s="2"/>
      <c r="JR40" s="2"/>
      <c r="JS40" s="2"/>
      <c r="JT40" s="2"/>
      <c r="JU40" s="2"/>
      <c r="JV40" s="2"/>
      <c r="JW40" s="2"/>
      <c r="JX40" s="2"/>
      <c r="JY40" s="2"/>
      <c r="JZ40" s="2"/>
      <c r="KA40" s="2"/>
      <c r="KB40" s="2"/>
      <c r="KC40" s="2"/>
      <c r="KD40" s="2"/>
      <c r="KE40" s="2"/>
      <c r="KF40" s="2"/>
      <c r="KG40" s="2"/>
      <c r="KH40" s="2"/>
      <c r="KI40" s="2"/>
      <c r="KJ40" s="2"/>
      <c r="KK40" s="2"/>
      <c r="KL40" s="2"/>
      <c r="KM40" s="2"/>
      <c r="KN40" s="2"/>
      <c r="KO40" s="2"/>
      <c r="KP40" s="2"/>
      <c r="KQ40" s="2"/>
      <c r="KR40" s="2"/>
      <c r="KS40" s="2"/>
      <c r="KT40" s="2"/>
      <c r="KU40" s="2"/>
      <c r="KV40" s="2"/>
      <c r="KW40" s="2"/>
      <c r="KX40" s="2"/>
      <c r="KY40" s="2"/>
      <c r="KZ40" s="2"/>
      <c r="LA40" s="2"/>
      <c r="LB40" s="2"/>
      <c r="LC40" s="2"/>
      <c r="LD40" s="2"/>
      <c r="LE40" s="2"/>
      <c r="LF40" s="2"/>
      <c r="LG40" s="2"/>
      <c r="LH40" s="2"/>
      <c r="LI40" s="2"/>
      <c r="LJ40" s="2"/>
      <c r="LK40" s="2"/>
      <c r="LL40" s="2"/>
      <c r="LM40" s="2"/>
      <c r="LN40" s="2"/>
      <c r="LO40" s="2"/>
      <c r="LP40" s="2"/>
      <c r="LQ40" s="2"/>
      <c r="LR40" s="2"/>
      <c r="LS40" s="2"/>
      <c r="LT40" s="2"/>
      <c r="LU40" s="2"/>
      <c r="LV40" s="2"/>
      <c r="LW40" s="2"/>
      <c r="LX40" s="2"/>
      <c r="LY40" s="2"/>
      <c r="LZ40" s="2"/>
      <c r="MA40" s="2"/>
      <c r="MB40" s="2"/>
      <c r="MC40" s="2"/>
      <c r="MD40" s="2"/>
      <c r="ME40" s="2"/>
      <c r="MF40" s="2"/>
      <c r="MG40" s="2"/>
      <c r="MH40" s="2"/>
      <c r="MI40" s="2"/>
      <c r="MJ40" s="2"/>
      <c r="MK40" s="2"/>
      <c r="ML40" s="2"/>
      <c r="MM40" s="2"/>
      <c r="MN40" s="2"/>
      <c r="MO40" s="2"/>
      <c r="MP40" s="2"/>
      <c r="MQ40" s="2"/>
      <c r="MR40" s="2"/>
      <c r="MS40" s="2"/>
      <c r="MT40" s="2"/>
      <c r="MU40" s="2"/>
      <c r="MV40" s="2"/>
      <c r="MW40" s="2"/>
      <c r="MX40" s="2"/>
      <c r="MY40" s="2"/>
      <c r="MZ40" s="2"/>
      <c r="NA40" s="2"/>
      <c r="NB40" s="12"/>
      <c r="NC40" s="2"/>
      <c r="ND40" s="100"/>
      <c r="NE40" s="101"/>
      <c r="NF40" s="101"/>
      <c r="NG40" s="101"/>
      <c r="NH40" s="101"/>
      <c r="NI40" s="101"/>
      <c r="NJ40" s="101"/>
      <c r="NK40" s="101"/>
      <c r="NL40" s="101"/>
      <c r="NM40" s="101"/>
      <c r="NN40" s="101"/>
      <c r="NO40" s="101"/>
      <c r="NP40" s="101"/>
      <c r="NQ40" s="101"/>
      <c r="NR40" s="102"/>
    </row>
    <row r="41" spans="1:382" ht="13.5" customHeight="1" x14ac:dyDescent="0.15">
      <c r="A41" s="2"/>
      <c r="B41" s="11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  <c r="IX41" s="2"/>
      <c r="IY41" s="2"/>
      <c r="IZ41" s="2"/>
      <c r="JA41" s="2"/>
      <c r="JB41" s="2"/>
      <c r="JC41" s="2"/>
      <c r="JD41" s="2"/>
      <c r="JE41" s="2"/>
      <c r="JF41" s="2"/>
      <c r="JG41" s="2"/>
      <c r="JH41" s="2"/>
      <c r="JI41" s="2"/>
      <c r="JJ41" s="2"/>
      <c r="JK41" s="2"/>
      <c r="JL41" s="2"/>
      <c r="JM41" s="2"/>
      <c r="JN41" s="2"/>
      <c r="JO41" s="2"/>
      <c r="JP41" s="2"/>
      <c r="JQ41" s="2"/>
      <c r="JR41" s="2"/>
      <c r="JS41" s="2"/>
      <c r="JT41" s="2"/>
      <c r="JU41" s="2"/>
      <c r="JV41" s="2"/>
      <c r="JW41" s="2"/>
      <c r="JX41" s="2"/>
      <c r="JY41" s="2"/>
      <c r="JZ41" s="2"/>
      <c r="KA41" s="2"/>
      <c r="KB41" s="2"/>
      <c r="KC41" s="2"/>
      <c r="KD41" s="2"/>
      <c r="KE41" s="2"/>
      <c r="KF41" s="2"/>
      <c r="KG41" s="2"/>
      <c r="KH41" s="2"/>
      <c r="KI41" s="2"/>
      <c r="KJ41" s="2"/>
      <c r="KK41" s="2"/>
      <c r="KL41" s="2"/>
      <c r="KM41" s="2"/>
      <c r="KN41" s="2"/>
      <c r="KO41" s="2"/>
      <c r="KP41" s="2"/>
      <c r="KQ41" s="2"/>
      <c r="KR41" s="2"/>
      <c r="KS41" s="2"/>
      <c r="KT41" s="2"/>
      <c r="KU41" s="2"/>
      <c r="KV41" s="2"/>
      <c r="KW41" s="2"/>
      <c r="KX41" s="2"/>
      <c r="KY41" s="2"/>
      <c r="KZ41" s="2"/>
      <c r="LA41" s="2"/>
      <c r="LB41" s="2"/>
      <c r="LC41" s="2"/>
      <c r="LD41" s="2"/>
      <c r="LE41" s="2"/>
      <c r="LF41" s="2"/>
      <c r="LG41" s="2"/>
      <c r="LH41" s="2"/>
      <c r="LI41" s="2"/>
      <c r="LJ41" s="2"/>
      <c r="LK41" s="2"/>
      <c r="LL41" s="2"/>
      <c r="LM41" s="2"/>
      <c r="LN41" s="2"/>
      <c r="LO41" s="2"/>
      <c r="LP41" s="2"/>
      <c r="LQ41" s="2"/>
      <c r="LR41" s="2"/>
      <c r="LS41" s="2"/>
      <c r="LT41" s="2"/>
      <c r="LU41" s="2"/>
      <c r="LV41" s="2"/>
      <c r="LW41" s="2"/>
      <c r="LX41" s="2"/>
      <c r="LY41" s="2"/>
      <c r="LZ41" s="2"/>
      <c r="MA41" s="2"/>
      <c r="MB41" s="2"/>
      <c r="MC41" s="2"/>
      <c r="MD41" s="2"/>
      <c r="ME41" s="2"/>
      <c r="MF41" s="2"/>
      <c r="MG41" s="2"/>
      <c r="MH41" s="2"/>
      <c r="MI41" s="2"/>
      <c r="MJ41" s="2"/>
      <c r="MK41" s="2"/>
      <c r="ML41" s="2"/>
      <c r="MM41" s="2"/>
      <c r="MN41" s="2"/>
      <c r="MO41" s="2"/>
      <c r="MP41" s="2"/>
      <c r="MQ41" s="2"/>
      <c r="MR41" s="2"/>
      <c r="MS41" s="2"/>
      <c r="MT41" s="2"/>
      <c r="MU41" s="2"/>
      <c r="MV41" s="2"/>
      <c r="MW41" s="2"/>
      <c r="MX41" s="2"/>
      <c r="MY41" s="2"/>
      <c r="MZ41" s="2"/>
      <c r="NA41" s="2"/>
      <c r="NB41" s="12"/>
      <c r="NC41" s="2"/>
      <c r="ND41" s="100"/>
      <c r="NE41" s="101"/>
      <c r="NF41" s="101"/>
      <c r="NG41" s="101"/>
      <c r="NH41" s="101"/>
      <c r="NI41" s="101"/>
      <c r="NJ41" s="101"/>
      <c r="NK41" s="101"/>
      <c r="NL41" s="101"/>
      <c r="NM41" s="101"/>
      <c r="NN41" s="101"/>
      <c r="NO41" s="101"/>
      <c r="NP41" s="101"/>
      <c r="NQ41" s="101"/>
      <c r="NR41" s="102"/>
    </row>
    <row r="42" spans="1:382" ht="13.5" customHeight="1" x14ac:dyDescent="0.15">
      <c r="A42" s="2"/>
      <c r="B42" s="11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2"/>
      <c r="IJ42" s="2"/>
      <c r="IK42" s="2"/>
      <c r="IL42" s="2"/>
      <c r="IM42" s="2"/>
      <c r="IN42" s="2"/>
      <c r="IO42" s="2"/>
      <c r="IP42" s="2"/>
      <c r="IQ42" s="2"/>
      <c r="IR42" s="2"/>
      <c r="IS42" s="2"/>
      <c r="IT42" s="2"/>
      <c r="IU42" s="2"/>
      <c r="IV42" s="2"/>
      <c r="IW42" s="2"/>
      <c r="IX42" s="2"/>
      <c r="IY42" s="2"/>
      <c r="IZ42" s="2"/>
      <c r="JA42" s="2"/>
      <c r="JB42" s="2"/>
      <c r="JC42" s="2"/>
      <c r="JD42" s="2"/>
      <c r="JE42" s="2"/>
      <c r="JF42" s="2"/>
      <c r="JG42" s="2"/>
      <c r="JH42" s="2"/>
      <c r="JI42" s="2"/>
      <c r="JJ42" s="2"/>
      <c r="JK42" s="2"/>
      <c r="JL42" s="2"/>
      <c r="JM42" s="2"/>
      <c r="JN42" s="2"/>
      <c r="JO42" s="2"/>
      <c r="JP42" s="2"/>
      <c r="JQ42" s="2"/>
      <c r="JR42" s="2"/>
      <c r="JS42" s="2"/>
      <c r="JT42" s="2"/>
      <c r="JU42" s="2"/>
      <c r="JV42" s="2"/>
      <c r="JW42" s="2"/>
      <c r="JX42" s="2"/>
      <c r="JY42" s="2"/>
      <c r="JZ42" s="2"/>
      <c r="KA42" s="2"/>
      <c r="KB42" s="2"/>
      <c r="KC42" s="2"/>
      <c r="KD42" s="2"/>
      <c r="KE42" s="2"/>
      <c r="KF42" s="2"/>
      <c r="KG42" s="2"/>
      <c r="KH42" s="2"/>
      <c r="KI42" s="2"/>
      <c r="KJ42" s="2"/>
      <c r="KK42" s="2"/>
      <c r="KL42" s="2"/>
      <c r="KM42" s="2"/>
      <c r="KN42" s="2"/>
      <c r="KO42" s="2"/>
      <c r="KP42" s="2"/>
      <c r="KQ42" s="2"/>
      <c r="KR42" s="2"/>
      <c r="KS42" s="2"/>
      <c r="KT42" s="2"/>
      <c r="KU42" s="2"/>
      <c r="KV42" s="2"/>
      <c r="KW42" s="2"/>
      <c r="KX42" s="2"/>
      <c r="KY42" s="2"/>
      <c r="KZ42" s="2"/>
      <c r="LA42" s="2"/>
      <c r="LB42" s="2"/>
      <c r="LC42" s="2"/>
      <c r="LD42" s="2"/>
      <c r="LE42" s="2"/>
      <c r="LF42" s="2"/>
      <c r="LG42" s="2"/>
      <c r="LH42" s="2"/>
      <c r="LI42" s="2"/>
      <c r="LJ42" s="2"/>
      <c r="LK42" s="2"/>
      <c r="LL42" s="2"/>
      <c r="LM42" s="2"/>
      <c r="LN42" s="2"/>
      <c r="LO42" s="2"/>
      <c r="LP42" s="2"/>
      <c r="LQ42" s="2"/>
      <c r="LR42" s="2"/>
      <c r="LS42" s="2"/>
      <c r="LT42" s="2"/>
      <c r="LU42" s="2"/>
      <c r="LV42" s="2"/>
      <c r="LW42" s="2"/>
      <c r="LX42" s="2"/>
      <c r="LY42" s="2"/>
      <c r="LZ42" s="2"/>
      <c r="MA42" s="2"/>
      <c r="MB42" s="2"/>
      <c r="MC42" s="2"/>
      <c r="MD42" s="2"/>
      <c r="ME42" s="2"/>
      <c r="MF42" s="2"/>
      <c r="MG42" s="2"/>
      <c r="MH42" s="2"/>
      <c r="MI42" s="2"/>
      <c r="MJ42" s="2"/>
      <c r="MK42" s="2"/>
      <c r="ML42" s="2"/>
      <c r="MM42" s="2"/>
      <c r="MN42" s="2"/>
      <c r="MO42" s="2"/>
      <c r="MP42" s="2"/>
      <c r="MQ42" s="2"/>
      <c r="MR42" s="2"/>
      <c r="MS42" s="2"/>
      <c r="MT42" s="2"/>
      <c r="MU42" s="2"/>
      <c r="MV42" s="2"/>
      <c r="MW42" s="2"/>
      <c r="MX42" s="2"/>
      <c r="MY42" s="2"/>
      <c r="MZ42" s="2"/>
      <c r="NA42" s="2"/>
      <c r="NB42" s="12"/>
      <c r="NC42" s="2"/>
      <c r="ND42" s="100"/>
      <c r="NE42" s="101"/>
      <c r="NF42" s="101"/>
      <c r="NG42" s="101"/>
      <c r="NH42" s="101"/>
      <c r="NI42" s="101"/>
      <c r="NJ42" s="101"/>
      <c r="NK42" s="101"/>
      <c r="NL42" s="101"/>
      <c r="NM42" s="101"/>
      <c r="NN42" s="101"/>
      <c r="NO42" s="101"/>
      <c r="NP42" s="101"/>
      <c r="NQ42" s="101"/>
      <c r="NR42" s="102"/>
    </row>
    <row r="43" spans="1:382" ht="13.5" customHeight="1" x14ac:dyDescent="0.15">
      <c r="A43" s="2"/>
      <c r="B43" s="11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  <c r="IP43" s="2"/>
      <c r="IQ43" s="2"/>
      <c r="IR43" s="2"/>
      <c r="IS43" s="2"/>
      <c r="IT43" s="2"/>
      <c r="IU43" s="2"/>
      <c r="IV43" s="2"/>
      <c r="IW43" s="2"/>
      <c r="IX43" s="2"/>
      <c r="IY43" s="2"/>
      <c r="IZ43" s="2"/>
      <c r="JA43" s="2"/>
      <c r="JB43" s="2"/>
      <c r="JC43" s="2"/>
      <c r="JD43" s="2"/>
      <c r="JE43" s="2"/>
      <c r="JF43" s="2"/>
      <c r="JG43" s="2"/>
      <c r="JH43" s="2"/>
      <c r="JI43" s="2"/>
      <c r="JJ43" s="2"/>
      <c r="JK43" s="2"/>
      <c r="JL43" s="2"/>
      <c r="JM43" s="2"/>
      <c r="JN43" s="2"/>
      <c r="JO43" s="2"/>
      <c r="JP43" s="2"/>
      <c r="JQ43" s="2"/>
      <c r="JR43" s="2"/>
      <c r="JS43" s="2"/>
      <c r="JT43" s="2"/>
      <c r="JU43" s="2"/>
      <c r="JV43" s="2"/>
      <c r="JW43" s="2"/>
      <c r="JX43" s="2"/>
      <c r="JY43" s="2"/>
      <c r="JZ43" s="2"/>
      <c r="KA43" s="2"/>
      <c r="KB43" s="2"/>
      <c r="KC43" s="2"/>
      <c r="KD43" s="2"/>
      <c r="KE43" s="2"/>
      <c r="KF43" s="2"/>
      <c r="KG43" s="2"/>
      <c r="KH43" s="2"/>
      <c r="KI43" s="2"/>
      <c r="KJ43" s="2"/>
      <c r="KK43" s="2"/>
      <c r="KL43" s="2"/>
      <c r="KM43" s="2"/>
      <c r="KN43" s="2"/>
      <c r="KO43" s="2"/>
      <c r="KP43" s="2"/>
      <c r="KQ43" s="2"/>
      <c r="KR43" s="2"/>
      <c r="KS43" s="2"/>
      <c r="KT43" s="2"/>
      <c r="KU43" s="2"/>
      <c r="KV43" s="2"/>
      <c r="KW43" s="2"/>
      <c r="KX43" s="2"/>
      <c r="KY43" s="2"/>
      <c r="KZ43" s="2"/>
      <c r="LA43" s="2"/>
      <c r="LB43" s="2"/>
      <c r="LC43" s="2"/>
      <c r="LD43" s="2"/>
      <c r="LE43" s="2"/>
      <c r="LF43" s="2"/>
      <c r="LG43" s="2"/>
      <c r="LH43" s="2"/>
      <c r="LI43" s="2"/>
      <c r="LJ43" s="2"/>
      <c r="LK43" s="2"/>
      <c r="LL43" s="2"/>
      <c r="LM43" s="2"/>
      <c r="LN43" s="2"/>
      <c r="LO43" s="2"/>
      <c r="LP43" s="2"/>
      <c r="LQ43" s="2"/>
      <c r="LR43" s="2"/>
      <c r="LS43" s="2"/>
      <c r="LT43" s="2"/>
      <c r="LU43" s="2"/>
      <c r="LV43" s="2"/>
      <c r="LW43" s="2"/>
      <c r="LX43" s="2"/>
      <c r="LY43" s="2"/>
      <c r="LZ43" s="2"/>
      <c r="MA43" s="2"/>
      <c r="MB43" s="2"/>
      <c r="MC43" s="2"/>
      <c r="MD43" s="2"/>
      <c r="ME43" s="2"/>
      <c r="MF43" s="2"/>
      <c r="MG43" s="2"/>
      <c r="MH43" s="2"/>
      <c r="MI43" s="2"/>
      <c r="MJ43" s="2"/>
      <c r="MK43" s="2"/>
      <c r="ML43" s="2"/>
      <c r="MM43" s="2"/>
      <c r="MN43" s="2"/>
      <c r="MO43" s="2"/>
      <c r="MP43" s="2"/>
      <c r="MQ43" s="2"/>
      <c r="MR43" s="2"/>
      <c r="MS43" s="2"/>
      <c r="MT43" s="2"/>
      <c r="MU43" s="2"/>
      <c r="MV43" s="2"/>
      <c r="MW43" s="2"/>
      <c r="MX43" s="2"/>
      <c r="MY43" s="2"/>
      <c r="MZ43" s="2"/>
      <c r="NA43" s="2"/>
      <c r="NB43" s="12"/>
      <c r="NC43" s="2"/>
      <c r="ND43" s="100"/>
      <c r="NE43" s="101"/>
      <c r="NF43" s="101"/>
      <c r="NG43" s="101"/>
      <c r="NH43" s="101"/>
      <c r="NI43" s="101"/>
      <c r="NJ43" s="101"/>
      <c r="NK43" s="101"/>
      <c r="NL43" s="101"/>
      <c r="NM43" s="101"/>
      <c r="NN43" s="101"/>
      <c r="NO43" s="101"/>
      <c r="NP43" s="101"/>
      <c r="NQ43" s="101"/>
      <c r="NR43" s="102"/>
    </row>
    <row r="44" spans="1:382" ht="13.5" customHeight="1" x14ac:dyDescent="0.15">
      <c r="A44" s="2"/>
      <c r="B44" s="11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/>
      <c r="IL44" s="2"/>
      <c r="IM44" s="2"/>
      <c r="IN44" s="2"/>
      <c r="IO44" s="2"/>
      <c r="IP44" s="2"/>
      <c r="IQ44" s="2"/>
      <c r="IR44" s="2"/>
      <c r="IS44" s="2"/>
      <c r="IT44" s="2"/>
      <c r="IU44" s="2"/>
      <c r="IV44" s="2"/>
      <c r="IW44" s="2"/>
      <c r="IX44" s="2"/>
      <c r="IY44" s="2"/>
      <c r="IZ44" s="2"/>
      <c r="JA44" s="2"/>
      <c r="JB44" s="2"/>
      <c r="JC44" s="2"/>
      <c r="JD44" s="2"/>
      <c r="JE44" s="2"/>
      <c r="JF44" s="2"/>
      <c r="JG44" s="2"/>
      <c r="JH44" s="2"/>
      <c r="JI44" s="2"/>
      <c r="JJ44" s="2"/>
      <c r="JK44" s="2"/>
      <c r="JL44" s="2"/>
      <c r="JM44" s="2"/>
      <c r="JN44" s="2"/>
      <c r="JO44" s="2"/>
      <c r="JP44" s="2"/>
      <c r="JQ44" s="2"/>
      <c r="JR44" s="2"/>
      <c r="JS44" s="2"/>
      <c r="JT44" s="2"/>
      <c r="JU44" s="2"/>
      <c r="JV44" s="2"/>
      <c r="JW44" s="2"/>
      <c r="JX44" s="2"/>
      <c r="JY44" s="2"/>
      <c r="JZ44" s="2"/>
      <c r="KA44" s="2"/>
      <c r="KB44" s="2"/>
      <c r="KC44" s="2"/>
      <c r="KD44" s="2"/>
      <c r="KE44" s="2"/>
      <c r="KF44" s="2"/>
      <c r="KG44" s="2"/>
      <c r="KH44" s="2"/>
      <c r="KI44" s="2"/>
      <c r="KJ44" s="2"/>
      <c r="KK44" s="2"/>
      <c r="KL44" s="2"/>
      <c r="KM44" s="2"/>
      <c r="KN44" s="2"/>
      <c r="KO44" s="2"/>
      <c r="KP44" s="2"/>
      <c r="KQ44" s="2"/>
      <c r="KR44" s="2"/>
      <c r="KS44" s="2"/>
      <c r="KT44" s="2"/>
      <c r="KU44" s="2"/>
      <c r="KV44" s="2"/>
      <c r="KW44" s="2"/>
      <c r="KX44" s="2"/>
      <c r="KY44" s="2"/>
      <c r="KZ44" s="2"/>
      <c r="LA44" s="2"/>
      <c r="LB44" s="2"/>
      <c r="LC44" s="2"/>
      <c r="LD44" s="2"/>
      <c r="LE44" s="2"/>
      <c r="LF44" s="2"/>
      <c r="LG44" s="2"/>
      <c r="LH44" s="2"/>
      <c r="LI44" s="2"/>
      <c r="LJ44" s="2"/>
      <c r="LK44" s="2"/>
      <c r="LL44" s="2"/>
      <c r="LM44" s="2"/>
      <c r="LN44" s="2"/>
      <c r="LO44" s="2"/>
      <c r="LP44" s="2"/>
      <c r="LQ44" s="2"/>
      <c r="LR44" s="2"/>
      <c r="LS44" s="2"/>
      <c r="LT44" s="2"/>
      <c r="LU44" s="2"/>
      <c r="LV44" s="2"/>
      <c r="LW44" s="2"/>
      <c r="LX44" s="2"/>
      <c r="LY44" s="2"/>
      <c r="LZ44" s="2"/>
      <c r="MA44" s="2"/>
      <c r="MB44" s="2"/>
      <c r="MC44" s="2"/>
      <c r="MD44" s="2"/>
      <c r="ME44" s="2"/>
      <c r="MF44" s="2"/>
      <c r="MG44" s="2"/>
      <c r="MH44" s="2"/>
      <c r="MI44" s="2"/>
      <c r="MJ44" s="2"/>
      <c r="MK44" s="2"/>
      <c r="ML44" s="2"/>
      <c r="MM44" s="2"/>
      <c r="MN44" s="2"/>
      <c r="MO44" s="2"/>
      <c r="MP44" s="2"/>
      <c r="MQ44" s="2"/>
      <c r="MR44" s="2"/>
      <c r="MS44" s="2"/>
      <c r="MT44" s="2"/>
      <c r="MU44" s="2"/>
      <c r="MV44" s="2"/>
      <c r="MW44" s="2"/>
      <c r="MX44" s="2"/>
      <c r="MY44" s="2"/>
      <c r="MZ44" s="2"/>
      <c r="NA44" s="2"/>
      <c r="NB44" s="12"/>
      <c r="NC44" s="2"/>
      <c r="ND44" s="100"/>
      <c r="NE44" s="101"/>
      <c r="NF44" s="101"/>
      <c r="NG44" s="101"/>
      <c r="NH44" s="101"/>
      <c r="NI44" s="101"/>
      <c r="NJ44" s="101"/>
      <c r="NK44" s="101"/>
      <c r="NL44" s="101"/>
      <c r="NM44" s="101"/>
      <c r="NN44" s="101"/>
      <c r="NO44" s="101"/>
      <c r="NP44" s="101"/>
      <c r="NQ44" s="101"/>
      <c r="NR44" s="102"/>
    </row>
    <row r="45" spans="1:382" ht="13.5" customHeight="1" x14ac:dyDescent="0.15">
      <c r="A45" s="2"/>
      <c r="B45" s="11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  <c r="IM45" s="2"/>
      <c r="IN45" s="2"/>
      <c r="IO45" s="2"/>
      <c r="IP45" s="2"/>
      <c r="IQ45" s="2"/>
      <c r="IR45" s="2"/>
      <c r="IS45" s="2"/>
      <c r="IT45" s="2"/>
      <c r="IU45" s="2"/>
      <c r="IV45" s="2"/>
      <c r="IW45" s="2"/>
      <c r="IX45" s="2"/>
      <c r="IY45" s="2"/>
      <c r="IZ45" s="2"/>
      <c r="JA45" s="2"/>
      <c r="JB45" s="2"/>
      <c r="JC45" s="2"/>
      <c r="JD45" s="2"/>
      <c r="JE45" s="2"/>
      <c r="JF45" s="2"/>
      <c r="JG45" s="2"/>
      <c r="JH45" s="2"/>
      <c r="JI45" s="2"/>
      <c r="JJ45" s="2"/>
      <c r="JK45" s="2"/>
      <c r="JL45" s="2"/>
      <c r="JM45" s="2"/>
      <c r="JN45" s="2"/>
      <c r="JO45" s="2"/>
      <c r="JP45" s="2"/>
      <c r="JQ45" s="2"/>
      <c r="JR45" s="2"/>
      <c r="JS45" s="2"/>
      <c r="JT45" s="2"/>
      <c r="JU45" s="2"/>
      <c r="JV45" s="2"/>
      <c r="JW45" s="2"/>
      <c r="JX45" s="2"/>
      <c r="JY45" s="2"/>
      <c r="JZ45" s="2"/>
      <c r="KA45" s="2"/>
      <c r="KB45" s="2"/>
      <c r="KC45" s="2"/>
      <c r="KD45" s="2"/>
      <c r="KE45" s="2"/>
      <c r="KF45" s="2"/>
      <c r="KG45" s="2"/>
      <c r="KH45" s="2"/>
      <c r="KI45" s="2"/>
      <c r="KJ45" s="2"/>
      <c r="KK45" s="2"/>
      <c r="KL45" s="2"/>
      <c r="KM45" s="2"/>
      <c r="KN45" s="2"/>
      <c r="KO45" s="2"/>
      <c r="KP45" s="2"/>
      <c r="KQ45" s="2"/>
      <c r="KR45" s="2"/>
      <c r="KS45" s="2"/>
      <c r="KT45" s="2"/>
      <c r="KU45" s="2"/>
      <c r="KV45" s="2"/>
      <c r="KW45" s="2"/>
      <c r="KX45" s="2"/>
      <c r="KY45" s="2"/>
      <c r="KZ45" s="2"/>
      <c r="LA45" s="2"/>
      <c r="LB45" s="2"/>
      <c r="LC45" s="2"/>
      <c r="LD45" s="2"/>
      <c r="LE45" s="2"/>
      <c r="LF45" s="2"/>
      <c r="LG45" s="2"/>
      <c r="LH45" s="2"/>
      <c r="LI45" s="2"/>
      <c r="LJ45" s="2"/>
      <c r="LK45" s="2"/>
      <c r="LL45" s="2"/>
      <c r="LM45" s="2"/>
      <c r="LN45" s="2"/>
      <c r="LO45" s="2"/>
      <c r="LP45" s="2"/>
      <c r="LQ45" s="2"/>
      <c r="LR45" s="2"/>
      <c r="LS45" s="2"/>
      <c r="LT45" s="2"/>
      <c r="LU45" s="2"/>
      <c r="LV45" s="2"/>
      <c r="LW45" s="2"/>
      <c r="LX45" s="2"/>
      <c r="LY45" s="2"/>
      <c r="LZ45" s="2"/>
      <c r="MA45" s="2"/>
      <c r="MB45" s="2"/>
      <c r="MC45" s="2"/>
      <c r="MD45" s="2"/>
      <c r="ME45" s="2"/>
      <c r="MF45" s="2"/>
      <c r="MG45" s="2"/>
      <c r="MH45" s="2"/>
      <c r="MI45" s="2"/>
      <c r="MJ45" s="2"/>
      <c r="MK45" s="2"/>
      <c r="ML45" s="2"/>
      <c r="MM45" s="2"/>
      <c r="MN45" s="2"/>
      <c r="MO45" s="2"/>
      <c r="MP45" s="2"/>
      <c r="MQ45" s="2"/>
      <c r="MR45" s="2"/>
      <c r="MS45" s="2"/>
      <c r="MT45" s="2"/>
      <c r="MU45" s="2"/>
      <c r="MV45" s="2"/>
      <c r="MW45" s="2"/>
      <c r="MX45" s="2"/>
      <c r="MY45" s="2"/>
      <c r="MZ45" s="2"/>
      <c r="NA45" s="2"/>
      <c r="NB45" s="12"/>
      <c r="NC45" s="2"/>
      <c r="ND45" s="100"/>
      <c r="NE45" s="101"/>
      <c r="NF45" s="101"/>
      <c r="NG45" s="101"/>
      <c r="NH45" s="101"/>
      <c r="NI45" s="101"/>
      <c r="NJ45" s="101"/>
      <c r="NK45" s="101"/>
      <c r="NL45" s="101"/>
      <c r="NM45" s="101"/>
      <c r="NN45" s="101"/>
      <c r="NO45" s="101"/>
      <c r="NP45" s="101"/>
      <c r="NQ45" s="101"/>
      <c r="NR45" s="102"/>
    </row>
    <row r="46" spans="1:382" ht="13.5" customHeight="1" x14ac:dyDescent="0.15">
      <c r="A46" s="2"/>
      <c r="B46" s="11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  <c r="IV46" s="2"/>
      <c r="IW46" s="2"/>
      <c r="IX46" s="2"/>
      <c r="IY46" s="2"/>
      <c r="IZ46" s="2"/>
      <c r="JA46" s="2"/>
      <c r="JB46" s="2"/>
      <c r="JC46" s="2"/>
      <c r="JD46" s="2"/>
      <c r="JE46" s="2"/>
      <c r="JF46" s="2"/>
      <c r="JG46" s="2"/>
      <c r="JH46" s="2"/>
      <c r="JI46" s="2"/>
      <c r="JJ46" s="2"/>
      <c r="JK46" s="2"/>
      <c r="JL46" s="2"/>
      <c r="JM46" s="2"/>
      <c r="JN46" s="2"/>
      <c r="JO46" s="2"/>
      <c r="JP46" s="2"/>
      <c r="JQ46" s="2"/>
      <c r="JR46" s="2"/>
      <c r="JS46" s="2"/>
      <c r="JT46" s="2"/>
      <c r="JU46" s="2"/>
      <c r="JV46" s="2"/>
      <c r="JW46" s="2"/>
      <c r="JX46" s="2"/>
      <c r="JY46" s="2"/>
      <c r="JZ46" s="2"/>
      <c r="KA46" s="2"/>
      <c r="KB46" s="2"/>
      <c r="KC46" s="2"/>
      <c r="KD46" s="2"/>
      <c r="KE46" s="2"/>
      <c r="KF46" s="2"/>
      <c r="KG46" s="2"/>
      <c r="KH46" s="2"/>
      <c r="KI46" s="2"/>
      <c r="KJ46" s="2"/>
      <c r="KK46" s="2"/>
      <c r="KL46" s="2"/>
      <c r="KM46" s="2"/>
      <c r="KN46" s="2"/>
      <c r="KO46" s="2"/>
      <c r="KP46" s="2"/>
      <c r="KQ46" s="2"/>
      <c r="KR46" s="2"/>
      <c r="KS46" s="2"/>
      <c r="KT46" s="2"/>
      <c r="KU46" s="2"/>
      <c r="KV46" s="2"/>
      <c r="KW46" s="2"/>
      <c r="KX46" s="2"/>
      <c r="KY46" s="2"/>
      <c r="KZ46" s="2"/>
      <c r="LA46" s="2"/>
      <c r="LB46" s="2"/>
      <c r="LC46" s="2"/>
      <c r="LD46" s="2"/>
      <c r="LE46" s="2"/>
      <c r="LF46" s="2"/>
      <c r="LG46" s="2"/>
      <c r="LH46" s="2"/>
      <c r="LI46" s="2"/>
      <c r="LJ46" s="2"/>
      <c r="LK46" s="2"/>
      <c r="LL46" s="2"/>
      <c r="LM46" s="2"/>
      <c r="LN46" s="2"/>
      <c r="LO46" s="2"/>
      <c r="LP46" s="2"/>
      <c r="LQ46" s="2"/>
      <c r="LR46" s="2"/>
      <c r="LS46" s="2"/>
      <c r="LT46" s="2"/>
      <c r="LU46" s="2"/>
      <c r="LV46" s="2"/>
      <c r="LW46" s="2"/>
      <c r="LX46" s="2"/>
      <c r="LY46" s="2"/>
      <c r="LZ46" s="2"/>
      <c r="MA46" s="2"/>
      <c r="MB46" s="2"/>
      <c r="MC46" s="2"/>
      <c r="MD46" s="2"/>
      <c r="ME46" s="2"/>
      <c r="MF46" s="2"/>
      <c r="MG46" s="2"/>
      <c r="MH46" s="2"/>
      <c r="MI46" s="2"/>
      <c r="MJ46" s="2"/>
      <c r="MK46" s="2"/>
      <c r="ML46" s="2"/>
      <c r="MM46" s="2"/>
      <c r="MN46" s="2"/>
      <c r="MO46" s="2"/>
      <c r="MP46" s="2"/>
      <c r="MQ46" s="2"/>
      <c r="MR46" s="2"/>
      <c r="MS46" s="2"/>
      <c r="MT46" s="2"/>
      <c r="MU46" s="2"/>
      <c r="MV46" s="2"/>
      <c r="MW46" s="2"/>
      <c r="MX46" s="2"/>
      <c r="MY46" s="2"/>
      <c r="MZ46" s="2"/>
      <c r="NA46" s="2"/>
      <c r="NB46" s="12"/>
      <c r="NC46" s="2"/>
      <c r="ND46" s="100"/>
      <c r="NE46" s="101"/>
      <c r="NF46" s="101"/>
      <c r="NG46" s="101"/>
      <c r="NH46" s="101"/>
      <c r="NI46" s="101"/>
      <c r="NJ46" s="101"/>
      <c r="NK46" s="101"/>
      <c r="NL46" s="101"/>
      <c r="NM46" s="101"/>
      <c r="NN46" s="101"/>
      <c r="NO46" s="101"/>
      <c r="NP46" s="101"/>
      <c r="NQ46" s="101"/>
      <c r="NR46" s="102"/>
    </row>
    <row r="47" spans="1:382" ht="13.5" customHeight="1" x14ac:dyDescent="0.15">
      <c r="A47" s="2"/>
      <c r="B47" s="11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  <c r="IV47" s="2"/>
      <c r="IW47" s="2"/>
      <c r="IX47" s="2"/>
      <c r="IY47" s="2"/>
      <c r="IZ47" s="2"/>
      <c r="JA47" s="2"/>
      <c r="JB47" s="2"/>
      <c r="JC47" s="2"/>
      <c r="JD47" s="2"/>
      <c r="JE47" s="2"/>
      <c r="JF47" s="2"/>
      <c r="JG47" s="2"/>
      <c r="JH47" s="2"/>
      <c r="JI47" s="2"/>
      <c r="JJ47" s="2"/>
      <c r="JK47" s="2"/>
      <c r="JL47" s="2"/>
      <c r="JM47" s="2"/>
      <c r="JN47" s="2"/>
      <c r="JO47" s="2"/>
      <c r="JP47" s="2"/>
      <c r="JQ47" s="2"/>
      <c r="JR47" s="2"/>
      <c r="JS47" s="2"/>
      <c r="JT47" s="2"/>
      <c r="JU47" s="2"/>
      <c r="JV47" s="2"/>
      <c r="JW47" s="2"/>
      <c r="JX47" s="2"/>
      <c r="JY47" s="2"/>
      <c r="JZ47" s="2"/>
      <c r="KA47" s="2"/>
      <c r="KB47" s="2"/>
      <c r="KC47" s="2"/>
      <c r="KD47" s="2"/>
      <c r="KE47" s="2"/>
      <c r="KF47" s="2"/>
      <c r="KG47" s="2"/>
      <c r="KH47" s="2"/>
      <c r="KI47" s="2"/>
      <c r="KJ47" s="2"/>
      <c r="KK47" s="2"/>
      <c r="KL47" s="2"/>
      <c r="KM47" s="2"/>
      <c r="KN47" s="2"/>
      <c r="KO47" s="2"/>
      <c r="KP47" s="2"/>
      <c r="KQ47" s="2"/>
      <c r="KR47" s="2"/>
      <c r="KS47" s="2"/>
      <c r="KT47" s="2"/>
      <c r="KU47" s="2"/>
      <c r="KV47" s="2"/>
      <c r="KW47" s="2"/>
      <c r="KX47" s="2"/>
      <c r="KY47" s="2"/>
      <c r="KZ47" s="2"/>
      <c r="LA47" s="2"/>
      <c r="LB47" s="2"/>
      <c r="LC47" s="2"/>
      <c r="LD47" s="2"/>
      <c r="LE47" s="2"/>
      <c r="LF47" s="2"/>
      <c r="LG47" s="2"/>
      <c r="LH47" s="2"/>
      <c r="LI47" s="2"/>
      <c r="LJ47" s="2"/>
      <c r="LK47" s="2"/>
      <c r="LL47" s="2"/>
      <c r="LM47" s="2"/>
      <c r="LN47" s="2"/>
      <c r="LO47" s="2"/>
      <c r="LP47" s="2"/>
      <c r="LQ47" s="2"/>
      <c r="LR47" s="2"/>
      <c r="LS47" s="2"/>
      <c r="LT47" s="2"/>
      <c r="LU47" s="2"/>
      <c r="LV47" s="2"/>
      <c r="LW47" s="2"/>
      <c r="LX47" s="2"/>
      <c r="LY47" s="2"/>
      <c r="LZ47" s="2"/>
      <c r="MA47" s="2"/>
      <c r="MB47" s="2"/>
      <c r="MC47" s="2"/>
      <c r="MD47" s="2"/>
      <c r="ME47" s="2"/>
      <c r="MF47" s="2"/>
      <c r="MG47" s="2"/>
      <c r="MH47" s="2"/>
      <c r="MI47" s="2"/>
      <c r="MJ47" s="2"/>
      <c r="MK47" s="2"/>
      <c r="ML47" s="2"/>
      <c r="MM47" s="2"/>
      <c r="MN47" s="2"/>
      <c r="MO47" s="2"/>
      <c r="MP47" s="2"/>
      <c r="MQ47" s="2"/>
      <c r="MR47" s="2"/>
      <c r="MS47" s="2"/>
      <c r="MT47" s="2"/>
      <c r="MU47" s="2"/>
      <c r="MV47" s="2"/>
      <c r="MW47" s="2"/>
      <c r="MX47" s="2"/>
      <c r="MY47" s="2"/>
      <c r="MZ47" s="2"/>
      <c r="NA47" s="2"/>
      <c r="NB47" s="12"/>
      <c r="NC47" s="2"/>
      <c r="ND47" s="100"/>
      <c r="NE47" s="101"/>
      <c r="NF47" s="101"/>
      <c r="NG47" s="101"/>
      <c r="NH47" s="101"/>
      <c r="NI47" s="101"/>
      <c r="NJ47" s="101"/>
      <c r="NK47" s="101"/>
      <c r="NL47" s="101"/>
      <c r="NM47" s="101"/>
      <c r="NN47" s="101"/>
      <c r="NO47" s="101"/>
      <c r="NP47" s="101"/>
      <c r="NQ47" s="101"/>
      <c r="NR47" s="102"/>
    </row>
    <row r="48" spans="1:382" ht="13.5" customHeight="1" x14ac:dyDescent="0.15">
      <c r="A48" s="2"/>
      <c r="B48" s="11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  <c r="IW48" s="2"/>
      <c r="IX48" s="2"/>
      <c r="IY48" s="2"/>
      <c r="IZ48" s="2"/>
      <c r="JA48" s="2"/>
      <c r="JB48" s="2"/>
      <c r="JC48" s="2"/>
      <c r="JD48" s="2"/>
      <c r="JE48" s="2"/>
      <c r="JF48" s="2"/>
      <c r="JG48" s="2"/>
      <c r="JH48" s="2"/>
      <c r="JI48" s="2"/>
      <c r="JJ48" s="2"/>
      <c r="JK48" s="2"/>
      <c r="JL48" s="2"/>
      <c r="JM48" s="2"/>
      <c r="JN48" s="2"/>
      <c r="JO48" s="2"/>
      <c r="JP48" s="2"/>
      <c r="JQ48" s="2"/>
      <c r="JR48" s="2"/>
      <c r="JS48" s="2"/>
      <c r="JT48" s="2"/>
      <c r="JU48" s="2"/>
      <c r="JV48" s="2"/>
      <c r="JW48" s="2"/>
      <c r="JX48" s="2"/>
      <c r="JY48" s="2"/>
      <c r="JZ48" s="2"/>
      <c r="KA48" s="2"/>
      <c r="KB48" s="2"/>
      <c r="KC48" s="2"/>
      <c r="KD48" s="2"/>
      <c r="KE48" s="2"/>
      <c r="KF48" s="2"/>
      <c r="KG48" s="2"/>
      <c r="KH48" s="2"/>
      <c r="KI48" s="2"/>
      <c r="KJ48" s="2"/>
      <c r="KK48" s="2"/>
      <c r="KL48" s="2"/>
      <c r="KM48" s="2"/>
      <c r="KN48" s="2"/>
      <c r="KO48" s="2"/>
      <c r="KP48" s="2"/>
      <c r="KQ48" s="2"/>
      <c r="KR48" s="2"/>
      <c r="KS48" s="2"/>
      <c r="KT48" s="2"/>
      <c r="KU48" s="2"/>
      <c r="KV48" s="2"/>
      <c r="KW48" s="2"/>
      <c r="KX48" s="2"/>
      <c r="KY48" s="2"/>
      <c r="KZ48" s="2"/>
      <c r="LA48" s="2"/>
      <c r="LB48" s="2"/>
      <c r="LC48" s="2"/>
      <c r="LD48" s="2"/>
      <c r="LE48" s="2"/>
      <c r="LF48" s="2"/>
      <c r="LG48" s="2"/>
      <c r="LH48" s="2"/>
      <c r="LI48" s="2"/>
      <c r="LJ48" s="2"/>
      <c r="LK48" s="2"/>
      <c r="LL48" s="2"/>
      <c r="LM48" s="2"/>
      <c r="LN48" s="2"/>
      <c r="LO48" s="2"/>
      <c r="LP48" s="2"/>
      <c r="LQ48" s="2"/>
      <c r="LR48" s="2"/>
      <c r="LS48" s="2"/>
      <c r="LT48" s="2"/>
      <c r="LU48" s="2"/>
      <c r="LV48" s="2"/>
      <c r="LW48" s="2"/>
      <c r="LX48" s="2"/>
      <c r="LY48" s="2"/>
      <c r="LZ48" s="2"/>
      <c r="MA48" s="2"/>
      <c r="MB48" s="2"/>
      <c r="MC48" s="2"/>
      <c r="MD48" s="2"/>
      <c r="ME48" s="2"/>
      <c r="MF48" s="2"/>
      <c r="MG48" s="2"/>
      <c r="MH48" s="2"/>
      <c r="MI48" s="2"/>
      <c r="MJ48" s="2"/>
      <c r="MK48" s="2"/>
      <c r="ML48" s="2"/>
      <c r="MM48" s="2"/>
      <c r="MN48" s="2"/>
      <c r="MO48" s="2"/>
      <c r="MP48" s="2"/>
      <c r="MQ48" s="2"/>
      <c r="MR48" s="2"/>
      <c r="MS48" s="2"/>
      <c r="MT48" s="2"/>
      <c r="MU48" s="2"/>
      <c r="MV48" s="2"/>
      <c r="MW48" s="2"/>
      <c r="MX48" s="2"/>
      <c r="MY48" s="2"/>
      <c r="MZ48" s="2"/>
      <c r="NA48" s="2"/>
      <c r="NB48" s="12"/>
      <c r="NC48" s="2"/>
      <c r="ND48" s="97" t="s">
        <v>30</v>
      </c>
      <c r="NE48" s="98"/>
      <c r="NF48" s="98"/>
      <c r="NG48" s="98"/>
      <c r="NH48" s="98"/>
      <c r="NI48" s="98"/>
      <c r="NJ48" s="98"/>
      <c r="NK48" s="98"/>
      <c r="NL48" s="98"/>
      <c r="NM48" s="98"/>
      <c r="NN48" s="98"/>
      <c r="NO48" s="98"/>
      <c r="NP48" s="98"/>
      <c r="NQ48" s="98"/>
      <c r="NR48" s="99"/>
    </row>
    <row r="49" spans="1:382" ht="13.5" customHeight="1" x14ac:dyDescent="0.15">
      <c r="A49" s="2"/>
      <c r="B49" s="11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  <c r="IW49" s="2"/>
      <c r="IX49" s="2"/>
      <c r="IY49" s="2"/>
      <c r="IZ49" s="2"/>
      <c r="JA49" s="2"/>
      <c r="JB49" s="2"/>
      <c r="JC49" s="2"/>
      <c r="JD49" s="2"/>
      <c r="JE49" s="2"/>
      <c r="JF49" s="2"/>
      <c r="JG49" s="2"/>
      <c r="JH49" s="2"/>
      <c r="JI49" s="2"/>
      <c r="JJ49" s="2"/>
      <c r="JK49" s="2"/>
      <c r="JL49" s="2"/>
      <c r="JM49" s="2"/>
      <c r="JN49" s="2"/>
      <c r="JO49" s="2"/>
      <c r="JP49" s="2"/>
      <c r="JQ49" s="2"/>
      <c r="JR49" s="2"/>
      <c r="JS49" s="2"/>
      <c r="JT49" s="2"/>
      <c r="JU49" s="2"/>
      <c r="JV49" s="2"/>
      <c r="JW49" s="2"/>
      <c r="JX49" s="2"/>
      <c r="JY49" s="2"/>
      <c r="JZ49" s="2"/>
      <c r="KA49" s="2"/>
      <c r="KB49" s="2"/>
      <c r="KC49" s="2"/>
      <c r="KD49" s="2"/>
      <c r="KE49" s="2"/>
      <c r="KF49" s="2"/>
      <c r="KG49" s="2"/>
      <c r="KH49" s="2"/>
      <c r="KI49" s="2"/>
      <c r="KJ49" s="2"/>
      <c r="KK49" s="2"/>
      <c r="KL49" s="2"/>
      <c r="KM49" s="2"/>
      <c r="KN49" s="2"/>
      <c r="KO49" s="2"/>
      <c r="KP49" s="2"/>
      <c r="KQ49" s="2"/>
      <c r="KR49" s="2"/>
      <c r="KS49" s="2"/>
      <c r="KT49" s="2"/>
      <c r="KU49" s="2"/>
      <c r="KV49" s="2"/>
      <c r="KW49" s="2"/>
      <c r="KX49" s="2"/>
      <c r="KY49" s="2"/>
      <c r="KZ49" s="2"/>
      <c r="LA49" s="2"/>
      <c r="LB49" s="2"/>
      <c r="LC49" s="2"/>
      <c r="LD49" s="2"/>
      <c r="LE49" s="2"/>
      <c r="LF49" s="2"/>
      <c r="LG49" s="2"/>
      <c r="LH49" s="2"/>
      <c r="LI49" s="2"/>
      <c r="LJ49" s="2"/>
      <c r="LK49" s="2"/>
      <c r="LL49" s="2"/>
      <c r="LM49" s="2"/>
      <c r="LN49" s="2"/>
      <c r="LO49" s="2"/>
      <c r="LP49" s="2"/>
      <c r="LQ49" s="2"/>
      <c r="LR49" s="2"/>
      <c r="LS49" s="2"/>
      <c r="LT49" s="2"/>
      <c r="LU49" s="2"/>
      <c r="LV49" s="2"/>
      <c r="LW49" s="2"/>
      <c r="LX49" s="2"/>
      <c r="LY49" s="2"/>
      <c r="LZ49" s="2"/>
      <c r="MA49" s="2"/>
      <c r="MB49" s="2"/>
      <c r="MC49" s="2"/>
      <c r="MD49" s="2"/>
      <c r="ME49" s="2"/>
      <c r="MF49" s="2"/>
      <c r="MG49" s="2"/>
      <c r="MH49" s="2"/>
      <c r="MI49" s="2"/>
      <c r="MJ49" s="2"/>
      <c r="MK49" s="2"/>
      <c r="ML49" s="2"/>
      <c r="MM49" s="2"/>
      <c r="MN49" s="2"/>
      <c r="MO49" s="2"/>
      <c r="MP49" s="2"/>
      <c r="MQ49" s="2"/>
      <c r="MR49" s="2"/>
      <c r="MS49" s="2"/>
      <c r="MT49" s="2"/>
      <c r="MU49" s="2"/>
      <c r="MV49" s="2"/>
      <c r="MW49" s="2"/>
      <c r="MX49" s="2"/>
      <c r="MY49" s="2"/>
      <c r="MZ49" s="2"/>
      <c r="NA49" s="2"/>
      <c r="NB49" s="12"/>
      <c r="NC49" s="2"/>
      <c r="ND49" s="100" t="s">
        <v>136</v>
      </c>
      <c r="NE49" s="101"/>
      <c r="NF49" s="101"/>
      <c r="NG49" s="101"/>
      <c r="NH49" s="101"/>
      <c r="NI49" s="101"/>
      <c r="NJ49" s="101"/>
      <c r="NK49" s="101"/>
      <c r="NL49" s="101"/>
      <c r="NM49" s="101"/>
      <c r="NN49" s="101"/>
      <c r="NO49" s="101"/>
      <c r="NP49" s="101"/>
      <c r="NQ49" s="101"/>
      <c r="NR49" s="102"/>
    </row>
    <row r="50" spans="1:382" ht="13.5" customHeight="1" x14ac:dyDescent="0.15">
      <c r="A50" s="2"/>
      <c r="B50" s="11"/>
      <c r="C50" s="2"/>
      <c r="D50" s="2"/>
      <c r="E50" s="2"/>
      <c r="F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  <c r="IW50" s="2"/>
      <c r="IX50" s="2"/>
      <c r="IY50" s="2"/>
      <c r="IZ50" s="2"/>
      <c r="JA50" s="2"/>
      <c r="JB50" s="2"/>
      <c r="JC50" s="2"/>
      <c r="JD50" s="2"/>
      <c r="JE50" s="2"/>
      <c r="JF50" s="2"/>
      <c r="JG50" s="2"/>
      <c r="JH50" s="2"/>
      <c r="JI50" s="2"/>
      <c r="JJ50" s="2"/>
      <c r="JK50" s="2"/>
      <c r="JL50" s="2"/>
      <c r="JM50" s="2"/>
      <c r="JN50" s="2"/>
      <c r="JO50" s="2"/>
      <c r="JP50" s="2"/>
      <c r="JQ50" s="2"/>
      <c r="JR50" s="2"/>
      <c r="JS50" s="2"/>
      <c r="JT50" s="2"/>
      <c r="JU50" s="2"/>
      <c r="JV50" s="2"/>
      <c r="JW50" s="2"/>
      <c r="JX50" s="2"/>
      <c r="JY50" s="2"/>
      <c r="JZ50" s="2"/>
      <c r="KA50" s="2"/>
      <c r="KB50" s="2"/>
      <c r="KC50" s="2"/>
      <c r="KD50" s="2"/>
      <c r="KE50" s="2"/>
      <c r="KF50" s="2"/>
      <c r="KG50" s="2"/>
      <c r="KH50" s="2"/>
      <c r="KI50" s="2"/>
      <c r="KJ50" s="2"/>
      <c r="KK50" s="2"/>
      <c r="KL50" s="2"/>
      <c r="KM50" s="2"/>
      <c r="KN50" s="2"/>
      <c r="KO50" s="2"/>
      <c r="KP50" s="2"/>
      <c r="KQ50" s="2"/>
      <c r="KR50" s="2"/>
      <c r="KS50" s="2"/>
      <c r="KT50" s="2"/>
      <c r="KU50" s="2"/>
      <c r="KV50" s="2"/>
      <c r="KW50" s="2"/>
      <c r="KX50" s="2"/>
      <c r="KY50" s="2"/>
      <c r="KZ50" s="2"/>
      <c r="LA50" s="2"/>
      <c r="LB50" s="2"/>
      <c r="LC50" s="2"/>
      <c r="LD50" s="2"/>
      <c r="LE50" s="2"/>
      <c r="LF50" s="2"/>
      <c r="LG50" s="2"/>
      <c r="LH50" s="2"/>
      <c r="LI50" s="2"/>
      <c r="LJ50" s="2"/>
      <c r="LK50" s="2"/>
      <c r="LL50" s="2"/>
      <c r="LM50" s="2"/>
      <c r="LN50" s="2"/>
      <c r="LO50" s="2"/>
      <c r="LP50" s="2"/>
      <c r="LQ50" s="2"/>
      <c r="LR50" s="2"/>
      <c r="LS50" s="2"/>
      <c r="LT50" s="2"/>
      <c r="LU50" s="2"/>
      <c r="LV50" s="2"/>
      <c r="LW50" s="2"/>
      <c r="LX50" s="2"/>
      <c r="LY50" s="2"/>
      <c r="LZ50" s="2"/>
      <c r="MA50" s="2"/>
      <c r="MB50" s="2"/>
      <c r="MC50" s="2"/>
      <c r="MD50" s="2"/>
      <c r="ME50" s="2"/>
      <c r="MF50" s="2"/>
      <c r="MG50" s="2"/>
      <c r="MH50" s="2"/>
      <c r="MI50" s="2"/>
      <c r="MJ50" s="2"/>
      <c r="MK50" s="2"/>
      <c r="ML50" s="2"/>
      <c r="MM50" s="2"/>
      <c r="MN50" s="2"/>
      <c r="MO50" s="2"/>
      <c r="MP50" s="2"/>
      <c r="MQ50" s="2"/>
      <c r="MR50" s="2"/>
      <c r="MS50" s="2"/>
      <c r="MT50" s="2"/>
      <c r="MU50" s="2"/>
      <c r="MV50" s="2"/>
      <c r="MW50" s="2"/>
      <c r="MX50" s="2"/>
      <c r="MY50" s="2"/>
      <c r="MZ50" s="2"/>
      <c r="NA50" s="2"/>
      <c r="NB50" s="12"/>
      <c r="NC50" s="2"/>
      <c r="ND50" s="100"/>
      <c r="NE50" s="101"/>
      <c r="NF50" s="101"/>
      <c r="NG50" s="101"/>
      <c r="NH50" s="101"/>
      <c r="NI50" s="101"/>
      <c r="NJ50" s="101"/>
      <c r="NK50" s="101"/>
      <c r="NL50" s="101"/>
      <c r="NM50" s="101"/>
      <c r="NN50" s="101"/>
      <c r="NO50" s="101"/>
      <c r="NP50" s="101"/>
      <c r="NQ50" s="101"/>
      <c r="NR50" s="102"/>
    </row>
    <row r="51" spans="1:382" ht="13.5" customHeight="1" x14ac:dyDescent="0.15">
      <c r="A51" s="2"/>
      <c r="B51" s="11"/>
      <c r="C51" s="2"/>
      <c r="D51" s="2"/>
      <c r="E51" s="2"/>
      <c r="F51" s="2"/>
      <c r="I51" s="2"/>
      <c r="J51" s="2"/>
      <c r="K51" s="2"/>
      <c r="L51" s="2"/>
      <c r="M51" s="2"/>
      <c r="N51" s="2"/>
      <c r="O51" s="2"/>
      <c r="P51" s="2"/>
      <c r="Q51" s="2"/>
      <c r="R51" s="14"/>
      <c r="S51" s="14"/>
      <c r="T51" s="14"/>
      <c r="U51" s="103" t="str">
        <f>データ!$B$11</f>
        <v>H29</v>
      </c>
      <c r="V51" s="103"/>
      <c r="W51" s="103"/>
      <c r="X51" s="103"/>
      <c r="Y51" s="103"/>
      <c r="Z51" s="103"/>
      <c r="AA51" s="103"/>
      <c r="AB51" s="103"/>
      <c r="AC51" s="103"/>
      <c r="AD51" s="103"/>
      <c r="AE51" s="103"/>
      <c r="AF51" s="103"/>
      <c r="AG51" s="103"/>
      <c r="AH51" s="103"/>
      <c r="AI51" s="103"/>
      <c r="AJ51" s="103"/>
      <c r="AK51" s="103"/>
      <c r="AL51" s="103"/>
      <c r="AM51" s="103"/>
      <c r="AN51" s="103" t="str">
        <f>データ!$C$11</f>
        <v>H30</v>
      </c>
      <c r="AO51" s="103"/>
      <c r="AP51" s="103"/>
      <c r="AQ51" s="103"/>
      <c r="AR51" s="103"/>
      <c r="AS51" s="103"/>
      <c r="AT51" s="103"/>
      <c r="AU51" s="103"/>
      <c r="AV51" s="103"/>
      <c r="AW51" s="103"/>
      <c r="AX51" s="103"/>
      <c r="AY51" s="103"/>
      <c r="AZ51" s="103"/>
      <c r="BA51" s="103"/>
      <c r="BB51" s="103"/>
      <c r="BC51" s="103"/>
      <c r="BD51" s="103"/>
      <c r="BE51" s="103"/>
      <c r="BF51" s="103"/>
      <c r="BG51" s="103" t="str">
        <f>データ!$D$11</f>
        <v>R01</v>
      </c>
      <c r="BH51" s="103"/>
      <c r="BI51" s="103"/>
      <c r="BJ51" s="103"/>
      <c r="BK51" s="103"/>
      <c r="BL51" s="103"/>
      <c r="BM51" s="103"/>
      <c r="BN51" s="103"/>
      <c r="BO51" s="103"/>
      <c r="BP51" s="103"/>
      <c r="BQ51" s="103"/>
      <c r="BR51" s="103"/>
      <c r="BS51" s="103"/>
      <c r="BT51" s="103"/>
      <c r="BU51" s="103"/>
      <c r="BV51" s="103"/>
      <c r="BW51" s="103"/>
      <c r="BX51" s="103"/>
      <c r="BY51" s="103"/>
      <c r="BZ51" s="103" t="str">
        <f>データ!$E$11</f>
        <v>R02</v>
      </c>
      <c r="CA51" s="103"/>
      <c r="CB51" s="103"/>
      <c r="CC51" s="103"/>
      <c r="CD51" s="103"/>
      <c r="CE51" s="103"/>
      <c r="CF51" s="103"/>
      <c r="CG51" s="103"/>
      <c r="CH51" s="103"/>
      <c r="CI51" s="103"/>
      <c r="CJ51" s="103"/>
      <c r="CK51" s="103"/>
      <c r="CL51" s="103"/>
      <c r="CM51" s="103"/>
      <c r="CN51" s="103"/>
      <c r="CO51" s="103"/>
      <c r="CP51" s="103"/>
      <c r="CQ51" s="103"/>
      <c r="CR51" s="103"/>
      <c r="CS51" s="103" t="str">
        <f>データ!$F$11</f>
        <v>R03</v>
      </c>
      <c r="CT51" s="103"/>
      <c r="CU51" s="103"/>
      <c r="CV51" s="103"/>
      <c r="CW51" s="103"/>
      <c r="CX51" s="103"/>
      <c r="CY51" s="103"/>
      <c r="CZ51" s="103"/>
      <c r="DA51" s="103"/>
      <c r="DB51" s="103"/>
      <c r="DC51" s="103"/>
      <c r="DD51" s="103"/>
      <c r="DE51" s="103"/>
      <c r="DF51" s="103"/>
      <c r="DG51" s="103"/>
      <c r="DH51" s="103"/>
      <c r="DI51" s="103"/>
      <c r="DJ51" s="103"/>
      <c r="DK51" s="103"/>
      <c r="DL51" s="14"/>
      <c r="DM51" s="14"/>
      <c r="DN51" s="14"/>
      <c r="DO51" s="14"/>
      <c r="DP51" s="14"/>
      <c r="DQ51" s="14"/>
      <c r="DR51" s="14"/>
      <c r="DS51" s="14"/>
      <c r="DT51" s="14"/>
      <c r="DU51" s="14"/>
      <c r="DV51" s="14"/>
      <c r="DW51" s="14"/>
      <c r="DX51" s="14"/>
      <c r="DY51" s="14"/>
      <c r="DZ51" s="14"/>
      <c r="EA51" s="2"/>
      <c r="EB51" s="2"/>
      <c r="EC51" s="2"/>
      <c r="ED51" s="2"/>
      <c r="EE51" s="2"/>
      <c r="EF51" s="2"/>
      <c r="EG51" s="2"/>
      <c r="EH51" s="2"/>
      <c r="EI51" s="14"/>
      <c r="EJ51" s="14"/>
      <c r="EK51" s="14"/>
      <c r="EL51" s="103" t="str">
        <f>データ!$B$11</f>
        <v>H29</v>
      </c>
      <c r="EM51" s="103"/>
      <c r="EN51" s="103"/>
      <c r="EO51" s="103"/>
      <c r="EP51" s="103"/>
      <c r="EQ51" s="103"/>
      <c r="ER51" s="103"/>
      <c r="ES51" s="103"/>
      <c r="ET51" s="103"/>
      <c r="EU51" s="103"/>
      <c r="EV51" s="103"/>
      <c r="EW51" s="103"/>
      <c r="EX51" s="103"/>
      <c r="EY51" s="103"/>
      <c r="EZ51" s="103"/>
      <c r="FA51" s="103"/>
      <c r="FB51" s="103"/>
      <c r="FC51" s="103"/>
      <c r="FD51" s="103"/>
      <c r="FE51" s="103" t="str">
        <f>データ!$C$11</f>
        <v>H30</v>
      </c>
      <c r="FF51" s="103"/>
      <c r="FG51" s="103"/>
      <c r="FH51" s="103"/>
      <c r="FI51" s="103"/>
      <c r="FJ51" s="103"/>
      <c r="FK51" s="103"/>
      <c r="FL51" s="103"/>
      <c r="FM51" s="103"/>
      <c r="FN51" s="103"/>
      <c r="FO51" s="103"/>
      <c r="FP51" s="103"/>
      <c r="FQ51" s="103"/>
      <c r="FR51" s="103"/>
      <c r="FS51" s="103"/>
      <c r="FT51" s="103"/>
      <c r="FU51" s="103"/>
      <c r="FV51" s="103"/>
      <c r="FW51" s="103"/>
      <c r="FX51" s="103" t="str">
        <f>データ!$D$11</f>
        <v>R01</v>
      </c>
      <c r="FY51" s="103"/>
      <c r="FZ51" s="103"/>
      <c r="GA51" s="103"/>
      <c r="GB51" s="103"/>
      <c r="GC51" s="103"/>
      <c r="GD51" s="103"/>
      <c r="GE51" s="103"/>
      <c r="GF51" s="103"/>
      <c r="GG51" s="103"/>
      <c r="GH51" s="103"/>
      <c r="GI51" s="103"/>
      <c r="GJ51" s="103"/>
      <c r="GK51" s="103"/>
      <c r="GL51" s="103"/>
      <c r="GM51" s="103"/>
      <c r="GN51" s="103"/>
      <c r="GO51" s="103"/>
      <c r="GP51" s="103"/>
      <c r="GQ51" s="103" t="str">
        <f>データ!$E$11</f>
        <v>R02</v>
      </c>
      <c r="GR51" s="103"/>
      <c r="GS51" s="103"/>
      <c r="GT51" s="103"/>
      <c r="GU51" s="103"/>
      <c r="GV51" s="103"/>
      <c r="GW51" s="103"/>
      <c r="GX51" s="103"/>
      <c r="GY51" s="103"/>
      <c r="GZ51" s="103"/>
      <c r="HA51" s="103"/>
      <c r="HB51" s="103"/>
      <c r="HC51" s="103"/>
      <c r="HD51" s="103"/>
      <c r="HE51" s="103"/>
      <c r="HF51" s="103"/>
      <c r="HG51" s="103"/>
      <c r="HH51" s="103"/>
      <c r="HI51" s="103"/>
      <c r="HJ51" s="103" t="str">
        <f>データ!$F$11</f>
        <v>R03</v>
      </c>
      <c r="HK51" s="103"/>
      <c r="HL51" s="103"/>
      <c r="HM51" s="103"/>
      <c r="HN51" s="103"/>
      <c r="HO51" s="103"/>
      <c r="HP51" s="103"/>
      <c r="HQ51" s="103"/>
      <c r="HR51" s="103"/>
      <c r="HS51" s="103"/>
      <c r="HT51" s="103"/>
      <c r="HU51" s="103"/>
      <c r="HV51" s="103"/>
      <c r="HW51" s="103"/>
      <c r="HX51" s="103"/>
      <c r="HY51" s="103"/>
      <c r="HZ51" s="103"/>
      <c r="IA51" s="103"/>
      <c r="IB51" s="103"/>
      <c r="IC51" s="14"/>
      <c r="ID51" s="14"/>
      <c r="IE51" s="14"/>
      <c r="IF51" s="14"/>
      <c r="IG51" s="14"/>
      <c r="IH51" s="14"/>
      <c r="II51" s="14"/>
      <c r="IJ51" s="14"/>
      <c r="IK51" s="14"/>
      <c r="IL51" s="14"/>
      <c r="IM51" s="14"/>
      <c r="IN51" s="14"/>
      <c r="IO51" s="14"/>
      <c r="IP51" s="14"/>
      <c r="IQ51" s="14"/>
      <c r="IR51" s="2"/>
      <c r="IS51" s="2"/>
      <c r="IT51" s="2"/>
      <c r="IU51" s="2"/>
      <c r="IV51" s="2"/>
      <c r="IW51" s="2"/>
      <c r="IX51" s="2"/>
      <c r="IY51" s="2"/>
      <c r="IZ51" s="14"/>
      <c r="JA51" s="14"/>
      <c r="JB51" s="14"/>
      <c r="JC51" s="103" t="str">
        <f>データ!$B$11</f>
        <v>H29</v>
      </c>
      <c r="JD51" s="103"/>
      <c r="JE51" s="103"/>
      <c r="JF51" s="103"/>
      <c r="JG51" s="103"/>
      <c r="JH51" s="103"/>
      <c r="JI51" s="103"/>
      <c r="JJ51" s="103"/>
      <c r="JK51" s="103"/>
      <c r="JL51" s="103"/>
      <c r="JM51" s="103"/>
      <c r="JN51" s="103"/>
      <c r="JO51" s="103"/>
      <c r="JP51" s="103"/>
      <c r="JQ51" s="103"/>
      <c r="JR51" s="103"/>
      <c r="JS51" s="103"/>
      <c r="JT51" s="103"/>
      <c r="JU51" s="103"/>
      <c r="JV51" s="103" t="str">
        <f>データ!$C$11</f>
        <v>H30</v>
      </c>
      <c r="JW51" s="103"/>
      <c r="JX51" s="103"/>
      <c r="JY51" s="103"/>
      <c r="JZ51" s="103"/>
      <c r="KA51" s="103"/>
      <c r="KB51" s="103"/>
      <c r="KC51" s="103"/>
      <c r="KD51" s="103"/>
      <c r="KE51" s="103"/>
      <c r="KF51" s="103"/>
      <c r="KG51" s="103"/>
      <c r="KH51" s="103"/>
      <c r="KI51" s="103"/>
      <c r="KJ51" s="103"/>
      <c r="KK51" s="103"/>
      <c r="KL51" s="103"/>
      <c r="KM51" s="103"/>
      <c r="KN51" s="103"/>
      <c r="KO51" s="103" t="str">
        <f>データ!$D$11</f>
        <v>R01</v>
      </c>
      <c r="KP51" s="103"/>
      <c r="KQ51" s="103"/>
      <c r="KR51" s="103"/>
      <c r="KS51" s="103"/>
      <c r="KT51" s="103"/>
      <c r="KU51" s="103"/>
      <c r="KV51" s="103"/>
      <c r="KW51" s="103"/>
      <c r="KX51" s="103"/>
      <c r="KY51" s="103"/>
      <c r="KZ51" s="103"/>
      <c r="LA51" s="103"/>
      <c r="LB51" s="103"/>
      <c r="LC51" s="103"/>
      <c r="LD51" s="103"/>
      <c r="LE51" s="103"/>
      <c r="LF51" s="103"/>
      <c r="LG51" s="103"/>
      <c r="LH51" s="103" t="str">
        <f>データ!$E$11</f>
        <v>R02</v>
      </c>
      <c r="LI51" s="103"/>
      <c r="LJ51" s="103"/>
      <c r="LK51" s="103"/>
      <c r="LL51" s="103"/>
      <c r="LM51" s="103"/>
      <c r="LN51" s="103"/>
      <c r="LO51" s="103"/>
      <c r="LP51" s="103"/>
      <c r="LQ51" s="103"/>
      <c r="LR51" s="103"/>
      <c r="LS51" s="103"/>
      <c r="LT51" s="103"/>
      <c r="LU51" s="103"/>
      <c r="LV51" s="103"/>
      <c r="LW51" s="103"/>
      <c r="LX51" s="103"/>
      <c r="LY51" s="103"/>
      <c r="LZ51" s="103"/>
      <c r="MA51" s="103" t="str">
        <f>データ!$F$11</f>
        <v>R03</v>
      </c>
      <c r="MB51" s="103"/>
      <c r="MC51" s="103"/>
      <c r="MD51" s="103"/>
      <c r="ME51" s="103"/>
      <c r="MF51" s="103"/>
      <c r="MG51" s="103"/>
      <c r="MH51" s="103"/>
      <c r="MI51" s="103"/>
      <c r="MJ51" s="103"/>
      <c r="MK51" s="103"/>
      <c r="ML51" s="103"/>
      <c r="MM51" s="103"/>
      <c r="MN51" s="103"/>
      <c r="MO51" s="103"/>
      <c r="MP51" s="103"/>
      <c r="MQ51" s="103"/>
      <c r="MR51" s="103"/>
      <c r="MS51" s="103"/>
      <c r="MT51" s="2"/>
      <c r="MU51" s="2"/>
      <c r="MV51" s="2"/>
      <c r="MW51" s="2"/>
      <c r="MX51" s="2"/>
      <c r="MY51" s="2"/>
      <c r="MZ51" s="2"/>
      <c r="NA51" s="2"/>
      <c r="NB51" s="12"/>
      <c r="NC51" s="2"/>
      <c r="ND51" s="100"/>
      <c r="NE51" s="101"/>
      <c r="NF51" s="101"/>
      <c r="NG51" s="101"/>
      <c r="NH51" s="101"/>
      <c r="NI51" s="101"/>
      <c r="NJ51" s="101"/>
      <c r="NK51" s="101"/>
      <c r="NL51" s="101"/>
      <c r="NM51" s="101"/>
      <c r="NN51" s="101"/>
      <c r="NO51" s="101"/>
      <c r="NP51" s="101"/>
      <c r="NQ51" s="101"/>
      <c r="NR51" s="102"/>
    </row>
    <row r="52" spans="1:382" ht="13.5" customHeight="1" x14ac:dyDescent="0.15">
      <c r="A52" s="2"/>
      <c r="B52" s="11"/>
      <c r="C52" s="2"/>
      <c r="D52" s="2"/>
      <c r="E52" s="2"/>
      <c r="F52" s="2"/>
      <c r="I52" s="16"/>
      <c r="J52" s="113" t="s">
        <v>27</v>
      </c>
      <c r="K52" s="114"/>
      <c r="L52" s="114"/>
      <c r="M52" s="114"/>
      <c r="N52" s="114"/>
      <c r="O52" s="114"/>
      <c r="P52" s="114"/>
      <c r="Q52" s="114"/>
      <c r="R52" s="114"/>
      <c r="S52" s="114"/>
      <c r="T52" s="115"/>
      <c r="U52" s="120">
        <f>データ!AU7</f>
        <v>0</v>
      </c>
      <c r="V52" s="120"/>
      <c r="W52" s="120"/>
      <c r="X52" s="120"/>
      <c r="Y52" s="120"/>
      <c r="Z52" s="120"/>
      <c r="AA52" s="120"/>
      <c r="AB52" s="120"/>
      <c r="AC52" s="120"/>
      <c r="AD52" s="120"/>
      <c r="AE52" s="120"/>
      <c r="AF52" s="120"/>
      <c r="AG52" s="120"/>
      <c r="AH52" s="120"/>
      <c r="AI52" s="120"/>
      <c r="AJ52" s="120"/>
      <c r="AK52" s="120"/>
      <c r="AL52" s="120"/>
      <c r="AM52" s="120"/>
      <c r="AN52" s="120">
        <f>データ!AV7</f>
        <v>0</v>
      </c>
      <c r="AO52" s="120"/>
      <c r="AP52" s="120"/>
      <c r="AQ52" s="120"/>
      <c r="AR52" s="120"/>
      <c r="AS52" s="120"/>
      <c r="AT52" s="120"/>
      <c r="AU52" s="120"/>
      <c r="AV52" s="120"/>
      <c r="AW52" s="120"/>
      <c r="AX52" s="120"/>
      <c r="AY52" s="120"/>
      <c r="AZ52" s="120"/>
      <c r="BA52" s="120"/>
      <c r="BB52" s="120"/>
      <c r="BC52" s="120"/>
      <c r="BD52" s="120"/>
      <c r="BE52" s="120"/>
      <c r="BF52" s="120"/>
      <c r="BG52" s="120">
        <f>データ!AW7</f>
        <v>0</v>
      </c>
      <c r="BH52" s="120"/>
      <c r="BI52" s="120"/>
      <c r="BJ52" s="120"/>
      <c r="BK52" s="120"/>
      <c r="BL52" s="120"/>
      <c r="BM52" s="120"/>
      <c r="BN52" s="120"/>
      <c r="BO52" s="120"/>
      <c r="BP52" s="120"/>
      <c r="BQ52" s="120"/>
      <c r="BR52" s="120"/>
      <c r="BS52" s="120"/>
      <c r="BT52" s="120"/>
      <c r="BU52" s="120"/>
      <c r="BV52" s="120"/>
      <c r="BW52" s="120"/>
      <c r="BX52" s="120"/>
      <c r="BY52" s="120"/>
      <c r="BZ52" s="120">
        <f>データ!AX7</f>
        <v>0</v>
      </c>
      <c r="CA52" s="120"/>
      <c r="CB52" s="120"/>
      <c r="CC52" s="120"/>
      <c r="CD52" s="120"/>
      <c r="CE52" s="120"/>
      <c r="CF52" s="120"/>
      <c r="CG52" s="120"/>
      <c r="CH52" s="120"/>
      <c r="CI52" s="120"/>
      <c r="CJ52" s="120"/>
      <c r="CK52" s="120"/>
      <c r="CL52" s="120"/>
      <c r="CM52" s="120"/>
      <c r="CN52" s="120"/>
      <c r="CO52" s="120"/>
      <c r="CP52" s="120"/>
      <c r="CQ52" s="120"/>
      <c r="CR52" s="120"/>
      <c r="CS52" s="120">
        <f>データ!AY7</f>
        <v>0</v>
      </c>
      <c r="CT52" s="120"/>
      <c r="CU52" s="120"/>
      <c r="CV52" s="120"/>
      <c r="CW52" s="120"/>
      <c r="CX52" s="120"/>
      <c r="CY52" s="120"/>
      <c r="CZ52" s="120"/>
      <c r="DA52" s="120"/>
      <c r="DB52" s="120"/>
      <c r="DC52" s="120"/>
      <c r="DD52" s="120"/>
      <c r="DE52" s="120"/>
      <c r="DF52" s="120"/>
      <c r="DG52" s="120"/>
      <c r="DH52" s="120"/>
      <c r="DI52" s="120"/>
      <c r="DJ52" s="120"/>
      <c r="DK52" s="120"/>
      <c r="DL52" s="17"/>
      <c r="DM52" s="17"/>
      <c r="DN52" s="17"/>
      <c r="DO52" s="17"/>
      <c r="DP52" s="17"/>
      <c r="DQ52" s="17"/>
      <c r="DR52" s="17"/>
      <c r="DS52" s="17"/>
      <c r="DT52" s="17"/>
      <c r="DU52" s="17"/>
      <c r="DV52" s="17"/>
      <c r="DW52" s="17"/>
      <c r="DX52" s="17"/>
      <c r="DY52" s="17"/>
      <c r="DZ52" s="17"/>
      <c r="EA52" s="113" t="s">
        <v>27</v>
      </c>
      <c r="EB52" s="114"/>
      <c r="EC52" s="114"/>
      <c r="ED52" s="114"/>
      <c r="EE52" s="114"/>
      <c r="EF52" s="114"/>
      <c r="EG52" s="114"/>
      <c r="EH52" s="114"/>
      <c r="EI52" s="114"/>
      <c r="EJ52" s="114"/>
      <c r="EK52" s="115"/>
      <c r="EL52" s="116">
        <f>データ!BF7</f>
        <v>274</v>
      </c>
      <c r="EM52" s="116"/>
      <c r="EN52" s="116"/>
      <c r="EO52" s="116"/>
      <c r="EP52" s="116"/>
      <c r="EQ52" s="116"/>
      <c r="ER52" s="116"/>
      <c r="ES52" s="116"/>
      <c r="ET52" s="116"/>
      <c r="EU52" s="116"/>
      <c r="EV52" s="116"/>
      <c r="EW52" s="116"/>
      <c r="EX52" s="116"/>
      <c r="EY52" s="116"/>
      <c r="EZ52" s="116"/>
      <c r="FA52" s="116"/>
      <c r="FB52" s="116"/>
      <c r="FC52" s="116"/>
      <c r="FD52" s="116"/>
      <c r="FE52" s="116">
        <f>データ!BG7</f>
        <v>299.7</v>
      </c>
      <c r="FF52" s="116"/>
      <c r="FG52" s="116"/>
      <c r="FH52" s="116"/>
      <c r="FI52" s="116"/>
      <c r="FJ52" s="116"/>
      <c r="FK52" s="116"/>
      <c r="FL52" s="116"/>
      <c r="FM52" s="116"/>
      <c r="FN52" s="116"/>
      <c r="FO52" s="116"/>
      <c r="FP52" s="116"/>
      <c r="FQ52" s="116"/>
      <c r="FR52" s="116"/>
      <c r="FS52" s="116"/>
      <c r="FT52" s="116"/>
      <c r="FU52" s="116"/>
      <c r="FV52" s="116"/>
      <c r="FW52" s="116"/>
      <c r="FX52" s="116">
        <f>データ!BH7</f>
        <v>235.4</v>
      </c>
      <c r="FY52" s="116"/>
      <c r="FZ52" s="116"/>
      <c r="GA52" s="116"/>
      <c r="GB52" s="116"/>
      <c r="GC52" s="116"/>
      <c r="GD52" s="116"/>
      <c r="GE52" s="116"/>
      <c r="GF52" s="116"/>
      <c r="GG52" s="116"/>
      <c r="GH52" s="116"/>
      <c r="GI52" s="116"/>
      <c r="GJ52" s="116"/>
      <c r="GK52" s="116"/>
      <c r="GL52" s="116"/>
      <c r="GM52" s="116"/>
      <c r="GN52" s="116"/>
      <c r="GO52" s="116"/>
      <c r="GP52" s="116"/>
      <c r="GQ52" s="116">
        <f>データ!BI7</f>
        <v>-74.099999999999994</v>
      </c>
      <c r="GR52" s="116"/>
      <c r="GS52" s="116"/>
      <c r="GT52" s="116"/>
      <c r="GU52" s="116"/>
      <c r="GV52" s="116"/>
      <c r="GW52" s="116"/>
      <c r="GX52" s="116"/>
      <c r="GY52" s="116"/>
      <c r="GZ52" s="116"/>
      <c r="HA52" s="116"/>
      <c r="HB52" s="116"/>
      <c r="HC52" s="116"/>
      <c r="HD52" s="116"/>
      <c r="HE52" s="116"/>
      <c r="HF52" s="116"/>
      <c r="HG52" s="116"/>
      <c r="HH52" s="116"/>
      <c r="HI52" s="116"/>
      <c r="HJ52" s="116">
        <f>データ!BJ7</f>
        <v>389.5</v>
      </c>
      <c r="HK52" s="116"/>
      <c r="HL52" s="116"/>
      <c r="HM52" s="116"/>
      <c r="HN52" s="116"/>
      <c r="HO52" s="116"/>
      <c r="HP52" s="116"/>
      <c r="HQ52" s="116"/>
      <c r="HR52" s="116"/>
      <c r="HS52" s="116"/>
      <c r="HT52" s="116"/>
      <c r="HU52" s="116"/>
      <c r="HV52" s="116"/>
      <c r="HW52" s="116"/>
      <c r="HX52" s="116"/>
      <c r="HY52" s="116"/>
      <c r="HZ52" s="116"/>
      <c r="IA52" s="116"/>
      <c r="IB52" s="116"/>
      <c r="IC52" s="18"/>
      <c r="ID52" s="18"/>
      <c r="IE52" s="18"/>
      <c r="IF52" s="18"/>
      <c r="IG52" s="18"/>
      <c r="IH52" s="18"/>
      <c r="II52" s="18"/>
      <c r="IJ52" s="18"/>
      <c r="IK52" s="18"/>
      <c r="IL52" s="18"/>
      <c r="IM52" s="18"/>
      <c r="IN52" s="18"/>
      <c r="IO52" s="18"/>
      <c r="IP52" s="18"/>
      <c r="IQ52" s="18"/>
      <c r="IR52" s="113" t="s">
        <v>27</v>
      </c>
      <c r="IS52" s="114"/>
      <c r="IT52" s="114"/>
      <c r="IU52" s="114"/>
      <c r="IV52" s="114"/>
      <c r="IW52" s="114"/>
      <c r="IX52" s="114"/>
      <c r="IY52" s="114"/>
      <c r="IZ52" s="114"/>
      <c r="JA52" s="114"/>
      <c r="JB52" s="115"/>
      <c r="JC52" s="120">
        <f>データ!BQ7</f>
        <v>17896</v>
      </c>
      <c r="JD52" s="120"/>
      <c r="JE52" s="120"/>
      <c r="JF52" s="120"/>
      <c r="JG52" s="120"/>
      <c r="JH52" s="120"/>
      <c r="JI52" s="120"/>
      <c r="JJ52" s="120"/>
      <c r="JK52" s="120"/>
      <c r="JL52" s="120"/>
      <c r="JM52" s="120"/>
      <c r="JN52" s="120"/>
      <c r="JO52" s="120"/>
      <c r="JP52" s="120"/>
      <c r="JQ52" s="120"/>
      <c r="JR52" s="120"/>
      <c r="JS52" s="120"/>
      <c r="JT52" s="120"/>
      <c r="JU52" s="120"/>
      <c r="JV52" s="120">
        <f>データ!BR7</f>
        <v>19797</v>
      </c>
      <c r="JW52" s="120"/>
      <c r="JX52" s="120"/>
      <c r="JY52" s="120"/>
      <c r="JZ52" s="120"/>
      <c r="KA52" s="120"/>
      <c r="KB52" s="120"/>
      <c r="KC52" s="120"/>
      <c r="KD52" s="120"/>
      <c r="KE52" s="120"/>
      <c r="KF52" s="120"/>
      <c r="KG52" s="120"/>
      <c r="KH52" s="120"/>
      <c r="KI52" s="120"/>
      <c r="KJ52" s="120"/>
      <c r="KK52" s="120"/>
      <c r="KL52" s="120"/>
      <c r="KM52" s="120"/>
      <c r="KN52" s="120"/>
      <c r="KO52" s="120">
        <f>データ!BS7</f>
        <v>16983</v>
      </c>
      <c r="KP52" s="120"/>
      <c r="KQ52" s="120"/>
      <c r="KR52" s="120"/>
      <c r="KS52" s="120"/>
      <c r="KT52" s="120"/>
      <c r="KU52" s="120"/>
      <c r="KV52" s="120"/>
      <c r="KW52" s="120"/>
      <c r="KX52" s="120"/>
      <c r="KY52" s="120"/>
      <c r="KZ52" s="120"/>
      <c r="LA52" s="120"/>
      <c r="LB52" s="120"/>
      <c r="LC52" s="120"/>
      <c r="LD52" s="120"/>
      <c r="LE52" s="120"/>
      <c r="LF52" s="120"/>
      <c r="LG52" s="120"/>
      <c r="LH52" s="120">
        <f>データ!BT7</f>
        <v>-5106</v>
      </c>
      <c r="LI52" s="120"/>
      <c r="LJ52" s="120"/>
      <c r="LK52" s="120"/>
      <c r="LL52" s="120"/>
      <c r="LM52" s="120"/>
      <c r="LN52" s="120"/>
      <c r="LO52" s="120"/>
      <c r="LP52" s="120"/>
      <c r="LQ52" s="120"/>
      <c r="LR52" s="120"/>
      <c r="LS52" s="120"/>
      <c r="LT52" s="120"/>
      <c r="LU52" s="120"/>
      <c r="LV52" s="120"/>
      <c r="LW52" s="120"/>
      <c r="LX52" s="120"/>
      <c r="LY52" s="120"/>
      <c r="LZ52" s="120"/>
      <c r="MA52" s="120">
        <f>データ!BU7</f>
        <v>15395</v>
      </c>
      <c r="MB52" s="120"/>
      <c r="MC52" s="120"/>
      <c r="MD52" s="120"/>
      <c r="ME52" s="120"/>
      <c r="MF52" s="120"/>
      <c r="MG52" s="120"/>
      <c r="MH52" s="120"/>
      <c r="MI52" s="120"/>
      <c r="MJ52" s="120"/>
      <c r="MK52" s="120"/>
      <c r="ML52" s="120"/>
      <c r="MM52" s="120"/>
      <c r="MN52" s="120"/>
      <c r="MO52" s="120"/>
      <c r="MP52" s="120"/>
      <c r="MQ52" s="120"/>
      <c r="MR52" s="120"/>
      <c r="MS52" s="120"/>
      <c r="MT52" s="2"/>
      <c r="MU52" s="2"/>
      <c r="MV52" s="2"/>
      <c r="MW52" s="2"/>
      <c r="MX52" s="2"/>
      <c r="MY52" s="2"/>
      <c r="MZ52" s="2"/>
      <c r="NA52" s="2"/>
      <c r="NB52" s="12"/>
      <c r="NC52" s="2"/>
      <c r="ND52" s="100"/>
      <c r="NE52" s="101"/>
      <c r="NF52" s="101"/>
      <c r="NG52" s="101"/>
      <c r="NH52" s="101"/>
      <c r="NI52" s="101"/>
      <c r="NJ52" s="101"/>
      <c r="NK52" s="101"/>
      <c r="NL52" s="101"/>
      <c r="NM52" s="101"/>
      <c r="NN52" s="101"/>
      <c r="NO52" s="101"/>
      <c r="NP52" s="101"/>
      <c r="NQ52" s="101"/>
      <c r="NR52" s="102"/>
    </row>
    <row r="53" spans="1:382" ht="13.5" customHeight="1" x14ac:dyDescent="0.15">
      <c r="A53" s="2"/>
      <c r="B53" s="11"/>
      <c r="C53" s="2"/>
      <c r="D53" s="2"/>
      <c r="E53" s="2"/>
      <c r="F53" s="2"/>
      <c r="G53" s="2"/>
      <c r="H53" s="2"/>
      <c r="I53" s="16"/>
      <c r="J53" s="113" t="s">
        <v>29</v>
      </c>
      <c r="K53" s="114"/>
      <c r="L53" s="114"/>
      <c r="M53" s="114"/>
      <c r="N53" s="114"/>
      <c r="O53" s="114"/>
      <c r="P53" s="114"/>
      <c r="Q53" s="114"/>
      <c r="R53" s="114"/>
      <c r="S53" s="114"/>
      <c r="T53" s="115"/>
      <c r="U53" s="120">
        <f>データ!AZ7</f>
        <v>21</v>
      </c>
      <c r="V53" s="120"/>
      <c r="W53" s="120"/>
      <c r="X53" s="120"/>
      <c r="Y53" s="120"/>
      <c r="Z53" s="120"/>
      <c r="AA53" s="120"/>
      <c r="AB53" s="120"/>
      <c r="AC53" s="120"/>
      <c r="AD53" s="120"/>
      <c r="AE53" s="120"/>
      <c r="AF53" s="120"/>
      <c r="AG53" s="120"/>
      <c r="AH53" s="120"/>
      <c r="AI53" s="120"/>
      <c r="AJ53" s="120"/>
      <c r="AK53" s="120"/>
      <c r="AL53" s="120"/>
      <c r="AM53" s="120"/>
      <c r="AN53" s="120">
        <f>データ!BA7</f>
        <v>17</v>
      </c>
      <c r="AO53" s="120"/>
      <c r="AP53" s="120"/>
      <c r="AQ53" s="120"/>
      <c r="AR53" s="120"/>
      <c r="AS53" s="120"/>
      <c r="AT53" s="120"/>
      <c r="AU53" s="120"/>
      <c r="AV53" s="120"/>
      <c r="AW53" s="120"/>
      <c r="AX53" s="120"/>
      <c r="AY53" s="120"/>
      <c r="AZ53" s="120"/>
      <c r="BA53" s="120"/>
      <c r="BB53" s="120"/>
      <c r="BC53" s="120"/>
      <c r="BD53" s="120"/>
      <c r="BE53" s="120"/>
      <c r="BF53" s="120"/>
      <c r="BG53" s="120">
        <f>データ!BB7</f>
        <v>15</v>
      </c>
      <c r="BH53" s="120"/>
      <c r="BI53" s="120"/>
      <c r="BJ53" s="120"/>
      <c r="BK53" s="120"/>
      <c r="BL53" s="120"/>
      <c r="BM53" s="120"/>
      <c r="BN53" s="120"/>
      <c r="BO53" s="120"/>
      <c r="BP53" s="120"/>
      <c r="BQ53" s="120"/>
      <c r="BR53" s="120"/>
      <c r="BS53" s="120"/>
      <c r="BT53" s="120"/>
      <c r="BU53" s="120"/>
      <c r="BV53" s="120"/>
      <c r="BW53" s="120"/>
      <c r="BX53" s="120"/>
      <c r="BY53" s="120"/>
      <c r="BZ53" s="120">
        <f>データ!BC7</f>
        <v>407</v>
      </c>
      <c r="CA53" s="120"/>
      <c r="CB53" s="120"/>
      <c r="CC53" s="120"/>
      <c r="CD53" s="120"/>
      <c r="CE53" s="120"/>
      <c r="CF53" s="120"/>
      <c r="CG53" s="120"/>
      <c r="CH53" s="120"/>
      <c r="CI53" s="120"/>
      <c r="CJ53" s="120"/>
      <c r="CK53" s="120"/>
      <c r="CL53" s="120"/>
      <c r="CM53" s="120"/>
      <c r="CN53" s="120"/>
      <c r="CO53" s="120"/>
      <c r="CP53" s="120"/>
      <c r="CQ53" s="120"/>
      <c r="CR53" s="120"/>
      <c r="CS53" s="120">
        <f>データ!BD7</f>
        <v>166</v>
      </c>
      <c r="CT53" s="120"/>
      <c r="CU53" s="120"/>
      <c r="CV53" s="120"/>
      <c r="CW53" s="120"/>
      <c r="CX53" s="120"/>
      <c r="CY53" s="120"/>
      <c r="CZ53" s="120"/>
      <c r="DA53" s="120"/>
      <c r="DB53" s="120"/>
      <c r="DC53" s="120"/>
      <c r="DD53" s="120"/>
      <c r="DE53" s="120"/>
      <c r="DF53" s="120"/>
      <c r="DG53" s="120"/>
      <c r="DH53" s="120"/>
      <c r="DI53" s="120"/>
      <c r="DJ53" s="120"/>
      <c r="DK53" s="120"/>
      <c r="DL53" s="17"/>
      <c r="DM53" s="17"/>
      <c r="DN53" s="17"/>
      <c r="DO53" s="17"/>
      <c r="DP53" s="17"/>
      <c r="DQ53" s="17"/>
      <c r="DR53" s="17"/>
      <c r="DS53" s="17"/>
      <c r="DT53" s="17"/>
      <c r="DU53" s="17"/>
      <c r="DV53" s="17"/>
      <c r="DW53" s="17"/>
      <c r="DX53" s="17"/>
      <c r="DY53" s="17"/>
      <c r="DZ53" s="17"/>
      <c r="EA53" s="113" t="s">
        <v>29</v>
      </c>
      <c r="EB53" s="114"/>
      <c r="EC53" s="114"/>
      <c r="ED53" s="114"/>
      <c r="EE53" s="114"/>
      <c r="EF53" s="114"/>
      <c r="EG53" s="114"/>
      <c r="EH53" s="114"/>
      <c r="EI53" s="114"/>
      <c r="EJ53" s="114"/>
      <c r="EK53" s="115"/>
      <c r="EL53" s="116">
        <f>データ!BK7</f>
        <v>38.299999999999997</v>
      </c>
      <c r="EM53" s="116"/>
      <c r="EN53" s="116"/>
      <c r="EO53" s="116"/>
      <c r="EP53" s="116"/>
      <c r="EQ53" s="116"/>
      <c r="ER53" s="116"/>
      <c r="ES53" s="116"/>
      <c r="ET53" s="116"/>
      <c r="EU53" s="116"/>
      <c r="EV53" s="116"/>
      <c r="EW53" s="116"/>
      <c r="EX53" s="116"/>
      <c r="EY53" s="116"/>
      <c r="EZ53" s="116"/>
      <c r="FA53" s="116"/>
      <c r="FB53" s="116"/>
      <c r="FC53" s="116"/>
      <c r="FD53" s="116"/>
      <c r="FE53" s="116">
        <f>データ!BL7</f>
        <v>30.4</v>
      </c>
      <c r="FF53" s="116"/>
      <c r="FG53" s="116"/>
      <c r="FH53" s="116"/>
      <c r="FI53" s="116"/>
      <c r="FJ53" s="116"/>
      <c r="FK53" s="116"/>
      <c r="FL53" s="116"/>
      <c r="FM53" s="116"/>
      <c r="FN53" s="116"/>
      <c r="FO53" s="116"/>
      <c r="FP53" s="116"/>
      <c r="FQ53" s="116"/>
      <c r="FR53" s="116"/>
      <c r="FS53" s="116"/>
      <c r="FT53" s="116"/>
      <c r="FU53" s="116"/>
      <c r="FV53" s="116"/>
      <c r="FW53" s="116"/>
      <c r="FX53" s="116">
        <f>データ!BM7</f>
        <v>33.6</v>
      </c>
      <c r="FY53" s="116"/>
      <c r="FZ53" s="116"/>
      <c r="GA53" s="116"/>
      <c r="GB53" s="116"/>
      <c r="GC53" s="116"/>
      <c r="GD53" s="116"/>
      <c r="GE53" s="116"/>
      <c r="GF53" s="116"/>
      <c r="GG53" s="116"/>
      <c r="GH53" s="116"/>
      <c r="GI53" s="116"/>
      <c r="GJ53" s="116"/>
      <c r="GK53" s="116"/>
      <c r="GL53" s="116"/>
      <c r="GM53" s="116"/>
      <c r="GN53" s="116"/>
      <c r="GO53" s="116"/>
      <c r="GP53" s="116"/>
      <c r="GQ53" s="116">
        <f>データ!BN7</f>
        <v>-122.5</v>
      </c>
      <c r="GR53" s="116"/>
      <c r="GS53" s="116"/>
      <c r="GT53" s="116"/>
      <c r="GU53" s="116"/>
      <c r="GV53" s="116"/>
      <c r="GW53" s="116"/>
      <c r="GX53" s="116"/>
      <c r="GY53" s="116"/>
      <c r="GZ53" s="116"/>
      <c r="HA53" s="116"/>
      <c r="HB53" s="116"/>
      <c r="HC53" s="116"/>
      <c r="HD53" s="116"/>
      <c r="HE53" s="116"/>
      <c r="HF53" s="116"/>
      <c r="HG53" s="116"/>
      <c r="HH53" s="116"/>
      <c r="HI53" s="116"/>
      <c r="HJ53" s="116">
        <f>データ!BO7</f>
        <v>8.5</v>
      </c>
      <c r="HK53" s="116"/>
      <c r="HL53" s="116"/>
      <c r="HM53" s="116"/>
      <c r="HN53" s="116"/>
      <c r="HO53" s="116"/>
      <c r="HP53" s="116"/>
      <c r="HQ53" s="116"/>
      <c r="HR53" s="116"/>
      <c r="HS53" s="116"/>
      <c r="HT53" s="116"/>
      <c r="HU53" s="116"/>
      <c r="HV53" s="116"/>
      <c r="HW53" s="116"/>
      <c r="HX53" s="116"/>
      <c r="HY53" s="116"/>
      <c r="HZ53" s="116"/>
      <c r="IA53" s="116"/>
      <c r="IB53" s="116"/>
      <c r="IC53" s="18"/>
      <c r="ID53" s="18"/>
      <c r="IE53" s="18"/>
      <c r="IF53" s="18"/>
      <c r="IG53" s="18"/>
      <c r="IH53" s="18"/>
      <c r="II53" s="18"/>
      <c r="IJ53" s="18"/>
      <c r="IK53" s="18"/>
      <c r="IL53" s="18"/>
      <c r="IM53" s="18"/>
      <c r="IN53" s="18"/>
      <c r="IO53" s="18"/>
      <c r="IP53" s="18"/>
      <c r="IQ53" s="18"/>
      <c r="IR53" s="113" t="s">
        <v>29</v>
      </c>
      <c r="IS53" s="114"/>
      <c r="IT53" s="114"/>
      <c r="IU53" s="114"/>
      <c r="IV53" s="114"/>
      <c r="IW53" s="114"/>
      <c r="IX53" s="114"/>
      <c r="IY53" s="114"/>
      <c r="IZ53" s="114"/>
      <c r="JA53" s="114"/>
      <c r="JB53" s="115"/>
      <c r="JC53" s="120">
        <f>データ!BV7</f>
        <v>7814</v>
      </c>
      <c r="JD53" s="120"/>
      <c r="JE53" s="120"/>
      <c r="JF53" s="120"/>
      <c r="JG53" s="120"/>
      <c r="JH53" s="120"/>
      <c r="JI53" s="120"/>
      <c r="JJ53" s="120"/>
      <c r="JK53" s="120"/>
      <c r="JL53" s="120"/>
      <c r="JM53" s="120"/>
      <c r="JN53" s="120"/>
      <c r="JO53" s="120"/>
      <c r="JP53" s="120"/>
      <c r="JQ53" s="120"/>
      <c r="JR53" s="120"/>
      <c r="JS53" s="120"/>
      <c r="JT53" s="120"/>
      <c r="JU53" s="120"/>
      <c r="JV53" s="120">
        <f>データ!BW7</f>
        <v>8183</v>
      </c>
      <c r="JW53" s="120"/>
      <c r="JX53" s="120"/>
      <c r="JY53" s="120"/>
      <c r="JZ53" s="120"/>
      <c r="KA53" s="120"/>
      <c r="KB53" s="120"/>
      <c r="KC53" s="120"/>
      <c r="KD53" s="120"/>
      <c r="KE53" s="120"/>
      <c r="KF53" s="120"/>
      <c r="KG53" s="120"/>
      <c r="KH53" s="120"/>
      <c r="KI53" s="120"/>
      <c r="KJ53" s="120"/>
      <c r="KK53" s="120"/>
      <c r="KL53" s="120"/>
      <c r="KM53" s="120"/>
      <c r="KN53" s="120"/>
      <c r="KO53" s="120">
        <f>データ!BX7</f>
        <v>7940</v>
      </c>
      <c r="KP53" s="120"/>
      <c r="KQ53" s="120"/>
      <c r="KR53" s="120"/>
      <c r="KS53" s="120"/>
      <c r="KT53" s="120"/>
      <c r="KU53" s="120"/>
      <c r="KV53" s="120"/>
      <c r="KW53" s="120"/>
      <c r="KX53" s="120"/>
      <c r="KY53" s="120"/>
      <c r="KZ53" s="120"/>
      <c r="LA53" s="120"/>
      <c r="LB53" s="120"/>
      <c r="LC53" s="120"/>
      <c r="LD53" s="120"/>
      <c r="LE53" s="120"/>
      <c r="LF53" s="120"/>
      <c r="LG53" s="120"/>
      <c r="LH53" s="120">
        <f>データ!BY7</f>
        <v>2576</v>
      </c>
      <c r="LI53" s="120"/>
      <c r="LJ53" s="120"/>
      <c r="LK53" s="120"/>
      <c r="LL53" s="120"/>
      <c r="LM53" s="120"/>
      <c r="LN53" s="120"/>
      <c r="LO53" s="120"/>
      <c r="LP53" s="120"/>
      <c r="LQ53" s="120"/>
      <c r="LR53" s="120"/>
      <c r="LS53" s="120"/>
      <c r="LT53" s="120"/>
      <c r="LU53" s="120"/>
      <c r="LV53" s="120"/>
      <c r="LW53" s="120"/>
      <c r="LX53" s="120"/>
      <c r="LY53" s="120"/>
      <c r="LZ53" s="120"/>
      <c r="MA53" s="120">
        <f>データ!BZ7</f>
        <v>4153</v>
      </c>
      <c r="MB53" s="120"/>
      <c r="MC53" s="120"/>
      <c r="MD53" s="120"/>
      <c r="ME53" s="120"/>
      <c r="MF53" s="120"/>
      <c r="MG53" s="120"/>
      <c r="MH53" s="120"/>
      <c r="MI53" s="120"/>
      <c r="MJ53" s="120"/>
      <c r="MK53" s="120"/>
      <c r="ML53" s="120"/>
      <c r="MM53" s="120"/>
      <c r="MN53" s="120"/>
      <c r="MO53" s="120"/>
      <c r="MP53" s="120"/>
      <c r="MQ53" s="120"/>
      <c r="MR53" s="120"/>
      <c r="MS53" s="120"/>
      <c r="MT53" s="2"/>
      <c r="MU53" s="2"/>
      <c r="MV53" s="2"/>
      <c r="MW53" s="2"/>
      <c r="MX53" s="2"/>
      <c r="MY53" s="2"/>
      <c r="MZ53" s="2"/>
      <c r="NA53" s="2"/>
      <c r="NB53" s="12"/>
      <c r="NC53" s="2"/>
      <c r="ND53" s="100"/>
      <c r="NE53" s="101"/>
      <c r="NF53" s="101"/>
      <c r="NG53" s="101"/>
      <c r="NH53" s="101"/>
      <c r="NI53" s="101"/>
      <c r="NJ53" s="101"/>
      <c r="NK53" s="101"/>
      <c r="NL53" s="101"/>
      <c r="NM53" s="101"/>
      <c r="NN53" s="101"/>
      <c r="NO53" s="101"/>
      <c r="NP53" s="101"/>
      <c r="NQ53" s="101"/>
      <c r="NR53" s="102"/>
    </row>
    <row r="54" spans="1:382" ht="13.5" customHeight="1" x14ac:dyDescent="0.15">
      <c r="A54" s="2"/>
      <c r="B54" s="11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2"/>
      <c r="HR54" s="2"/>
      <c r="HS54" s="2"/>
      <c r="HT54" s="2"/>
      <c r="HU54" s="2"/>
      <c r="HV54" s="2"/>
      <c r="HW54" s="2"/>
      <c r="HX54" s="2"/>
      <c r="HY54" s="2"/>
      <c r="HZ54" s="2"/>
      <c r="IA54" s="2"/>
      <c r="IB54" s="2"/>
      <c r="IC54" s="2"/>
      <c r="ID54" s="2"/>
      <c r="IE54" s="2"/>
      <c r="IF54" s="2"/>
      <c r="IG54" s="2"/>
      <c r="IH54" s="2"/>
      <c r="II54" s="2"/>
      <c r="IJ54" s="2"/>
      <c r="IK54" s="2"/>
      <c r="IL54" s="2"/>
      <c r="IM54" s="2"/>
      <c r="IN54" s="2"/>
      <c r="IO54" s="2"/>
      <c r="IP54" s="2"/>
      <c r="IQ54" s="2"/>
      <c r="IR54" s="2"/>
      <c r="IS54" s="2"/>
      <c r="IT54" s="2"/>
      <c r="IU54" s="2"/>
      <c r="IV54" s="2"/>
      <c r="IW54" s="2"/>
      <c r="IX54" s="2"/>
      <c r="IY54" s="2"/>
      <c r="IZ54" s="2"/>
      <c r="JA54" s="2"/>
      <c r="JB54" s="2"/>
      <c r="JC54" s="2"/>
      <c r="JD54" s="2"/>
      <c r="JE54" s="2"/>
      <c r="JF54" s="2"/>
      <c r="JG54" s="2"/>
      <c r="JH54" s="2"/>
      <c r="JI54" s="2"/>
      <c r="JJ54" s="2"/>
      <c r="JK54" s="2"/>
      <c r="JL54" s="2"/>
      <c r="JM54" s="2"/>
      <c r="JN54" s="2"/>
      <c r="JO54" s="2"/>
      <c r="JP54" s="2"/>
      <c r="JQ54" s="2"/>
      <c r="JR54" s="2"/>
      <c r="JS54" s="2"/>
      <c r="JT54" s="2"/>
      <c r="JU54" s="2"/>
      <c r="JV54" s="2"/>
      <c r="JW54" s="2"/>
      <c r="JX54" s="2"/>
      <c r="JY54" s="2"/>
      <c r="JZ54" s="2"/>
      <c r="KA54" s="2"/>
      <c r="KB54" s="2"/>
      <c r="KC54" s="2"/>
      <c r="KD54" s="2"/>
      <c r="KE54" s="2"/>
      <c r="KF54" s="2"/>
      <c r="KG54" s="2"/>
      <c r="KH54" s="2"/>
      <c r="KI54" s="2"/>
      <c r="KJ54" s="2"/>
      <c r="KK54" s="2"/>
      <c r="KL54" s="2"/>
      <c r="KM54" s="2"/>
      <c r="KN54" s="2"/>
      <c r="KO54" s="2"/>
      <c r="KP54" s="2"/>
      <c r="KQ54" s="2"/>
      <c r="KR54" s="2"/>
      <c r="KS54" s="2"/>
      <c r="KT54" s="2"/>
      <c r="KU54" s="2"/>
      <c r="KV54" s="2"/>
      <c r="KW54" s="2"/>
      <c r="KX54" s="2"/>
      <c r="KY54" s="2"/>
      <c r="KZ54" s="2"/>
      <c r="LA54" s="2"/>
      <c r="LB54" s="2"/>
      <c r="LC54" s="2"/>
      <c r="LD54" s="2"/>
      <c r="LE54" s="2"/>
      <c r="LF54" s="2"/>
      <c r="LG54" s="2"/>
      <c r="LH54" s="2"/>
      <c r="LI54" s="2"/>
      <c r="LJ54" s="2"/>
      <c r="LK54" s="2"/>
      <c r="LL54" s="2"/>
      <c r="LM54" s="2"/>
      <c r="LN54" s="2"/>
      <c r="LO54" s="2"/>
      <c r="LP54" s="2"/>
      <c r="LQ54" s="2"/>
      <c r="LR54" s="2"/>
      <c r="LS54" s="2"/>
      <c r="LT54" s="2"/>
      <c r="LU54" s="2"/>
      <c r="LV54" s="2"/>
      <c r="LW54" s="2"/>
      <c r="LX54" s="2"/>
      <c r="LY54" s="2"/>
      <c r="LZ54" s="2"/>
      <c r="MA54" s="2"/>
      <c r="MB54" s="2"/>
      <c r="MC54" s="2"/>
      <c r="MD54" s="2"/>
      <c r="ME54" s="2"/>
      <c r="MF54" s="2"/>
      <c r="MG54" s="2"/>
      <c r="MH54" s="2"/>
      <c r="MI54" s="2"/>
      <c r="MJ54" s="2"/>
      <c r="MK54" s="2"/>
      <c r="ML54" s="2"/>
      <c r="MM54" s="2"/>
      <c r="MN54" s="2"/>
      <c r="MO54" s="2"/>
      <c r="MP54" s="2"/>
      <c r="MQ54" s="2"/>
      <c r="MR54" s="2"/>
      <c r="MS54" s="2"/>
      <c r="MT54" s="2"/>
      <c r="MU54" s="2"/>
      <c r="MV54" s="2"/>
      <c r="MW54" s="2"/>
      <c r="MX54" s="2"/>
      <c r="MY54" s="2"/>
      <c r="MZ54" s="2"/>
      <c r="NA54" s="2"/>
      <c r="NB54" s="12"/>
      <c r="NC54" s="2"/>
      <c r="ND54" s="100"/>
      <c r="NE54" s="101"/>
      <c r="NF54" s="101"/>
      <c r="NG54" s="101"/>
      <c r="NH54" s="101"/>
      <c r="NI54" s="101"/>
      <c r="NJ54" s="101"/>
      <c r="NK54" s="101"/>
      <c r="NL54" s="101"/>
      <c r="NM54" s="101"/>
      <c r="NN54" s="101"/>
      <c r="NO54" s="101"/>
      <c r="NP54" s="101"/>
      <c r="NQ54" s="101"/>
      <c r="NR54" s="102"/>
    </row>
    <row r="55" spans="1:382" ht="13.5" customHeight="1" x14ac:dyDescent="0.15">
      <c r="A55" s="2"/>
      <c r="B55" s="11"/>
      <c r="C55" s="1"/>
      <c r="D55" s="2"/>
      <c r="E55" s="2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  <c r="IR55" s="1"/>
      <c r="IS55" s="1"/>
      <c r="IT55" s="1"/>
      <c r="IU55" s="1"/>
      <c r="IV55" s="1"/>
      <c r="IW55" s="1"/>
      <c r="IX55" s="1"/>
      <c r="IY55" s="1"/>
      <c r="IZ55" s="1"/>
      <c r="JA55" s="1"/>
      <c r="JB55" s="1"/>
      <c r="JC55" s="1"/>
      <c r="JD55" s="1"/>
      <c r="JE55" s="1"/>
      <c r="JF55" s="1"/>
      <c r="JG55" s="1"/>
      <c r="JH55" s="1"/>
      <c r="JI55" s="1"/>
      <c r="JJ55" s="1"/>
      <c r="JK55" s="1"/>
      <c r="JL55" s="1"/>
      <c r="JM55" s="1"/>
      <c r="JN55" s="1"/>
      <c r="JO55" s="1"/>
      <c r="JP55" s="1"/>
      <c r="JQ55" s="1"/>
      <c r="JR55" s="1"/>
      <c r="JS55" s="1"/>
      <c r="JT55" s="1"/>
      <c r="JU55" s="1"/>
      <c r="JV55" s="1"/>
      <c r="JW55" s="1"/>
      <c r="JX55" s="1"/>
      <c r="JY55" s="1"/>
      <c r="JZ55" s="1"/>
      <c r="KA55" s="1"/>
      <c r="KB55" s="1"/>
      <c r="KC55" s="1"/>
      <c r="KD55" s="1"/>
      <c r="KE55" s="1"/>
      <c r="KF55" s="1"/>
      <c r="KG55" s="1"/>
      <c r="KH55" s="1"/>
      <c r="KI55" s="1"/>
      <c r="KJ55" s="1"/>
      <c r="KK55" s="1"/>
      <c r="KL55" s="1"/>
      <c r="KM55" s="1"/>
      <c r="KN55" s="1"/>
      <c r="KO55" s="1"/>
      <c r="KP55" s="1"/>
      <c r="KQ55" s="1"/>
      <c r="KR55" s="1"/>
      <c r="KS55" s="1"/>
      <c r="KT55" s="1"/>
      <c r="KU55" s="1"/>
      <c r="KV55" s="1"/>
      <c r="KW55" s="1"/>
      <c r="KX55" s="1"/>
      <c r="KY55" s="1"/>
      <c r="KZ55" s="1"/>
      <c r="LA55" s="1"/>
      <c r="LB55" s="1"/>
      <c r="LC55" s="1"/>
      <c r="LD55" s="1"/>
      <c r="LE55" s="1"/>
      <c r="LF55" s="1"/>
      <c r="LG55" s="1"/>
      <c r="LH55" s="1"/>
      <c r="LI55" s="1"/>
      <c r="LJ55" s="1"/>
      <c r="LK55" s="1"/>
      <c r="LL55" s="1"/>
      <c r="LM55" s="1"/>
      <c r="LN55" s="1"/>
      <c r="LO55" s="1"/>
      <c r="LP55" s="1"/>
      <c r="LQ55" s="1"/>
      <c r="LR55" s="1"/>
      <c r="LS55" s="1"/>
      <c r="LT55" s="1"/>
      <c r="LU55" s="1"/>
      <c r="LV55" s="1"/>
      <c r="LW55" s="1"/>
      <c r="LX55" s="1"/>
      <c r="LY55" s="1"/>
      <c r="LZ55" s="1"/>
      <c r="MA55" s="1"/>
      <c r="MB55" s="1"/>
      <c r="MC55" s="1"/>
      <c r="MD55" s="1"/>
      <c r="ME55" s="1"/>
      <c r="MF55" s="1"/>
      <c r="MG55" s="1"/>
      <c r="MH55" s="1"/>
      <c r="MI55" s="1"/>
      <c r="MJ55" s="1"/>
      <c r="MK55" s="1"/>
      <c r="ML55" s="1"/>
      <c r="MM55" s="1"/>
      <c r="MN55" s="1"/>
      <c r="MO55" s="1"/>
      <c r="MP55" s="1"/>
      <c r="MQ55" s="1"/>
      <c r="MR55" s="1"/>
      <c r="MS55" s="1"/>
      <c r="MT55" s="1"/>
      <c r="MU55" s="1"/>
      <c r="MV55" s="1"/>
      <c r="MW55" s="2"/>
      <c r="MX55" s="2"/>
      <c r="MY55" s="2"/>
      <c r="MZ55" s="1"/>
      <c r="NA55" s="1"/>
      <c r="NB55" s="12"/>
      <c r="NC55" s="2"/>
      <c r="ND55" s="100"/>
      <c r="NE55" s="101"/>
      <c r="NF55" s="101"/>
      <c r="NG55" s="101"/>
      <c r="NH55" s="101"/>
      <c r="NI55" s="101"/>
      <c r="NJ55" s="101"/>
      <c r="NK55" s="101"/>
      <c r="NL55" s="101"/>
      <c r="NM55" s="101"/>
      <c r="NN55" s="101"/>
      <c r="NO55" s="101"/>
      <c r="NP55" s="101"/>
      <c r="NQ55" s="101"/>
      <c r="NR55" s="102"/>
    </row>
    <row r="56" spans="1:382" ht="13.5" customHeight="1" x14ac:dyDescent="0.15">
      <c r="A56" s="2"/>
      <c r="B56" s="11"/>
      <c r="C56" s="1"/>
      <c r="D56" s="2"/>
      <c r="E56" s="2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  <c r="IM56" s="1"/>
      <c r="IN56" s="1"/>
      <c r="IO56" s="1"/>
      <c r="IP56" s="1"/>
      <c r="IQ56" s="1"/>
      <c r="IR56" s="1"/>
      <c r="IS56" s="1"/>
      <c r="IT56" s="1"/>
      <c r="IU56" s="1"/>
      <c r="IV56" s="1"/>
      <c r="IW56" s="1"/>
      <c r="IX56" s="1"/>
      <c r="IY56" s="1"/>
      <c r="IZ56" s="1"/>
      <c r="JA56" s="1"/>
      <c r="JB56" s="1"/>
      <c r="JC56" s="1"/>
      <c r="JD56" s="1"/>
      <c r="JE56" s="1"/>
      <c r="JF56" s="1"/>
      <c r="JG56" s="1"/>
      <c r="JH56" s="1"/>
      <c r="JI56" s="1"/>
      <c r="JJ56" s="1"/>
      <c r="JK56" s="1"/>
      <c r="JL56" s="1"/>
      <c r="JM56" s="1"/>
      <c r="JN56" s="1"/>
      <c r="JO56" s="1"/>
      <c r="JP56" s="1"/>
      <c r="JQ56" s="1"/>
      <c r="JR56" s="1"/>
      <c r="JS56" s="1"/>
      <c r="JT56" s="1"/>
      <c r="JU56" s="1"/>
      <c r="JV56" s="1"/>
      <c r="JW56" s="1"/>
      <c r="JX56" s="1"/>
      <c r="JY56" s="1"/>
      <c r="JZ56" s="1"/>
      <c r="KA56" s="1"/>
      <c r="KB56" s="1"/>
      <c r="KC56" s="1"/>
      <c r="KD56" s="1"/>
      <c r="KE56" s="1"/>
      <c r="KF56" s="1"/>
      <c r="KG56" s="1"/>
      <c r="KH56" s="1"/>
      <c r="KI56" s="1"/>
      <c r="KJ56" s="1"/>
      <c r="KK56" s="1"/>
      <c r="KL56" s="1"/>
      <c r="KM56" s="1"/>
      <c r="KN56" s="1"/>
      <c r="KO56" s="1"/>
      <c r="KP56" s="1"/>
      <c r="KQ56" s="1"/>
      <c r="KR56" s="1"/>
      <c r="KS56" s="1"/>
      <c r="KT56" s="1"/>
      <c r="KU56" s="1"/>
      <c r="KV56" s="1"/>
      <c r="KW56" s="1"/>
      <c r="KX56" s="1"/>
      <c r="KY56" s="1"/>
      <c r="KZ56" s="1"/>
      <c r="LA56" s="1"/>
      <c r="LB56" s="1"/>
      <c r="LC56" s="1"/>
      <c r="LD56" s="1"/>
      <c r="LE56" s="1"/>
      <c r="LF56" s="1"/>
      <c r="LG56" s="1"/>
      <c r="LH56" s="1"/>
      <c r="LI56" s="1"/>
      <c r="LJ56" s="1"/>
      <c r="LK56" s="1"/>
      <c r="LL56" s="1"/>
      <c r="LM56" s="1"/>
      <c r="LN56" s="1"/>
      <c r="LO56" s="1"/>
      <c r="LP56" s="1"/>
      <c r="LQ56" s="1"/>
      <c r="LR56" s="1"/>
      <c r="LS56" s="1"/>
      <c r="LT56" s="1"/>
      <c r="LU56" s="1"/>
      <c r="LV56" s="1"/>
      <c r="LW56" s="1"/>
      <c r="LX56" s="1"/>
      <c r="LY56" s="1"/>
      <c r="LZ56" s="1"/>
      <c r="MA56" s="1"/>
      <c r="MB56" s="1"/>
      <c r="MC56" s="1"/>
      <c r="MD56" s="1"/>
      <c r="ME56" s="1"/>
      <c r="MF56" s="1"/>
      <c r="MG56" s="1"/>
      <c r="MH56" s="1"/>
      <c r="MI56" s="1"/>
      <c r="MJ56" s="1"/>
      <c r="MK56" s="1"/>
      <c r="ML56" s="1"/>
      <c r="MM56" s="1"/>
      <c r="MN56" s="1"/>
      <c r="MO56" s="1"/>
      <c r="MP56" s="1"/>
      <c r="MQ56" s="1"/>
      <c r="MR56" s="1"/>
      <c r="MS56" s="1"/>
      <c r="MT56" s="1"/>
      <c r="MU56" s="1"/>
      <c r="MV56" s="1"/>
      <c r="MW56" s="2"/>
      <c r="MX56" s="2"/>
      <c r="MY56" s="2"/>
      <c r="MZ56" s="1"/>
      <c r="NA56" s="1"/>
      <c r="NB56" s="12"/>
      <c r="NC56" s="2"/>
      <c r="ND56" s="100"/>
      <c r="NE56" s="101"/>
      <c r="NF56" s="101"/>
      <c r="NG56" s="101"/>
      <c r="NH56" s="101"/>
      <c r="NI56" s="101"/>
      <c r="NJ56" s="101"/>
      <c r="NK56" s="101"/>
      <c r="NL56" s="101"/>
      <c r="NM56" s="101"/>
      <c r="NN56" s="101"/>
      <c r="NO56" s="101"/>
      <c r="NP56" s="101"/>
      <c r="NQ56" s="101"/>
      <c r="NR56" s="102"/>
    </row>
    <row r="57" spans="1:382" ht="13.5" customHeight="1" x14ac:dyDescent="0.15">
      <c r="A57" s="2"/>
      <c r="B57" s="25"/>
      <c r="NB57" s="26"/>
      <c r="NC57" s="2"/>
      <c r="ND57" s="100"/>
      <c r="NE57" s="101"/>
      <c r="NF57" s="101"/>
      <c r="NG57" s="101"/>
      <c r="NH57" s="101"/>
      <c r="NI57" s="101"/>
      <c r="NJ57" s="101"/>
      <c r="NK57" s="101"/>
      <c r="NL57" s="101"/>
      <c r="NM57" s="101"/>
      <c r="NN57" s="101"/>
      <c r="NO57" s="101"/>
      <c r="NP57" s="101"/>
      <c r="NQ57" s="101"/>
      <c r="NR57" s="102"/>
    </row>
    <row r="58" spans="1:382" ht="13.5" customHeight="1" x14ac:dyDescent="0.15">
      <c r="A58" s="2"/>
      <c r="B58" s="11"/>
      <c r="C58" s="27"/>
      <c r="D58" s="27"/>
      <c r="E58" s="27"/>
      <c r="F58" s="27"/>
      <c r="G58" s="27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  <c r="GR58" s="2"/>
      <c r="GS58" s="2"/>
      <c r="GT58" s="2"/>
      <c r="GU58" s="2"/>
      <c r="GV58" s="2"/>
      <c r="GW58" s="2"/>
      <c r="GX58" s="2"/>
      <c r="GY58" s="2"/>
      <c r="GZ58" s="2"/>
      <c r="HA58" s="2"/>
      <c r="HB58" s="2"/>
      <c r="HC58" s="2"/>
      <c r="HD58" s="2"/>
      <c r="HE58" s="2"/>
      <c r="HF58" s="2"/>
      <c r="HG58" s="2"/>
      <c r="HH58" s="2"/>
      <c r="HI58" s="2"/>
      <c r="HJ58" s="2"/>
      <c r="HK58" s="2"/>
      <c r="HL58" s="2"/>
      <c r="HM58" s="2"/>
      <c r="HN58" s="2"/>
      <c r="HO58" s="2"/>
      <c r="HP58" s="2"/>
      <c r="HQ58" s="2"/>
      <c r="HR58" s="2"/>
      <c r="HS58" s="2"/>
      <c r="HT58" s="2"/>
      <c r="HU58" s="2"/>
      <c r="HV58" s="2"/>
      <c r="HW58" s="2"/>
      <c r="HX58" s="2"/>
      <c r="HY58" s="2"/>
      <c r="HZ58" s="2"/>
      <c r="IA58" s="2"/>
      <c r="IB58" s="2"/>
      <c r="IC58" s="2"/>
      <c r="ID58" s="2"/>
      <c r="IE58" s="2"/>
      <c r="IF58" s="2"/>
      <c r="IG58" s="2"/>
      <c r="IH58" s="2"/>
      <c r="II58" s="2"/>
      <c r="IJ58" s="2"/>
      <c r="IK58" s="2"/>
      <c r="IL58" s="2"/>
      <c r="IM58" s="2"/>
      <c r="IN58" s="2"/>
      <c r="IO58" s="2"/>
      <c r="IP58" s="2"/>
      <c r="IQ58" s="2"/>
      <c r="IR58" s="2"/>
      <c r="IS58" s="2"/>
      <c r="IT58" s="2"/>
      <c r="IU58" s="2"/>
      <c r="IV58" s="2"/>
      <c r="IW58" s="2"/>
      <c r="IX58" s="2"/>
      <c r="IY58" s="2"/>
      <c r="IZ58" s="2"/>
      <c r="JA58" s="2"/>
      <c r="JB58" s="2"/>
      <c r="JC58" s="2"/>
      <c r="JD58" s="2"/>
      <c r="JE58" s="2"/>
      <c r="JF58" s="2"/>
      <c r="JG58" s="2"/>
      <c r="JH58" s="2"/>
      <c r="JI58" s="2"/>
      <c r="JJ58" s="2"/>
      <c r="JK58" s="2"/>
      <c r="JL58" s="2"/>
      <c r="JM58" s="2"/>
      <c r="JN58" s="2"/>
      <c r="JO58" s="2"/>
      <c r="JP58" s="2"/>
      <c r="JQ58" s="2"/>
      <c r="JR58" s="2"/>
      <c r="JS58" s="2"/>
      <c r="JT58" s="2"/>
      <c r="JU58" s="2"/>
      <c r="JV58" s="2"/>
      <c r="JW58" s="2"/>
      <c r="JX58" s="2"/>
      <c r="JY58" s="2"/>
      <c r="JZ58" s="2"/>
      <c r="KA58" s="2"/>
      <c r="KB58" s="2"/>
      <c r="KC58" s="2"/>
      <c r="KD58" s="2"/>
      <c r="KE58" s="2"/>
      <c r="KF58" s="2"/>
      <c r="KG58" s="2"/>
      <c r="KH58" s="2"/>
      <c r="KI58" s="2"/>
      <c r="KJ58" s="2"/>
      <c r="KK58" s="2"/>
      <c r="KL58" s="2"/>
      <c r="KM58" s="2"/>
      <c r="KN58" s="2"/>
      <c r="KO58" s="2"/>
      <c r="KP58" s="2"/>
      <c r="KQ58" s="2"/>
      <c r="KR58" s="2"/>
      <c r="KS58" s="2"/>
      <c r="KT58" s="2"/>
      <c r="KU58" s="2"/>
      <c r="KV58" s="2"/>
      <c r="KW58" s="2"/>
      <c r="KX58" s="2"/>
      <c r="KY58" s="2"/>
      <c r="KZ58" s="2"/>
      <c r="LA58" s="2"/>
      <c r="LB58" s="2"/>
      <c r="LC58" s="2"/>
      <c r="LD58" s="2"/>
      <c r="LE58" s="2"/>
      <c r="LF58" s="2"/>
      <c r="LG58" s="2"/>
      <c r="LH58" s="2"/>
      <c r="LI58" s="2"/>
      <c r="LJ58" s="2"/>
      <c r="LK58" s="2"/>
      <c r="LL58" s="2"/>
      <c r="LM58" s="2"/>
      <c r="LN58" s="2"/>
      <c r="LO58" s="2"/>
      <c r="LP58" s="2"/>
      <c r="LQ58" s="2"/>
      <c r="LR58" s="2"/>
      <c r="LS58" s="2"/>
      <c r="LT58" s="2"/>
      <c r="LU58" s="2"/>
      <c r="LV58" s="2"/>
      <c r="LW58" s="2"/>
      <c r="LX58" s="2"/>
      <c r="LY58" s="2"/>
      <c r="LZ58" s="2"/>
      <c r="MA58" s="2"/>
      <c r="MB58" s="2"/>
      <c r="MC58" s="2"/>
      <c r="MD58" s="2"/>
      <c r="ME58" s="2"/>
      <c r="MF58" s="2"/>
      <c r="MG58" s="2"/>
      <c r="MH58" s="2"/>
      <c r="MI58" s="2"/>
      <c r="MJ58" s="2"/>
      <c r="MK58" s="2"/>
      <c r="ML58" s="2"/>
      <c r="MM58" s="2"/>
      <c r="MN58" s="2"/>
      <c r="MO58" s="2"/>
      <c r="MP58" s="2"/>
      <c r="MQ58" s="2"/>
      <c r="MR58" s="2"/>
      <c r="MS58" s="2"/>
      <c r="MT58" s="2"/>
      <c r="MU58" s="2"/>
      <c r="MV58" s="2"/>
      <c r="MW58" s="2"/>
      <c r="MX58" s="2"/>
      <c r="MY58" s="2"/>
      <c r="MZ58" s="27"/>
      <c r="NA58" s="27"/>
      <c r="NB58" s="12"/>
      <c r="NC58" s="2"/>
      <c r="ND58" s="100"/>
      <c r="NE58" s="101"/>
      <c r="NF58" s="101"/>
      <c r="NG58" s="101"/>
      <c r="NH58" s="101"/>
      <c r="NI58" s="101"/>
      <c r="NJ58" s="101"/>
      <c r="NK58" s="101"/>
      <c r="NL58" s="101"/>
      <c r="NM58" s="101"/>
      <c r="NN58" s="101"/>
      <c r="NO58" s="101"/>
      <c r="NP58" s="101"/>
      <c r="NQ58" s="101"/>
      <c r="NR58" s="102"/>
    </row>
    <row r="59" spans="1:382" ht="13.5" customHeight="1" x14ac:dyDescent="0.15">
      <c r="A59" s="2"/>
      <c r="B59" s="28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  <c r="AN59" s="29"/>
      <c r="AO59" s="29"/>
      <c r="AP59" s="29"/>
      <c r="AQ59" s="29"/>
      <c r="AR59" s="29"/>
      <c r="AS59" s="29"/>
      <c r="AT59" s="29"/>
      <c r="AU59" s="29"/>
      <c r="AV59" s="29"/>
      <c r="AW59" s="29"/>
      <c r="AX59" s="29"/>
      <c r="AY59" s="29"/>
      <c r="AZ59" s="29"/>
      <c r="BA59" s="29"/>
      <c r="BB59" s="29"/>
      <c r="BC59" s="29"/>
      <c r="BD59" s="29"/>
      <c r="BE59" s="29"/>
      <c r="BF59" s="29"/>
      <c r="BG59" s="29"/>
      <c r="BH59" s="29"/>
      <c r="BI59" s="29"/>
      <c r="BJ59" s="29"/>
      <c r="BK59" s="29"/>
      <c r="BL59" s="29"/>
      <c r="BM59" s="29"/>
      <c r="BN59" s="29"/>
      <c r="BO59" s="29"/>
      <c r="BP59" s="29"/>
      <c r="BQ59" s="29"/>
      <c r="BR59" s="29"/>
      <c r="BS59" s="29"/>
      <c r="BT59" s="29"/>
      <c r="BU59" s="29"/>
      <c r="BV59" s="29"/>
      <c r="BW59" s="29"/>
      <c r="BX59" s="29"/>
      <c r="BY59" s="29"/>
      <c r="BZ59" s="29"/>
      <c r="CA59" s="29"/>
      <c r="CB59" s="29"/>
      <c r="CC59" s="29"/>
      <c r="CD59" s="29"/>
      <c r="CE59" s="29"/>
      <c r="CF59" s="29"/>
      <c r="CG59" s="29"/>
      <c r="CH59" s="29"/>
      <c r="CI59" s="29"/>
      <c r="CJ59" s="29"/>
      <c r="CK59" s="29"/>
      <c r="CL59" s="29"/>
      <c r="CM59" s="29"/>
      <c r="CN59" s="29"/>
      <c r="CO59" s="29"/>
      <c r="CP59" s="29"/>
      <c r="CQ59" s="29"/>
      <c r="CR59" s="29"/>
      <c r="CS59" s="29"/>
      <c r="CT59" s="29"/>
      <c r="CU59" s="29"/>
      <c r="CV59" s="29"/>
      <c r="CW59" s="29"/>
      <c r="CX59" s="29"/>
      <c r="CY59" s="29"/>
      <c r="CZ59" s="29"/>
      <c r="DA59" s="29"/>
      <c r="DB59" s="29"/>
      <c r="DC59" s="29"/>
      <c r="DD59" s="29"/>
      <c r="DE59" s="29"/>
      <c r="DF59" s="29"/>
      <c r="DG59" s="29"/>
      <c r="DH59" s="29"/>
      <c r="DI59" s="29"/>
      <c r="DJ59" s="29"/>
      <c r="DK59" s="29"/>
      <c r="DL59" s="29"/>
      <c r="DM59" s="29"/>
      <c r="DN59" s="29"/>
      <c r="DO59" s="29"/>
      <c r="DP59" s="29"/>
      <c r="DQ59" s="29"/>
      <c r="DR59" s="29"/>
      <c r="DS59" s="29"/>
      <c r="DT59" s="29"/>
      <c r="DU59" s="29"/>
      <c r="DV59" s="29"/>
      <c r="DW59" s="29"/>
      <c r="DX59" s="29"/>
      <c r="DY59" s="29"/>
      <c r="DZ59" s="29"/>
      <c r="EA59" s="29"/>
      <c r="EB59" s="29"/>
      <c r="EC59" s="29"/>
      <c r="ED59" s="29"/>
      <c r="EE59" s="29"/>
      <c r="EF59" s="29"/>
      <c r="EG59" s="29"/>
      <c r="EH59" s="29"/>
      <c r="EI59" s="29"/>
      <c r="EJ59" s="29"/>
      <c r="EK59" s="29"/>
      <c r="EL59" s="29"/>
      <c r="EM59" s="29"/>
      <c r="EN59" s="29"/>
      <c r="EO59" s="29"/>
      <c r="EP59" s="29"/>
      <c r="EQ59" s="29"/>
      <c r="ER59" s="29"/>
      <c r="ES59" s="29"/>
      <c r="ET59" s="29"/>
      <c r="EU59" s="29"/>
      <c r="EV59" s="29"/>
      <c r="EW59" s="29"/>
      <c r="EX59" s="29"/>
      <c r="EY59" s="29"/>
      <c r="EZ59" s="29"/>
      <c r="FA59" s="29"/>
      <c r="FB59" s="29"/>
      <c r="FC59" s="29"/>
      <c r="FD59" s="29"/>
      <c r="FE59" s="29"/>
      <c r="FF59" s="29"/>
      <c r="FG59" s="29"/>
      <c r="FH59" s="29"/>
      <c r="FI59" s="29"/>
      <c r="FJ59" s="29"/>
      <c r="FK59" s="29"/>
      <c r="FL59" s="29"/>
      <c r="FM59" s="29"/>
      <c r="FN59" s="29"/>
      <c r="FO59" s="29"/>
      <c r="FP59" s="29"/>
      <c r="FQ59" s="29"/>
      <c r="FR59" s="29"/>
      <c r="FS59" s="29"/>
      <c r="FT59" s="29"/>
      <c r="FU59" s="29"/>
      <c r="FV59" s="29"/>
      <c r="FW59" s="29"/>
      <c r="FX59" s="29"/>
      <c r="FY59" s="29"/>
      <c r="FZ59" s="29"/>
      <c r="GA59" s="29"/>
      <c r="GB59" s="29"/>
      <c r="GC59" s="29"/>
      <c r="GD59" s="29"/>
      <c r="GE59" s="29"/>
      <c r="GF59" s="29"/>
      <c r="GG59" s="29"/>
      <c r="GH59" s="29"/>
      <c r="GI59" s="29"/>
      <c r="GJ59" s="29"/>
      <c r="GK59" s="29"/>
      <c r="GL59" s="29"/>
      <c r="GM59" s="29"/>
      <c r="GN59" s="29"/>
      <c r="GO59" s="29"/>
      <c r="GP59" s="29"/>
      <c r="GQ59" s="29"/>
      <c r="GR59" s="29"/>
      <c r="GS59" s="29"/>
      <c r="GT59" s="29"/>
      <c r="GU59" s="29"/>
      <c r="GV59" s="29"/>
      <c r="GW59" s="29"/>
      <c r="GX59" s="29"/>
      <c r="GY59" s="29"/>
      <c r="GZ59" s="29"/>
      <c r="HA59" s="29"/>
      <c r="HB59" s="29"/>
      <c r="HC59" s="29"/>
      <c r="HD59" s="29"/>
      <c r="HE59" s="29"/>
      <c r="HF59" s="29"/>
      <c r="HG59" s="29"/>
      <c r="HH59" s="29"/>
      <c r="HI59" s="29"/>
      <c r="HJ59" s="29"/>
      <c r="HK59" s="29"/>
      <c r="HL59" s="29"/>
      <c r="HM59" s="29"/>
      <c r="HN59" s="29"/>
      <c r="HO59" s="29"/>
      <c r="HP59" s="29"/>
      <c r="HQ59" s="29"/>
      <c r="HR59" s="29"/>
      <c r="HS59" s="29"/>
      <c r="HT59" s="29"/>
      <c r="HU59" s="29"/>
      <c r="HV59" s="29"/>
      <c r="HW59" s="29"/>
      <c r="HX59" s="29"/>
      <c r="HY59" s="29"/>
      <c r="HZ59" s="29"/>
      <c r="IA59" s="29"/>
      <c r="IB59" s="29"/>
      <c r="IC59" s="29"/>
      <c r="ID59" s="29"/>
      <c r="IE59" s="29"/>
      <c r="IF59" s="29"/>
      <c r="IG59" s="29"/>
      <c r="IH59" s="29"/>
      <c r="II59" s="29"/>
      <c r="IJ59" s="29"/>
      <c r="IK59" s="29"/>
      <c r="IL59" s="29"/>
      <c r="IM59" s="29"/>
      <c r="IN59" s="29"/>
      <c r="IO59" s="29"/>
      <c r="IP59" s="29"/>
      <c r="IQ59" s="29"/>
      <c r="IR59" s="29"/>
      <c r="IS59" s="29"/>
      <c r="IT59" s="29"/>
      <c r="IU59" s="29"/>
      <c r="IV59" s="29"/>
      <c r="IW59" s="29"/>
      <c r="IX59" s="29"/>
      <c r="IY59" s="29"/>
      <c r="IZ59" s="29"/>
      <c r="JA59" s="29"/>
      <c r="JB59" s="29"/>
      <c r="JC59" s="29"/>
      <c r="JD59" s="29"/>
      <c r="JE59" s="29"/>
      <c r="JF59" s="29"/>
      <c r="JG59" s="29"/>
      <c r="JH59" s="29"/>
      <c r="JI59" s="29"/>
      <c r="JJ59" s="29"/>
      <c r="JK59" s="29"/>
      <c r="JL59" s="29"/>
      <c r="JM59" s="29"/>
      <c r="JN59" s="29"/>
      <c r="JO59" s="29"/>
      <c r="JP59" s="29"/>
      <c r="JQ59" s="29"/>
      <c r="JR59" s="29"/>
      <c r="JS59" s="29"/>
      <c r="JT59" s="29"/>
      <c r="JU59" s="29"/>
      <c r="JV59" s="29"/>
      <c r="JW59" s="29"/>
      <c r="JX59" s="29"/>
      <c r="JY59" s="29"/>
      <c r="JZ59" s="29"/>
      <c r="KA59" s="29"/>
      <c r="KB59" s="29"/>
      <c r="KC59" s="29"/>
      <c r="KD59" s="29"/>
      <c r="KE59" s="29"/>
      <c r="KF59" s="29"/>
      <c r="KG59" s="29"/>
      <c r="KH59" s="29"/>
      <c r="KI59" s="29"/>
      <c r="KJ59" s="29"/>
      <c r="KK59" s="29"/>
      <c r="KL59" s="29"/>
      <c r="KM59" s="29"/>
      <c r="KN59" s="29"/>
      <c r="KO59" s="29"/>
      <c r="KP59" s="29"/>
      <c r="KQ59" s="29"/>
      <c r="KR59" s="29"/>
      <c r="KS59" s="29"/>
      <c r="KT59" s="29"/>
      <c r="KU59" s="29"/>
      <c r="KV59" s="29"/>
      <c r="KW59" s="29"/>
      <c r="KX59" s="29"/>
      <c r="KY59" s="29"/>
      <c r="KZ59" s="29"/>
      <c r="LA59" s="29"/>
      <c r="LB59" s="29"/>
      <c r="LC59" s="29"/>
      <c r="LD59" s="29"/>
      <c r="LE59" s="29"/>
      <c r="LF59" s="29"/>
      <c r="LG59" s="29"/>
      <c r="LH59" s="29"/>
      <c r="LI59" s="29"/>
      <c r="LJ59" s="29"/>
      <c r="LK59" s="29"/>
      <c r="LL59" s="29"/>
      <c r="LM59" s="29"/>
      <c r="LN59" s="29"/>
      <c r="LO59" s="29"/>
      <c r="LP59" s="29"/>
      <c r="LQ59" s="29"/>
      <c r="LR59" s="29"/>
      <c r="LS59" s="29"/>
      <c r="LT59" s="29"/>
      <c r="LU59" s="29"/>
      <c r="LV59" s="29"/>
      <c r="LW59" s="29"/>
      <c r="LX59" s="29"/>
      <c r="LY59" s="29"/>
      <c r="LZ59" s="29"/>
      <c r="MA59" s="29"/>
      <c r="MB59" s="29"/>
      <c r="MC59" s="29"/>
      <c r="MD59" s="29"/>
      <c r="ME59" s="29"/>
      <c r="MF59" s="29"/>
      <c r="MG59" s="29"/>
      <c r="MH59" s="29"/>
      <c r="MI59" s="29"/>
      <c r="MJ59" s="29"/>
      <c r="MK59" s="29"/>
      <c r="ML59" s="29"/>
      <c r="MM59" s="29"/>
      <c r="MN59" s="29"/>
      <c r="MO59" s="29"/>
      <c r="MP59" s="29"/>
      <c r="MQ59" s="29"/>
      <c r="MR59" s="29"/>
      <c r="MS59" s="29"/>
      <c r="MT59" s="29"/>
      <c r="MU59" s="29"/>
      <c r="MV59" s="29"/>
      <c r="MW59" s="29"/>
      <c r="MX59" s="29"/>
      <c r="MY59" s="29"/>
      <c r="MZ59" s="29"/>
      <c r="NA59" s="29"/>
      <c r="NB59" s="30"/>
      <c r="NC59" s="2"/>
      <c r="ND59" s="100"/>
      <c r="NE59" s="101"/>
      <c r="NF59" s="101"/>
      <c r="NG59" s="101"/>
      <c r="NH59" s="101"/>
      <c r="NI59" s="101"/>
      <c r="NJ59" s="101"/>
      <c r="NK59" s="101"/>
      <c r="NL59" s="101"/>
      <c r="NM59" s="101"/>
      <c r="NN59" s="101"/>
      <c r="NO59" s="101"/>
      <c r="NP59" s="101"/>
      <c r="NQ59" s="101"/>
      <c r="NR59" s="102"/>
    </row>
    <row r="60" spans="1:382" ht="13.5" customHeight="1" x14ac:dyDescent="0.15">
      <c r="A60" s="12"/>
      <c r="B60" s="8"/>
      <c r="C60" s="9"/>
      <c r="D60" s="9"/>
      <c r="E60" s="9"/>
      <c r="F60" s="9"/>
      <c r="G60" s="9"/>
      <c r="H60" s="95" t="s">
        <v>31</v>
      </c>
      <c r="I60" s="95"/>
      <c r="J60" s="95"/>
      <c r="K60" s="95"/>
      <c r="L60" s="95"/>
      <c r="M60" s="95"/>
      <c r="N60" s="95"/>
      <c r="O60" s="95"/>
      <c r="P60" s="95"/>
      <c r="Q60" s="95"/>
      <c r="R60" s="95"/>
      <c r="S60" s="95"/>
      <c r="T60" s="95"/>
      <c r="U60" s="95"/>
      <c r="V60" s="95"/>
      <c r="W60" s="95"/>
      <c r="X60" s="95"/>
      <c r="Y60" s="95"/>
      <c r="Z60" s="95"/>
      <c r="AA60" s="95"/>
      <c r="AB60" s="95"/>
      <c r="AC60" s="95"/>
      <c r="AD60" s="95"/>
      <c r="AE60" s="95"/>
      <c r="AF60" s="95"/>
      <c r="AG60" s="95"/>
      <c r="AH60" s="95"/>
      <c r="AI60" s="95"/>
      <c r="AJ60" s="95"/>
      <c r="AK60" s="95"/>
      <c r="AL60" s="95"/>
      <c r="AM60" s="95"/>
      <c r="AN60" s="95"/>
      <c r="AO60" s="95"/>
      <c r="AP60" s="95"/>
      <c r="AQ60" s="95"/>
      <c r="AR60" s="95"/>
      <c r="AS60" s="95"/>
      <c r="AT60" s="95"/>
      <c r="AU60" s="95"/>
      <c r="AV60" s="95"/>
      <c r="AW60" s="95"/>
      <c r="AX60" s="95"/>
      <c r="AY60" s="95"/>
      <c r="AZ60" s="95"/>
      <c r="BA60" s="95"/>
      <c r="BB60" s="95"/>
      <c r="BC60" s="95"/>
      <c r="BD60" s="95"/>
      <c r="BE60" s="95"/>
      <c r="BF60" s="95"/>
      <c r="BG60" s="95"/>
      <c r="BH60" s="95"/>
      <c r="BI60" s="95"/>
      <c r="BJ60" s="95"/>
      <c r="BK60" s="95"/>
      <c r="BL60" s="95"/>
      <c r="BM60" s="95"/>
      <c r="BN60" s="95"/>
      <c r="BO60" s="95"/>
      <c r="BP60" s="95"/>
      <c r="BQ60" s="95"/>
      <c r="BR60" s="95"/>
      <c r="BS60" s="95"/>
      <c r="BT60" s="95"/>
      <c r="BU60" s="95"/>
      <c r="BV60" s="95"/>
      <c r="BW60" s="95"/>
      <c r="BX60" s="95"/>
      <c r="BY60" s="95"/>
      <c r="BZ60" s="95"/>
      <c r="CA60" s="95"/>
      <c r="CB60" s="95"/>
      <c r="CC60" s="95"/>
      <c r="CD60" s="95"/>
      <c r="CE60" s="95"/>
      <c r="CF60" s="95"/>
      <c r="CG60" s="95"/>
      <c r="CH60" s="95"/>
      <c r="CI60" s="95"/>
      <c r="CJ60" s="95"/>
      <c r="CK60" s="95"/>
      <c r="CL60" s="95"/>
      <c r="CM60" s="95"/>
      <c r="CN60" s="95"/>
      <c r="CO60" s="95"/>
      <c r="CP60" s="95"/>
      <c r="CQ60" s="95"/>
      <c r="CR60" s="95"/>
      <c r="CS60" s="95"/>
      <c r="CT60" s="95"/>
      <c r="CU60" s="95"/>
      <c r="CV60" s="95"/>
      <c r="CW60" s="95"/>
      <c r="CX60" s="95"/>
      <c r="CY60" s="95"/>
      <c r="CZ60" s="95"/>
      <c r="DA60" s="95"/>
      <c r="DB60" s="95"/>
      <c r="DC60" s="95"/>
      <c r="DD60" s="95"/>
      <c r="DE60" s="95"/>
      <c r="DF60" s="95"/>
      <c r="DG60" s="95"/>
      <c r="DH60" s="95"/>
      <c r="DI60" s="95"/>
      <c r="DJ60" s="95"/>
      <c r="DK60" s="95"/>
      <c r="DL60" s="95"/>
      <c r="DM60" s="95"/>
      <c r="DN60" s="95"/>
      <c r="DO60" s="95"/>
      <c r="DP60" s="95"/>
      <c r="DQ60" s="95"/>
      <c r="DR60" s="95"/>
      <c r="DS60" s="95"/>
      <c r="DT60" s="95"/>
      <c r="DU60" s="95"/>
      <c r="DV60" s="95"/>
      <c r="DW60" s="95"/>
      <c r="DX60" s="95"/>
      <c r="DY60" s="95"/>
      <c r="DZ60" s="95"/>
      <c r="EA60" s="95"/>
      <c r="EB60" s="95"/>
      <c r="EC60" s="95"/>
      <c r="ED60" s="95"/>
      <c r="EE60" s="95"/>
      <c r="EF60" s="95"/>
      <c r="EG60" s="95"/>
      <c r="EH60" s="95"/>
      <c r="EI60" s="95"/>
      <c r="EJ60" s="95"/>
      <c r="EK60" s="95"/>
      <c r="EL60" s="95"/>
      <c r="EM60" s="95"/>
      <c r="EN60" s="95"/>
      <c r="EO60" s="95"/>
      <c r="EP60" s="95"/>
      <c r="EQ60" s="95"/>
      <c r="ER60" s="95"/>
      <c r="ES60" s="95"/>
      <c r="ET60" s="95"/>
      <c r="EU60" s="95"/>
      <c r="EV60" s="95"/>
      <c r="EW60" s="95"/>
      <c r="EX60" s="95"/>
      <c r="EY60" s="95"/>
      <c r="EZ60" s="95"/>
      <c r="FA60" s="95"/>
      <c r="FB60" s="95"/>
      <c r="FC60" s="95"/>
      <c r="FD60" s="95"/>
      <c r="FE60" s="95"/>
      <c r="FF60" s="95"/>
      <c r="FG60" s="95"/>
      <c r="FH60" s="95"/>
      <c r="FI60" s="95"/>
      <c r="FJ60" s="95"/>
      <c r="FK60" s="95"/>
      <c r="FL60" s="95"/>
      <c r="FM60" s="95"/>
      <c r="FN60" s="95"/>
      <c r="FO60" s="95"/>
      <c r="FP60" s="95"/>
      <c r="FQ60" s="95"/>
      <c r="FR60" s="95"/>
      <c r="FS60" s="95"/>
      <c r="FT60" s="95"/>
      <c r="FU60" s="95"/>
      <c r="FV60" s="95"/>
      <c r="FW60" s="95"/>
      <c r="FX60" s="95"/>
      <c r="FY60" s="95"/>
      <c r="FZ60" s="95"/>
      <c r="GA60" s="95"/>
      <c r="GB60" s="95"/>
      <c r="GC60" s="95"/>
      <c r="GD60" s="95"/>
      <c r="GE60" s="95"/>
      <c r="GF60" s="95"/>
      <c r="GG60" s="95"/>
      <c r="GH60" s="95"/>
      <c r="GI60" s="95"/>
      <c r="GJ60" s="95"/>
      <c r="GK60" s="95"/>
      <c r="GL60" s="95"/>
      <c r="GM60" s="95"/>
      <c r="GN60" s="95"/>
      <c r="GO60" s="95"/>
      <c r="GP60" s="95"/>
      <c r="GQ60" s="95"/>
      <c r="GR60" s="95"/>
      <c r="GS60" s="95"/>
      <c r="GT60" s="95"/>
      <c r="GU60" s="95"/>
      <c r="GV60" s="95"/>
      <c r="GW60" s="95"/>
      <c r="GX60" s="95"/>
      <c r="GY60" s="95"/>
      <c r="GZ60" s="95"/>
      <c r="HA60" s="95"/>
      <c r="HB60" s="95"/>
      <c r="HC60" s="95"/>
      <c r="HD60" s="95"/>
      <c r="HE60" s="95"/>
      <c r="HF60" s="95"/>
      <c r="HG60" s="95"/>
      <c r="HH60" s="95"/>
      <c r="HI60" s="95"/>
      <c r="HJ60" s="95"/>
      <c r="HK60" s="95"/>
      <c r="HL60" s="95"/>
      <c r="HM60" s="95"/>
      <c r="HN60" s="95"/>
      <c r="HO60" s="95"/>
      <c r="HP60" s="95"/>
      <c r="HQ60" s="95"/>
      <c r="HR60" s="95"/>
      <c r="HS60" s="95"/>
      <c r="HT60" s="95"/>
      <c r="HU60" s="95"/>
      <c r="HV60" s="95"/>
      <c r="HW60" s="95"/>
      <c r="HX60" s="95"/>
      <c r="HY60" s="95"/>
      <c r="HZ60" s="95"/>
      <c r="IA60" s="95"/>
      <c r="IB60" s="95"/>
      <c r="IC60" s="95"/>
      <c r="ID60" s="95"/>
      <c r="IE60" s="95"/>
      <c r="IF60" s="95"/>
      <c r="IG60" s="95"/>
      <c r="IH60" s="95"/>
      <c r="II60" s="95"/>
      <c r="IJ60" s="95"/>
      <c r="IK60" s="95"/>
      <c r="IL60" s="95"/>
      <c r="IM60" s="95"/>
      <c r="IN60" s="95"/>
      <c r="IO60" s="95"/>
      <c r="IP60" s="95"/>
      <c r="IQ60" s="95"/>
      <c r="IR60" s="95"/>
      <c r="IS60" s="95"/>
      <c r="IT60" s="95"/>
      <c r="IU60" s="95"/>
      <c r="IV60" s="95"/>
      <c r="IW60" s="95"/>
      <c r="IX60" s="95"/>
      <c r="IY60" s="95"/>
      <c r="IZ60" s="95"/>
      <c r="JA60" s="95"/>
      <c r="JB60" s="95"/>
      <c r="JC60" s="95"/>
      <c r="JD60" s="95"/>
      <c r="JE60" s="95"/>
      <c r="JF60" s="95"/>
      <c r="JG60" s="95"/>
      <c r="JH60" s="95"/>
      <c r="JI60" s="95"/>
      <c r="JJ60" s="95"/>
      <c r="JK60" s="95"/>
      <c r="JL60" s="95"/>
      <c r="JM60" s="95"/>
      <c r="JN60" s="95"/>
      <c r="JO60" s="95"/>
      <c r="JP60" s="95"/>
      <c r="JQ60" s="95"/>
      <c r="JR60" s="95"/>
      <c r="JS60" s="95"/>
      <c r="JT60" s="95"/>
      <c r="JU60" s="95"/>
      <c r="JV60" s="95"/>
      <c r="JW60" s="95"/>
      <c r="JX60" s="95"/>
      <c r="JY60" s="95"/>
      <c r="JZ60" s="95"/>
      <c r="KA60" s="95"/>
      <c r="KB60" s="95"/>
      <c r="KC60" s="95"/>
      <c r="KD60" s="95"/>
      <c r="KE60" s="95"/>
      <c r="KF60" s="95"/>
      <c r="KG60" s="95"/>
      <c r="KH60" s="95"/>
      <c r="KI60" s="95"/>
      <c r="KJ60" s="95"/>
      <c r="KK60" s="95"/>
      <c r="KL60" s="95"/>
      <c r="KM60" s="95"/>
      <c r="KN60" s="95"/>
      <c r="KO60" s="95"/>
      <c r="KP60" s="95"/>
      <c r="KQ60" s="95"/>
      <c r="KR60" s="95"/>
      <c r="KS60" s="95"/>
      <c r="KT60" s="95"/>
      <c r="KU60" s="95"/>
      <c r="KV60" s="95"/>
      <c r="KW60" s="95"/>
      <c r="KX60" s="95"/>
      <c r="KY60" s="95"/>
      <c r="KZ60" s="95"/>
      <c r="LA60" s="95"/>
      <c r="LB60" s="95"/>
      <c r="LC60" s="95"/>
      <c r="LD60" s="95"/>
      <c r="LE60" s="95"/>
      <c r="LF60" s="95"/>
      <c r="LG60" s="95"/>
      <c r="LH60" s="95"/>
      <c r="LI60" s="95"/>
      <c r="LJ60" s="95"/>
      <c r="LK60" s="95"/>
      <c r="LL60" s="95"/>
      <c r="LM60" s="95"/>
      <c r="LN60" s="95"/>
      <c r="LO60" s="95"/>
      <c r="LP60" s="95"/>
      <c r="LQ60" s="95"/>
      <c r="LR60" s="95"/>
      <c r="LS60" s="95"/>
      <c r="LT60" s="95"/>
      <c r="LU60" s="95"/>
      <c r="LV60" s="95"/>
      <c r="LW60" s="95"/>
      <c r="LX60" s="95"/>
      <c r="LY60" s="95"/>
      <c r="LZ60" s="95"/>
      <c r="MA60" s="95"/>
      <c r="MB60" s="95"/>
      <c r="MC60" s="95"/>
      <c r="MD60" s="95"/>
      <c r="ME60" s="95"/>
      <c r="MF60" s="95"/>
      <c r="MG60" s="95"/>
      <c r="MH60" s="95"/>
      <c r="MI60" s="95"/>
      <c r="MJ60" s="95"/>
      <c r="MK60" s="95"/>
      <c r="ML60" s="95"/>
      <c r="MM60" s="95"/>
      <c r="MN60" s="95"/>
      <c r="MO60" s="95"/>
      <c r="MP60" s="95"/>
      <c r="MQ60" s="95"/>
      <c r="MR60" s="95"/>
      <c r="MS60" s="95"/>
      <c r="MT60" s="95"/>
      <c r="MU60" s="95"/>
      <c r="MV60" s="95"/>
      <c r="MW60" s="9"/>
      <c r="MX60" s="9"/>
      <c r="MY60" s="9"/>
      <c r="MZ60" s="9"/>
      <c r="NA60" s="9"/>
      <c r="NB60" s="10"/>
      <c r="NC60" s="2"/>
      <c r="ND60" s="100"/>
      <c r="NE60" s="101"/>
      <c r="NF60" s="101"/>
      <c r="NG60" s="101"/>
      <c r="NH60" s="101"/>
      <c r="NI60" s="101"/>
      <c r="NJ60" s="101"/>
      <c r="NK60" s="101"/>
      <c r="NL60" s="101"/>
      <c r="NM60" s="101"/>
      <c r="NN60" s="101"/>
      <c r="NO60" s="101"/>
      <c r="NP60" s="101"/>
      <c r="NQ60" s="101"/>
      <c r="NR60" s="102"/>
    </row>
    <row r="61" spans="1:382" ht="13.5" customHeight="1" x14ac:dyDescent="0.15">
      <c r="A61" s="12"/>
      <c r="B61" s="8"/>
      <c r="C61" s="9"/>
      <c r="D61" s="9"/>
      <c r="E61" s="9"/>
      <c r="F61" s="9"/>
      <c r="G61" s="9"/>
      <c r="H61" s="96"/>
      <c r="I61" s="96"/>
      <c r="J61" s="96"/>
      <c r="K61" s="96"/>
      <c r="L61" s="96"/>
      <c r="M61" s="96"/>
      <c r="N61" s="96"/>
      <c r="O61" s="96"/>
      <c r="P61" s="96"/>
      <c r="Q61" s="96"/>
      <c r="R61" s="96"/>
      <c r="S61" s="96"/>
      <c r="T61" s="96"/>
      <c r="U61" s="96"/>
      <c r="V61" s="96"/>
      <c r="W61" s="96"/>
      <c r="X61" s="96"/>
      <c r="Y61" s="96"/>
      <c r="Z61" s="96"/>
      <c r="AA61" s="96"/>
      <c r="AB61" s="96"/>
      <c r="AC61" s="96"/>
      <c r="AD61" s="96"/>
      <c r="AE61" s="96"/>
      <c r="AF61" s="96"/>
      <c r="AG61" s="96"/>
      <c r="AH61" s="96"/>
      <c r="AI61" s="96"/>
      <c r="AJ61" s="96"/>
      <c r="AK61" s="96"/>
      <c r="AL61" s="96"/>
      <c r="AM61" s="96"/>
      <c r="AN61" s="96"/>
      <c r="AO61" s="96"/>
      <c r="AP61" s="96"/>
      <c r="AQ61" s="96"/>
      <c r="AR61" s="96"/>
      <c r="AS61" s="96"/>
      <c r="AT61" s="96"/>
      <c r="AU61" s="96"/>
      <c r="AV61" s="96"/>
      <c r="AW61" s="96"/>
      <c r="AX61" s="96"/>
      <c r="AY61" s="96"/>
      <c r="AZ61" s="96"/>
      <c r="BA61" s="96"/>
      <c r="BB61" s="96"/>
      <c r="BC61" s="96"/>
      <c r="BD61" s="96"/>
      <c r="BE61" s="96"/>
      <c r="BF61" s="96"/>
      <c r="BG61" s="96"/>
      <c r="BH61" s="96"/>
      <c r="BI61" s="96"/>
      <c r="BJ61" s="96"/>
      <c r="BK61" s="96"/>
      <c r="BL61" s="96"/>
      <c r="BM61" s="96"/>
      <c r="BN61" s="96"/>
      <c r="BO61" s="96"/>
      <c r="BP61" s="96"/>
      <c r="BQ61" s="96"/>
      <c r="BR61" s="96"/>
      <c r="BS61" s="96"/>
      <c r="BT61" s="96"/>
      <c r="BU61" s="96"/>
      <c r="BV61" s="96"/>
      <c r="BW61" s="96"/>
      <c r="BX61" s="96"/>
      <c r="BY61" s="96"/>
      <c r="BZ61" s="96"/>
      <c r="CA61" s="96"/>
      <c r="CB61" s="96"/>
      <c r="CC61" s="96"/>
      <c r="CD61" s="96"/>
      <c r="CE61" s="96"/>
      <c r="CF61" s="96"/>
      <c r="CG61" s="96"/>
      <c r="CH61" s="96"/>
      <c r="CI61" s="96"/>
      <c r="CJ61" s="96"/>
      <c r="CK61" s="96"/>
      <c r="CL61" s="96"/>
      <c r="CM61" s="96"/>
      <c r="CN61" s="96"/>
      <c r="CO61" s="96"/>
      <c r="CP61" s="96"/>
      <c r="CQ61" s="96"/>
      <c r="CR61" s="96"/>
      <c r="CS61" s="96"/>
      <c r="CT61" s="96"/>
      <c r="CU61" s="96"/>
      <c r="CV61" s="96"/>
      <c r="CW61" s="96"/>
      <c r="CX61" s="96"/>
      <c r="CY61" s="96"/>
      <c r="CZ61" s="96"/>
      <c r="DA61" s="96"/>
      <c r="DB61" s="96"/>
      <c r="DC61" s="96"/>
      <c r="DD61" s="96"/>
      <c r="DE61" s="96"/>
      <c r="DF61" s="96"/>
      <c r="DG61" s="96"/>
      <c r="DH61" s="96"/>
      <c r="DI61" s="96"/>
      <c r="DJ61" s="96"/>
      <c r="DK61" s="96"/>
      <c r="DL61" s="96"/>
      <c r="DM61" s="96"/>
      <c r="DN61" s="96"/>
      <c r="DO61" s="96"/>
      <c r="DP61" s="96"/>
      <c r="DQ61" s="96"/>
      <c r="DR61" s="96"/>
      <c r="DS61" s="96"/>
      <c r="DT61" s="96"/>
      <c r="DU61" s="96"/>
      <c r="DV61" s="96"/>
      <c r="DW61" s="96"/>
      <c r="DX61" s="96"/>
      <c r="DY61" s="96"/>
      <c r="DZ61" s="96"/>
      <c r="EA61" s="96"/>
      <c r="EB61" s="96"/>
      <c r="EC61" s="96"/>
      <c r="ED61" s="96"/>
      <c r="EE61" s="96"/>
      <c r="EF61" s="96"/>
      <c r="EG61" s="96"/>
      <c r="EH61" s="96"/>
      <c r="EI61" s="96"/>
      <c r="EJ61" s="96"/>
      <c r="EK61" s="96"/>
      <c r="EL61" s="96"/>
      <c r="EM61" s="96"/>
      <c r="EN61" s="96"/>
      <c r="EO61" s="96"/>
      <c r="EP61" s="96"/>
      <c r="EQ61" s="96"/>
      <c r="ER61" s="96"/>
      <c r="ES61" s="96"/>
      <c r="ET61" s="96"/>
      <c r="EU61" s="96"/>
      <c r="EV61" s="96"/>
      <c r="EW61" s="96"/>
      <c r="EX61" s="96"/>
      <c r="EY61" s="96"/>
      <c r="EZ61" s="96"/>
      <c r="FA61" s="96"/>
      <c r="FB61" s="96"/>
      <c r="FC61" s="96"/>
      <c r="FD61" s="96"/>
      <c r="FE61" s="96"/>
      <c r="FF61" s="96"/>
      <c r="FG61" s="96"/>
      <c r="FH61" s="96"/>
      <c r="FI61" s="96"/>
      <c r="FJ61" s="96"/>
      <c r="FK61" s="96"/>
      <c r="FL61" s="96"/>
      <c r="FM61" s="96"/>
      <c r="FN61" s="96"/>
      <c r="FO61" s="96"/>
      <c r="FP61" s="96"/>
      <c r="FQ61" s="96"/>
      <c r="FR61" s="96"/>
      <c r="FS61" s="96"/>
      <c r="FT61" s="96"/>
      <c r="FU61" s="96"/>
      <c r="FV61" s="96"/>
      <c r="FW61" s="96"/>
      <c r="FX61" s="96"/>
      <c r="FY61" s="96"/>
      <c r="FZ61" s="96"/>
      <c r="GA61" s="96"/>
      <c r="GB61" s="96"/>
      <c r="GC61" s="96"/>
      <c r="GD61" s="96"/>
      <c r="GE61" s="96"/>
      <c r="GF61" s="96"/>
      <c r="GG61" s="96"/>
      <c r="GH61" s="96"/>
      <c r="GI61" s="96"/>
      <c r="GJ61" s="96"/>
      <c r="GK61" s="96"/>
      <c r="GL61" s="96"/>
      <c r="GM61" s="96"/>
      <c r="GN61" s="96"/>
      <c r="GO61" s="96"/>
      <c r="GP61" s="96"/>
      <c r="GQ61" s="96"/>
      <c r="GR61" s="96"/>
      <c r="GS61" s="96"/>
      <c r="GT61" s="96"/>
      <c r="GU61" s="96"/>
      <c r="GV61" s="96"/>
      <c r="GW61" s="96"/>
      <c r="GX61" s="96"/>
      <c r="GY61" s="96"/>
      <c r="GZ61" s="96"/>
      <c r="HA61" s="96"/>
      <c r="HB61" s="96"/>
      <c r="HC61" s="96"/>
      <c r="HD61" s="96"/>
      <c r="HE61" s="96"/>
      <c r="HF61" s="96"/>
      <c r="HG61" s="96"/>
      <c r="HH61" s="96"/>
      <c r="HI61" s="96"/>
      <c r="HJ61" s="96"/>
      <c r="HK61" s="96"/>
      <c r="HL61" s="96"/>
      <c r="HM61" s="96"/>
      <c r="HN61" s="96"/>
      <c r="HO61" s="96"/>
      <c r="HP61" s="96"/>
      <c r="HQ61" s="96"/>
      <c r="HR61" s="96"/>
      <c r="HS61" s="96"/>
      <c r="HT61" s="96"/>
      <c r="HU61" s="96"/>
      <c r="HV61" s="96"/>
      <c r="HW61" s="96"/>
      <c r="HX61" s="96"/>
      <c r="HY61" s="96"/>
      <c r="HZ61" s="96"/>
      <c r="IA61" s="96"/>
      <c r="IB61" s="96"/>
      <c r="IC61" s="96"/>
      <c r="ID61" s="96"/>
      <c r="IE61" s="96"/>
      <c r="IF61" s="96"/>
      <c r="IG61" s="96"/>
      <c r="IH61" s="96"/>
      <c r="II61" s="96"/>
      <c r="IJ61" s="96"/>
      <c r="IK61" s="96"/>
      <c r="IL61" s="96"/>
      <c r="IM61" s="96"/>
      <c r="IN61" s="96"/>
      <c r="IO61" s="96"/>
      <c r="IP61" s="96"/>
      <c r="IQ61" s="96"/>
      <c r="IR61" s="96"/>
      <c r="IS61" s="96"/>
      <c r="IT61" s="96"/>
      <c r="IU61" s="96"/>
      <c r="IV61" s="96"/>
      <c r="IW61" s="96"/>
      <c r="IX61" s="96"/>
      <c r="IY61" s="96"/>
      <c r="IZ61" s="96"/>
      <c r="JA61" s="96"/>
      <c r="JB61" s="96"/>
      <c r="JC61" s="96"/>
      <c r="JD61" s="96"/>
      <c r="JE61" s="96"/>
      <c r="JF61" s="96"/>
      <c r="JG61" s="96"/>
      <c r="JH61" s="96"/>
      <c r="JI61" s="96"/>
      <c r="JJ61" s="96"/>
      <c r="JK61" s="96"/>
      <c r="JL61" s="96"/>
      <c r="JM61" s="96"/>
      <c r="JN61" s="96"/>
      <c r="JO61" s="96"/>
      <c r="JP61" s="96"/>
      <c r="JQ61" s="96"/>
      <c r="JR61" s="96"/>
      <c r="JS61" s="96"/>
      <c r="JT61" s="96"/>
      <c r="JU61" s="96"/>
      <c r="JV61" s="96"/>
      <c r="JW61" s="96"/>
      <c r="JX61" s="96"/>
      <c r="JY61" s="96"/>
      <c r="JZ61" s="96"/>
      <c r="KA61" s="96"/>
      <c r="KB61" s="96"/>
      <c r="KC61" s="96"/>
      <c r="KD61" s="96"/>
      <c r="KE61" s="96"/>
      <c r="KF61" s="96"/>
      <c r="KG61" s="96"/>
      <c r="KH61" s="96"/>
      <c r="KI61" s="96"/>
      <c r="KJ61" s="96"/>
      <c r="KK61" s="96"/>
      <c r="KL61" s="96"/>
      <c r="KM61" s="96"/>
      <c r="KN61" s="96"/>
      <c r="KO61" s="96"/>
      <c r="KP61" s="96"/>
      <c r="KQ61" s="96"/>
      <c r="KR61" s="96"/>
      <c r="KS61" s="96"/>
      <c r="KT61" s="96"/>
      <c r="KU61" s="96"/>
      <c r="KV61" s="96"/>
      <c r="KW61" s="96"/>
      <c r="KX61" s="96"/>
      <c r="KY61" s="96"/>
      <c r="KZ61" s="96"/>
      <c r="LA61" s="96"/>
      <c r="LB61" s="96"/>
      <c r="LC61" s="96"/>
      <c r="LD61" s="96"/>
      <c r="LE61" s="96"/>
      <c r="LF61" s="96"/>
      <c r="LG61" s="96"/>
      <c r="LH61" s="96"/>
      <c r="LI61" s="96"/>
      <c r="LJ61" s="96"/>
      <c r="LK61" s="96"/>
      <c r="LL61" s="96"/>
      <c r="LM61" s="96"/>
      <c r="LN61" s="96"/>
      <c r="LO61" s="96"/>
      <c r="LP61" s="96"/>
      <c r="LQ61" s="96"/>
      <c r="LR61" s="96"/>
      <c r="LS61" s="96"/>
      <c r="LT61" s="96"/>
      <c r="LU61" s="96"/>
      <c r="LV61" s="96"/>
      <c r="LW61" s="96"/>
      <c r="LX61" s="96"/>
      <c r="LY61" s="96"/>
      <c r="LZ61" s="96"/>
      <c r="MA61" s="96"/>
      <c r="MB61" s="96"/>
      <c r="MC61" s="96"/>
      <c r="MD61" s="96"/>
      <c r="ME61" s="96"/>
      <c r="MF61" s="96"/>
      <c r="MG61" s="96"/>
      <c r="MH61" s="96"/>
      <c r="MI61" s="96"/>
      <c r="MJ61" s="96"/>
      <c r="MK61" s="96"/>
      <c r="ML61" s="96"/>
      <c r="MM61" s="96"/>
      <c r="MN61" s="96"/>
      <c r="MO61" s="96"/>
      <c r="MP61" s="96"/>
      <c r="MQ61" s="96"/>
      <c r="MR61" s="96"/>
      <c r="MS61" s="96"/>
      <c r="MT61" s="96"/>
      <c r="MU61" s="96"/>
      <c r="MV61" s="96"/>
      <c r="MW61" s="9"/>
      <c r="MX61" s="9"/>
      <c r="MY61" s="9"/>
      <c r="MZ61" s="9"/>
      <c r="NA61" s="9"/>
      <c r="NB61" s="10"/>
      <c r="NC61" s="2"/>
      <c r="ND61" s="100"/>
      <c r="NE61" s="101"/>
      <c r="NF61" s="101"/>
      <c r="NG61" s="101"/>
      <c r="NH61" s="101"/>
      <c r="NI61" s="101"/>
      <c r="NJ61" s="101"/>
      <c r="NK61" s="101"/>
      <c r="NL61" s="101"/>
      <c r="NM61" s="101"/>
      <c r="NN61" s="101"/>
      <c r="NO61" s="101"/>
      <c r="NP61" s="101"/>
      <c r="NQ61" s="101"/>
      <c r="NR61" s="102"/>
    </row>
    <row r="62" spans="1:382" ht="13.5" customHeight="1" x14ac:dyDescent="0.15">
      <c r="A62" s="2"/>
      <c r="B62" s="11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  <c r="HE62" s="2"/>
      <c r="HF62" s="2"/>
      <c r="HG62" s="2"/>
      <c r="HH62" s="2"/>
      <c r="HI62" s="2"/>
      <c r="HJ62" s="2"/>
      <c r="HK62" s="2"/>
      <c r="HL62" s="2"/>
      <c r="HM62" s="2"/>
      <c r="HN62" s="2"/>
      <c r="HO62" s="2"/>
      <c r="HP62" s="2"/>
      <c r="HQ62" s="2"/>
      <c r="HR62" s="2"/>
      <c r="HS62" s="2"/>
      <c r="HT62" s="2"/>
      <c r="HU62" s="2"/>
      <c r="HV62" s="2"/>
      <c r="HW62" s="2"/>
      <c r="HX62" s="2"/>
      <c r="HY62" s="2"/>
      <c r="HZ62" s="2"/>
      <c r="IA62" s="2"/>
      <c r="IB62" s="2"/>
      <c r="IC62" s="2"/>
      <c r="ID62" s="2"/>
      <c r="IE62" s="2"/>
      <c r="IF62" s="2"/>
      <c r="IG62" s="2"/>
      <c r="IH62" s="2"/>
      <c r="II62" s="2"/>
      <c r="IJ62" s="2"/>
      <c r="IK62" s="2"/>
      <c r="IL62" s="2"/>
      <c r="IM62" s="2"/>
      <c r="IN62" s="2"/>
      <c r="IO62" s="2"/>
      <c r="IP62" s="2"/>
      <c r="IQ62" s="2"/>
      <c r="IR62" s="2"/>
      <c r="IS62" s="2"/>
      <c r="IT62" s="2"/>
      <c r="IU62" s="2"/>
      <c r="IV62" s="2"/>
      <c r="IW62" s="2"/>
      <c r="IX62" s="2"/>
      <c r="IY62" s="2"/>
      <c r="IZ62" s="2"/>
      <c r="JA62" s="2"/>
      <c r="JB62" s="2"/>
      <c r="JC62" s="2"/>
      <c r="JD62" s="2"/>
      <c r="JE62" s="2"/>
      <c r="JF62" s="2"/>
      <c r="JG62" s="2"/>
      <c r="JH62" s="2"/>
      <c r="JI62" s="2"/>
      <c r="JJ62" s="2"/>
      <c r="JK62" s="2"/>
      <c r="JL62" s="2"/>
      <c r="JM62" s="2"/>
      <c r="JN62" s="2"/>
      <c r="JO62" s="2"/>
      <c r="JP62" s="2"/>
      <c r="JQ62" s="2"/>
      <c r="JR62" s="2"/>
      <c r="JS62" s="2"/>
      <c r="JT62" s="2"/>
      <c r="JU62" s="2"/>
      <c r="JV62" s="2"/>
      <c r="JW62" s="2"/>
      <c r="JX62" s="2"/>
      <c r="JY62" s="2"/>
      <c r="JZ62" s="2"/>
      <c r="KA62" s="2"/>
      <c r="KB62" s="2"/>
      <c r="KC62" s="2"/>
      <c r="KD62" s="2"/>
      <c r="KE62" s="2"/>
      <c r="KF62" s="2"/>
      <c r="KG62" s="2"/>
      <c r="KH62" s="2"/>
      <c r="KI62" s="2"/>
      <c r="KJ62" s="2"/>
      <c r="KK62" s="2"/>
      <c r="KL62" s="2"/>
      <c r="KM62" s="2"/>
      <c r="KN62" s="2"/>
      <c r="KO62" s="2"/>
      <c r="KP62" s="2"/>
      <c r="KQ62" s="2"/>
      <c r="KR62" s="2"/>
      <c r="KS62" s="2"/>
      <c r="KT62" s="2"/>
      <c r="KU62" s="2"/>
      <c r="KV62" s="2"/>
      <c r="KW62" s="2"/>
      <c r="KX62" s="2"/>
      <c r="KY62" s="2"/>
      <c r="KZ62" s="2"/>
      <c r="LA62" s="2"/>
      <c r="LB62" s="2"/>
      <c r="LC62" s="2"/>
      <c r="LD62" s="2"/>
      <c r="LE62" s="2"/>
      <c r="LF62" s="2"/>
      <c r="LG62" s="2"/>
      <c r="LH62" s="2"/>
      <c r="LI62" s="2"/>
      <c r="LJ62" s="2"/>
      <c r="LK62" s="2"/>
      <c r="LL62" s="2"/>
      <c r="LM62" s="2"/>
      <c r="LN62" s="2"/>
      <c r="LO62" s="2"/>
      <c r="LP62" s="2"/>
      <c r="LQ62" s="2"/>
      <c r="LR62" s="2"/>
      <c r="LS62" s="2"/>
      <c r="LT62" s="2"/>
      <c r="LU62" s="2"/>
      <c r="LV62" s="2"/>
      <c r="LW62" s="2"/>
      <c r="LX62" s="2"/>
      <c r="LY62" s="2"/>
      <c r="LZ62" s="2"/>
      <c r="MA62" s="2"/>
      <c r="MB62" s="2"/>
      <c r="MC62" s="2"/>
      <c r="MD62" s="2"/>
      <c r="ME62" s="2"/>
      <c r="MF62" s="2"/>
      <c r="MG62" s="2"/>
      <c r="MH62" s="2"/>
      <c r="MI62" s="2"/>
      <c r="MJ62" s="2"/>
      <c r="MK62" s="2"/>
      <c r="ML62" s="2"/>
      <c r="MM62" s="2"/>
      <c r="MN62" s="2"/>
      <c r="MO62" s="2"/>
      <c r="MP62" s="2"/>
      <c r="MQ62" s="2"/>
      <c r="MR62" s="2"/>
      <c r="MS62" s="2"/>
      <c r="MT62" s="2"/>
      <c r="MU62" s="2"/>
      <c r="MV62" s="2"/>
      <c r="MW62" s="2"/>
      <c r="MX62" s="2"/>
      <c r="MY62" s="2"/>
      <c r="MZ62" s="2"/>
      <c r="NA62" s="2"/>
      <c r="NB62" s="12"/>
      <c r="NC62" s="2"/>
      <c r="ND62" s="100"/>
      <c r="NE62" s="101"/>
      <c r="NF62" s="101"/>
      <c r="NG62" s="101"/>
      <c r="NH62" s="101"/>
      <c r="NI62" s="101"/>
      <c r="NJ62" s="101"/>
      <c r="NK62" s="101"/>
      <c r="NL62" s="101"/>
      <c r="NM62" s="101"/>
      <c r="NN62" s="101"/>
      <c r="NO62" s="101"/>
      <c r="NP62" s="101"/>
      <c r="NQ62" s="101"/>
      <c r="NR62" s="102"/>
    </row>
    <row r="63" spans="1:382" ht="13.5" customHeight="1" x14ac:dyDescent="0.15">
      <c r="A63" s="2"/>
      <c r="B63" s="11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121" t="s">
        <v>32</v>
      </c>
      <c r="CW63" s="121"/>
      <c r="CX63" s="121"/>
      <c r="CY63" s="121"/>
      <c r="CZ63" s="121"/>
      <c r="DA63" s="121"/>
      <c r="DB63" s="121"/>
      <c r="DC63" s="121"/>
      <c r="DD63" s="121"/>
      <c r="DE63" s="121"/>
      <c r="DF63" s="121"/>
      <c r="DG63" s="121"/>
      <c r="DH63" s="121"/>
      <c r="DI63" s="121"/>
      <c r="DJ63" s="121"/>
      <c r="DK63" s="121"/>
      <c r="DL63" s="121"/>
      <c r="DM63" s="121"/>
      <c r="DN63" s="121"/>
      <c r="DO63" s="121"/>
      <c r="DP63" s="121"/>
      <c r="DQ63" s="121"/>
      <c r="DR63" s="121"/>
      <c r="DS63" s="121"/>
      <c r="DT63" s="121"/>
      <c r="DU63" s="121"/>
      <c r="DV63" s="121"/>
      <c r="DW63" s="121"/>
      <c r="DX63" s="121"/>
      <c r="DY63" s="121"/>
      <c r="DZ63" s="121"/>
      <c r="EA63" s="121"/>
      <c r="EB63" s="121"/>
      <c r="EC63" s="121"/>
      <c r="ED63" s="121"/>
      <c r="EE63" s="121"/>
      <c r="EF63" s="121"/>
      <c r="EG63" s="121"/>
      <c r="EH63" s="121"/>
      <c r="EI63" s="121"/>
      <c r="EJ63" s="121"/>
      <c r="EK63" s="121"/>
      <c r="EL63" s="121"/>
      <c r="EM63" s="121"/>
      <c r="EN63" s="121"/>
      <c r="EO63" s="121"/>
      <c r="EP63" s="121"/>
      <c r="EQ63" s="121"/>
      <c r="ER63" s="121"/>
      <c r="ES63" s="121"/>
      <c r="ET63" s="121"/>
      <c r="EU63" s="121"/>
      <c r="EV63" s="121"/>
      <c r="EW63" s="121"/>
      <c r="EX63" s="121"/>
      <c r="EY63" s="121"/>
      <c r="EZ63" s="121"/>
      <c r="FA63" s="121"/>
      <c r="FB63" s="121"/>
      <c r="FC63" s="121"/>
      <c r="FD63" s="121"/>
      <c r="FE63" s="121"/>
      <c r="FF63" s="121"/>
      <c r="FG63" s="121"/>
      <c r="FH63" s="121"/>
      <c r="FI63" s="121"/>
      <c r="FJ63" s="121"/>
      <c r="FK63" s="121"/>
      <c r="FL63" s="121"/>
      <c r="FM63" s="121"/>
      <c r="FN63" s="121"/>
      <c r="FO63" s="121"/>
      <c r="FP63" s="121"/>
      <c r="FQ63" s="121"/>
      <c r="FR63" s="121"/>
      <c r="FS63" s="121"/>
      <c r="FT63" s="121"/>
      <c r="FU63" s="121"/>
      <c r="FV63" s="121"/>
      <c r="FW63" s="121"/>
      <c r="FY63" s="2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2"/>
      <c r="GM63" s="2"/>
      <c r="GN63" s="2"/>
      <c r="GO63" s="2"/>
      <c r="GP63" s="2"/>
      <c r="GQ63" s="2"/>
      <c r="GR63" s="2"/>
      <c r="GS63" s="2"/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  <c r="HE63" s="2"/>
      <c r="HF63" s="2"/>
      <c r="HG63" s="2"/>
      <c r="HH63" s="2"/>
      <c r="HI63" s="2"/>
      <c r="HJ63" s="2"/>
      <c r="HK63" s="2"/>
      <c r="HL63" s="2"/>
      <c r="HM63" s="2"/>
      <c r="HN63" s="2"/>
      <c r="HO63" s="2"/>
      <c r="HP63" s="2"/>
      <c r="HQ63" s="2"/>
      <c r="HR63" s="2"/>
      <c r="HS63" s="2"/>
      <c r="HT63" s="2"/>
      <c r="HU63" s="2"/>
      <c r="HV63" s="2"/>
      <c r="HW63" s="2"/>
      <c r="HX63" s="2"/>
      <c r="HY63" s="2"/>
      <c r="HZ63" s="2"/>
      <c r="IA63" s="2"/>
      <c r="IB63" s="2"/>
      <c r="IC63" s="2"/>
      <c r="ID63" s="2"/>
      <c r="IE63" s="1"/>
      <c r="IF63" s="1"/>
      <c r="IG63" s="1"/>
      <c r="IH63" s="1"/>
      <c r="II63" s="1"/>
      <c r="IJ63" s="1"/>
      <c r="IK63" s="1"/>
      <c r="IL63" s="1"/>
      <c r="IM63" s="1"/>
      <c r="IN63" s="1"/>
      <c r="IO63" s="1"/>
      <c r="IP63" s="1"/>
      <c r="IQ63" s="1"/>
      <c r="IR63" s="2"/>
      <c r="IS63" s="2"/>
      <c r="IT63" s="2"/>
      <c r="IU63" s="2"/>
      <c r="IV63" s="2"/>
      <c r="IW63" s="2"/>
      <c r="IX63" s="2"/>
      <c r="IY63" s="2"/>
      <c r="IZ63" s="2"/>
      <c r="JA63" s="2"/>
      <c r="JB63" s="2"/>
      <c r="JC63" s="2"/>
      <c r="JD63" s="2"/>
      <c r="JE63" s="2"/>
      <c r="JF63" s="2"/>
      <c r="JG63" s="2"/>
      <c r="JH63" s="2"/>
      <c r="JI63" s="2"/>
      <c r="JJ63" s="2"/>
      <c r="JK63" s="2"/>
      <c r="JL63" s="2"/>
      <c r="JM63" s="2"/>
      <c r="JN63" s="2"/>
      <c r="JO63" s="2"/>
      <c r="JP63" s="2"/>
      <c r="JQ63" s="2"/>
      <c r="JR63" s="2"/>
      <c r="JS63" s="2"/>
      <c r="JT63" s="2"/>
      <c r="JU63" s="2"/>
      <c r="JV63" s="2"/>
      <c r="JW63" s="2"/>
      <c r="JX63" s="2"/>
      <c r="JY63" s="2"/>
      <c r="JZ63" s="2"/>
      <c r="KA63" s="2"/>
      <c r="KB63" s="2"/>
      <c r="KC63" s="2"/>
      <c r="KD63" s="2"/>
      <c r="KE63" s="2"/>
      <c r="KF63" s="2"/>
      <c r="KG63" s="2"/>
      <c r="KH63" s="2"/>
      <c r="KI63" s="2"/>
      <c r="KJ63" s="2"/>
      <c r="KK63" s="2"/>
      <c r="KL63" s="2"/>
      <c r="KM63" s="1"/>
      <c r="KN63" s="1"/>
      <c r="KO63" s="1"/>
      <c r="KP63" s="1"/>
      <c r="KQ63" s="1"/>
      <c r="KR63" s="1"/>
      <c r="KS63" s="1"/>
      <c r="KT63" s="1"/>
      <c r="KU63" s="1"/>
      <c r="KV63" s="1"/>
      <c r="KW63" s="2"/>
      <c r="KX63" s="2"/>
      <c r="KY63" s="2"/>
      <c r="KZ63" s="2"/>
      <c r="LA63" s="2"/>
      <c r="LB63" s="2"/>
      <c r="LC63" s="2"/>
      <c r="LD63" s="2"/>
      <c r="LE63" s="2"/>
      <c r="LF63" s="2"/>
      <c r="LG63" s="2"/>
      <c r="LH63" s="2"/>
      <c r="LI63" s="2"/>
      <c r="LJ63" s="2"/>
      <c r="LK63" s="2"/>
      <c r="LL63" s="2"/>
      <c r="LM63" s="2"/>
      <c r="LN63" s="2"/>
      <c r="LO63" s="2"/>
      <c r="LP63" s="2"/>
      <c r="LQ63" s="2"/>
      <c r="LR63" s="2"/>
      <c r="LS63" s="2"/>
      <c r="LT63" s="2"/>
      <c r="LU63" s="2"/>
      <c r="LV63" s="2"/>
      <c r="LW63" s="2"/>
      <c r="LX63" s="2"/>
      <c r="LY63" s="2"/>
      <c r="LZ63" s="2"/>
      <c r="MA63" s="2"/>
      <c r="MB63" s="2"/>
      <c r="MC63" s="2"/>
      <c r="MD63" s="2"/>
      <c r="ME63" s="2"/>
      <c r="MF63" s="2"/>
      <c r="MG63" s="2"/>
      <c r="MH63" s="2"/>
      <c r="MI63" s="2"/>
      <c r="MJ63" s="2"/>
      <c r="MK63" s="2"/>
      <c r="ML63" s="2"/>
      <c r="MM63" s="2"/>
      <c r="MN63" s="2"/>
      <c r="MO63" s="1"/>
      <c r="MP63" s="1"/>
      <c r="MQ63" s="1"/>
      <c r="MR63" s="1"/>
      <c r="MS63" s="1"/>
      <c r="MT63" s="1"/>
      <c r="MU63" s="1"/>
      <c r="MV63" s="1"/>
      <c r="MW63" s="1"/>
      <c r="MX63" s="1"/>
      <c r="MY63" s="1"/>
      <c r="MZ63" s="1"/>
      <c r="NA63" s="1"/>
      <c r="NB63" s="12"/>
      <c r="NC63" s="2"/>
      <c r="ND63" s="100"/>
      <c r="NE63" s="101"/>
      <c r="NF63" s="101"/>
      <c r="NG63" s="101"/>
      <c r="NH63" s="101"/>
      <c r="NI63" s="101"/>
      <c r="NJ63" s="101"/>
      <c r="NK63" s="101"/>
      <c r="NL63" s="101"/>
      <c r="NM63" s="101"/>
      <c r="NN63" s="101"/>
      <c r="NO63" s="101"/>
      <c r="NP63" s="101"/>
      <c r="NQ63" s="101"/>
      <c r="NR63" s="102"/>
    </row>
    <row r="64" spans="1:382" ht="13.5" customHeight="1" x14ac:dyDescent="0.15">
      <c r="A64" s="2"/>
      <c r="B64" s="11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121"/>
      <c r="CW64" s="121"/>
      <c r="CX64" s="121"/>
      <c r="CY64" s="121"/>
      <c r="CZ64" s="121"/>
      <c r="DA64" s="121"/>
      <c r="DB64" s="121"/>
      <c r="DC64" s="121"/>
      <c r="DD64" s="121"/>
      <c r="DE64" s="121"/>
      <c r="DF64" s="121"/>
      <c r="DG64" s="121"/>
      <c r="DH64" s="121"/>
      <c r="DI64" s="121"/>
      <c r="DJ64" s="121"/>
      <c r="DK64" s="121"/>
      <c r="DL64" s="121"/>
      <c r="DM64" s="121"/>
      <c r="DN64" s="121"/>
      <c r="DO64" s="121"/>
      <c r="DP64" s="121"/>
      <c r="DQ64" s="121"/>
      <c r="DR64" s="121"/>
      <c r="DS64" s="121"/>
      <c r="DT64" s="121"/>
      <c r="DU64" s="121"/>
      <c r="DV64" s="121"/>
      <c r="DW64" s="121"/>
      <c r="DX64" s="121"/>
      <c r="DY64" s="121"/>
      <c r="DZ64" s="121"/>
      <c r="EA64" s="121"/>
      <c r="EB64" s="121"/>
      <c r="EC64" s="121"/>
      <c r="ED64" s="121"/>
      <c r="EE64" s="121"/>
      <c r="EF64" s="121"/>
      <c r="EG64" s="121"/>
      <c r="EH64" s="121"/>
      <c r="EI64" s="121"/>
      <c r="EJ64" s="121"/>
      <c r="EK64" s="121"/>
      <c r="EL64" s="121"/>
      <c r="EM64" s="121"/>
      <c r="EN64" s="121"/>
      <c r="EO64" s="121"/>
      <c r="EP64" s="121"/>
      <c r="EQ64" s="121"/>
      <c r="ER64" s="121"/>
      <c r="ES64" s="121"/>
      <c r="ET64" s="121"/>
      <c r="EU64" s="121"/>
      <c r="EV64" s="121"/>
      <c r="EW64" s="121"/>
      <c r="EX64" s="121"/>
      <c r="EY64" s="121"/>
      <c r="EZ64" s="121"/>
      <c r="FA64" s="121"/>
      <c r="FB64" s="121"/>
      <c r="FC64" s="121"/>
      <c r="FD64" s="121"/>
      <c r="FE64" s="121"/>
      <c r="FF64" s="121"/>
      <c r="FG64" s="121"/>
      <c r="FH64" s="121"/>
      <c r="FI64" s="121"/>
      <c r="FJ64" s="121"/>
      <c r="FK64" s="121"/>
      <c r="FL64" s="121"/>
      <c r="FM64" s="121"/>
      <c r="FN64" s="121"/>
      <c r="FO64" s="121"/>
      <c r="FP64" s="121"/>
      <c r="FQ64" s="121"/>
      <c r="FR64" s="121"/>
      <c r="FS64" s="121"/>
      <c r="FT64" s="121"/>
      <c r="FU64" s="121"/>
      <c r="FV64" s="121"/>
      <c r="FW64" s="121"/>
      <c r="FY64" s="2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1"/>
      <c r="IF64" s="1"/>
      <c r="IG64" s="1"/>
      <c r="IH64" s="1"/>
      <c r="II64" s="1"/>
      <c r="IJ64" s="1"/>
      <c r="IK64" s="1"/>
      <c r="IL64" s="1"/>
      <c r="IM64" s="1"/>
      <c r="IN64" s="1"/>
      <c r="IO64" s="1"/>
      <c r="IP64" s="1"/>
      <c r="IQ64" s="1"/>
      <c r="IR64" s="2"/>
      <c r="IS64" s="2"/>
      <c r="IT64" s="2"/>
      <c r="IU64" s="2"/>
      <c r="IV64" s="2"/>
      <c r="IW64" s="2"/>
      <c r="IX64" s="2"/>
      <c r="IY64" s="2"/>
      <c r="IZ64" s="2"/>
      <c r="JA64" s="2"/>
      <c r="JB64" s="2"/>
      <c r="JC64" s="2"/>
      <c r="JD64" s="2"/>
      <c r="JE64" s="2"/>
      <c r="JF64" s="2"/>
      <c r="JG64" s="2"/>
      <c r="JH64" s="2"/>
      <c r="JI64" s="2"/>
      <c r="JJ64" s="2"/>
      <c r="JK64" s="2"/>
      <c r="JL64" s="2"/>
      <c r="JM64" s="2"/>
      <c r="JN64" s="2"/>
      <c r="JO64" s="2"/>
      <c r="JP64" s="2"/>
      <c r="JQ64" s="2"/>
      <c r="JR64" s="2"/>
      <c r="JS64" s="2"/>
      <c r="JT64" s="2"/>
      <c r="JU64" s="2"/>
      <c r="JV64" s="2"/>
      <c r="JW64" s="2"/>
      <c r="JX64" s="2"/>
      <c r="JY64" s="2"/>
      <c r="JZ64" s="2"/>
      <c r="KA64" s="2"/>
      <c r="KB64" s="2"/>
      <c r="KC64" s="2"/>
      <c r="KD64" s="2"/>
      <c r="KE64" s="2"/>
      <c r="KF64" s="2"/>
      <c r="KG64" s="2"/>
      <c r="KH64" s="2"/>
      <c r="KI64" s="2"/>
      <c r="KJ64" s="2"/>
      <c r="KK64" s="2"/>
      <c r="KL64" s="2"/>
      <c r="KM64" s="1"/>
      <c r="KN64" s="1"/>
      <c r="KO64" s="1"/>
      <c r="KP64" s="1"/>
      <c r="KQ64" s="1"/>
      <c r="KR64" s="1"/>
      <c r="KS64" s="1"/>
      <c r="KT64" s="1"/>
      <c r="KU64" s="1"/>
      <c r="KV64" s="1"/>
      <c r="KW64" s="2"/>
      <c r="KX64" s="2"/>
      <c r="KY64" s="2"/>
      <c r="KZ64" s="2"/>
      <c r="LA64" s="2"/>
      <c r="LB64" s="2"/>
      <c r="LC64" s="2"/>
      <c r="LD64" s="2"/>
      <c r="LE64" s="2"/>
      <c r="LF64" s="2"/>
      <c r="LG64" s="2"/>
      <c r="LH64" s="2"/>
      <c r="LI64" s="2"/>
      <c r="LJ64" s="2"/>
      <c r="LK64" s="2"/>
      <c r="LL64" s="2"/>
      <c r="LM64" s="2"/>
      <c r="LN64" s="2"/>
      <c r="LO64" s="2"/>
      <c r="LP64" s="2"/>
      <c r="LQ64" s="2"/>
      <c r="LR64" s="2"/>
      <c r="LS64" s="2"/>
      <c r="LT64" s="2"/>
      <c r="LU64" s="2"/>
      <c r="LV64" s="2"/>
      <c r="LW64" s="2"/>
      <c r="LX64" s="2"/>
      <c r="LY64" s="2"/>
      <c r="LZ64" s="2"/>
      <c r="MA64" s="2"/>
      <c r="MB64" s="2"/>
      <c r="MC64" s="2"/>
      <c r="MD64" s="2"/>
      <c r="ME64" s="2"/>
      <c r="MF64" s="2"/>
      <c r="MG64" s="2"/>
      <c r="MH64" s="2"/>
      <c r="MI64" s="2"/>
      <c r="MJ64" s="2"/>
      <c r="MK64" s="2"/>
      <c r="ML64" s="2"/>
      <c r="MM64" s="2"/>
      <c r="MN64" s="2"/>
      <c r="MO64" s="1"/>
      <c r="MP64" s="1"/>
      <c r="MQ64" s="1"/>
      <c r="MR64" s="1"/>
      <c r="MS64" s="1"/>
      <c r="MT64" s="1"/>
      <c r="MU64" s="1"/>
      <c r="MV64" s="1"/>
      <c r="MW64" s="1"/>
      <c r="MX64" s="1"/>
      <c r="MY64" s="1"/>
      <c r="MZ64" s="1"/>
      <c r="NA64" s="1"/>
      <c r="NB64" s="12"/>
      <c r="NC64" s="2"/>
      <c r="ND64" s="117"/>
      <c r="NE64" s="118"/>
      <c r="NF64" s="118"/>
      <c r="NG64" s="118"/>
      <c r="NH64" s="118"/>
      <c r="NI64" s="118"/>
      <c r="NJ64" s="118"/>
      <c r="NK64" s="118"/>
      <c r="NL64" s="118"/>
      <c r="NM64" s="118"/>
      <c r="NN64" s="118"/>
      <c r="NO64" s="118"/>
      <c r="NP64" s="118"/>
      <c r="NQ64" s="118"/>
      <c r="NR64" s="119"/>
    </row>
    <row r="65" spans="1:382" ht="13.5" customHeight="1" x14ac:dyDescent="0.15">
      <c r="A65" s="2"/>
      <c r="B65" s="11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121"/>
      <c r="CW65" s="121"/>
      <c r="CX65" s="121"/>
      <c r="CY65" s="121"/>
      <c r="CZ65" s="121"/>
      <c r="DA65" s="121"/>
      <c r="DB65" s="121"/>
      <c r="DC65" s="121"/>
      <c r="DD65" s="121"/>
      <c r="DE65" s="121"/>
      <c r="DF65" s="121"/>
      <c r="DG65" s="121"/>
      <c r="DH65" s="121"/>
      <c r="DI65" s="121"/>
      <c r="DJ65" s="121"/>
      <c r="DK65" s="121"/>
      <c r="DL65" s="121"/>
      <c r="DM65" s="121"/>
      <c r="DN65" s="121"/>
      <c r="DO65" s="121"/>
      <c r="DP65" s="121"/>
      <c r="DQ65" s="121"/>
      <c r="DR65" s="121"/>
      <c r="DS65" s="121"/>
      <c r="DT65" s="121"/>
      <c r="DU65" s="121"/>
      <c r="DV65" s="121"/>
      <c r="DW65" s="121"/>
      <c r="DX65" s="121"/>
      <c r="DY65" s="121"/>
      <c r="DZ65" s="121"/>
      <c r="EA65" s="121"/>
      <c r="EB65" s="121"/>
      <c r="EC65" s="121"/>
      <c r="ED65" s="121"/>
      <c r="EE65" s="121"/>
      <c r="EF65" s="121"/>
      <c r="EG65" s="121"/>
      <c r="EH65" s="121"/>
      <c r="EI65" s="121"/>
      <c r="EJ65" s="121"/>
      <c r="EK65" s="121"/>
      <c r="EL65" s="121"/>
      <c r="EM65" s="121"/>
      <c r="EN65" s="121"/>
      <c r="EO65" s="121"/>
      <c r="EP65" s="121"/>
      <c r="EQ65" s="121"/>
      <c r="ER65" s="121"/>
      <c r="ES65" s="121"/>
      <c r="ET65" s="121"/>
      <c r="EU65" s="121"/>
      <c r="EV65" s="121"/>
      <c r="EW65" s="121"/>
      <c r="EX65" s="121"/>
      <c r="EY65" s="121"/>
      <c r="EZ65" s="121"/>
      <c r="FA65" s="121"/>
      <c r="FB65" s="121"/>
      <c r="FC65" s="121"/>
      <c r="FD65" s="121"/>
      <c r="FE65" s="121"/>
      <c r="FF65" s="121"/>
      <c r="FG65" s="121"/>
      <c r="FH65" s="121"/>
      <c r="FI65" s="121"/>
      <c r="FJ65" s="121"/>
      <c r="FK65" s="121"/>
      <c r="FL65" s="121"/>
      <c r="FM65" s="121"/>
      <c r="FN65" s="121"/>
      <c r="FO65" s="121"/>
      <c r="FP65" s="121"/>
      <c r="FQ65" s="121"/>
      <c r="FR65" s="121"/>
      <c r="FS65" s="121"/>
      <c r="FT65" s="121"/>
      <c r="FU65" s="121"/>
      <c r="FV65" s="121"/>
      <c r="FW65" s="121"/>
      <c r="FY65" s="2"/>
      <c r="FZ65" s="2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  <c r="HY65" s="2"/>
      <c r="HZ65" s="2"/>
      <c r="IA65" s="2"/>
      <c r="IB65" s="2"/>
      <c r="IC65" s="2"/>
      <c r="ID65" s="2"/>
      <c r="IE65" s="2"/>
      <c r="IF65" s="2"/>
      <c r="IG65" s="2"/>
      <c r="IH65" s="2"/>
      <c r="II65" s="2"/>
      <c r="IJ65" s="2"/>
      <c r="IK65" s="2"/>
      <c r="IL65" s="2"/>
      <c r="IM65" s="2"/>
      <c r="IN65" s="2"/>
      <c r="IO65" s="2"/>
      <c r="IP65" s="2"/>
      <c r="IQ65" s="2"/>
      <c r="IR65" s="2"/>
      <c r="IS65" s="2"/>
      <c r="IT65" s="2"/>
      <c r="IU65" s="2"/>
      <c r="IV65" s="2"/>
      <c r="IW65" s="2"/>
      <c r="IX65" s="2"/>
      <c r="IY65" s="2"/>
      <c r="IZ65" s="2"/>
      <c r="JA65" s="2"/>
      <c r="JB65" s="2"/>
      <c r="JC65" s="2"/>
      <c r="JD65" s="2"/>
      <c r="JE65" s="2"/>
      <c r="JF65" s="2"/>
      <c r="JG65" s="2"/>
      <c r="JH65" s="2"/>
      <c r="JI65" s="2"/>
      <c r="JJ65" s="2"/>
      <c r="JK65" s="2"/>
      <c r="JL65" s="2"/>
      <c r="JM65" s="2"/>
      <c r="JN65" s="2"/>
      <c r="JO65" s="2"/>
      <c r="JP65" s="2"/>
      <c r="JQ65" s="2"/>
      <c r="JR65" s="2"/>
      <c r="JS65" s="2"/>
      <c r="JT65" s="2"/>
      <c r="JU65" s="2"/>
      <c r="JV65" s="2"/>
      <c r="JW65" s="2"/>
      <c r="JX65" s="2"/>
      <c r="JY65" s="2"/>
      <c r="JZ65" s="2"/>
      <c r="KA65" s="2"/>
      <c r="KB65" s="2"/>
      <c r="KC65" s="2"/>
      <c r="KD65" s="2"/>
      <c r="KE65" s="2"/>
      <c r="KF65" s="2"/>
      <c r="KG65" s="2"/>
      <c r="KH65" s="2"/>
      <c r="KI65" s="2"/>
      <c r="KJ65" s="2"/>
      <c r="KK65" s="2"/>
      <c r="KL65" s="2"/>
      <c r="KM65" s="2"/>
      <c r="KN65" s="2"/>
      <c r="KO65" s="2"/>
      <c r="KP65" s="2"/>
      <c r="KQ65" s="2"/>
      <c r="KR65" s="2"/>
      <c r="KS65" s="2"/>
      <c r="KT65" s="2"/>
      <c r="KU65" s="2"/>
      <c r="KV65" s="2"/>
      <c r="KW65" s="2"/>
      <c r="KX65" s="2"/>
      <c r="KY65" s="2"/>
      <c r="KZ65" s="2"/>
      <c r="LA65" s="2"/>
      <c r="LB65" s="2"/>
      <c r="LC65" s="2"/>
      <c r="LD65" s="2"/>
      <c r="LE65" s="2"/>
      <c r="LF65" s="2"/>
      <c r="LG65" s="2"/>
      <c r="LH65" s="2"/>
      <c r="LI65" s="2"/>
      <c r="LJ65" s="2"/>
      <c r="LK65" s="2"/>
      <c r="LL65" s="2"/>
      <c r="LM65" s="2"/>
      <c r="LN65" s="2"/>
      <c r="LO65" s="2"/>
      <c r="LP65" s="2"/>
      <c r="LQ65" s="2"/>
      <c r="LR65" s="2"/>
      <c r="LS65" s="2"/>
      <c r="LT65" s="2"/>
      <c r="LU65" s="2"/>
      <c r="LV65" s="2"/>
      <c r="LW65" s="2"/>
      <c r="LX65" s="2"/>
      <c r="LY65" s="2"/>
      <c r="LZ65" s="2"/>
      <c r="MA65" s="2"/>
      <c r="MB65" s="2"/>
      <c r="MC65" s="2"/>
      <c r="MD65" s="2"/>
      <c r="ME65" s="2"/>
      <c r="MF65" s="2"/>
      <c r="MG65" s="2"/>
      <c r="MH65" s="2"/>
      <c r="MI65" s="2"/>
      <c r="MJ65" s="2"/>
      <c r="MK65" s="2"/>
      <c r="ML65" s="2"/>
      <c r="MM65" s="2"/>
      <c r="MN65" s="2"/>
      <c r="MO65" s="2"/>
      <c r="MP65" s="2"/>
      <c r="MQ65" s="2"/>
      <c r="MR65" s="2"/>
      <c r="MS65" s="2"/>
      <c r="MT65" s="2"/>
      <c r="MU65" s="2"/>
      <c r="MV65" s="2"/>
      <c r="MW65" s="2"/>
      <c r="MX65" s="2"/>
      <c r="MY65" s="2"/>
      <c r="MZ65" s="2"/>
      <c r="NA65" s="1"/>
      <c r="NB65" s="12"/>
      <c r="NC65" s="2"/>
      <c r="ND65" s="97" t="s">
        <v>33</v>
      </c>
      <c r="NE65" s="98"/>
      <c r="NF65" s="98"/>
      <c r="NG65" s="98"/>
      <c r="NH65" s="98"/>
      <c r="NI65" s="98"/>
      <c r="NJ65" s="98"/>
      <c r="NK65" s="98"/>
      <c r="NL65" s="98"/>
      <c r="NM65" s="98"/>
      <c r="NN65" s="98"/>
      <c r="NO65" s="98"/>
      <c r="NP65" s="98"/>
      <c r="NQ65" s="98"/>
      <c r="NR65" s="99"/>
    </row>
    <row r="66" spans="1:382" ht="13.5" customHeight="1" x14ac:dyDescent="0.15">
      <c r="A66" s="2"/>
      <c r="B66" s="11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121"/>
      <c r="CW66" s="121"/>
      <c r="CX66" s="121"/>
      <c r="CY66" s="121"/>
      <c r="CZ66" s="121"/>
      <c r="DA66" s="121"/>
      <c r="DB66" s="121"/>
      <c r="DC66" s="121"/>
      <c r="DD66" s="121"/>
      <c r="DE66" s="121"/>
      <c r="DF66" s="121"/>
      <c r="DG66" s="121"/>
      <c r="DH66" s="121"/>
      <c r="DI66" s="121"/>
      <c r="DJ66" s="121"/>
      <c r="DK66" s="121"/>
      <c r="DL66" s="121"/>
      <c r="DM66" s="121"/>
      <c r="DN66" s="121"/>
      <c r="DO66" s="121"/>
      <c r="DP66" s="121"/>
      <c r="DQ66" s="121"/>
      <c r="DR66" s="121"/>
      <c r="DS66" s="121"/>
      <c r="DT66" s="121"/>
      <c r="DU66" s="121"/>
      <c r="DV66" s="121"/>
      <c r="DW66" s="121"/>
      <c r="DX66" s="121"/>
      <c r="DY66" s="121"/>
      <c r="DZ66" s="121"/>
      <c r="EA66" s="121"/>
      <c r="EB66" s="121"/>
      <c r="EC66" s="121"/>
      <c r="ED66" s="121"/>
      <c r="EE66" s="121"/>
      <c r="EF66" s="121"/>
      <c r="EG66" s="121"/>
      <c r="EH66" s="121"/>
      <c r="EI66" s="121"/>
      <c r="EJ66" s="121"/>
      <c r="EK66" s="121"/>
      <c r="EL66" s="121"/>
      <c r="EM66" s="121"/>
      <c r="EN66" s="121"/>
      <c r="EO66" s="121"/>
      <c r="EP66" s="121"/>
      <c r="EQ66" s="121"/>
      <c r="ER66" s="121"/>
      <c r="ES66" s="121"/>
      <c r="ET66" s="121"/>
      <c r="EU66" s="121"/>
      <c r="EV66" s="121"/>
      <c r="EW66" s="121"/>
      <c r="EX66" s="121"/>
      <c r="EY66" s="121"/>
      <c r="EZ66" s="121"/>
      <c r="FA66" s="121"/>
      <c r="FB66" s="121"/>
      <c r="FC66" s="121"/>
      <c r="FD66" s="121"/>
      <c r="FE66" s="121"/>
      <c r="FF66" s="121"/>
      <c r="FG66" s="121"/>
      <c r="FH66" s="121"/>
      <c r="FI66" s="121"/>
      <c r="FJ66" s="121"/>
      <c r="FK66" s="121"/>
      <c r="FL66" s="121"/>
      <c r="FM66" s="121"/>
      <c r="FN66" s="121"/>
      <c r="FO66" s="121"/>
      <c r="FP66" s="121"/>
      <c r="FQ66" s="121"/>
      <c r="FR66" s="121"/>
      <c r="FS66" s="121"/>
      <c r="FT66" s="121"/>
      <c r="FU66" s="121"/>
      <c r="FV66" s="121"/>
      <c r="FW66" s="121"/>
      <c r="FY66" s="2"/>
      <c r="FZ66" s="2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  <c r="HU66" s="2"/>
      <c r="HV66" s="2"/>
      <c r="HW66" s="2"/>
      <c r="HX66" s="2"/>
      <c r="HY66" s="2"/>
      <c r="HZ66" s="2"/>
      <c r="IA66" s="2"/>
      <c r="IB66" s="2"/>
      <c r="IC66" s="2"/>
      <c r="ID66" s="2"/>
      <c r="IE66" s="2"/>
      <c r="IF66" s="2"/>
      <c r="IG66" s="2"/>
      <c r="IH66" s="2"/>
      <c r="II66" s="2"/>
      <c r="IJ66" s="2"/>
      <c r="IK66" s="2"/>
      <c r="IL66" s="2"/>
      <c r="IM66" s="2"/>
      <c r="IN66" s="2"/>
      <c r="IO66" s="2"/>
      <c r="IP66" s="2"/>
      <c r="IQ66" s="2"/>
      <c r="IR66" s="2"/>
      <c r="IS66" s="2"/>
      <c r="IT66" s="2"/>
      <c r="IU66" s="2"/>
      <c r="IV66" s="2"/>
      <c r="IW66" s="2"/>
      <c r="IX66" s="2"/>
      <c r="IY66" s="2"/>
      <c r="IZ66" s="2"/>
      <c r="JA66" s="2"/>
      <c r="JB66" s="2"/>
      <c r="JC66" s="2"/>
      <c r="JD66" s="2"/>
      <c r="JE66" s="2"/>
      <c r="JF66" s="2"/>
      <c r="JG66" s="2"/>
      <c r="JH66" s="2"/>
      <c r="JI66" s="2"/>
      <c r="JJ66" s="2"/>
      <c r="JK66" s="2"/>
      <c r="JL66" s="2"/>
      <c r="JM66" s="2"/>
      <c r="JN66" s="2"/>
      <c r="JO66" s="2"/>
      <c r="JP66" s="2"/>
      <c r="JQ66" s="2"/>
      <c r="JR66" s="2"/>
      <c r="JS66" s="2"/>
      <c r="JT66" s="2"/>
      <c r="JU66" s="2"/>
      <c r="JV66" s="2"/>
      <c r="JW66" s="2"/>
      <c r="JX66" s="2"/>
      <c r="JY66" s="2"/>
      <c r="JZ66" s="2"/>
      <c r="KA66" s="2"/>
      <c r="KB66" s="2"/>
      <c r="KC66" s="2"/>
      <c r="KD66" s="2"/>
      <c r="KE66" s="2"/>
      <c r="KF66" s="2"/>
      <c r="KG66" s="2"/>
      <c r="KH66" s="2"/>
      <c r="KI66" s="2"/>
      <c r="KJ66" s="2"/>
      <c r="KK66" s="2"/>
      <c r="KL66" s="2"/>
      <c r="KM66" s="2"/>
      <c r="KN66" s="2"/>
      <c r="KO66" s="2"/>
      <c r="KP66" s="2"/>
      <c r="KQ66" s="2"/>
      <c r="KR66" s="2"/>
      <c r="KS66" s="2"/>
      <c r="KT66" s="2"/>
      <c r="KU66" s="2"/>
      <c r="KV66" s="2"/>
      <c r="KW66" s="2"/>
      <c r="KX66" s="2"/>
      <c r="KY66" s="2"/>
      <c r="KZ66" s="2"/>
      <c r="LA66" s="2"/>
      <c r="LB66" s="2"/>
      <c r="LC66" s="2"/>
      <c r="LD66" s="2"/>
      <c r="LE66" s="2"/>
      <c r="LF66" s="2"/>
      <c r="LG66" s="2"/>
      <c r="LH66" s="2"/>
      <c r="LI66" s="2"/>
      <c r="LJ66" s="2"/>
      <c r="LK66" s="2"/>
      <c r="LL66" s="2"/>
      <c r="LM66" s="2"/>
      <c r="LN66" s="2"/>
      <c r="LO66" s="2"/>
      <c r="LP66" s="2"/>
      <c r="LQ66" s="2"/>
      <c r="LR66" s="2"/>
      <c r="LS66" s="2"/>
      <c r="LT66" s="2"/>
      <c r="LU66" s="2"/>
      <c r="LV66" s="2"/>
      <c r="LW66" s="2"/>
      <c r="LX66" s="2"/>
      <c r="LY66" s="2"/>
      <c r="LZ66" s="2"/>
      <c r="MA66" s="2"/>
      <c r="MB66" s="2"/>
      <c r="MC66" s="2"/>
      <c r="MD66" s="2"/>
      <c r="ME66" s="2"/>
      <c r="MF66" s="2"/>
      <c r="MG66" s="2"/>
      <c r="MH66" s="2"/>
      <c r="MI66" s="2"/>
      <c r="MJ66" s="2"/>
      <c r="MK66" s="2"/>
      <c r="ML66" s="2"/>
      <c r="MM66" s="2"/>
      <c r="MN66" s="2"/>
      <c r="MO66" s="2"/>
      <c r="MP66" s="2"/>
      <c r="MQ66" s="2"/>
      <c r="MR66" s="2"/>
      <c r="MS66" s="2"/>
      <c r="MT66" s="2"/>
      <c r="MU66" s="2"/>
      <c r="MV66" s="2"/>
      <c r="MW66" s="2"/>
      <c r="MX66" s="2"/>
      <c r="MY66" s="2"/>
      <c r="MZ66" s="2"/>
      <c r="NA66" s="1"/>
      <c r="NB66" s="12"/>
      <c r="NC66" s="2"/>
      <c r="ND66" s="100" t="s">
        <v>137</v>
      </c>
      <c r="NE66" s="101"/>
      <c r="NF66" s="101"/>
      <c r="NG66" s="101"/>
      <c r="NH66" s="101"/>
      <c r="NI66" s="101"/>
      <c r="NJ66" s="101"/>
      <c r="NK66" s="101"/>
      <c r="NL66" s="101"/>
      <c r="NM66" s="101"/>
      <c r="NN66" s="101"/>
      <c r="NO66" s="101"/>
      <c r="NP66" s="101"/>
      <c r="NQ66" s="101"/>
      <c r="NR66" s="102"/>
    </row>
    <row r="67" spans="1:382" ht="13.5" customHeight="1" x14ac:dyDescent="0.15">
      <c r="A67" s="2"/>
      <c r="B67" s="11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122">
        <f>データ!CM7</f>
        <v>0</v>
      </c>
      <c r="CW67" s="123"/>
      <c r="CX67" s="123"/>
      <c r="CY67" s="123"/>
      <c r="CZ67" s="123"/>
      <c r="DA67" s="123"/>
      <c r="DB67" s="123"/>
      <c r="DC67" s="123"/>
      <c r="DD67" s="123"/>
      <c r="DE67" s="123"/>
      <c r="DF67" s="123"/>
      <c r="DG67" s="123"/>
      <c r="DH67" s="123"/>
      <c r="DI67" s="123"/>
      <c r="DJ67" s="123"/>
      <c r="DK67" s="123"/>
      <c r="DL67" s="123"/>
      <c r="DM67" s="123"/>
      <c r="DN67" s="123"/>
      <c r="DO67" s="123"/>
      <c r="DP67" s="123"/>
      <c r="DQ67" s="123"/>
      <c r="DR67" s="123"/>
      <c r="DS67" s="123"/>
      <c r="DT67" s="123"/>
      <c r="DU67" s="123"/>
      <c r="DV67" s="123"/>
      <c r="DW67" s="123"/>
      <c r="DX67" s="123"/>
      <c r="DY67" s="123"/>
      <c r="DZ67" s="123"/>
      <c r="EA67" s="123"/>
      <c r="EB67" s="123"/>
      <c r="EC67" s="123"/>
      <c r="ED67" s="123"/>
      <c r="EE67" s="123"/>
      <c r="EF67" s="123"/>
      <c r="EG67" s="123"/>
      <c r="EH67" s="123"/>
      <c r="EI67" s="123"/>
      <c r="EJ67" s="123"/>
      <c r="EK67" s="123"/>
      <c r="EL67" s="123"/>
      <c r="EM67" s="123"/>
      <c r="EN67" s="123"/>
      <c r="EO67" s="123"/>
      <c r="EP67" s="123"/>
      <c r="EQ67" s="123"/>
      <c r="ER67" s="123"/>
      <c r="ES67" s="123"/>
      <c r="ET67" s="123"/>
      <c r="EU67" s="123"/>
      <c r="EV67" s="123"/>
      <c r="EW67" s="123"/>
      <c r="EX67" s="123"/>
      <c r="EY67" s="123"/>
      <c r="EZ67" s="123"/>
      <c r="FA67" s="123"/>
      <c r="FB67" s="123"/>
      <c r="FC67" s="123"/>
      <c r="FD67" s="123"/>
      <c r="FE67" s="123"/>
      <c r="FF67" s="123"/>
      <c r="FG67" s="123"/>
      <c r="FH67" s="123"/>
      <c r="FI67" s="123"/>
      <c r="FJ67" s="123"/>
      <c r="FK67" s="123"/>
      <c r="FL67" s="123"/>
      <c r="FM67" s="123"/>
      <c r="FN67" s="123"/>
      <c r="FO67" s="123"/>
      <c r="FP67" s="123"/>
      <c r="FQ67" s="123"/>
      <c r="FR67" s="123"/>
      <c r="FS67" s="123"/>
      <c r="FT67" s="123"/>
      <c r="FU67" s="123"/>
      <c r="FV67" s="123"/>
      <c r="FW67" s="124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  <c r="IA67" s="2"/>
      <c r="IB67" s="2"/>
      <c r="IC67" s="2"/>
      <c r="ID67" s="2"/>
      <c r="IE67" s="2"/>
      <c r="IF67" s="2"/>
      <c r="IG67" s="2"/>
      <c r="IH67" s="2"/>
      <c r="II67" s="2"/>
      <c r="IJ67" s="2"/>
      <c r="IK67" s="2"/>
      <c r="IL67" s="2"/>
      <c r="IM67" s="2"/>
      <c r="IN67" s="2"/>
      <c r="IO67" s="2"/>
      <c r="IP67" s="2"/>
      <c r="IQ67" s="2"/>
      <c r="IR67" s="2"/>
      <c r="IS67" s="2"/>
      <c r="IT67" s="2"/>
      <c r="IU67" s="2"/>
      <c r="IV67" s="2"/>
      <c r="IW67" s="2"/>
      <c r="IX67" s="2"/>
      <c r="IY67" s="2"/>
      <c r="IZ67" s="2"/>
      <c r="JA67" s="2"/>
      <c r="JB67" s="2"/>
      <c r="JC67" s="2"/>
      <c r="JD67" s="2"/>
      <c r="JE67" s="2"/>
      <c r="JF67" s="2"/>
      <c r="JG67" s="2"/>
      <c r="JH67" s="2"/>
      <c r="JI67" s="2"/>
      <c r="JJ67" s="2"/>
      <c r="JK67" s="2"/>
      <c r="JL67" s="2"/>
      <c r="JM67" s="2"/>
      <c r="JN67" s="2"/>
      <c r="JO67" s="2"/>
      <c r="JP67" s="2"/>
      <c r="JQ67" s="2"/>
      <c r="JR67" s="2"/>
      <c r="JS67" s="2"/>
      <c r="JT67" s="2"/>
      <c r="JU67" s="2"/>
      <c r="JV67" s="2"/>
      <c r="JW67" s="2"/>
      <c r="JX67" s="2"/>
      <c r="JY67" s="2"/>
      <c r="JZ67" s="2"/>
      <c r="KA67" s="2"/>
      <c r="KB67" s="2"/>
      <c r="KC67" s="2"/>
      <c r="KD67" s="2"/>
      <c r="KE67" s="2"/>
      <c r="KF67" s="2"/>
      <c r="KG67" s="2"/>
      <c r="KH67" s="2"/>
      <c r="KI67" s="2"/>
      <c r="KJ67" s="2"/>
      <c r="KK67" s="2"/>
      <c r="KL67" s="2"/>
      <c r="KM67" s="2"/>
      <c r="KN67" s="2"/>
      <c r="KO67" s="2"/>
      <c r="KP67" s="2"/>
      <c r="KQ67" s="2"/>
      <c r="KR67" s="2"/>
      <c r="KS67" s="2"/>
      <c r="KT67" s="2"/>
      <c r="KU67" s="2"/>
      <c r="KV67" s="2"/>
      <c r="KW67" s="2"/>
      <c r="KX67" s="2"/>
      <c r="KY67" s="2"/>
      <c r="KZ67" s="2"/>
      <c r="LA67" s="2"/>
      <c r="LB67" s="2"/>
      <c r="LC67" s="2"/>
      <c r="LD67" s="2"/>
      <c r="LE67" s="2"/>
      <c r="LF67" s="2"/>
      <c r="LG67" s="2"/>
      <c r="LH67" s="2"/>
      <c r="LI67" s="2"/>
      <c r="LJ67" s="2"/>
      <c r="LK67" s="2"/>
      <c r="LL67" s="2"/>
      <c r="LM67" s="2"/>
      <c r="LN67" s="2"/>
      <c r="LO67" s="2"/>
      <c r="LP67" s="2"/>
      <c r="LQ67" s="2"/>
      <c r="LR67" s="2"/>
      <c r="LS67" s="2"/>
      <c r="LT67" s="2"/>
      <c r="LU67" s="2"/>
      <c r="LV67" s="2"/>
      <c r="LW67" s="2"/>
      <c r="LX67" s="2"/>
      <c r="LY67" s="2"/>
      <c r="LZ67" s="2"/>
      <c r="MA67" s="2"/>
      <c r="MB67" s="2"/>
      <c r="MC67" s="2"/>
      <c r="MD67" s="2"/>
      <c r="ME67" s="2"/>
      <c r="MF67" s="2"/>
      <c r="MG67" s="2"/>
      <c r="MH67" s="2"/>
      <c r="MI67" s="2"/>
      <c r="MJ67" s="2"/>
      <c r="MK67" s="2"/>
      <c r="ML67" s="2"/>
      <c r="MM67" s="2"/>
      <c r="MN67" s="2"/>
      <c r="MO67" s="2"/>
      <c r="MP67" s="2"/>
      <c r="MQ67" s="2"/>
      <c r="MR67" s="2"/>
      <c r="MS67" s="2"/>
      <c r="MT67" s="2"/>
      <c r="MU67" s="2"/>
      <c r="MV67" s="2"/>
      <c r="MW67" s="2"/>
      <c r="MX67" s="2"/>
      <c r="MY67" s="2"/>
      <c r="MZ67" s="2"/>
      <c r="NA67" s="31"/>
      <c r="NB67" s="12"/>
      <c r="NC67" s="2"/>
      <c r="ND67" s="100"/>
      <c r="NE67" s="101"/>
      <c r="NF67" s="101"/>
      <c r="NG67" s="101"/>
      <c r="NH67" s="101"/>
      <c r="NI67" s="101"/>
      <c r="NJ67" s="101"/>
      <c r="NK67" s="101"/>
      <c r="NL67" s="101"/>
      <c r="NM67" s="101"/>
      <c r="NN67" s="101"/>
      <c r="NO67" s="101"/>
      <c r="NP67" s="101"/>
      <c r="NQ67" s="101"/>
      <c r="NR67" s="102"/>
    </row>
    <row r="68" spans="1:382" ht="13.5" customHeight="1" x14ac:dyDescent="0.15">
      <c r="A68" s="2"/>
      <c r="B68" s="11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125"/>
      <c r="CW68" s="126"/>
      <c r="CX68" s="126"/>
      <c r="CY68" s="126"/>
      <c r="CZ68" s="126"/>
      <c r="DA68" s="126"/>
      <c r="DB68" s="126"/>
      <c r="DC68" s="126"/>
      <c r="DD68" s="126"/>
      <c r="DE68" s="126"/>
      <c r="DF68" s="126"/>
      <c r="DG68" s="126"/>
      <c r="DH68" s="126"/>
      <c r="DI68" s="126"/>
      <c r="DJ68" s="126"/>
      <c r="DK68" s="126"/>
      <c r="DL68" s="126"/>
      <c r="DM68" s="126"/>
      <c r="DN68" s="126"/>
      <c r="DO68" s="126"/>
      <c r="DP68" s="126"/>
      <c r="DQ68" s="126"/>
      <c r="DR68" s="126"/>
      <c r="DS68" s="126"/>
      <c r="DT68" s="126"/>
      <c r="DU68" s="126"/>
      <c r="DV68" s="126"/>
      <c r="DW68" s="126"/>
      <c r="DX68" s="126"/>
      <c r="DY68" s="126"/>
      <c r="DZ68" s="126"/>
      <c r="EA68" s="126"/>
      <c r="EB68" s="126"/>
      <c r="EC68" s="126"/>
      <c r="ED68" s="126"/>
      <c r="EE68" s="126"/>
      <c r="EF68" s="126"/>
      <c r="EG68" s="126"/>
      <c r="EH68" s="126"/>
      <c r="EI68" s="126"/>
      <c r="EJ68" s="126"/>
      <c r="EK68" s="126"/>
      <c r="EL68" s="126"/>
      <c r="EM68" s="126"/>
      <c r="EN68" s="126"/>
      <c r="EO68" s="126"/>
      <c r="EP68" s="126"/>
      <c r="EQ68" s="126"/>
      <c r="ER68" s="126"/>
      <c r="ES68" s="126"/>
      <c r="ET68" s="126"/>
      <c r="EU68" s="126"/>
      <c r="EV68" s="126"/>
      <c r="EW68" s="126"/>
      <c r="EX68" s="126"/>
      <c r="EY68" s="126"/>
      <c r="EZ68" s="126"/>
      <c r="FA68" s="126"/>
      <c r="FB68" s="126"/>
      <c r="FC68" s="126"/>
      <c r="FD68" s="126"/>
      <c r="FE68" s="126"/>
      <c r="FF68" s="126"/>
      <c r="FG68" s="126"/>
      <c r="FH68" s="126"/>
      <c r="FI68" s="126"/>
      <c r="FJ68" s="126"/>
      <c r="FK68" s="126"/>
      <c r="FL68" s="126"/>
      <c r="FM68" s="126"/>
      <c r="FN68" s="126"/>
      <c r="FO68" s="126"/>
      <c r="FP68" s="126"/>
      <c r="FQ68" s="126"/>
      <c r="FR68" s="126"/>
      <c r="FS68" s="126"/>
      <c r="FT68" s="126"/>
      <c r="FU68" s="126"/>
      <c r="FV68" s="126"/>
      <c r="FW68" s="127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  <c r="HS68" s="2"/>
      <c r="HT68" s="2"/>
      <c r="HU68" s="2"/>
      <c r="HV68" s="2"/>
      <c r="HW68" s="2"/>
      <c r="HX68" s="2"/>
      <c r="HY68" s="2"/>
      <c r="HZ68" s="2"/>
      <c r="IA68" s="2"/>
      <c r="IB68" s="2"/>
      <c r="IC68" s="2"/>
      <c r="ID68" s="2"/>
      <c r="IE68" s="2"/>
      <c r="IF68" s="2"/>
      <c r="IG68" s="2"/>
      <c r="IH68" s="2"/>
      <c r="II68" s="2"/>
      <c r="IJ68" s="2"/>
      <c r="IK68" s="2"/>
      <c r="IL68" s="2"/>
      <c r="IM68" s="2"/>
      <c r="IN68" s="2"/>
      <c r="IO68" s="2"/>
      <c r="IP68" s="2"/>
      <c r="IQ68" s="2"/>
      <c r="IR68" s="2"/>
      <c r="IS68" s="2"/>
      <c r="IT68" s="2"/>
      <c r="IU68" s="2"/>
      <c r="IV68" s="2"/>
      <c r="IW68" s="2"/>
      <c r="IX68" s="2"/>
      <c r="IY68" s="2"/>
      <c r="IZ68" s="2"/>
      <c r="JA68" s="2"/>
      <c r="JB68" s="2"/>
      <c r="JC68" s="2"/>
      <c r="JD68" s="2"/>
      <c r="JE68" s="2"/>
      <c r="JF68" s="2"/>
      <c r="JG68" s="2"/>
      <c r="JH68" s="2"/>
      <c r="JI68" s="2"/>
      <c r="JJ68" s="2"/>
      <c r="JK68" s="2"/>
      <c r="JL68" s="2"/>
      <c r="JM68" s="2"/>
      <c r="JN68" s="2"/>
      <c r="JO68" s="2"/>
      <c r="JP68" s="2"/>
      <c r="JQ68" s="2"/>
      <c r="JR68" s="2"/>
      <c r="JS68" s="2"/>
      <c r="JT68" s="2"/>
      <c r="JU68" s="2"/>
      <c r="JV68" s="2"/>
      <c r="JW68" s="2"/>
      <c r="JX68" s="2"/>
      <c r="JY68" s="2"/>
      <c r="JZ68" s="2"/>
      <c r="KA68" s="2"/>
      <c r="KB68" s="2"/>
      <c r="KC68" s="2"/>
      <c r="KD68" s="2"/>
      <c r="KE68" s="2"/>
      <c r="KF68" s="2"/>
      <c r="KG68" s="2"/>
      <c r="KH68" s="2"/>
      <c r="KI68" s="2"/>
      <c r="KJ68" s="2"/>
      <c r="KK68" s="2"/>
      <c r="KL68" s="2"/>
      <c r="KM68" s="2"/>
      <c r="KN68" s="2"/>
      <c r="KO68" s="2"/>
      <c r="KP68" s="2"/>
      <c r="KQ68" s="2"/>
      <c r="KR68" s="2"/>
      <c r="KS68" s="2"/>
      <c r="KT68" s="2"/>
      <c r="KU68" s="2"/>
      <c r="KV68" s="2"/>
      <c r="KW68" s="2"/>
      <c r="KX68" s="2"/>
      <c r="KY68" s="2"/>
      <c r="KZ68" s="2"/>
      <c r="LA68" s="2"/>
      <c r="LB68" s="2"/>
      <c r="LC68" s="2"/>
      <c r="LD68" s="2"/>
      <c r="LE68" s="2"/>
      <c r="LF68" s="2"/>
      <c r="LG68" s="2"/>
      <c r="LH68" s="2"/>
      <c r="LI68" s="2"/>
      <c r="LJ68" s="2"/>
      <c r="LK68" s="2"/>
      <c r="LL68" s="2"/>
      <c r="LM68" s="2"/>
      <c r="LN68" s="2"/>
      <c r="LO68" s="2"/>
      <c r="LP68" s="2"/>
      <c r="LQ68" s="2"/>
      <c r="LR68" s="2"/>
      <c r="LS68" s="2"/>
      <c r="LT68" s="2"/>
      <c r="LU68" s="2"/>
      <c r="LV68" s="2"/>
      <c r="LW68" s="2"/>
      <c r="LX68" s="2"/>
      <c r="LY68" s="2"/>
      <c r="LZ68" s="2"/>
      <c r="MA68" s="2"/>
      <c r="MB68" s="2"/>
      <c r="MC68" s="2"/>
      <c r="MD68" s="2"/>
      <c r="ME68" s="2"/>
      <c r="MF68" s="2"/>
      <c r="MG68" s="2"/>
      <c r="MH68" s="2"/>
      <c r="MI68" s="2"/>
      <c r="MJ68" s="2"/>
      <c r="MK68" s="2"/>
      <c r="ML68" s="2"/>
      <c r="MM68" s="2"/>
      <c r="MN68" s="2"/>
      <c r="MO68" s="2"/>
      <c r="MP68" s="2"/>
      <c r="MQ68" s="2"/>
      <c r="MR68" s="2"/>
      <c r="MS68" s="2"/>
      <c r="MT68" s="2"/>
      <c r="MU68" s="2"/>
      <c r="MV68" s="2"/>
      <c r="MW68" s="2"/>
      <c r="MX68" s="2"/>
      <c r="MY68" s="2"/>
      <c r="MZ68" s="2"/>
      <c r="NA68" s="31"/>
      <c r="NB68" s="12"/>
      <c r="NC68" s="2"/>
      <c r="ND68" s="100"/>
      <c r="NE68" s="101"/>
      <c r="NF68" s="101"/>
      <c r="NG68" s="101"/>
      <c r="NH68" s="101"/>
      <c r="NI68" s="101"/>
      <c r="NJ68" s="101"/>
      <c r="NK68" s="101"/>
      <c r="NL68" s="101"/>
      <c r="NM68" s="101"/>
      <c r="NN68" s="101"/>
      <c r="NO68" s="101"/>
      <c r="NP68" s="101"/>
      <c r="NQ68" s="101"/>
      <c r="NR68" s="102"/>
    </row>
    <row r="69" spans="1:382" ht="13.5" customHeight="1" x14ac:dyDescent="0.15">
      <c r="A69" s="2"/>
      <c r="B69" s="11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125"/>
      <c r="CW69" s="126"/>
      <c r="CX69" s="126"/>
      <c r="CY69" s="126"/>
      <c r="CZ69" s="126"/>
      <c r="DA69" s="126"/>
      <c r="DB69" s="126"/>
      <c r="DC69" s="126"/>
      <c r="DD69" s="126"/>
      <c r="DE69" s="126"/>
      <c r="DF69" s="126"/>
      <c r="DG69" s="126"/>
      <c r="DH69" s="126"/>
      <c r="DI69" s="126"/>
      <c r="DJ69" s="126"/>
      <c r="DK69" s="126"/>
      <c r="DL69" s="126"/>
      <c r="DM69" s="126"/>
      <c r="DN69" s="126"/>
      <c r="DO69" s="126"/>
      <c r="DP69" s="126"/>
      <c r="DQ69" s="126"/>
      <c r="DR69" s="126"/>
      <c r="DS69" s="126"/>
      <c r="DT69" s="126"/>
      <c r="DU69" s="126"/>
      <c r="DV69" s="126"/>
      <c r="DW69" s="126"/>
      <c r="DX69" s="126"/>
      <c r="DY69" s="126"/>
      <c r="DZ69" s="126"/>
      <c r="EA69" s="126"/>
      <c r="EB69" s="126"/>
      <c r="EC69" s="126"/>
      <c r="ED69" s="126"/>
      <c r="EE69" s="126"/>
      <c r="EF69" s="126"/>
      <c r="EG69" s="126"/>
      <c r="EH69" s="126"/>
      <c r="EI69" s="126"/>
      <c r="EJ69" s="126"/>
      <c r="EK69" s="126"/>
      <c r="EL69" s="126"/>
      <c r="EM69" s="126"/>
      <c r="EN69" s="126"/>
      <c r="EO69" s="126"/>
      <c r="EP69" s="126"/>
      <c r="EQ69" s="126"/>
      <c r="ER69" s="126"/>
      <c r="ES69" s="126"/>
      <c r="ET69" s="126"/>
      <c r="EU69" s="126"/>
      <c r="EV69" s="126"/>
      <c r="EW69" s="126"/>
      <c r="EX69" s="126"/>
      <c r="EY69" s="126"/>
      <c r="EZ69" s="126"/>
      <c r="FA69" s="126"/>
      <c r="FB69" s="126"/>
      <c r="FC69" s="126"/>
      <c r="FD69" s="126"/>
      <c r="FE69" s="126"/>
      <c r="FF69" s="126"/>
      <c r="FG69" s="126"/>
      <c r="FH69" s="126"/>
      <c r="FI69" s="126"/>
      <c r="FJ69" s="126"/>
      <c r="FK69" s="126"/>
      <c r="FL69" s="126"/>
      <c r="FM69" s="126"/>
      <c r="FN69" s="126"/>
      <c r="FO69" s="126"/>
      <c r="FP69" s="126"/>
      <c r="FQ69" s="126"/>
      <c r="FR69" s="126"/>
      <c r="FS69" s="126"/>
      <c r="FT69" s="126"/>
      <c r="FU69" s="126"/>
      <c r="FV69" s="126"/>
      <c r="FW69" s="127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  <c r="HS69" s="2"/>
      <c r="HT69" s="2"/>
      <c r="HU69" s="2"/>
      <c r="HV69" s="2"/>
      <c r="HW69" s="2"/>
      <c r="HX69" s="2"/>
      <c r="HY69" s="2"/>
      <c r="HZ69" s="2"/>
      <c r="IA69" s="2"/>
      <c r="IB69" s="2"/>
      <c r="IC69" s="2"/>
      <c r="ID69" s="2"/>
      <c r="IE69" s="2"/>
      <c r="IF69" s="2"/>
      <c r="IG69" s="2"/>
      <c r="IH69" s="2"/>
      <c r="II69" s="2"/>
      <c r="IJ69" s="2"/>
      <c r="IK69" s="2"/>
      <c r="IL69" s="2"/>
      <c r="IM69" s="2"/>
      <c r="IN69" s="2"/>
      <c r="IO69" s="2"/>
      <c r="IP69" s="2"/>
      <c r="IQ69" s="2"/>
      <c r="IR69" s="2"/>
      <c r="IS69" s="2"/>
      <c r="IT69" s="2"/>
      <c r="IU69" s="2"/>
      <c r="IV69" s="2"/>
      <c r="IW69" s="2"/>
      <c r="IX69" s="2"/>
      <c r="IY69" s="2"/>
      <c r="IZ69" s="2"/>
      <c r="JA69" s="2"/>
      <c r="JB69" s="2"/>
      <c r="JC69" s="2"/>
      <c r="JD69" s="2"/>
      <c r="JE69" s="2"/>
      <c r="JF69" s="2"/>
      <c r="JG69" s="2"/>
      <c r="JH69" s="2"/>
      <c r="JI69" s="2"/>
      <c r="JJ69" s="2"/>
      <c r="JK69" s="2"/>
      <c r="JL69" s="2"/>
      <c r="JM69" s="2"/>
      <c r="JN69" s="2"/>
      <c r="JO69" s="2"/>
      <c r="JP69" s="2"/>
      <c r="JQ69" s="2"/>
      <c r="JR69" s="2"/>
      <c r="JS69" s="2"/>
      <c r="JT69" s="2"/>
      <c r="JU69" s="2"/>
      <c r="JV69" s="2"/>
      <c r="JW69" s="2"/>
      <c r="JX69" s="2"/>
      <c r="JY69" s="2"/>
      <c r="JZ69" s="2"/>
      <c r="KA69" s="2"/>
      <c r="KB69" s="2"/>
      <c r="KC69" s="2"/>
      <c r="KD69" s="2"/>
      <c r="KE69" s="2"/>
      <c r="KF69" s="2"/>
      <c r="KG69" s="2"/>
      <c r="KH69" s="2"/>
      <c r="KI69" s="2"/>
      <c r="KJ69" s="2"/>
      <c r="KK69" s="2"/>
      <c r="KL69" s="2"/>
      <c r="KM69" s="2"/>
      <c r="KN69" s="2"/>
      <c r="KO69" s="2"/>
      <c r="KP69" s="2"/>
      <c r="KQ69" s="2"/>
      <c r="KR69" s="2"/>
      <c r="KS69" s="2"/>
      <c r="KT69" s="2"/>
      <c r="KU69" s="2"/>
      <c r="KV69" s="2"/>
      <c r="KW69" s="2"/>
      <c r="KX69" s="2"/>
      <c r="KY69" s="2"/>
      <c r="KZ69" s="2"/>
      <c r="LA69" s="2"/>
      <c r="LB69" s="2"/>
      <c r="LC69" s="2"/>
      <c r="LD69" s="2"/>
      <c r="LE69" s="2"/>
      <c r="LF69" s="2"/>
      <c r="LG69" s="2"/>
      <c r="LH69" s="2"/>
      <c r="LI69" s="2"/>
      <c r="LJ69" s="2"/>
      <c r="LK69" s="2"/>
      <c r="LL69" s="2"/>
      <c r="LM69" s="2"/>
      <c r="LN69" s="2"/>
      <c r="LO69" s="2"/>
      <c r="LP69" s="2"/>
      <c r="LQ69" s="2"/>
      <c r="LR69" s="2"/>
      <c r="LS69" s="2"/>
      <c r="LT69" s="2"/>
      <c r="LU69" s="2"/>
      <c r="LV69" s="2"/>
      <c r="LW69" s="2"/>
      <c r="LX69" s="2"/>
      <c r="LY69" s="2"/>
      <c r="LZ69" s="2"/>
      <c r="MA69" s="2"/>
      <c r="MB69" s="2"/>
      <c r="MC69" s="2"/>
      <c r="MD69" s="2"/>
      <c r="ME69" s="2"/>
      <c r="MF69" s="2"/>
      <c r="MG69" s="2"/>
      <c r="MH69" s="2"/>
      <c r="MI69" s="2"/>
      <c r="MJ69" s="2"/>
      <c r="MK69" s="2"/>
      <c r="ML69" s="2"/>
      <c r="MM69" s="2"/>
      <c r="MN69" s="2"/>
      <c r="MO69" s="2"/>
      <c r="MP69" s="2"/>
      <c r="MQ69" s="2"/>
      <c r="MR69" s="2"/>
      <c r="MS69" s="2"/>
      <c r="MT69" s="2"/>
      <c r="MU69" s="2"/>
      <c r="MV69" s="2"/>
      <c r="MW69" s="2"/>
      <c r="MX69" s="2"/>
      <c r="MY69" s="2"/>
      <c r="MZ69" s="2"/>
      <c r="NA69" s="31"/>
      <c r="NB69" s="12"/>
      <c r="NC69" s="2"/>
      <c r="ND69" s="100"/>
      <c r="NE69" s="101"/>
      <c r="NF69" s="101"/>
      <c r="NG69" s="101"/>
      <c r="NH69" s="101"/>
      <c r="NI69" s="101"/>
      <c r="NJ69" s="101"/>
      <c r="NK69" s="101"/>
      <c r="NL69" s="101"/>
      <c r="NM69" s="101"/>
      <c r="NN69" s="101"/>
      <c r="NO69" s="101"/>
      <c r="NP69" s="101"/>
      <c r="NQ69" s="101"/>
      <c r="NR69" s="102"/>
    </row>
    <row r="70" spans="1:382" ht="13.5" customHeight="1" x14ac:dyDescent="0.15">
      <c r="A70" s="2"/>
      <c r="B70" s="11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128"/>
      <c r="CW70" s="129"/>
      <c r="CX70" s="129"/>
      <c r="CY70" s="129"/>
      <c r="CZ70" s="129"/>
      <c r="DA70" s="129"/>
      <c r="DB70" s="129"/>
      <c r="DC70" s="129"/>
      <c r="DD70" s="129"/>
      <c r="DE70" s="129"/>
      <c r="DF70" s="129"/>
      <c r="DG70" s="129"/>
      <c r="DH70" s="129"/>
      <c r="DI70" s="129"/>
      <c r="DJ70" s="129"/>
      <c r="DK70" s="129"/>
      <c r="DL70" s="129"/>
      <c r="DM70" s="129"/>
      <c r="DN70" s="129"/>
      <c r="DO70" s="129"/>
      <c r="DP70" s="129"/>
      <c r="DQ70" s="129"/>
      <c r="DR70" s="129"/>
      <c r="DS70" s="129"/>
      <c r="DT70" s="129"/>
      <c r="DU70" s="129"/>
      <c r="DV70" s="129"/>
      <c r="DW70" s="129"/>
      <c r="DX70" s="129"/>
      <c r="DY70" s="129"/>
      <c r="DZ70" s="129"/>
      <c r="EA70" s="129"/>
      <c r="EB70" s="129"/>
      <c r="EC70" s="129"/>
      <c r="ED70" s="129"/>
      <c r="EE70" s="129"/>
      <c r="EF70" s="129"/>
      <c r="EG70" s="129"/>
      <c r="EH70" s="129"/>
      <c r="EI70" s="129"/>
      <c r="EJ70" s="129"/>
      <c r="EK70" s="129"/>
      <c r="EL70" s="129"/>
      <c r="EM70" s="129"/>
      <c r="EN70" s="129"/>
      <c r="EO70" s="129"/>
      <c r="EP70" s="129"/>
      <c r="EQ70" s="129"/>
      <c r="ER70" s="129"/>
      <c r="ES70" s="129"/>
      <c r="ET70" s="129"/>
      <c r="EU70" s="129"/>
      <c r="EV70" s="129"/>
      <c r="EW70" s="129"/>
      <c r="EX70" s="129"/>
      <c r="EY70" s="129"/>
      <c r="EZ70" s="129"/>
      <c r="FA70" s="129"/>
      <c r="FB70" s="129"/>
      <c r="FC70" s="129"/>
      <c r="FD70" s="129"/>
      <c r="FE70" s="129"/>
      <c r="FF70" s="129"/>
      <c r="FG70" s="129"/>
      <c r="FH70" s="129"/>
      <c r="FI70" s="129"/>
      <c r="FJ70" s="129"/>
      <c r="FK70" s="129"/>
      <c r="FL70" s="129"/>
      <c r="FM70" s="129"/>
      <c r="FN70" s="129"/>
      <c r="FO70" s="129"/>
      <c r="FP70" s="129"/>
      <c r="FQ70" s="129"/>
      <c r="FR70" s="129"/>
      <c r="FS70" s="129"/>
      <c r="FT70" s="129"/>
      <c r="FU70" s="129"/>
      <c r="FV70" s="129"/>
      <c r="FW70" s="130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2"/>
      <c r="HS70" s="2"/>
      <c r="HT70" s="2"/>
      <c r="HU70" s="2"/>
      <c r="HV70" s="2"/>
      <c r="HW70" s="2"/>
      <c r="HX70" s="2"/>
      <c r="HY70" s="2"/>
      <c r="HZ70" s="2"/>
      <c r="IA70" s="2"/>
      <c r="IB70" s="2"/>
      <c r="IC70" s="2"/>
      <c r="ID70" s="2"/>
      <c r="IE70" s="2"/>
      <c r="IF70" s="2"/>
      <c r="IG70" s="2"/>
      <c r="IH70" s="2"/>
      <c r="II70" s="2"/>
      <c r="IJ70" s="2"/>
      <c r="IK70" s="2"/>
      <c r="IL70" s="2"/>
      <c r="IM70" s="2"/>
      <c r="IN70" s="2"/>
      <c r="IO70" s="2"/>
      <c r="IP70" s="2"/>
      <c r="IQ70" s="2"/>
      <c r="IR70" s="2"/>
      <c r="IS70" s="2"/>
      <c r="IT70" s="2"/>
      <c r="IU70" s="2"/>
      <c r="IV70" s="2"/>
      <c r="IW70" s="2"/>
      <c r="IX70" s="2"/>
      <c r="IY70" s="2"/>
      <c r="IZ70" s="2"/>
      <c r="JA70" s="2"/>
      <c r="JB70" s="2"/>
      <c r="JC70" s="2"/>
      <c r="JD70" s="2"/>
      <c r="JE70" s="2"/>
      <c r="JF70" s="2"/>
      <c r="JG70" s="2"/>
      <c r="JH70" s="2"/>
      <c r="JI70" s="2"/>
      <c r="JJ70" s="2"/>
      <c r="JK70" s="2"/>
      <c r="JL70" s="2"/>
      <c r="JM70" s="2"/>
      <c r="JN70" s="2"/>
      <c r="JO70" s="2"/>
      <c r="JP70" s="2"/>
      <c r="JQ70" s="2"/>
      <c r="JR70" s="2"/>
      <c r="JS70" s="2"/>
      <c r="JT70" s="2"/>
      <c r="JU70" s="2"/>
      <c r="JV70" s="2"/>
      <c r="JW70" s="2"/>
      <c r="JX70" s="2"/>
      <c r="JY70" s="2"/>
      <c r="JZ70" s="2"/>
      <c r="KA70" s="2"/>
      <c r="KB70" s="2"/>
      <c r="KC70" s="2"/>
      <c r="KD70" s="2"/>
      <c r="KE70" s="2"/>
      <c r="KF70" s="2"/>
      <c r="KG70" s="2"/>
      <c r="KH70" s="2"/>
      <c r="KI70" s="2"/>
      <c r="KJ70" s="2"/>
      <c r="KK70" s="2"/>
      <c r="KL70" s="2"/>
      <c r="KM70" s="2"/>
      <c r="KN70" s="2"/>
      <c r="KO70" s="2"/>
      <c r="KP70" s="2"/>
      <c r="KQ70" s="2"/>
      <c r="KR70" s="2"/>
      <c r="KS70" s="2"/>
      <c r="KT70" s="2"/>
      <c r="KU70" s="2"/>
      <c r="KV70" s="2"/>
      <c r="KW70" s="2"/>
      <c r="KX70" s="2"/>
      <c r="KY70" s="2"/>
      <c r="KZ70" s="2"/>
      <c r="LA70" s="2"/>
      <c r="LB70" s="2"/>
      <c r="LC70" s="2"/>
      <c r="LD70" s="2"/>
      <c r="LE70" s="2"/>
      <c r="LF70" s="2"/>
      <c r="LG70" s="2"/>
      <c r="LH70" s="2"/>
      <c r="LI70" s="2"/>
      <c r="LJ70" s="2"/>
      <c r="LK70" s="2"/>
      <c r="LL70" s="2"/>
      <c r="LM70" s="2"/>
      <c r="LN70" s="2"/>
      <c r="LO70" s="2"/>
      <c r="LP70" s="2"/>
      <c r="LQ70" s="2"/>
      <c r="LR70" s="2"/>
      <c r="LS70" s="2"/>
      <c r="LT70" s="2"/>
      <c r="LU70" s="2"/>
      <c r="LV70" s="2"/>
      <c r="LW70" s="2"/>
      <c r="LX70" s="2"/>
      <c r="LY70" s="2"/>
      <c r="LZ70" s="2"/>
      <c r="MA70" s="2"/>
      <c r="MB70" s="2"/>
      <c r="MC70" s="2"/>
      <c r="MD70" s="2"/>
      <c r="ME70" s="2"/>
      <c r="MF70" s="2"/>
      <c r="MG70" s="2"/>
      <c r="MH70" s="2"/>
      <c r="MI70" s="2"/>
      <c r="MJ70" s="2"/>
      <c r="MK70" s="2"/>
      <c r="ML70" s="2"/>
      <c r="MM70" s="2"/>
      <c r="MN70" s="2"/>
      <c r="MO70" s="2"/>
      <c r="MP70" s="2"/>
      <c r="MQ70" s="2"/>
      <c r="MR70" s="2"/>
      <c r="MS70" s="2"/>
      <c r="MT70" s="2"/>
      <c r="MU70" s="2"/>
      <c r="MV70" s="2"/>
      <c r="MW70" s="2"/>
      <c r="MX70" s="2"/>
      <c r="MY70" s="2"/>
      <c r="MZ70" s="2"/>
      <c r="NA70" s="31"/>
      <c r="NB70" s="12"/>
      <c r="NC70" s="2"/>
      <c r="ND70" s="100"/>
      <c r="NE70" s="101"/>
      <c r="NF70" s="101"/>
      <c r="NG70" s="101"/>
      <c r="NH70" s="101"/>
      <c r="NI70" s="101"/>
      <c r="NJ70" s="101"/>
      <c r="NK70" s="101"/>
      <c r="NL70" s="101"/>
      <c r="NM70" s="101"/>
      <c r="NN70" s="101"/>
      <c r="NO70" s="101"/>
      <c r="NP70" s="101"/>
      <c r="NQ70" s="101"/>
      <c r="NR70" s="102"/>
    </row>
    <row r="71" spans="1:382" ht="13.5" customHeight="1" x14ac:dyDescent="0.15">
      <c r="A71" s="2"/>
      <c r="B71" s="11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W71" s="9"/>
      <c r="CX71" s="9"/>
      <c r="CY71" s="9"/>
      <c r="CZ71" s="9"/>
      <c r="DA71" s="9"/>
      <c r="DB71" s="9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  <c r="HP71" s="2"/>
      <c r="HQ71" s="2"/>
      <c r="HR71" s="2"/>
      <c r="HS71" s="2"/>
      <c r="HT71" s="2"/>
      <c r="HU71" s="2"/>
      <c r="HV71" s="2"/>
      <c r="HW71" s="2"/>
      <c r="HX71" s="2"/>
      <c r="HY71" s="2"/>
      <c r="HZ71" s="2"/>
      <c r="IA71" s="2"/>
      <c r="IB71" s="2"/>
      <c r="IC71" s="2"/>
      <c r="ID71" s="2"/>
      <c r="IE71" s="2"/>
      <c r="IF71" s="2"/>
      <c r="IG71" s="2"/>
      <c r="IH71" s="2"/>
      <c r="II71" s="2"/>
      <c r="IJ71" s="2"/>
      <c r="IK71" s="2"/>
      <c r="IL71" s="2"/>
      <c r="IM71" s="2"/>
      <c r="IN71" s="2"/>
      <c r="IO71" s="2"/>
      <c r="IP71" s="2"/>
      <c r="IQ71" s="2"/>
      <c r="IR71" s="2"/>
      <c r="IS71" s="2"/>
      <c r="IT71" s="2"/>
      <c r="IU71" s="2"/>
      <c r="IV71" s="2"/>
      <c r="IW71" s="2"/>
      <c r="IX71" s="2"/>
      <c r="IY71" s="2"/>
      <c r="IZ71" s="2"/>
      <c r="JA71" s="2"/>
      <c r="JB71" s="2"/>
      <c r="JC71" s="2"/>
      <c r="JD71" s="2"/>
      <c r="JE71" s="2"/>
      <c r="JF71" s="2"/>
      <c r="JG71" s="2"/>
      <c r="JH71" s="2"/>
      <c r="JI71" s="2"/>
      <c r="JJ71" s="2"/>
      <c r="JK71" s="2"/>
      <c r="JL71" s="2"/>
      <c r="JM71" s="2"/>
      <c r="JN71" s="2"/>
      <c r="JO71" s="2"/>
      <c r="JP71" s="2"/>
      <c r="JQ71" s="2"/>
      <c r="JR71" s="2"/>
      <c r="JS71" s="2"/>
      <c r="JT71" s="2"/>
      <c r="JU71" s="2"/>
      <c r="JV71" s="2"/>
      <c r="JW71" s="2"/>
      <c r="JX71" s="2"/>
      <c r="JY71" s="2"/>
      <c r="JZ71" s="2"/>
      <c r="KA71" s="2"/>
      <c r="KB71" s="2"/>
      <c r="KC71" s="2"/>
      <c r="KD71" s="2"/>
      <c r="KE71" s="2"/>
      <c r="KF71" s="2"/>
      <c r="KG71" s="2"/>
      <c r="KH71" s="2"/>
      <c r="KI71" s="2"/>
      <c r="KJ71" s="2"/>
      <c r="KK71" s="2"/>
      <c r="KL71" s="2"/>
      <c r="KM71" s="2"/>
      <c r="KN71" s="2"/>
      <c r="KO71" s="2"/>
      <c r="KP71" s="2"/>
      <c r="KQ71" s="2"/>
      <c r="KR71" s="2"/>
      <c r="KS71" s="2"/>
      <c r="KT71" s="2"/>
      <c r="KU71" s="2"/>
      <c r="KV71" s="2"/>
      <c r="KW71" s="2"/>
      <c r="KX71" s="2"/>
      <c r="KY71" s="2"/>
      <c r="KZ71" s="2"/>
      <c r="LA71" s="2"/>
      <c r="LB71" s="2"/>
      <c r="LC71" s="2"/>
      <c r="LD71" s="2"/>
      <c r="LE71" s="2"/>
      <c r="LF71" s="2"/>
      <c r="LG71" s="2"/>
      <c r="LH71" s="2"/>
      <c r="LI71" s="2"/>
      <c r="LJ71" s="2"/>
      <c r="LK71" s="2"/>
      <c r="LL71" s="2"/>
      <c r="LM71" s="2"/>
      <c r="LN71" s="2"/>
      <c r="LO71" s="2"/>
      <c r="LP71" s="2"/>
      <c r="LQ71" s="2"/>
      <c r="LR71" s="2"/>
      <c r="LS71" s="2"/>
      <c r="LT71" s="2"/>
      <c r="LU71" s="2"/>
      <c r="LV71" s="2"/>
      <c r="LW71" s="2"/>
      <c r="LX71" s="2"/>
      <c r="LY71" s="2"/>
      <c r="LZ71" s="2"/>
      <c r="MA71" s="2"/>
      <c r="MB71" s="2"/>
      <c r="MC71" s="2"/>
      <c r="MD71" s="2"/>
      <c r="ME71" s="2"/>
      <c r="MF71" s="2"/>
      <c r="MG71" s="2"/>
      <c r="MH71" s="2"/>
      <c r="MI71" s="2"/>
      <c r="MJ71" s="2"/>
      <c r="MK71" s="2"/>
      <c r="ML71" s="2"/>
      <c r="MM71" s="2"/>
      <c r="MN71" s="2"/>
      <c r="MO71" s="2"/>
      <c r="MP71" s="2"/>
      <c r="MQ71" s="2"/>
      <c r="MR71" s="2"/>
      <c r="MS71" s="2"/>
      <c r="MT71" s="2"/>
      <c r="MU71" s="2"/>
      <c r="MV71" s="2"/>
      <c r="MW71" s="2"/>
      <c r="MX71" s="2"/>
      <c r="MY71" s="2"/>
      <c r="MZ71" s="2"/>
      <c r="NA71" s="9"/>
      <c r="NB71" s="12"/>
      <c r="NC71" s="2"/>
      <c r="ND71" s="100"/>
      <c r="NE71" s="101"/>
      <c r="NF71" s="101"/>
      <c r="NG71" s="101"/>
      <c r="NH71" s="101"/>
      <c r="NI71" s="101"/>
      <c r="NJ71" s="101"/>
      <c r="NK71" s="101"/>
      <c r="NL71" s="101"/>
      <c r="NM71" s="101"/>
      <c r="NN71" s="101"/>
      <c r="NO71" s="101"/>
      <c r="NP71" s="101"/>
      <c r="NQ71" s="101"/>
      <c r="NR71" s="102"/>
    </row>
    <row r="72" spans="1:382" ht="13.5" customHeight="1" x14ac:dyDescent="0.15">
      <c r="A72" s="2"/>
      <c r="B72" s="11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121" t="s">
        <v>34</v>
      </c>
      <c r="CW72" s="121"/>
      <c r="CX72" s="121"/>
      <c r="CY72" s="121"/>
      <c r="CZ72" s="121"/>
      <c r="DA72" s="121"/>
      <c r="DB72" s="121"/>
      <c r="DC72" s="121"/>
      <c r="DD72" s="121"/>
      <c r="DE72" s="121"/>
      <c r="DF72" s="121"/>
      <c r="DG72" s="121"/>
      <c r="DH72" s="121"/>
      <c r="DI72" s="121"/>
      <c r="DJ72" s="121"/>
      <c r="DK72" s="121"/>
      <c r="DL72" s="121"/>
      <c r="DM72" s="121"/>
      <c r="DN72" s="121"/>
      <c r="DO72" s="121"/>
      <c r="DP72" s="121"/>
      <c r="DQ72" s="121"/>
      <c r="DR72" s="121"/>
      <c r="DS72" s="121"/>
      <c r="DT72" s="121"/>
      <c r="DU72" s="121"/>
      <c r="DV72" s="121"/>
      <c r="DW72" s="121"/>
      <c r="DX72" s="121"/>
      <c r="DY72" s="121"/>
      <c r="DZ72" s="121"/>
      <c r="EA72" s="121"/>
      <c r="EB72" s="121"/>
      <c r="EC72" s="121"/>
      <c r="ED72" s="121"/>
      <c r="EE72" s="121"/>
      <c r="EF72" s="121"/>
      <c r="EG72" s="121"/>
      <c r="EH72" s="121"/>
      <c r="EI72" s="121"/>
      <c r="EJ72" s="121"/>
      <c r="EK72" s="121"/>
      <c r="EL72" s="121"/>
      <c r="EM72" s="121"/>
      <c r="EN72" s="121"/>
      <c r="EO72" s="121"/>
      <c r="EP72" s="121"/>
      <c r="EQ72" s="121"/>
      <c r="ER72" s="121"/>
      <c r="ES72" s="121"/>
      <c r="ET72" s="121"/>
      <c r="EU72" s="121"/>
      <c r="EV72" s="121"/>
      <c r="EW72" s="121"/>
      <c r="EX72" s="121"/>
      <c r="EY72" s="121"/>
      <c r="EZ72" s="121"/>
      <c r="FA72" s="121"/>
      <c r="FB72" s="121"/>
      <c r="FC72" s="121"/>
      <c r="FD72" s="121"/>
      <c r="FE72" s="121"/>
      <c r="FF72" s="121"/>
      <c r="FG72" s="121"/>
      <c r="FH72" s="121"/>
      <c r="FI72" s="121"/>
      <c r="FJ72" s="121"/>
      <c r="FK72" s="121"/>
      <c r="FL72" s="121"/>
      <c r="FM72" s="121"/>
      <c r="FN72" s="121"/>
      <c r="FO72" s="121"/>
      <c r="FP72" s="121"/>
      <c r="FQ72" s="121"/>
      <c r="FR72" s="121"/>
      <c r="FS72" s="121"/>
      <c r="FT72" s="121"/>
      <c r="FU72" s="121"/>
      <c r="FV72" s="121"/>
      <c r="FW72" s="121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  <c r="HI72" s="2"/>
      <c r="HJ72" s="2"/>
      <c r="HK72" s="2"/>
      <c r="HL72" s="2"/>
      <c r="HM72" s="2"/>
      <c r="HN72" s="2"/>
      <c r="HO72" s="2"/>
      <c r="HP72" s="2"/>
      <c r="HQ72" s="2"/>
      <c r="HR72" s="2"/>
      <c r="HS72" s="2"/>
      <c r="HT72" s="2"/>
      <c r="HU72" s="2"/>
      <c r="HV72" s="2"/>
      <c r="HW72" s="2"/>
      <c r="HX72" s="2"/>
      <c r="HY72" s="2"/>
      <c r="HZ72" s="2"/>
      <c r="IA72" s="2"/>
      <c r="IB72" s="2"/>
      <c r="IC72" s="2"/>
      <c r="ID72" s="2"/>
      <c r="IE72" s="2"/>
      <c r="IF72" s="2"/>
      <c r="IG72" s="2"/>
      <c r="IH72" s="2"/>
      <c r="II72" s="2"/>
      <c r="IJ72" s="2"/>
      <c r="IK72" s="2"/>
      <c r="IL72" s="2"/>
      <c r="IM72" s="2"/>
      <c r="IN72" s="2"/>
      <c r="IO72" s="2"/>
      <c r="IP72" s="2"/>
      <c r="IQ72" s="2"/>
      <c r="IR72" s="2"/>
      <c r="IS72" s="2"/>
      <c r="IT72" s="2"/>
      <c r="IU72" s="2"/>
      <c r="IV72" s="2"/>
      <c r="IW72" s="2"/>
      <c r="IX72" s="2"/>
      <c r="IY72" s="2"/>
      <c r="IZ72" s="2"/>
      <c r="JA72" s="2"/>
      <c r="JB72" s="2"/>
      <c r="JC72" s="2"/>
      <c r="JD72" s="2"/>
      <c r="JE72" s="2"/>
      <c r="JF72" s="2"/>
      <c r="JG72" s="2"/>
      <c r="JH72" s="2"/>
      <c r="JI72" s="2"/>
      <c r="JJ72" s="2"/>
      <c r="JK72" s="2"/>
      <c r="JL72" s="2"/>
      <c r="JM72" s="2"/>
      <c r="JN72" s="2"/>
      <c r="JO72" s="2"/>
      <c r="JP72" s="2"/>
      <c r="JQ72" s="2"/>
      <c r="JR72" s="2"/>
      <c r="JS72" s="2"/>
      <c r="JT72" s="2"/>
      <c r="JU72" s="2"/>
      <c r="JV72" s="2"/>
      <c r="JW72" s="2"/>
      <c r="JX72" s="2"/>
      <c r="JY72" s="2"/>
      <c r="JZ72" s="2"/>
      <c r="KA72" s="2"/>
      <c r="KB72" s="2"/>
      <c r="KC72" s="2"/>
      <c r="KD72" s="2"/>
      <c r="KE72" s="2"/>
      <c r="KF72" s="2"/>
      <c r="KG72" s="2"/>
      <c r="KH72" s="2"/>
      <c r="KI72" s="2"/>
      <c r="KJ72" s="2"/>
      <c r="KK72" s="2"/>
      <c r="KL72" s="2"/>
      <c r="KM72" s="2"/>
      <c r="KN72" s="2"/>
      <c r="KO72" s="2"/>
      <c r="KP72" s="2"/>
      <c r="KQ72" s="2"/>
      <c r="KR72" s="2"/>
      <c r="KS72" s="2"/>
      <c r="KT72" s="2"/>
      <c r="KU72" s="2"/>
      <c r="KV72" s="2"/>
      <c r="KW72" s="2"/>
      <c r="KX72" s="2"/>
      <c r="KY72" s="2"/>
      <c r="KZ72" s="2"/>
      <c r="LA72" s="2"/>
      <c r="LB72" s="2"/>
      <c r="LC72" s="2"/>
      <c r="LD72" s="2"/>
      <c r="LE72" s="2"/>
      <c r="LF72" s="2"/>
      <c r="LG72" s="2"/>
      <c r="LH72" s="2"/>
      <c r="LI72" s="2"/>
      <c r="LJ72" s="2"/>
      <c r="LK72" s="2"/>
      <c r="LL72" s="2"/>
      <c r="LM72" s="2"/>
      <c r="LN72" s="2"/>
      <c r="LO72" s="2"/>
      <c r="LP72" s="2"/>
      <c r="LQ72" s="2"/>
      <c r="LR72" s="2"/>
      <c r="LS72" s="2"/>
      <c r="LT72" s="2"/>
      <c r="LU72" s="2"/>
      <c r="LV72" s="2"/>
      <c r="LW72" s="2"/>
      <c r="LX72" s="2"/>
      <c r="LY72" s="2"/>
      <c r="LZ72" s="2"/>
      <c r="MA72" s="2"/>
      <c r="MB72" s="2"/>
      <c r="MC72" s="2"/>
      <c r="MD72" s="2"/>
      <c r="ME72" s="2"/>
      <c r="MF72" s="2"/>
      <c r="MG72" s="2"/>
      <c r="MH72" s="2"/>
      <c r="MI72" s="2"/>
      <c r="MJ72" s="2"/>
      <c r="MK72" s="2"/>
      <c r="ML72" s="2"/>
      <c r="MM72" s="2"/>
      <c r="MN72" s="2"/>
      <c r="MO72" s="2"/>
      <c r="MP72" s="2"/>
      <c r="MQ72" s="2"/>
      <c r="MR72" s="2"/>
      <c r="MS72" s="2"/>
      <c r="MT72" s="2"/>
      <c r="MU72" s="2"/>
      <c r="MV72" s="2"/>
      <c r="MW72" s="2"/>
      <c r="MX72" s="2"/>
      <c r="MY72" s="2"/>
      <c r="MZ72" s="2"/>
      <c r="NA72" s="1"/>
      <c r="NB72" s="12"/>
      <c r="NC72" s="2"/>
      <c r="ND72" s="100"/>
      <c r="NE72" s="101"/>
      <c r="NF72" s="101"/>
      <c r="NG72" s="101"/>
      <c r="NH72" s="101"/>
      <c r="NI72" s="101"/>
      <c r="NJ72" s="101"/>
      <c r="NK72" s="101"/>
      <c r="NL72" s="101"/>
      <c r="NM72" s="101"/>
      <c r="NN72" s="101"/>
      <c r="NO72" s="101"/>
      <c r="NP72" s="101"/>
      <c r="NQ72" s="101"/>
      <c r="NR72" s="102"/>
    </row>
    <row r="73" spans="1:382" ht="13.5" customHeight="1" x14ac:dyDescent="0.15">
      <c r="A73" s="2"/>
      <c r="B73" s="11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121"/>
      <c r="CW73" s="121"/>
      <c r="CX73" s="121"/>
      <c r="CY73" s="121"/>
      <c r="CZ73" s="121"/>
      <c r="DA73" s="121"/>
      <c r="DB73" s="121"/>
      <c r="DC73" s="121"/>
      <c r="DD73" s="121"/>
      <c r="DE73" s="121"/>
      <c r="DF73" s="121"/>
      <c r="DG73" s="121"/>
      <c r="DH73" s="121"/>
      <c r="DI73" s="121"/>
      <c r="DJ73" s="121"/>
      <c r="DK73" s="121"/>
      <c r="DL73" s="121"/>
      <c r="DM73" s="121"/>
      <c r="DN73" s="121"/>
      <c r="DO73" s="121"/>
      <c r="DP73" s="121"/>
      <c r="DQ73" s="121"/>
      <c r="DR73" s="121"/>
      <c r="DS73" s="121"/>
      <c r="DT73" s="121"/>
      <c r="DU73" s="121"/>
      <c r="DV73" s="121"/>
      <c r="DW73" s="121"/>
      <c r="DX73" s="121"/>
      <c r="DY73" s="121"/>
      <c r="DZ73" s="121"/>
      <c r="EA73" s="121"/>
      <c r="EB73" s="121"/>
      <c r="EC73" s="121"/>
      <c r="ED73" s="121"/>
      <c r="EE73" s="121"/>
      <c r="EF73" s="121"/>
      <c r="EG73" s="121"/>
      <c r="EH73" s="121"/>
      <c r="EI73" s="121"/>
      <c r="EJ73" s="121"/>
      <c r="EK73" s="121"/>
      <c r="EL73" s="121"/>
      <c r="EM73" s="121"/>
      <c r="EN73" s="121"/>
      <c r="EO73" s="121"/>
      <c r="EP73" s="121"/>
      <c r="EQ73" s="121"/>
      <c r="ER73" s="121"/>
      <c r="ES73" s="121"/>
      <c r="ET73" s="121"/>
      <c r="EU73" s="121"/>
      <c r="EV73" s="121"/>
      <c r="EW73" s="121"/>
      <c r="EX73" s="121"/>
      <c r="EY73" s="121"/>
      <c r="EZ73" s="121"/>
      <c r="FA73" s="121"/>
      <c r="FB73" s="121"/>
      <c r="FC73" s="121"/>
      <c r="FD73" s="121"/>
      <c r="FE73" s="121"/>
      <c r="FF73" s="121"/>
      <c r="FG73" s="121"/>
      <c r="FH73" s="121"/>
      <c r="FI73" s="121"/>
      <c r="FJ73" s="121"/>
      <c r="FK73" s="121"/>
      <c r="FL73" s="121"/>
      <c r="FM73" s="121"/>
      <c r="FN73" s="121"/>
      <c r="FO73" s="121"/>
      <c r="FP73" s="121"/>
      <c r="FQ73" s="121"/>
      <c r="FR73" s="121"/>
      <c r="FS73" s="121"/>
      <c r="FT73" s="121"/>
      <c r="FU73" s="121"/>
      <c r="FV73" s="121"/>
      <c r="FW73" s="121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  <c r="HH73" s="2"/>
      <c r="HI73" s="2"/>
      <c r="HJ73" s="2"/>
      <c r="HK73" s="2"/>
      <c r="HL73" s="2"/>
      <c r="HM73" s="2"/>
      <c r="HN73" s="2"/>
      <c r="HO73" s="2"/>
      <c r="HP73" s="2"/>
      <c r="HQ73" s="2"/>
      <c r="HR73" s="2"/>
      <c r="HS73" s="2"/>
      <c r="HT73" s="2"/>
      <c r="HU73" s="2"/>
      <c r="HV73" s="2"/>
      <c r="HW73" s="2"/>
      <c r="HX73" s="2"/>
      <c r="HY73" s="2"/>
      <c r="HZ73" s="2"/>
      <c r="IA73" s="2"/>
      <c r="IB73" s="2"/>
      <c r="IC73" s="2"/>
      <c r="ID73" s="2"/>
      <c r="IE73" s="2"/>
      <c r="IF73" s="2"/>
      <c r="IG73" s="2"/>
      <c r="IH73" s="2"/>
      <c r="II73" s="2"/>
      <c r="IJ73" s="2"/>
      <c r="IK73" s="2"/>
      <c r="IL73" s="2"/>
      <c r="IM73" s="2"/>
      <c r="IN73" s="2"/>
      <c r="IO73" s="2"/>
      <c r="IP73" s="2"/>
      <c r="IQ73" s="2"/>
      <c r="IR73" s="2"/>
      <c r="IS73" s="2"/>
      <c r="IT73" s="2"/>
      <c r="IU73" s="2"/>
      <c r="IV73" s="2"/>
      <c r="IW73" s="2"/>
      <c r="IX73" s="2"/>
      <c r="IY73" s="2"/>
      <c r="IZ73" s="2"/>
      <c r="JA73" s="2"/>
      <c r="JB73" s="2"/>
      <c r="JC73" s="2"/>
      <c r="JD73" s="2"/>
      <c r="JE73" s="2"/>
      <c r="JF73" s="2"/>
      <c r="JG73" s="2"/>
      <c r="JH73" s="2"/>
      <c r="JI73" s="2"/>
      <c r="JJ73" s="2"/>
      <c r="JK73" s="2"/>
      <c r="JL73" s="2"/>
      <c r="JM73" s="2"/>
      <c r="JN73" s="2"/>
      <c r="JO73" s="2"/>
      <c r="JP73" s="2"/>
      <c r="JQ73" s="2"/>
      <c r="JR73" s="2"/>
      <c r="JS73" s="2"/>
      <c r="JT73" s="2"/>
      <c r="JU73" s="2"/>
      <c r="JV73" s="2"/>
      <c r="JW73" s="2"/>
      <c r="JX73" s="2"/>
      <c r="JY73" s="2"/>
      <c r="JZ73" s="2"/>
      <c r="KA73" s="2"/>
      <c r="KB73" s="2"/>
      <c r="KC73" s="2"/>
      <c r="KD73" s="2"/>
      <c r="KE73" s="2"/>
      <c r="KF73" s="2"/>
      <c r="KG73" s="2"/>
      <c r="KH73" s="2"/>
      <c r="KI73" s="2"/>
      <c r="KJ73" s="2"/>
      <c r="KK73" s="2"/>
      <c r="KL73" s="2"/>
      <c r="KM73" s="2"/>
      <c r="KN73" s="2"/>
      <c r="KO73" s="2"/>
      <c r="KP73" s="2"/>
      <c r="KQ73" s="2"/>
      <c r="KR73" s="2"/>
      <c r="KS73" s="2"/>
      <c r="KT73" s="2"/>
      <c r="KU73" s="2"/>
      <c r="KV73" s="2"/>
      <c r="KW73" s="2"/>
      <c r="KX73" s="2"/>
      <c r="KY73" s="2"/>
      <c r="KZ73" s="2"/>
      <c r="LA73" s="2"/>
      <c r="LB73" s="2"/>
      <c r="LC73" s="2"/>
      <c r="LD73" s="2"/>
      <c r="LE73" s="2"/>
      <c r="LF73" s="2"/>
      <c r="LG73" s="2"/>
      <c r="LH73" s="2"/>
      <c r="LI73" s="2"/>
      <c r="LJ73" s="2"/>
      <c r="LK73" s="2"/>
      <c r="LL73" s="2"/>
      <c r="LM73" s="2"/>
      <c r="LN73" s="2"/>
      <c r="LO73" s="2"/>
      <c r="LP73" s="2"/>
      <c r="LQ73" s="2"/>
      <c r="LR73" s="2"/>
      <c r="LS73" s="2"/>
      <c r="LT73" s="2"/>
      <c r="LU73" s="2"/>
      <c r="LV73" s="2"/>
      <c r="LW73" s="2"/>
      <c r="LX73" s="2"/>
      <c r="LY73" s="2"/>
      <c r="LZ73" s="2"/>
      <c r="MA73" s="2"/>
      <c r="MB73" s="2"/>
      <c r="MC73" s="2"/>
      <c r="MD73" s="2"/>
      <c r="ME73" s="2"/>
      <c r="MF73" s="2"/>
      <c r="MG73" s="2"/>
      <c r="MH73" s="2"/>
      <c r="MI73" s="2"/>
      <c r="MJ73" s="2"/>
      <c r="MK73" s="2"/>
      <c r="ML73" s="2"/>
      <c r="MM73" s="2"/>
      <c r="MN73" s="2"/>
      <c r="MO73" s="2"/>
      <c r="MP73" s="2"/>
      <c r="MQ73" s="2"/>
      <c r="MR73" s="2"/>
      <c r="MS73" s="2"/>
      <c r="MT73" s="2"/>
      <c r="MU73" s="2"/>
      <c r="MV73" s="2"/>
      <c r="MW73" s="2"/>
      <c r="MX73" s="2"/>
      <c r="MY73" s="2"/>
      <c r="MZ73" s="2"/>
      <c r="NA73" s="1"/>
      <c r="NB73" s="12"/>
      <c r="NC73" s="2"/>
      <c r="ND73" s="100"/>
      <c r="NE73" s="101"/>
      <c r="NF73" s="101"/>
      <c r="NG73" s="101"/>
      <c r="NH73" s="101"/>
      <c r="NI73" s="101"/>
      <c r="NJ73" s="101"/>
      <c r="NK73" s="101"/>
      <c r="NL73" s="101"/>
      <c r="NM73" s="101"/>
      <c r="NN73" s="101"/>
      <c r="NO73" s="101"/>
      <c r="NP73" s="101"/>
      <c r="NQ73" s="101"/>
      <c r="NR73" s="102"/>
    </row>
    <row r="74" spans="1:382" ht="13.5" customHeight="1" x14ac:dyDescent="0.15">
      <c r="A74" s="2"/>
      <c r="B74" s="11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121"/>
      <c r="CW74" s="121"/>
      <c r="CX74" s="121"/>
      <c r="CY74" s="121"/>
      <c r="CZ74" s="121"/>
      <c r="DA74" s="121"/>
      <c r="DB74" s="121"/>
      <c r="DC74" s="121"/>
      <c r="DD74" s="121"/>
      <c r="DE74" s="121"/>
      <c r="DF74" s="121"/>
      <c r="DG74" s="121"/>
      <c r="DH74" s="121"/>
      <c r="DI74" s="121"/>
      <c r="DJ74" s="121"/>
      <c r="DK74" s="121"/>
      <c r="DL74" s="121"/>
      <c r="DM74" s="121"/>
      <c r="DN74" s="121"/>
      <c r="DO74" s="121"/>
      <c r="DP74" s="121"/>
      <c r="DQ74" s="121"/>
      <c r="DR74" s="121"/>
      <c r="DS74" s="121"/>
      <c r="DT74" s="121"/>
      <c r="DU74" s="121"/>
      <c r="DV74" s="121"/>
      <c r="DW74" s="121"/>
      <c r="DX74" s="121"/>
      <c r="DY74" s="121"/>
      <c r="DZ74" s="121"/>
      <c r="EA74" s="121"/>
      <c r="EB74" s="121"/>
      <c r="EC74" s="121"/>
      <c r="ED74" s="121"/>
      <c r="EE74" s="121"/>
      <c r="EF74" s="121"/>
      <c r="EG74" s="121"/>
      <c r="EH74" s="121"/>
      <c r="EI74" s="121"/>
      <c r="EJ74" s="121"/>
      <c r="EK74" s="121"/>
      <c r="EL74" s="121"/>
      <c r="EM74" s="121"/>
      <c r="EN74" s="121"/>
      <c r="EO74" s="121"/>
      <c r="EP74" s="121"/>
      <c r="EQ74" s="121"/>
      <c r="ER74" s="121"/>
      <c r="ES74" s="121"/>
      <c r="ET74" s="121"/>
      <c r="EU74" s="121"/>
      <c r="EV74" s="121"/>
      <c r="EW74" s="121"/>
      <c r="EX74" s="121"/>
      <c r="EY74" s="121"/>
      <c r="EZ74" s="121"/>
      <c r="FA74" s="121"/>
      <c r="FB74" s="121"/>
      <c r="FC74" s="121"/>
      <c r="FD74" s="121"/>
      <c r="FE74" s="121"/>
      <c r="FF74" s="121"/>
      <c r="FG74" s="121"/>
      <c r="FH74" s="121"/>
      <c r="FI74" s="121"/>
      <c r="FJ74" s="121"/>
      <c r="FK74" s="121"/>
      <c r="FL74" s="121"/>
      <c r="FM74" s="121"/>
      <c r="FN74" s="121"/>
      <c r="FO74" s="121"/>
      <c r="FP74" s="121"/>
      <c r="FQ74" s="121"/>
      <c r="FR74" s="121"/>
      <c r="FS74" s="121"/>
      <c r="FT74" s="121"/>
      <c r="FU74" s="121"/>
      <c r="FV74" s="121"/>
      <c r="FW74" s="121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X74" s="2"/>
      <c r="HY74" s="2"/>
      <c r="HZ74" s="2"/>
      <c r="IA74" s="2"/>
      <c r="IB74" s="2"/>
      <c r="IC74" s="2"/>
      <c r="ID74" s="2"/>
      <c r="IE74" s="2"/>
      <c r="IF74" s="2"/>
      <c r="IG74" s="2"/>
      <c r="IH74" s="2"/>
      <c r="II74" s="2"/>
      <c r="IJ74" s="2"/>
      <c r="IK74" s="2"/>
      <c r="IL74" s="2"/>
      <c r="IM74" s="2"/>
      <c r="IN74" s="2"/>
      <c r="IO74" s="2"/>
      <c r="IP74" s="2"/>
      <c r="IQ74" s="2"/>
      <c r="IR74" s="2"/>
      <c r="IS74" s="2"/>
      <c r="IT74" s="2"/>
      <c r="IU74" s="2"/>
      <c r="IV74" s="2"/>
      <c r="IW74" s="2"/>
      <c r="IX74" s="2"/>
      <c r="IY74" s="2"/>
      <c r="IZ74" s="2"/>
      <c r="JA74" s="2"/>
      <c r="JB74" s="2"/>
      <c r="JC74" s="2"/>
      <c r="JD74" s="2"/>
      <c r="JE74" s="2"/>
      <c r="JF74" s="2"/>
      <c r="JG74" s="2"/>
      <c r="JH74" s="2"/>
      <c r="JI74" s="2"/>
      <c r="JJ74" s="2"/>
      <c r="JK74" s="2"/>
      <c r="JL74" s="2"/>
      <c r="JM74" s="2"/>
      <c r="JN74" s="2"/>
      <c r="JO74" s="2"/>
      <c r="JP74" s="2"/>
      <c r="JQ74" s="2"/>
      <c r="JR74" s="2"/>
      <c r="JS74" s="2"/>
      <c r="JT74" s="2"/>
      <c r="JU74" s="2"/>
      <c r="JV74" s="2"/>
      <c r="JW74" s="2"/>
      <c r="JX74" s="2"/>
      <c r="JY74" s="2"/>
      <c r="JZ74" s="2"/>
      <c r="KA74" s="2"/>
      <c r="KB74" s="2"/>
      <c r="KC74" s="2"/>
      <c r="KD74" s="2"/>
      <c r="KE74" s="2"/>
      <c r="KF74" s="2"/>
      <c r="KG74" s="2"/>
      <c r="KH74" s="2"/>
      <c r="KI74" s="2"/>
      <c r="KJ74" s="2"/>
      <c r="KK74" s="2"/>
      <c r="KL74" s="2"/>
      <c r="KM74" s="2"/>
      <c r="KN74" s="2"/>
      <c r="KO74" s="2"/>
      <c r="KP74" s="2"/>
      <c r="KQ74" s="2"/>
      <c r="KR74" s="2"/>
      <c r="KS74" s="2"/>
      <c r="KT74" s="2"/>
      <c r="KU74" s="2"/>
      <c r="KV74" s="2"/>
      <c r="KW74" s="2"/>
      <c r="KX74" s="2"/>
      <c r="KY74" s="2"/>
      <c r="KZ74" s="2"/>
      <c r="LA74" s="2"/>
      <c r="LB74" s="2"/>
      <c r="LC74" s="2"/>
      <c r="LD74" s="2"/>
      <c r="LE74" s="2"/>
      <c r="LF74" s="2"/>
      <c r="LG74" s="2"/>
      <c r="LH74" s="2"/>
      <c r="LI74" s="2"/>
      <c r="LJ74" s="2"/>
      <c r="LK74" s="2"/>
      <c r="LL74" s="2"/>
      <c r="LM74" s="2"/>
      <c r="LN74" s="2"/>
      <c r="LO74" s="2"/>
      <c r="LP74" s="2"/>
      <c r="LQ74" s="2"/>
      <c r="LR74" s="2"/>
      <c r="LS74" s="2"/>
      <c r="LT74" s="2"/>
      <c r="LU74" s="2"/>
      <c r="LV74" s="2"/>
      <c r="LW74" s="2"/>
      <c r="LX74" s="2"/>
      <c r="LY74" s="2"/>
      <c r="LZ74" s="2"/>
      <c r="MA74" s="2"/>
      <c r="MB74" s="2"/>
      <c r="MC74" s="2"/>
      <c r="MD74" s="2"/>
      <c r="ME74" s="2"/>
      <c r="MF74" s="2"/>
      <c r="MG74" s="2"/>
      <c r="MH74" s="2"/>
      <c r="MI74" s="2"/>
      <c r="MJ74" s="2"/>
      <c r="MK74" s="2"/>
      <c r="ML74" s="2"/>
      <c r="MM74" s="2"/>
      <c r="MN74" s="2"/>
      <c r="MO74" s="2"/>
      <c r="MP74" s="2"/>
      <c r="MQ74" s="2"/>
      <c r="MR74" s="2"/>
      <c r="MS74" s="2"/>
      <c r="MT74" s="2"/>
      <c r="MU74" s="2"/>
      <c r="MV74" s="2"/>
      <c r="MW74" s="2"/>
      <c r="MX74" s="2"/>
      <c r="MY74" s="2"/>
      <c r="MZ74" s="2"/>
      <c r="NA74" s="1"/>
      <c r="NB74" s="2"/>
      <c r="NC74" s="32"/>
      <c r="ND74" s="100"/>
      <c r="NE74" s="101"/>
      <c r="NF74" s="101"/>
      <c r="NG74" s="101"/>
      <c r="NH74" s="101"/>
      <c r="NI74" s="101"/>
      <c r="NJ74" s="101"/>
      <c r="NK74" s="101"/>
      <c r="NL74" s="101"/>
      <c r="NM74" s="101"/>
      <c r="NN74" s="101"/>
      <c r="NO74" s="101"/>
      <c r="NP74" s="101"/>
      <c r="NQ74" s="101"/>
      <c r="NR74" s="102"/>
    </row>
    <row r="75" spans="1:382" ht="13.5" customHeight="1" x14ac:dyDescent="0.15">
      <c r="A75" s="2"/>
      <c r="B75" s="11"/>
      <c r="C75" s="2"/>
      <c r="D75" s="2"/>
      <c r="E75" s="2"/>
      <c r="F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121"/>
      <c r="CW75" s="121"/>
      <c r="CX75" s="121"/>
      <c r="CY75" s="121"/>
      <c r="CZ75" s="121"/>
      <c r="DA75" s="121"/>
      <c r="DB75" s="121"/>
      <c r="DC75" s="121"/>
      <c r="DD75" s="121"/>
      <c r="DE75" s="121"/>
      <c r="DF75" s="121"/>
      <c r="DG75" s="121"/>
      <c r="DH75" s="121"/>
      <c r="DI75" s="121"/>
      <c r="DJ75" s="121"/>
      <c r="DK75" s="121"/>
      <c r="DL75" s="121"/>
      <c r="DM75" s="121"/>
      <c r="DN75" s="121"/>
      <c r="DO75" s="121"/>
      <c r="DP75" s="121"/>
      <c r="DQ75" s="121"/>
      <c r="DR75" s="121"/>
      <c r="DS75" s="121"/>
      <c r="DT75" s="121"/>
      <c r="DU75" s="121"/>
      <c r="DV75" s="121"/>
      <c r="DW75" s="121"/>
      <c r="DX75" s="121"/>
      <c r="DY75" s="121"/>
      <c r="DZ75" s="121"/>
      <c r="EA75" s="121"/>
      <c r="EB75" s="121"/>
      <c r="EC75" s="121"/>
      <c r="ED75" s="121"/>
      <c r="EE75" s="121"/>
      <c r="EF75" s="121"/>
      <c r="EG75" s="121"/>
      <c r="EH75" s="121"/>
      <c r="EI75" s="121"/>
      <c r="EJ75" s="121"/>
      <c r="EK75" s="121"/>
      <c r="EL75" s="121"/>
      <c r="EM75" s="121"/>
      <c r="EN75" s="121"/>
      <c r="EO75" s="121"/>
      <c r="EP75" s="121"/>
      <c r="EQ75" s="121"/>
      <c r="ER75" s="121"/>
      <c r="ES75" s="121"/>
      <c r="ET75" s="121"/>
      <c r="EU75" s="121"/>
      <c r="EV75" s="121"/>
      <c r="EW75" s="121"/>
      <c r="EX75" s="121"/>
      <c r="EY75" s="121"/>
      <c r="EZ75" s="121"/>
      <c r="FA75" s="121"/>
      <c r="FB75" s="121"/>
      <c r="FC75" s="121"/>
      <c r="FD75" s="121"/>
      <c r="FE75" s="121"/>
      <c r="FF75" s="121"/>
      <c r="FG75" s="121"/>
      <c r="FH75" s="121"/>
      <c r="FI75" s="121"/>
      <c r="FJ75" s="121"/>
      <c r="FK75" s="121"/>
      <c r="FL75" s="121"/>
      <c r="FM75" s="121"/>
      <c r="FN75" s="121"/>
      <c r="FO75" s="121"/>
      <c r="FP75" s="121"/>
      <c r="FQ75" s="121"/>
      <c r="FR75" s="121"/>
      <c r="FS75" s="121"/>
      <c r="FT75" s="121"/>
      <c r="FU75" s="121"/>
      <c r="FV75" s="121"/>
      <c r="FW75" s="121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  <c r="HZ75" s="2"/>
      <c r="IA75" s="2"/>
      <c r="IB75" s="2"/>
      <c r="IC75" s="2"/>
      <c r="ID75" s="2"/>
      <c r="IE75" s="2"/>
      <c r="IF75" s="2"/>
      <c r="IG75" s="2"/>
      <c r="IH75" s="2"/>
      <c r="II75" s="2"/>
      <c r="IJ75" s="2"/>
      <c r="IK75" s="2"/>
      <c r="IL75" s="2"/>
      <c r="IM75" s="2"/>
      <c r="IN75" s="2"/>
      <c r="IO75" s="2"/>
      <c r="IP75" s="2"/>
      <c r="IQ75" s="2"/>
      <c r="IR75" s="2"/>
      <c r="IS75" s="2"/>
      <c r="IT75" s="2"/>
      <c r="IU75" s="2"/>
      <c r="IV75" s="2"/>
      <c r="IW75" s="2"/>
      <c r="IX75" s="2"/>
      <c r="IY75" s="2"/>
      <c r="IZ75" s="2"/>
      <c r="JA75" s="2"/>
      <c r="JB75" s="2"/>
      <c r="JC75" s="2"/>
      <c r="JD75" s="2"/>
      <c r="JE75" s="2"/>
      <c r="JF75" s="2"/>
      <c r="JG75" s="2"/>
      <c r="JH75" s="2"/>
      <c r="JI75" s="2"/>
      <c r="JJ75" s="2"/>
      <c r="JK75" s="2"/>
      <c r="JL75" s="2"/>
      <c r="JM75" s="2"/>
      <c r="JN75" s="2"/>
      <c r="JO75" s="2"/>
      <c r="JP75" s="2"/>
      <c r="JQ75" s="2"/>
      <c r="JR75" s="2"/>
      <c r="JS75" s="2"/>
      <c r="JT75" s="2"/>
      <c r="JU75" s="2"/>
      <c r="JV75" s="2"/>
      <c r="JW75" s="2"/>
      <c r="JX75" s="2"/>
      <c r="JY75" s="2"/>
      <c r="JZ75" s="2"/>
      <c r="KA75" s="2"/>
      <c r="KB75" s="2"/>
      <c r="KC75" s="2"/>
      <c r="KD75" s="2"/>
      <c r="KE75" s="2"/>
      <c r="KF75" s="2"/>
      <c r="KG75" s="2"/>
      <c r="KH75" s="2"/>
      <c r="KI75" s="2"/>
      <c r="KJ75" s="2"/>
      <c r="KK75" s="2"/>
      <c r="KL75" s="2"/>
      <c r="KM75" s="2"/>
      <c r="KN75" s="2"/>
      <c r="KO75" s="2"/>
      <c r="KP75" s="2"/>
      <c r="KQ75" s="2"/>
      <c r="KR75" s="2"/>
      <c r="KS75" s="2"/>
      <c r="KT75" s="2"/>
      <c r="KU75" s="2"/>
      <c r="KV75" s="2"/>
      <c r="KW75" s="2"/>
      <c r="KX75" s="2"/>
      <c r="KY75" s="2"/>
      <c r="KZ75" s="2"/>
      <c r="LA75" s="2"/>
      <c r="LB75" s="2"/>
      <c r="LC75" s="2"/>
      <c r="LD75" s="2"/>
      <c r="LE75" s="2"/>
      <c r="LF75" s="2"/>
      <c r="LG75" s="2"/>
      <c r="LH75" s="2"/>
      <c r="LI75" s="2"/>
      <c r="LJ75" s="2"/>
      <c r="LK75" s="2"/>
      <c r="LL75" s="2"/>
      <c r="LM75" s="2"/>
      <c r="LN75" s="2"/>
      <c r="LO75" s="2"/>
      <c r="LP75" s="2"/>
      <c r="LQ75" s="2"/>
      <c r="LR75" s="2"/>
      <c r="LS75" s="2"/>
      <c r="LT75" s="2"/>
      <c r="LU75" s="2"/>
      <c r="LV75" s="2"/>
      <c r="LW75" s="2"/>
      <c r="LX75" s="2"/>
      <c r="LY75" s="2"/>
      <c r="LZ75" s="2"/>
      <c r="MA75" s="2"/>
      <c r="MB75" s="2"/>
      <c r="MC75" s="2"/>
      <c r="MD75" s="2"/>
      <c r="ME75" s="2"/>
      <c r="MF75" s="2"/>
      <c r="MG75" s="2"/>
      <c r="MH75" s="2"/>
      <c r="MI75" s="2"/>
      <c r="MJ75" s="2"/>
      <c r="MK75" s="2"/>
      <c r="ML75" s="2"/>
      <c r="MM75" s="2"/>
      <c r="MN75" s="2"/>
      <c r="MO75" s="2"/>
      <c r="MP75" s="2"/>
      <c r="MQ75" s="2"/>
      <c r="MR75" s="2"/>
      <c r="MS75" s="2"/>
      <c r="MT75" s="2"/>
      <c r="MU75" s="2"/>
      <c r="MV75" s="2"/>
      <c r="MW75" s="2"/>
      <c r="MX75" s="2"/>
      <c r="MY75" s="2"/>
      <c r="MZ75" s="2"/>
      <c r="NA75" s="1"/>
      <c r="NB75" s="2"/>
      <c r="NC75" s="32"/>
      <c r="ND75" s="100"/>
      <c r="NE75" s="101"/>
      <c r="NF75" s="101"/>
      <c r="NG75" s="101"/>
      <c r="NH75" s="101"/>
      <c r="NI75" s="101"/>
      <c r="NJ75" s="101"/>
      <c r="NK75" s="101"/>
      <c r="NL75" s="101"/>
      <c r="NM75" s="101"/>
      <c r="NN75" s="101"/>
      <c r="NO75" s="101"/>
      <c r="NP75" s="101"/>
      <c r="NQ75" s="101"/>
      <c r="NR75" s="102"/>
    </row>
    <row r="76" spans="1:382" ht="13.5" customHeight="1" x14ac:dyDescent="0.15">
      <c r="A76" s="2"/>
      <c r="B76" s="11"/>
      <c r="C76" s="2"/>
      <c r="D76" s="2"/>
      <c r="E76" s="2"/>
      <c r="F76" s="2"/>
      <c r="I76" s="2"/>
      <c r="J76" s="2"/>
      <c r="K76" s="2"/>
      <c r="L76" s="2"/>
      <c r="M76" s="2"/>
      <c r="N76" s="2"/>
      <c r="O76" s="2"/>
      <c r="P76" s="2"/>
      <c r="Q76" s="2"/>
      <c r="R76" s="131" t="str">
        <f>データ!$B$11</f>
        <v>H29</v>
      </c>
      <c r="S76" s="132"/>
      <c r="T76" s="132"/>
      <c r="U76" s="132"/>
      <c r="V76" s="132"/>
      <c r="W76" s="132"/>
      <c r="X76" s="132"/>
      <c r="Y76" s="132"/>
      <c r="Z76" s="132"/>
      <c r="AA76" s="132"/>
      <c r="AB76" s="132"/>
      <c r="AC76" s="132"/>
      <c r="AD76" s="132"/>
      <c r="AE76" s="132"/>
      <c r="AF76" s="133"/>
      <c r="AG76" s="131" t="str">
        <f>データ!$C$11</f>
        <v>H30</v>
      </c>
      <c r="AH76" s="132"/>
      <c r="AI76" s="132"/>
      <c r="AJ76" s="132"/>
      <c r="AK76" s="132"/>
      <c r="AL76" s="132"/>
      <c r="AM76" s="132"/>
      <c r="AN76" s="132"/>
      <c r="AO76" s="132"/>
      <c r="AP76" s="132"/>
      <c r="AQ76" s="132"/>
      <c r="AR76" s="132"/>
      <c r="AS76" s="132"/>
      <c r="AT76" s="132"/>
      <c r="AU76" s="133"/>
      <c r="AV76" s="131" t="str">
        <f>データ!$D$11</f>
        <v>R01</v>
      </c>
      <c r="AW76" s="132"/>
      <c r="AX76" s="132"/>
      <c r="AY76" s="132"/>
      <c r="AZ76" s="132"/>
      <c r="BA76" s="132"/>
      <c r="BB76" s="132"/>
      <c r="BC76" s="132"/>
      <c r="BD76" s="132"/>
      <c r="BE76" s="132"/>
      <c r="BF76" s="132"/>
      <c r="BG76" s="132"/>
      <c r="BH76" s="132"/>
      <c r="BI76" s="132"/>
      <c r="BJ76" s="133"/>
      <c r="BK76" s="131" t="str">
        <f>データ!$E$11</f>
        <v>R02</v>
      </c>
      <c r="BL76" s="132"/>
      <c r="BM76" s="132"/>
      <c r="BN76" s="132"/>
      <c r="BO76" s="132"/>
      <c r="BP76" s="132"/>
      <c r="BQ76" s="132"/>
      <c r="BR76" s="132"/>
      <c r="BS76" s="132"/>
      <c r="BT76" s="132"/>
      <c r="BU76" s="132"/>
      <c r="BV76" s="132"/>
      <c r="BW76" s="132"/>
      <c r="BX76" s="132"/>
      <c r="BY76" s="133"/>
      <c r="BZ76" s="131" t="str">
        <f>データ!$F$11</f>
        <v>R03</v>
      </c>
      <c r="CA76" s="132"/>
      <c r="CB76" s="132"/>
      <c r="CC76" s="132"/>
      <c r="CD76" s="132"/>
      <c r="CE76" s="132"/>
      <c r="CF76" s="132"/>
      <c r="CG76" s="132"/>
      <c r="CH76" s="132"/>
      <c r="CI76" s="132"/>
      <c r="CJ76" s="132"/>
      <c r="CK76" s="132"/>
      <c r="CL76" s="132"/>
      <c r="CM76" s="132"/>
      <c r="CN76" s="133"/>
      <c r="CO76" s="2"/>
      <c r="CP76" s="2"/>
      <c r="CQ76" s="2"/>
      <c r="CR76" s="2"/>
      <c r="CS76" s="2"/>
      <c r="CT76" s="2"/>
      <c r="CU76" s="2"/>
      <c r="CV76" s="122">
        <f>データ!CN7</f>
        <v>55000</v>
      </c>
      <c r="CW76" s="123"/>
      <c r="CX76" s="123"/>
      <c r="CY76" s="123"/>
      <c r="CZ76" s="123"/>
      <c r="DA76" s="123"/>
      <c r="DB76" s="123"/>
      <c r="DC76" s="123"/>
      <c r="DD76" s="123"/>
      <c r="DE76" s="123"/>
      <c r="DF76" s="123"/>
      <c r="DG76" s="123"/>
      <c r="DH76" s="123"/>
      <c r="DI76" s="123"/>
      <c r="DJ76" s="123"/>
      <c r="DK76" s="123"/>
      <c r="DL76" s="123"/>
      <c r="DM76" s="123"/>
      <c r="DN76" s="123"/>
      <c r="DO76" s="123"/>
      <c r="DP76" s="123"/>
      <c r="DQ76" s="123"/>
      <c r="DR76" s="123"/>
      <c r="DS76" s="123"/>
      <c r="DT76" s="123"/>
      <c r="DU76" s="123"/>
      <c r="DV76" s="123"/>
      <c r="DW76" s="123"/>
      <c r="DX76" s="123"/>
      <c r="DY76" s="123"/>
      <c r="DZ76" s="123"/>
      <c r="EA76" s="123"/>
      <c r="EB76" s="123"/>
      <c r="EC76" s="123"/>
      <c r="ED76" s="123"/>
      <c r="EE76" s="123"/>
      <c r="EF76" s="123"/>
      <c r="EG76" s="123"/>
      <c r="EH76" s="123"/>
      <c r="EI76" s="123"/>
      <c r="EJ76" s="123"/>
      <c r="EK76" s="123"/>
      <c r="EL76" s="123"/>
      <c r="EM76" s="123"/>
      <c r="EN76" s="123"/>
      <c r="EO76" s="123"/>
      <c r="EP76" s="123"/>
      <c r="EQ76" s="123"/>
      <c r="ER76" s="123"/>
      <c r="ES76" s="123"/>
      <c r="ET76" s="123"/>
      <c r="EU76" s="123"/>
      <c r="EV76" s="123"/>
      <c r="EW76" s="123"/>
      <c r="EX76" s="123"/>
      <c r="EY76" s="123"/>
      <c r="EZ76" s="123"/>
      <c r="FA76" s="123"/>
      <c r="FB76" s="123"/>
      <c r="FC76" s="123"/>
      <c r="FD76" s="123"/>
      <c r="FE76" s="123"/>
      <c r="FF76" s="123"/>
      <c r="FG76" s="123"/>
      <c r="FH76" s="123"/>
      <c r="FI76" s="123"/>
      <c r="FJ76" s="123"/>
      <c r="FK76" s="123"/>
      <c r="FL76" s="123"/>
      <c r="FM76" s="123"/>
      <c r="FN76" s="123"/>
      <c r="FO76" s="123"/>
      <c r="FP76" s="123"/>
      <c r="FQ76" s="123"/>
      <c r="FR76" s="123"/>
      <c r="FS76" s="123"/>
      <c r="FT76" s="123"/>
      <c r="FU76" s="123"/>
      <c r="FV76" s="123"/>
      <c r="FW76" s="124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131" t="str">
        <f>データ!$B$11</f>
        <v>H29</v>
      </c>
      <c r="GM76" s="132"/>
      <c r="GN76" s="132"/>
      <c r="GO76" s="132"/>
      <c r="GP76" s="132"/>
      <c r="GQ76" s="132"/>
      <c r="GR76" s="132"/>
      <c r="GS76" s="132"/>
      <c r="GT76" s="132"/>
      <c r="GU76" s="132"/>
      <c r="GV76" s="132"/>
      <c r="GW76" s="132"/>
      <c r="GX76" s="132"/>
      <c r="GY76" s="132"/>
      <c r="GZ76" s="133"/>
      <c r="HA76" s="131" t="str">
        <f>データ!$C$11</f>
        <v>H30</v>
      </c>
      <c r="HB76" s="132"/>
      <c r="HC76" s="132"/>
      <c r="HD76" s="132"/>
      <c r="HE76" s="132"/>
      <c r="HF76" s="132"/>
      <c r="HG76" s="132"/>
      <c r="HH76" s="132"/>
      <c r="HI76" s="132"/>
      <c r="HJ76" s="132"/>
      <c r="HK76" s="132"/>
      <c r="HL76" s="132"/>
      <c r="HM76" s="132"/>
      <c r="HN76" s="132"/>
      <c r="HO76" s="133"/>
      <c r="HP76" s="131" t="str">
        <f>データ!$D$11</f>
        <v>R01</v>
      </c>
      <c r="HQ76" s="132"/>
      <c r="HR76" s="132"/>
      <c r="HS76" s="132"/>
      <c r="HT76" s="132"/>
      <c r="HU76" s="132"/>
      <c r="HV76" s="132"/>
      <c r="HW76" s="132"/>
      <c r="HX76" s="132"/>
      <c r="HY76" s="132"/>
      <c r="HZ76" s="132"/>
      <c r="IA76" s="132"/>
      <c r="IB76" s="132"/>
      <c r="IC76" s="132"/>
      <c r="ID76" s="133"/>
      <c r="IE76" s="131" t="str">
        <f>データ!$E$11</f>
        <v>R02</v>
      </c>
      <c r="IF76" s="132"/>
      <c r="IG76" s="132"/>
      <c r="IH76" s="132"/>
      <c r="II76" s="132"/>
      <c r="IJ76" s="132"/>
      <c r="IK76" s="132"/>
      <c r="IL76" s="132"/>
      <c r="IM76" s="132"/>
      <c r="IN76" s="132"/>
      <c r="IO76" s="132"/>
      <c r="IP76" s="132"/>
      <c r="IQ76" s="132"/>
      <c r="IR76" s="132"/>
      <c r="IS76" s="133"/>
      <c r="IT76" s="131" t="str">
        <f>データ!$F$11</f>
        <v>R03</v>
      </c>
      <c r="IU76" s="132"/>
      <c r="IV76" s="132"/>
      <c r="IW76" s="132"/>
      <c r="IX76" s="132"/>
      <c r="IY76" s="132"/>
      <c r="IZ76" s="132"/>
      <c r="JA76" s="132"/>
      <c r="JB76" s="132"/>
      <c r="JC76" s="132"/>
      <c r="JD76" s="132"/>
      <c r="JE76" s="132"/>
      <c r="JF76" s="132"/>
      <c r="JG76" s="132"/>
      <c r="JH76" s="133"/>
      <c r="JL76" s="2"/>
      <c r="JM76" s="2"/>
      <c r="JN76" s="2"/>
      <c r="JO76" s="2"/>
      <c r="JP76" s="2"/>
      <c r="JQ76" s="2"/>
      <c r="JR76" s="2"/>
      <c r="JS76" s="2"/>
      <c r="JT76" s="2"/>
      <c r="JU76" s="2"/>
      <c r="JV76" s="2"/>
      <c r="JW76" s="2"/>
      <c r="JX76" s="2"/>
      <c r="JY76" s="2"/>
      <c r="JZ76" s="2"/>
      <c r="KA76" s="131" t="str">
        <f>データ!$B$11</f>
        <v>H29</v>
      </c>
      <c r="KB76" s="132"/>
      <c r="KC76" s="132"/>
      <c r="KD76" s="132"/>
      <c r="KE76" s="132"/>
      <c r="KF76" s="132"/>
      <c r="KG76" s="132"/>
      <c r="KH76" s="132"/>
      <c r="KI76" s="132"/>
      <c r="KJ76" s="132"/>
      <c r="KK76" s="132"/>
      <c r="KL76" s="132"/>
      <c r="KM76" s="132"/>
      <c r="KN76" s="132"/>
      <c r="KO76" s="133"/>
      <c r="KP76" s="131" t="str">
        <f>データ!$C$11</f>
        <v>H30</v>
      </c>
      <c r="KQ76" s="132"/>
      <c r="KR76" s="132"/>
      <c r="KS76" s="132"/>
      <c r="KT76" s="132"/>
      <c r="KU76" s="132"/>
      <c r="KV76" s="132"/>
      <c r="KW76" s="132"/>
      <c r="KX76" s="132"/>
      <c r="KY76" s="132"/>
      <c r="KZ76" s="132"/>
      <c r="LA76" s="132"/>
      <c r="LB76" s="132"/>
      <c r="LC76" s="132"/>
      <c r="LD76" s="133"/>
      <c r="LE76" s="131" t="str">
        <f>データ!$D$11</f>
        <v>R01</v>
      </c>
      <c r="LF76" s="132"/>
      <c r="LG76" s="132"/>
      <c r="LH76" s="132"/>
      <c r="LI76" s="132"/>
      <c r="LJ76" s="132"/>
      <c r="LK76" s="132"/>
      <c r="LL76" s="132"/>
      <c r="LM76" s="132"/>
      <c r="LN76" s="132"/>
      <c r="LO76" s="132"/>
      <c r="LP76" s="132"/>
      <c r="LQ76" s="132"/>
      <c r="LR76" s="132"/>
      <c r="LS76" s="133"/>
      <c r="LT76" s="131" t="str">
        <f>データ!$E$11</f>
        <v>R02</v>
      </c>
      <c r="LU76" s="132"/>
      <c r="LV76" s="132"/>
      <c r="LW76" s="132"/>
      <c r="LX76" s="132"/>
      <c r="LY76" s="132"/>
      <c r="LZ76" s="132"/>
      <c r="MA76" s="132"/>
      <c r="MB76" s="132"/>
      <c r="MC76" s="132"/>
      <c r="MD76" s="132"/>
      <c r="ME76" s="132"/>
      <c r="MF76" s="132"/>
      <c r="MG76" s="132"/>
      <c r="MH76" s="133"/>
      <c r="MI76" s="131" t="str">
        <f>データ!$F$11</f>
        <v>R03</v>
      </c>
      <c r="MJ76" s="132"/>
      <c r="MK76" s="132"/>
      <c r="ML76" s="132"/>
      <c r="MM76" s="132"/>
      <c r="MN76" s="132"/>
      <c r="MO76" s="132"/>
      <c r="MP76" s="132"/>
      <c r="MQ76" s="132"/>
      <c r="MR76" s="132"/>
      <c r="MS76" s="132"/>
      <c r="MT76" s="132"/>
      <c r="MU76" s="132"/>
      <c r="MV76" s="132"/>
      <c r="MW76" s="133"/>
      <c r="MX76" s="2"/>
      <c r="MY76" s="2"/>
      <c r="MZ76" s="2"/>
      <c r="NA76" s="2"/>
      <c r="NB76" s="2"/>
      <c r="NC76" s="32"/>
      <c r="ND76" s="100"/>
      <c r="NE76" s="101"/>
      <c r="NF76" s="101"/>
      <c r="NG76" s="101"/>
      <c r="NH76" s="101"/>
      <c r="NI76" s="101"/>
      <c r="NJ76" s="101"/>
      <c r="NK76" s="101"/>
      <c r="NL76" s="101"/>
      <c r="NM76" s="101"/>
      <c r="NN76" s="101"/>
      <c r="NO76" s="101"/>
      <c r="NP76" s="101"/>
      <c r="NQ76" s="101"/>
      <c r="NR76" s="102"/>
    </row>
    <row r="77" spans="1:382" ht="13.5" customHeight="1" x14ac:dyDescent="0.15">
      <c r="A77" s="2"/>
      <c r="B77" s="11"/>
      <c r="C77" s="2"/>
      <c r="D77" s="2"/>
      <c r="E77" s="2"/>
      <c r="F77" s="2"/>
      <c r="I77" s="134" t="s">
        <v>27</v>
      </c>
      <c r="J77" s="134"/>
      <c r="K77" s="134"/>
      <c r="L77" s="134"/>
      <c r="M77" s="134"/>
      <c r="N77" s="134"/>
      <c r="O77" s="134"/>
      <c r="P77" s="134"/>
      <c r="Q77" s="134"/>
      <c r="R77" s="110" t="str">
        <f>データ!CB7</f>
        <v xml:space="preserve"> </v>
      </c>
      <c r="S77" s="111"/>
      <c r="T77" s="111"/>
      <c r="U77" s="111"/>
      <c r="V77" s="111"/>
      <c r="W77" s="111"/>
      <c r="X77" s="111"/>
      <c r="Y77" s="111"/>
      <c r="Z77" s="111"/>
      <c r="AA77" s="111"/>
      <c r="AB77" s="111"/>
      <c r="AC77" s="111"/>
      <c r="AD77" s="111"/>
      <c r="AE77" s="111"/>
      <c r="AF77" s="112"/>
      <c r="AG77" s="110" t="str">
        <f>データ!CC7</f>
        <v xml:space="preserve"> </v>
      </c>
      <c r="AH77" s="111"/>
      <c r="AI77" s="111"/>
      <c r="AJ77" s="111"/>
      <c r="AK77" s="111"/>
      <c r="AL77" s="111"/>
      <c r="AM77" s="111"/>
      <c r="AN77" s="111"/>
      <c r="AO77" s="111"/>
      <c r="AP77" s="111"/>
      <c r="AQ77" s="111"/>
      <c r="AR77" s="111"/>
      <c r="AS77" s="111"/>
      <c r="AT77" s="111"/>
      <c r="AU77" s="112"/>
      <c r="AV77" s="110" t="str">
        <f>データ!CD7</f>
        <v xml:space="preserve"> </v>
      </c>
      <c r="AW77" s="111"/>
      <c r="AX77" s="111"/>
      <c r="AY77" s="111"/>
      <c r="AZ77" s="111"/>
      <c r="BA77" s="111"/>
      <c r="BB77" s="111"/>
      <c r="BC77" s="111"/>
      <c r="BD77" s="111"/>
      <c r="BE77" s="111"/>
      <c r="BF77" s="111"/>
      <c r="BG77" s="111"/>
      <c r="BH77" s="111"/>
      <c r="BI77" s="111"/>
      <c r="BJ77" s="112"/>
      <c r="BK77" s="110" t="str">
        <f>データ!CE7</f>
        <v xml:space="preserve"> </v>
      </c>
      <c r="BL77" s="111"/>
      <c r="BM77" s="111"/>
      <c r="BN77" s="111"/>
      <c r="BO77" s="111"/>
      <c r="BP77" s="111"/>
      <c r="BQ77" s="111"/>
      <c r="BR77" s="111"/>
      <c r="BS77" s="111"/>
      <c r="BT77" s="111"/>
      <c r="BU77" s="111"/>
      <c r="BV77" s="111"/>
      <c r="BW77" s="111"/>
      <c r="BX77" s="111"/>
      <c r="BY77" s="112"/>
      <c r="BZ77" s="110" t="str">
        <f>データ!CF7</f>
        <v xml:space="preserve"> </v>
      </c>
      <c r="CA77" s="111"/>
      <c r="CB77" s="111"/>
      <c r="CC77" s="111"/>
      <c r="CD77" s="111"/>
      <c r="CE77" s="111"/>
      <c r="CF77" s="111"/>
      <c r="CG77" s="111"/>
      <c r="CH77" s="111"/>
      <c r="CI77" s="111"/>
      <c r="CJ77" s="111"/>
      <c r="CK77" s="111"/>
      <c r="CL77" s="111"/>
      <c r="CM77" s="111"/>
      <c r="CN77" s="112"/>
      <c r="CO77" s="2"/>
      <c r="CP77" s="2"/>
      <c r="CQ77" s="2"/>
      <c r="CR77" s="2"/>
      <c r="CS77" s="2"/>
      <c r="CT77" s="2"/>
      <c r="CU77" s="2"/>
      <c r="CV77" s="125"/>
      <c r="CW77" s="126"/>
      <c r="CX77" s="126"/>
      <c r="CY77" s="126"/>
      <c r="CZ77" s="126"/>
      <c r="DA77" s="126"/>
      <c r="DB77" s="126"/>
      <c r="DC77" s="126"/>
      <c r="DD77" s="126"/>
      <c r="DE77" s="126"/>
      <c r="DF77" s="126"/>
      <c r="DG77" s="126"/>
      <c r="DH77" s="126"/>
      <c r="DI77" s="126"/>
      <c r="DJ77" s="126"/>
      <c r="DK77" s="126"/>
      <c r="DL77" s="126"/>
      <c r="DM77" s="126"/>
      <c r="DN77" s="126"/>
      <c r="DO77" s="126"/>
      <c r="DP77" s="126"/>
      <c r="DQ77" s="126"/>
      <c r="DR77" s="126"/>
      <c r="DS77" s="126"/>
      <c r="DT77" s="126"/>
      <c r="DU77" s="126"/>
      <c r="DV77" s="126"/>
      <c r="DW77" s="126"/>
      <c r="DX77" s="126"/>
      <c r="DY77" s="126"/>
      <c r="DZ77" s="126"/>
      <c r="EA77" s="126"/>
      <c r="EB77" s="126"/>
      <c r="EC77" s="126"/>
      <c r="ED77" s="126"/>
      <c r="EE77" s="126"/>
      <c r="EF77" s="126"/>
      <c r="EG77" s="126"/>
      <c r="EH77" s="126"/>
      <c r="EI77" s="126"/>
      <c r="EJ77" s="126"/>
      <c r="EK77" s="126"/>
      <c r="EL77" s="126"/>
      <c r="EM77" s="126"/>
      <c r="EN77" s="126"/>
      <c r="EO77" s="126"/>
      <c r="EP77" s="126"/>
      <c r="EQ77" s="126"/>
      <c r="ER77" s="126"/>
      <c r="ES77" s="126"/>
      <c r="ET77" s="126"/>
      <c r="EU77" s="126"/>
      <c r="EV77" s="126"/>
      <c r="EW77" s="126"/>
      <c r="EX77" s="126"/>
      <c r="EY77" s="126"/>
      <c r="EZ77" s="126"/>
      <c r="FA77" s="126"/>
      <c r="FB77" s="126"/>
      <c r="FC77" s="126"/>
      <c r="FD77" s="126"/>
      <c r="FE77" s="126"/>
      <c r="FF77" s="126"/>
      <c r="FG77" s="126"/>
      <c r="FH77" s="126"/>
      <c r="FI77" s="126"/>
      <c r="FJ77" s="126"/>
      <c r="FK77" s="126"/>
      <c r="FL77" s="126"/>
      <c r="FM77" s="126"/>
      <c r="FN77" s="126"/>
      <c r="FO77" s="126"/>
      <c r="FP77" s="126"/>
      <c r="FQ77" s="126"/>
      <c r="FR77" s="126"/>
      <c r="FS77" s="126"/>
      <c r="FT77" s="126"/>
      <c r="FU77" s="126"/>
      <c r="FV77" s="126"/>
      <c r="FW77" s="127"/>
      <c r="FY77" s="2"/>
      <c r="FZ77" s="2"/>
      <c r="GA77" s="2"/>
      <c r="GB77" s="2"/>
      <c r="GC77" s="134" t="s">
        <v>27</v>
      </c>
      <c r="GD77" s="134"/>
      <c r="GE77" s="134"/>
      <c r="GF77" s="134"/>
      <c r="GG77" s="134"/>
      <c r="GH77" s="134"/>
      <c r="GI77" s="134"/>
      <c r="GJ77" s="134"/>
      <c r="GK77" s="134"/>
      <c r="GL77" s="110" t="str">
        <f>データ!CO7</f>
        <v xml:space="preserve"> </v>
      </c>
      <c r="GM77" s="111"/>
      <c r="GN77" s="111"/>
      <c r="GO77" s="111"/>
      <c r="GP77" s="111"/>
      <c r="GQ77" s="111"/>
      <c r="GR77" s="111"/>
      <c r="GS77" s="111"/>
      <c r="GT77" s="111"/>
      <c r="GU77" s="111"/>
      <c r="GV77" s="111"/>
      <c r="GW77" s="111"/>
      <c r="GX77" s="111"/>
      <c r="GY77" s="111"/>
      <c r="GZ77" s="112"/>
      <c r="HA77" s="110" t="str">
        <f>データ!CP7</f>
        <v xml:space="preserve"> </v>
      </c>
      <c r="HB77" s="111"/>
      <c r="HC77" s="111"/>
      <c r="HD77" s="111"/>
      <c r="HE77" s="111"/>
      <c r="HF77" s="111"/>
      <c r="HG77" s="111"/>
      <c r="HH77" s="111"/>
      <c r="HI77" s="111"/>
      <c r="HJ77" s="111"/>
      <c r="HK77" s="111"/>
      <c r="HL77" s="111"/>
      <c r="HM77" s="111"/>
      <c r="HN77" s="111"/>
      <c r="HO77" s="112"/>
      <c r="HP77" s="110" t="str">
        <f>データ!CQ7</f>
        <v xml:space="preserve"> </v>
      </c>
      <c r="HQ77" s="111"/>
      <c r="HR77" s="111"/>
      <c r="HS77" s="111"/>
      <c r="HT77" s="111"/>
      <c r="HU77" s="111"/>
      <c r="HV77" s="111"/>
      <c r="HW77" s="111"/>
      <c r="HX77" s="111"/>
      <c r="HY77" s="111"/>
      <c r="HZ77" s="111"/>
      <c r="IA77" s="111"/>
      <c r="IB77" s="111"/>
      <c r="IC77" s="111"/>
      <c r="ID77" s="112"/>
      <c r="IE77" s="110" t="str">
        <f>データ!CR7</f>
        <v xml:space="preserve"> </v>
      </c>
      <c r="IF77" s="111"/>
      <c r="IG77" s="111"/>
      <c r="IH77" s="111"/>
      <c r="II77" s="111"/>
      <c r="IJ77" s="111"/>
      <c r="IK77" s="111"/>
      <c r="IL77" s="111"/>
      <c r="IM77" s="111"/>
      <c r="IN77" s="111"/>
      <c r="IO77" s="111"/>
      <c r="IP77" s="111"/>
      <c r="IQ77" s="111"/>
      <c r="IR77" s="111"/>
      <c r="IS77" s="112"/>
      <c r="IT77" s="110" t="str">
        <f>データ!CS7</f>
        <v xml:space="preserve"> </v>
      </c>
      <c r="IU77" s="111"/>
      <c r="IV77" s="111"/>
      <c r="IW77" s="111"/>
      <c r="IX77" s="111"/>
      <c r="IY77" s="111"/>
      <c r="IZ77" s="111"/>
      <c r="JA77" s="111"/>
      <c r="JB77" s="111"/>
      <c r="JC77" s="111"/>
      <c r="JD77" s="111"/>
      <c r="JE77" s="111"/>
      <c r="JF77" s="111"/>
      <c r="JG77" s="111"/>
      <c r="JH77" s="112"/>
      <c r="JL77" s="2"/>
      <c r="JM77" s="2"/>
      <c r="JN77" s="2"/>
      <c r="JO77" s="2"/>
      <c r="JP77" s="2"/>
      <c r="JQ77" s="2"/>
      <c r="JR77" s="134" t="s">
        <v>27</v>
      </c>
      <c r="JS77" s="134"/>
      <c r="JT77" s="134"/>
      <c r="JU77" s="134"/>
      <c r="JV77" s="134"/>
      <c r="JW77" s="134"/>
      <c r="JX77" s="134"/>
      <c r="JY77" s="134"/>
      <c r="JZ77" s="134"/>
      <c r="KA77" s="110">
        <f>データ!CZ7</f>
        <v>0</v>
      </c>
      <c r="KB77" s="111"/>
      <c r="KC77" s="111"/>
      <c r="KD77" s="111"/>
      <c r="KE77" s="111"/>
      <c r="KF77" s="111"/>
      <c r="KG77" s="111"/>
      <c r="KH77" s="111"/>
      <c r="KI77" s="111"/>
      <c r="KJ77" s="111"/>
      <c r="KK77" s="111"/>
      <c r="KL77" s="111"/>
      <c r="KM77" s="111"/>
      <c r="KN77" s="111"/>
      <c r="KO77" s="112"/>
      <c r="KP77" s="110">
        <f>データ!DA7</f>
        <v>0</v>
      </c>
      <c r="KQ77" s="111"/>
      <c r="KR77" s="111"/>
      <c r="KS77" s="111"/>
      <c r="KT77" s="111"/>
      <c r="KU77" s="111"/>
      <c r="KV77" s="111"/>
      <c r="KW77" s="111"/>
      <c r="KX77" s="111"/>
      <c r="KY77" s="111"/>
      <c r="KZ77" s="111"/>
      <c r="LA77" s="111"/>
      <c r="LB77" s="111"/>
      <c r="LC77" s="111"/>
      <c r="LD77" s="112"/>
      <c r="LE77" s="110">
        <f>データ!DB7</f>
        <v>0</v>
      </c>
      <c r="LF77" s="111"/>
      <c r="LG77" s="111"/>
      <c r="LH77" s="111"/>
      <c r="LI77" s="111"/>
      <c r="LJ77" s="111"/>
      <c r="LK77" s="111"/>
      <c r="LL77" s="111"/>
      <c r="LM77" s="111"/>
      <c r="LN77" s="111"/>
      <c r="LO77" s="111"/>
      <c r="LP77" s="111"/>
      <c r="LQ77" s="111"/>
      <c r="LR77" s="111"/>
      <c r="LS77" s="112"/>
      <c r="LT77" s="110">
        <f>データ!DC7</f>
        <v>0</v>
      </c>
      <c r="LU77" s="111"/>
      <c r="LV77" s="111"/>
      <c r="LW77" s="111"/>
      <c r="LX77" s="111"/>
      <c r="LY77" s="111"/>
      <c r="LZ77" s="111"/>
      <c r="MA77" s="111"/>
      <c r="MB77" s="111"/>
      <c r="MC77" s="111"/>
      <c r="MD77" s="111"/>
      <c r="ME77" s="111"/>
      <c r="MF77" s="111"/>
      <c r="MG77" s="111"/>
      <c r="MH77" s="112"/>
      <c r="MI77" s="110">
        <f>データ!DD7</f>
        <v>0</v>
      </c>
      <c r="MJ77" s="111"/>
      <c r="MK77" s="111"/>
      <c r="ML77" s="111"/>
      <c r="MM77" s="111"/>
      <c r="MN77" s="111"/>
      <c r="MO77" s="111"/>
      <c r="MP77" s="111"/>
      <c r="MQ77" s="111"/>
      <c r="MR77" s="111"/>
      <c r="MS77" s="111"/>
      <c r="MT77" s="111"/>
      <c r="MU77" s="111"/>
      <c r="MV77" s="111"/>
      <c r="MW77" s="112"/>
      <c r="MX77" s="2"/>
      <c r="MY77" s="2"/>
      <c r="MZ77" s="2"/>
      <c r="NA77" s="2"/>
      <c r="NB77" s="2"/>
      <c r="NC77" s="32"/>
      <c r="ND77" s="100"/>
      <c r="NE77" s="101"/>
      <c r="NF77" s="101"/>
      <c r="NG77" s="101"/>
      <c r="NH77" s="101"/>
      <c r="NI77" s="101"/>
      <c r="NJ77" s="101"/>
      <c r="NK77" s="101"/>
      <c r="NL77" s="101"/>
      <c r="NM77" s="101"/>
      <c r="NN77" s="101"/>
      <c r="NO77" s="101"/>
      <c r="NP77" s="101"/>
      <c r="NQ77" s="101"/>
      <c r="NR77" s="102"/>
    </row>
    <row r="78" spans="1:382" ht="13.5" customHeight="1" x14ac:dyDescent="0.15">
      <c r="A78" s="2"/>
      <c r="B78" s="11"/>
      <c r="C78" s="2"/>
      <c r="D78" s="2"/>
      <c r="E78" s="2"/>
      <c r="F78" s="2"/>
      <c r="I78" s="134" t="s">
        <v>29</v>
      </c>
      <c r="J78" s="134"/>
      <c r="K78" s="134"/>
      <c r="L78" s="134"/>
      <c r="M78" s="134"/>
      <c r="N78" s="134"/>
      <c r="O78" s="134"/>
      <c r="P78" s="134"/>
      <c r="Q78" s="134"/>
      <c r="R78" s="110" t="str">
        <f>データ!CG7</f>
        <v xml:space="preserve"> </v>
      </c>
      <c r="S78" s="111"/>
      <c r="T78" s="111"/>
      <c r="U78" s="111"/>
      <c r="V78" s="111"/>
      <c r="W78" s="111"/>
      <c r="X78" s="111"/>
      <c r="Y78" s="111"/>
      <c r="Z78" s="111"/>
      <c r="AA78" s="111"/>
      <c r="AB78" s="111"/>
      <c r="AC78" s="111"/>
      <c r="AD78" s="111"/>
      <c r="AE78" s="111"/>
      <c r="AF78" s="112"/>
      <c r="AG78" s="110" t="str">
        <f>データ!CH7</f>
        <v xml:space="preserve"> </v>
      </c>
      <c r="AH78" s="111"/>
      <c r="AI78" s="111"/>
      <c r="AJ78" s="111"/>
      <c r="AK78" s="111"/>
      <c r="AL78" s="111"/>
      <c r="AM78" s="111"/>
      <c r="AN78" s="111"/>
      <c r="AO78" s="111"/>
      <c r="AP78" s="111"/>
      <c r="AQ78" s="111"/>
      <c r="AR78" s="111"/>
      <c r="AS78" s="111"/>
      <c r="AT78" s="111"/>
      <c r="AU78" s="112"/>
      <c r="AV78" s="110" t="str">
        <f>データ!CI7</f>
        <v xml:space="preserve"> </v>
      </c>
      <c r="AW78" s="111"/>
      <c r="AX78" s="111"/>
      <c r="AY78" s="111"/>
      <c r="AZ78" s="111"/>
      <c r="BA78" s="111"/>
      <c r="BB78" s="111"/>
      <c r="BC78" s="111"/>
      <c r="BD78" s="111"/>
      <c r="BE78" s="111"/>
      <c r="BF78" s="111"/>
      <c r="BG78" s="111"/>
      <c r="BH78" s="111"/>
      <c r="BI78" s="111"/>
      <c r="BJ78" s="112"/>
      <c r="BK78" s="110" t="str">
        <f>データ!CJ7</f>
        <v xml:space="preserve"> </v>
      </c>
      <c r="BL78" s="111"/>
      <c r="BM78" s="111"/>
      <c r="BN78" s="111"/>
      <c r="BO78" s="111"/>
      <c r="BP78" s="111"/>
      <c r="BQ78" s="111"/>
      <c r="BR78" s="111"/>
      <c r="BS78" s="111"/>
      <c r="BT78" s="111"/>
      <c r="BU78" s="111"/>
      <c r="BV78" s="111"/>
      <c r="BW78" s="111"/>
      <c r="BX78" s="111"/>
      <c r="BY78" s="112"/>
      <c r="BZ78" s="110" t="str">
        <f>データ!CK7</f>
        <v xml:space="preserve"> </v>
      </c>
      <c r="CA78" s="111"/>
      <c r="CB78" s="111"/>
      <c r="CC78" s="111"/>
      <c r="CD78" s="111"/>
      <c r="CE78" s="111"/>
      <c r="CF78" s="111"/>
      <c r="CG78" s="111"/>
      <c r="CH78" s="111"/>
      <c r="CI78" s="111"/>
      <c r="CJ78" s="111"/>
      <c r="CK78" s="111"/>
      <c r="CL78" s="111"/>
      <c r="CM78" s="111"/>
      <c r="CN78" s="112"/>
      <c r="CO78" s="2"/>
      <c r="CP78" s="2"/>
      <c r="CQ78" s="2"/>
      <c r="CR78" s="2"/>
      <c r="CS78" s="2"/>
      <c r="CT78" s="2"/>
      <c r="CU78" s="2"/>
      <c r="CV78" s="125"/>
      <c r="CW78" s="126"/>
      <c r="CX78" s="126"/>
      <c r="CY78" s="126"/>
      <c r="CZ78" s="126"/>
      <c r="DA78" s="126"/>
      <c r="DB78" s="126"/>
      <c r="DC78" s="126"/>
      <c r="DD78" s="126"/>
      <c r="DE78" s="126"/>
      <c r="DF78" s="126"/>
      <c r="DG78" s="126"/>
      <c r="DH78" s="126"/>
      <c r="DI78" s="126"/>
      <c r="DJ78" s="126"/>
      <c r="DK78" s="126"/>
      <c r="DL78" s="126"/>
      <c r="DM78" s="126"/>
      <c r="DN78" s="126"/>
      <c r="DO78" s="126"/>
      <c r="DP78" s="126"/>
      <c r="DQ78" s="126"/>
      <c r="DR78" s="126"/>
      <c r="DS78" s="126"/>
      <c r="DT78" s="126"/>
      <c r="DU78" s="126"/>
      <c r="DV78" s="126"/>
      <c r="DW78" s="126"/>
      <c r="DX78" s="126"/>
      <c r="DY78" s="126"/>
      <c r="DZ78" s="126"/>
      <c r="EA78" s="126"/>
      <c r="EB78" s="126"/>
      <c r="EC78" s="126"/>
      <c r="ED78" s="126"/>
      <c r="EE78" s="126"/>
      <c r="EF78" s="126"/>
      <c r="EG78" s="126"/>
      <c r="EH78" s="126"/>
      <c r="EI78" s="126"/>
      <c r="EJ78" s="126"/>
      <c r="EK78" s="126"/>
      <c r="EL78" s="126"/>
      <c r="EM78" s="126"/>
      <c r="EN78" s="126"/>
      <c r="EO78" s="126"/>
      <c r="EP78" s="126"/>
      <c r="EQ78" s="126"/>
      <c r="ER78" s="126"/>
      <c r="ES78" s="126"/>
      <c r="ET78" s="126"/>
      <c r="EU78" s="126"/>
      <c r="EV78" s="126"/>
      <c r="EW78" s="126"/>
      <c r="EX78" s="126"/>
      <c r="EY78" s="126"/>
      <c r="EZ78" s="126"/>
      <c r="FA78" s="126"/>
      <c r="FB78" s="126"/>
      <c r="FC78" s="126"/>
      <c r="FD78" s="126"/>
      <c r="FE78" s="126"/>
      <c r="FF78" s="126"/>
      <c r="FG78" s="126"/>
      <c r="FH78" s="126"/>
      <c r="FI78" s="126"/>
      <c r="FJ78" s="126"/>
      <c r="FK78" s="126"/>
      <c r="FL78" s="126"/>
      <c r="FM78" s="126"/>
      <c r="FN78" s="126"/>
      <c r="FO78" s="126"/>
      <c r="FP78" s="126"/>
      <c r="FQ78" s="126"/>
      <c r="FR78" s="126"/>
      <c r="FS78" s="126"/>
      <c r="FT78" s="126"/>
      <c r="FU78" s="126"/>
      <c r="FV78" s="126"/>
      <c r="FW78" s="127"/>
      <c r="FY78" s="2"/>
      <c r="FZ78" s="2"/>
      <c r="GA78" s="2"/>
      <c r="GB78" s="2"/>
      <c r="GC78" s="134" t="s">
        <v>29</v>
      </c>
      <c r="GD78" s="134"/>
      <c r="GE78" s="134"/>
      <c r="GF78" s="134"/>
      <c r="GG78" s="134"/>
      <c r="GH78" s="134"/>
      <c r="GI78" s="134"/>
      <c r="GJ78" s="134"/>
      <c r="GK78" s="134"/>
      <c r="GL78" s="110" t="str">
        <f>データ!CT7</f>
        <v xml:space="preserve"> </v>
      </c>
      <c r="GM78" s="111"/>
      <c r="GN78" s="111"/>
      <c r="GO78" s="111"/>
      <c r="GP78" s="111"/>
      <c r="GQ78" s="111"/>
      <c r="GR78" s="111"/>
      <c r="GS78" s="111"/>
      <c r="GT78" s="111"/>
      <c r="GU78" s="111"/>
      <c r="GV78" s="111"/>
      <c r="GW78" s="111"/>
      <c r="GX78" s="111"/>
      <c r="GY78" s="111"/>
      <c r="GZ78" s="112"/>
      <c r="HA78" s="110" t="str">
        <f>データ!CU7</f>
        <v xml:space="preserve"> </v>
      </c>
      <c r="HB78" s="111"/>
      <c r="HC78" s="111"/>
      <c r="HD78" s="111"/>
      <c r="HE78" s="111"/>
      <c r="HF78" s="111"/>
      <c r="HG78" s="111"/>
      <c r="HH78" s="111"/>
      <c r="HI78" s="111"/>
      <c r="HJ78" s="111"/>
      <c r="HK78" s="111"/>
      <c r="HL78" s="111"/>
      <c r="HM78" s="111"/>
      <c r="HN78" s="111"/>
      <c r="HO78" s="112"/>
      <c r="HP78" s="110" t="str">
        <f>データ!CV7</f>
        <v xml:space="preserve"> </v>
      </c>
      <c r="HQ78" s="111"/>
      <c r="HR78" s="111"/>
      <c r="HS78" s="111"/>
      <c r="HT78" s="111"/>
      <c r="HU78" s="111"/>
      <c r="HV78" s="111"/>
      <c r="HW78" s="111"/>
      <c r="HX78" s="111"/>
      <c r="HY78" s="111"/>
      <c r="HZ78" s="111"/>
      <c r="IA78" s="111"/>
      <c r="IB78" s="111"/>
      <c r="IC78" s="111"/>
      <c r="ID78" s="112"/>
      <c r="IE78" s="110" t="str">
        <f>データ!CW7</f>
        <v xml:space="preserve"> </v>
      </c>
      <c r="IF78" s="111"/>
      <c r="IG78" s="111"/>
      <c r="IH78" s="111"/>
      <c r="II78" s="111"/>
      <c r="IJ78" s="111"/>
      <c r="IK78" s="111"/>
      <c r="IL78" s="111"/>
      <c r="IM78" s="111"/>
      <c r="IN78" s="111"/>
      <c r="IO78" s="111"/>
      <c r="IP78" s="111"/>
      <c r="IQ78" s="111"/>
      <c r="IR78" s="111"/>
      <c r="IS78" s="112"/>
      <c r="IT78" s="110" t="str">
        <f>データ!CX7</f>
        <v xml:space="preserve"> </v>
      </c>
      <c r="IU78" s="111"/>
      <c r="IV78" s="111"/>
      <c r="IW78" s="111"/>
      <c r="IX78" s="111"/>
      <c r="IY78" s="111"/>
      <c r="IZ78" s="111"/>
      <c r="JA78" s="111"/>
      <c r="JB78" s="111"/>
      <c r="JC78" s="111"/>
      <c r="JD78" s="111"/>
      <c r="JE78" s="111"/>
      <c r="JF78" s="111"/>
      <c r="JG78" s="111"/>
      <c r="JH78" s="112"/>
      <c r="JL78" s="2"/>
      <c r="JM78" s="2"/>
      <c r="JN78" s="2"/>
      <c r="JO78" s="2"/>
      <c r="JP78" s="2"/>
      <c r="JQ78" s="2"/>
      <c r="JR78" s="134" t="s">
        <v>29</v>
      </c>
      <c r="JS78" s="134"/>
      <c r="JT78" s="134"/>
      <c r="JU78" s="134"/>
      <c r="JV78" s="134"/>
      <c r="JW78" s="134"/>
      <c r="JX78" s="134"/>
      <c r="JY78" s="134"/>
      <c r="JZ78" s="134"/>
      <c r="KA78" s="110">
        <f>データ!DE7</f>
        <v>58.4</v>
      </c>
      <c r="KB78" s="111"/>
      <c r="KC78" s="111"/>
      <c r="KD78" s="111"/>
      <c r="KE78" s="111"/>
      <c r="KF78" s="111"/>
      <c r="KG78" s="111"/>
      <c r="KH78" s="111"/>
      <c r="KI78" s="111"/>
      <c r="KJ78" s="111"/>
      <c r="KK78" s="111"/>
      <c r="KL78" s="111"/>
      <c r="KM78" s="111"/>
      <c r="KN78" s="111"/>
      <c r="KO78" s="112"/>
      <c r="KP78" s="110">
        <f>データ!DF7</f>
        <v>83.1</v>
      </c>
      <c r="KQ78" s="111"/>
      <c r="KR78" s="111"/>
      <c r="KS78" s="111"/>
      <c r="KT78" s="111"/>
      <c r="KU78" s="111"/>
      <c r="KV78" s="111"/>
      <c r="KW78" s="111"/>
      <c r="KX78" s="111"/>
      <c r="KY78" s="111"/>
      <c r="KZ78" s="111"/>
      <c r="LA78" s="111"/>
      <c r="LB78" s="111"/>
      <c r="LC78" s="111"/>
      <c r="LD78" s="112"/>
      <c r="LE78" s="110">
        <f>データ!DG7</f>
        <v>54.4</v>
      </c>
      <c r="LF78" s="111"/>
      <c r="LG78" s="111"/>
      <c r="LH78" s="111"/>
      <c r="LI78" s="111"/>
      <c r="LJ78" s="111"/>
      <c r="LK78" s="111"/>
      <c r="LL78" s="111"/>
      <c r="LM78" s="111"/>
      <c r="LN78" s="111"/>
      <c r="LO78" s="111"/>
      <c r="LP78" s="111"/>
      <c r="LQ78" s="111"/>
      <c r="LR78" s="111"/>
      <c r="LS78" s="112"/>
      <c r="LT78" s="110">
        <f>データ!DH7</f>
        <v>70.3</v>
      </c>
      <c r="LU78" s="111"/>
      <c r="LV78" s="111"/>
      <c r="LW78" s="111"/>
      <c r="LX78" s="111"/>
      <c r="LY78" s="111"/>
      <c r="LZ78" s="111"/>
      <c r="MA78" s="111"/>
      <c r="MB78" s="111"/>
      <c r="MC78" s="111"/>
      <c r="MD78" s="111"/>
      <c r="ME78" s="111"/>
      <c r="MF78" s="111"/>
      <c r="MG78" s="111"/>
      <c r="MH78" s="112"/>
      <c r="MI78" s="110">
        <f>データ!DI7</f>
        <v>70</v>
      </c>
      <c r="MJ78" s="111"/>
      <c r="MK78" s="111"/>
      <c r="ML78" s="111"/>
      <c r="MM78" s="111"/>
      <c r="MN78" s="111"/>
      <c r="MO78" s="111"/>
      <c r="MP78" s="111"/>
      <c r="MQ78" s="111"/>
      <c r="MR78" s="111"/>
      <c r="MS78" s="111"/>
      <c r="MT78" s="111"/>
      <c r="MU78" s="111"/>
      <c r="MV78" s="111"/>
      <c r="MW78" s="112"/>
      <c r="MX78" s="2"/>
      <c r="MY78" s="2"/>
      <c r="MZ78" s="2"/>
      <c r="NA78" s="2"/>
      <c r="NB78" s="2"/>
      <c r="NC78" s="32"/>
      <c r="ND78" s="100"/>
      <c r="NE78" s="101"/>
      <c r="NF78" s="101"/>
      <c r="NG78" s="101"/>
      <c r="NH78" s="101"/>
      <c r="NI78" s="101"/>
      <c r="NJ78" s="101"/>
      <c r="NK78" s="101"/>
      <c r="NL78" s="101"/>
      <c r="NM78" s="101"/>
      <c r="NN78" s="101"/>
      <c r="NO78" s="101"/>
      <c r="NP78" s="101"/>
      <c r="NQ78" s="101"/>
      <c r="NR78" s="102"/>
    </row>
    <row r="79" spans="1:382" ht="13.5" customHeight="1" x14ac:dyDescent="0.15">
      <c r="A79" s="2"/>
      <c r="B79" s="11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128"/>
      <c r="CW79" s="129"/>
      <c r="CX79" s="129"/>
      <c r="CY79" s="129"/>
      <c r="CZ79" s="129"/>
      <c r="DA79" s="129"/>
      <c r="DB79" s="129"/>
      <c r="DC79" s="129"/>
      <c r="DD79" s="129"/>
      <c r="DE79" s="129"/>
      <c r="DF79" s="129"/>
      <c r="DG79" s="129"/>
      <c r="DH79" s="129"/>
      <c r="DI79" s="129"/>
      <c r="DJ79" s="129"/>
      <c r="DK79" s="129"/>
      <c r="DL79" s="129"/>
      <c r="DM79" s="129"/>
      <c r="DN79" s="129"/>
      <c r="DO79" s="129"/>
      <c r="DP79" s="129"/>
      <c r="DQ79" s="129"/>
      <c r="DR79" s="129"/>
      <c r="DS79" s="129"/>
      <c r="DT79" s="129"/>
      <c r="DU79" s="129"/>
      <c r="DV79" s="129"/>
      <c r="DW79" s="129"/>
      <c r="DX79" s="129"/>
      <c r="DY79" s="129"/>
      <c r="DZ79" s="129"/>
      <c r="EA79" s="129"/>
      <c r="EB79" s="129"/>
      <c r="EC79" s="129"/>
      <c r="ED79" s="129"/>
      <c r="EE79" s="129"/>
      <c r="EF79" s="129"/>
      <c r="EG79" s="129"/>
      <c r="EH79" s="129"/>
      <c r="EI79" s="129"/>
      <c r="EJ79" s="129"/>
      <c r="EK79" s="129"/>
      <c r="EL79" s="129"/>
      <c r="EM79" s="129"/>
      <c r="EN79" s="129"/>
      <c r="EO79" s="129"/>
      <c r="EP79" s="129"/>
      <c r="EQ79" s="129"/>
      <c r="ER79" s="129"/>
      <c r="ES79" s="129"/>
      <c r="ET79" s="129"/>
      <c r="EU79" s="129"/>
      <c r="EV79" s="129"/>
      <c r="EW79" s="129"/>
      <c r="EX79" s="129"/>
      <c r="EY79" s="129"/>
      <c r="EZ79" s="129"/>
      <c r="FA79" s="129"/>
      <c r="FB79" s="129"/>
      <c r="FC79" s="129"/>
      <c r="FD79" s="129"/>
      <c r="FE79" s="129"/>
      <c r="FF79" s="129"/>
      <c r="FG79" s="129"/>
      <c r="FH79" s="129"/>
      <c r="FI79" s="129"/>
      <c r="FJ79" s="129"/>
      <c r="FK79" s="129"/>
      <c r="FL79" s="129"/>
      <c r="FM79" s="129"/>
      <c r="FN79" s="129"/>
      <c r="FO79" s="129"/>
      <c r="FP79" s="129"/>
      <c r="FQ79" s="129"/>
      <c r="FR79" s="129"/>
      <c r="FS79" s="129"/>
      <c r="FT79" s="129"/>
      <c r="FU79" s="129"/>
      <c r="FV79" s="129"/>
      <c r="FW79" s="130"/>
      <c r="FY79" s="2"/>
      <c r="FZ79" s="2"/>
      <c r="GA79" s="2"/>
      <c r="GB79" s="2"/>
      <c r="GC79" s="2"/>
      <c r="GD79" s="2"/>
      <c r="GE79" s="2"/>
      <c r="GF79" s="2"/>
      <c r="GG79" s="2"/>
      <c r="GH79" s="2"/>
      <c r="GI79" s="2"/>
      <c r="GJ79" s="2"/>
      <c r="GK79" s="2"/>
      <c r="GL79" s="2"/>
      <c r="GM79" s="2"/>
      <c r="GN79" s="2"/>
      <c r="GO79" s="2"/>
      <c r="GP79" s="2"/>
      <c r="GQ79" s="2"/>
      <c r="GR79" s="2"/>
      <c r="GS79" s="2"/>
      <c r="GT79" s="2"/>
      <c r="GU79" s="2"/>
      <c r="GV79" s="2"/>
      <c r="GW79" s="2"/>
      <c r="GX79" s="2"/>
      <c r="GY79" s="2"/>
      <c r="GZ79" s="2"/>
      <c r="HA79" s="2"/>
      <c r="HB79" s="2"/>
      <c r="HC79" s="2"/>
      <c r="HD79" s="2"/>
      <c r="HE79" s="2"/>
      <c r="HF79" s="2"/>
      <c r="HG79" s="2"/>
      <c r="HH79" s="2"/>
      <c r="HI79" s="2"/>
      <c r="HJ79" s="2"/>
      <c r="HK79" s="2"/>
      <c r="HL79" s="2"/>
      <c r="HM79" s="2"/>
      <c r="HN79" s="2"/>
      <c r="HO79" s="2"/>
      <c r="HP79" s="2"/>
      <c r="HQ79" s="2"/>
      <c r="HR79" s="2"/>
      <c r="HS79" s="2"/>
      <c r="HT79" s="2"/>
      <c r="HU79" s="2"/>
      <c r="HV79" s="2"/>
      <c r="HW79" s="2"/>
      <c r="HX79" s="2"/>
      <c r="HY79" s="2"/>
      <c r="HZ79" s="2"/>
      <c r="IA79" s="2"/>
      <c r="IB79" s="2"/>
      <c r="IC79" s="2"/>
      <c r="ID79" s="2"/>
      <c r="IE79" s="2"/>
      <c r="IF79" s="2"/>
      <c r="IG79" s="2"/>
      <c r="IH79" s="2"/>
      <c r="II79" s="2"/>
      <c r="IJ79" s="2"/>
      <c r="IK79" s="2"/>
      <c r="IL79" s="2"/>
      <c r="IM79" s="2"/>
      <c r="IN79" s="2"/>
      <c r="IO79" s="2"/>
      <c r="IP79" s="2"/>
      <c r="IQ79" s="2"/>
      <c r="IR79" s="2"/>
      <c r="IS79" s="2"/>
      <c r="IT79" s="2"/>
      <c r="IU79" s="2"/>
      <c r="IV79" s="2"/>
      <c r="IW79" s="2"/>
      <c r="IX79" s="2"/>
      <c r="IY79" s="2"/>
      <c r="IZ79" s="2"/>
      <c r="JA79" s="2"/>
      <c r="JB79" s="2"/>
      <c r="JC79" s="2"/>
      <c r="JD79" s="2"/>
      <c r="JE79" s="2"/>
      <c r="JF79" s="2"/>
      <c r="JG79" s="2"/>
      <c r="JH79" s="2"/>
      <c r="JI79" s="2"/>
      <c r="JJ79" s="2"/>
      <c r="JK79" s="2"/>
      <c r="JL79" s="2"/>
      <c r="JM79" s="2"/>
      <c r="JN79" s="2"/>
      <c r="JO79" s="2"/>
      <c r="JP79" s="2"/>
      <c r="JQ79" s="2"/>
      <c r="JR79" s="2"/>
      <c r="JS79" s="2"/>
      <c r="JT79" s="2"/>
      <c r="JU79" s="2"/>
      <c r="JV79" s="2"/>
      <c r="JW79" s="2"/>
      <c r="JX79" s="2"/>
      <c r="JY79" s="2"/>
      <c r="JZ79" s="2"/>
      <c r="KA79" s="2"/>
      <c r="KB79" s="2"/>
      <c r="KC79" s="2"/>
      <c r="KD79" s="2"/>
      <c r="KE79" s="2"/>
      <c r="KF79" s="2"/>
      <c r="KG79" s="2"/>
      <c r="KH79" s="2"/>
      <c r="KI79" s="2"/>
      <c r="KJ79" s="2"/>
      <c r="KK79" s="2"/>
      <c r="KL79" s="2"/>
      <c r="KM79" s="2"/>
      <c r="KN79" s="2"/>
      <c r="KO79" s="2"/>
      <c r="KP79" s="2"/>
      <c r="KQ79" s="2"/>
      <c r="KR79" s="2"/>
      <c r="KS79" s="2"/>
      <c r="KT79" s="2"/>
      <c r="KU79" s="2"/>
      <c r="KV79" s="2"/>
      <c r="KW79" s="2"/>
      <c r="KX79" s="2"/>
      <c r="KY79" s="2"/>
      <c r="KZ79" s="2"/>
      <c r="LA79" s="2"/>
      <c r="LB79" s="2"/>
      <c r="LC79" s="2"/>
      <c r="LD79" s="2"/>
      <c r="LE79" s="2"/>
      <c r="LF79" s="2"/>
      <c r="LG79" s="2"/>
      <c r="LH79" s="2"/>
      <c r="LI79" s="2"/>
      <c r="LJ79" s="2"/>
      <c r="LK79" s="2"/>
      <c r="LL79" s="2"/>
      <c r="LM79" s="2"/>
      <c r="LN79" s="2"/>
      <c r="LO79" s="2"/>
      <c r="LP79" s="2"/>
      <c r="LQ79" s="2"/>
      <c r="LR79" s="2"/>
      <c r="LS79" s="2"/>
      <c r="LT79" s="2"/>
      <c r="LU79" s="2"/>
      <c r="LV79" s="2"/>
      <c r="LW79" s="2"/>
      <c r="LX79" s="2"/>
      <c r="LY79" s="2"/>
      <c r="LZ79" s="2"/>
      <c r="MA79" s="2"/>
      <c r="MB79" s="2"/>
      <c r="MC79" s="2"/>
      <c r="MD79" s="2"/>
      <c r="ME79" s="2"/>
      <c r="MF79" s="2"/>
      <c r="MG79" s="2"/>
      <c r="MH79" s="2"/>
      <c r="MI79" s="2"/>
      <c r="MJ79" s="2"/>
      <c r="MK79" s="2"/>
      <c r="ML79" s="2"/>
      <c r="MM79" s="2"/>
      <c r="MN79" s="2"/>
      <c r="MO79" s="2"/>
      <c r="MP79" s="2"/>
      <c r="MQ79" s="2"/>
      <c r="MR79" s="2"/>
      <c r="MS79" s="2"/>
      <c r="MT79" s="2"/>
      <c r="MU79" s="2"/>
      <c r="MV79" s="2"/>
      <c r="MW79" s="2"/>
      <c r="MX79" s="2"/>
      <c r="MY79" s="2"/>
      <c r="MZ79" s="2"/>
      <c r="NA79" s="2"/>
      <c r="NB79" s="2"/>
      <c r="NC79" s="32"/>
      <c r="ND79" s="100"/>
      <c r="NE79" s="101"/>
      <c r="NF79" s="101"/>
      <c r="NG79" s="101"/>
      <c r="NH79" s="101"/>
      <c r="NI79" s="101"/>
      <c r="NJ79" s="101"/>
      <c r="NK79" s="101"/>
      <c r="NL79" s="101"/>
      <c r="NM79" s="101"/>
      <c r="NN79" s="101"/>
      <c r="NO79" s="101"/>
      <c r="NP79" s="101"/>
      <c r="NQ79" s="101"/>
      <c r="NR79" s="102"/>
    </row>
    <row r="80" spans="1:382" ht="13.5" customHeight="1" x14ac:dyDescent="0.15">
      <c r="A80" s="2"/>
      <c r="B80" s="11"/>
      <c r="C80" s="1"/>
      <c r="D80" s="2"/>
      <c r="E80" s="2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"/>
      <c r="FW80" s="2"/>
      <c r="FX80" s="2"/>
      <c r="FY80" s="2"/>
      <c r="FZ80" s="1"/>
      <c r="GA80" s="1"/>
      <c r="GB80" s="1"/>
      <c r="GC80" s="1"/>
      <c r="GD80" s="1"/>
      <c r="GE80" s="1"/>
      <c r="GF80" s="1"/>
      <c r="GG80" s="1"/>
      <c r="GH80" s="1"/>
      <c r="GI80" s="1"/>
      <c r="GJ80" s="1"/>
      <c r="GK80" s="1"/>
      <c r="GL80" s="1"/>
      <c r="GM80" s="1"/>
      <c r="GN80" s="1"/>
      <c r="GO80" s="1"/>
      <c r="GP80" s="1"/>
      <c r="GQ80" s="1"/>
      <c r="GR80" s="1"/>
      <c r="GS80" s="1"/>
      <c r="GT80" s="1"/>
      <c r="GU80" s="1"/>
      <c r="GV80" s="1"/>
      <c r="GW80" s="1"/>
      <c r="GX80" s="1"/>
      <c r="GY80" s="1"/>
      <c r="GZ80" s="1"/>
      <c r="HA80" s="1"/>
      <c r="HB80" s="1"/>
      <c r="HC80" s="1"/>
      <c r="HD80" s="1"/>
      <c r="HE80" s="1"/>
      <c r="HF80" s="1"/>
      <c r="HG80" s="1"/>
      <c r="HH80" s="1"/>
      <c r="HI80" s="1"/>
      <c r="HJ80" s="1"/>
      <c r="HK80" s="1"/>
      <c r="HL80" s="1"/>
      <c r="HM80" s="1"/>
      <c r="HN80" s="1"/>
      <c r="HO80" s="1"/>
      <c r="HP80" s="1"/>
      <c r="HQ80" s="1"/>
      <c r="HR80" s="1"/>
      <c r="HS80" s="1"/>
      <c r="HT80" s="1"/>
      <c r="HU80" s="1"/>
      <c r="HV80" s="1"/>
      <c r="HW80" s="1"/>
      <c r="HX80" s="1"/>
      <c r="HY80" s="1"/>
      <c r="HZ80" s="1"/>
      <c r="IA80" s="1"/>
      <c r="IB80" s="1"/>
      <c r="IC80" s="1"/>
      <c r="ID80" s="1"/>
      <c r="IE80" s="1"/>
      <c r="IF80" s="1"/>
      <c r="IG80" s="1"/>
      <c r="IH80" s="1"/>
      <c r="II80" s="1"/>
      <c r="IJ80" s="1"/>
      <c r="IK80" s="1"/>
      <c r="IL80" s="1"/>
      <c r="IM80" s="1"/>
      <c r="IN80" s="1"/>
      <c r="IO80" s="1"/>
      <c r="IP80" s="1"/>
      <c r="IQ80" s="1"/>
      <c r="IR80" s="1"/>
      <c r="IS80" s="1"/>
      <c r="IT80" s="1"/>
      <c r="IU80" s="1"/>
      <c r="IV80" s="1"/>
      <c r="IW80" s="1"/>
      <c r="IX80" s="1"/>
      <c r="IY80" s="1"/>
      <c r="IZ80" s="1"/>
      <c r="JA80" s="1"/>
      <c r="JB80" s="1"/>
      <c r="JC80" s="1"/>
      <c r="JD80" s="1"/>
      <c r="JE80" s="1"/>
      <c r="JF80" s="1"/>
      <c r="JG80" s="1"/>
      <c r="JH80" s="1"/>
      <c r="JI80" s="1"/>
      <c r="JJ80" s="1"/>
      <c r="JK80" s="1"/>
      <c r="JL80" s="1"/>
      <c r="JM80" s="2"/>
      <c r="JN80" s="2"/>
      <c r="JO80" s="2"/>
      <c r="JP80" s="1"/>
      <c r="JQ80" s="1"/>
      <c r="JR80" s="1"/>
      <c r="JS80" s="1"/>
      <c r="JT80" s="1"/>
      <c r="JU80" s="1"/>
      <c r="JV80" s="1"/>
      <c r="JW80" s="1"/>
      <c r="JX80" s="1"/>
      <c r="JY80" s="1"/>
      <c r="JZ80" s="1"/>
      <c r="KA80" s="1"/>
      <c r="KB80" s="1"/>
      <c r="KC80" s="1"/>
      <c r="KD80" s="1"/>
      <c r="KE80" s="1"/>
      <c r="KF80" s="1"/>
      <c r="KG80" s="1"/>
      <c r="KH80" s="1"/>
      <c r="KI80" s="1"/>
      <c r="KJ80" s="1"/>
      <c r="KK80" s="1"/>
      <c r="KL80" s="1"/>
      <c r="KM80" s="1"/>
      <c r="KN80" s="1"/>
      <c r="KO80" s="1"/>
      <c r="KP80" s="1"/>
      <c r="KQ80" s="1"/>
      <c r="KR80" s="1"/>
      <c r="KS80" s="1"/>
      <c r="KT80" s="1"/>
      <c r="KU80" s="1"/>
      <c r="KV80" s="1"/>
      <c r="KW80" s="1"/>
      <c r="KX80" s="1"/>
      <c r="KY80" s="1"/>
      <c r="KZ80" s="1"/>
      <c r="LA80" s="1"/>
      <c r="LB80" s="1"/>
      <c r="LC80" s="1"/>
      <c r="LD80" s="1"/>
      <c r="LE80" s="1"/>
      <c r="LF80" s="1"/>
      <c r="LG80" s="1"/>
      <c r="LH80" s="1"/>
      <c r="LI80" s="1"/>
      <c r="LJ80" s="1"/>
      <c r="LK80" s="1"/>
      <c r="LL80" s="1"/>
      <c r="LM80" s="1"/>
      <c r="LN80" s="1"/>
      <c r="LO80" s="1"/>
      <c r="LP80" s="1"/>
      <c r="LQ80" s="1"/>
      <c r="LR80" s="1"/>
      <c r="LS80" s="1"/>
      <c r="LT80" s="1"/>
      <c r="LU80" s="1"/>
      <c r="LV80" s="1"/>
      <c r="LW80" s="1"/>
      <c r="LX80" s="1"/>
      <c r="LY80" s="1"/>
      <c r="LZ80" s="1"/>
      <c r="MA80" s="1"/>
      <c r="MB80" s="1"/>
      <c r="MC80" s="1"/>
      <c r="MD80" s="1"/>
      <c r="ME80" s="1"/>
      <c r="MF80" s="1"/>
      <c r="MG80" s="1"/>
      <c r="MH80" s="1"/>
      <c r="MI80" s="1"/>
      <c r="MJ80" s="1"/>
      <c r="MK80" s="1"/>
      <c r="ML80" s="1"/>
      <c r="MM80" s="1"/>
      <c r="MN80" s="1"/>
      <c r="MO80" s="1"/>
      <c r="MP80" s="1"/>
      <c r="MQ80" s="1"/>
      <c r="MR80" s="1"/>
      <c r="MS80" s="1"/>
      <c r="MT80" s="1"/>
      <c r="MU80" s="1"/>
      <c r="MV80" s="1"/>
      <c r="MW80" s="1"/>
      <c r="MX80" s="1"/>
      <c r="MY80" s="1"/>
      <c r="MZ80" s="1"/>
      <c r="NA80" s="1"/>
      <c r="NB80" s="12"/>
      <c r="NC80" s="2"/>
      <c r="ND80" s="100"/>
      <c r="NE80" s="101"/>
      <c r="NF80" s="101"/>
      <c r="NG80" s="101"/>
      <c r="NH80" s="101"/>
      <c r="NI80" s="101"/>
      <c r="NJ80" s="101"/>
      <c r="NK80" s="101"/>
      <c r="NL80" s="101"/>
      <c r="NM80" s="101"/>
      <c r="NN80" s="101"/>
      <c r="NO80" s="101"/>
      <c r="NP80" s="101"/>
      <c r="NQ80" s="101"/>
      <c r="NR80" s="102"/>
    </row>
    <row r="81" spans="1:382" ht="13.5" customHeight="1" x14ac:dyDescent="0.15">
      <c r="A81" s="2"/>
      <c r="B81" s="11"/>
      <c r="C81" s="1"/>
      <c r="D81" s="2"/>
      <c r="E81" s="2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1"/>
      <c r="GA81" s="1"/>
      <c r="GB81" s="1"/>
      <c r="GC81" s="1"/>
      <c r="GD81" s="1"/>
      <c r="GE81" s="1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  <c r="GV81" s="1"/>
      <c r="GW81" s="1"/>
      <c r="GX81" s="1"/>
      <c r="GY81" s="1"/>
      <c r="GZ81" s="1"/>
      <c r="HA81" s="1"/>
      <c r="HB81" s="1"/>
      <c r="HC81" s="1"/>
      <c r="HD81" s="1"/>
      <c r="HE81" s="1"/>
      <c r="HF81" s="1"/>
      <c r="HG81" s="1"/>
      <c r="HH81" s="1"/>
      <c r="HI81" s="1"/>
      <c r="HJ81" s="1"/>
      <c r="HK81" s="1"/>
      <c r="HL81" s="1"/>
      <c r="HM81" s="1"/>
      <c r="HN81" s="1"/>
      <c r="HO81" s="1"/>
      <c r="HP81" s="1"/>
      <c r="HQ81" s="1"/>
      <c r="HR81" s="1"/>
      <c r="HS81" s="1"/>
      <c r="HT81" s="1"/>
      <c r="HU81" s="1"/>
      <c r="HV81" s="1"/>
      <c r="HW81" s="1"/>
      <c r="HX81" s="1"/>
      <c r="HY81" s="1"/>
      <c r="HZ81" s="1"/>
      <c r="IA81" s="1"/>
      <c r="IB81" s="1"/>
      <c r="IC81" s="1"/>
      <c r="ID81" s="1"/>
      <c r="IE81" s="1"/>
      <c r="IF81" s="1"/>
      <c r="IG81" s="1"/>
      <c r="IH81" s="1"/>
      <c r="II81" s="1"/>
      <c r="IJ81" s="1"/>
      <c r="IK81" s="1"/>
      <c r="IL81" s="1"/>
      <c r="IM81" s="1"/>
      <c r="IN81" s="1"/>
      <c r="IO81" s="1"/>
      <c r="IP81" s="1"/>
      <c r="IQ81" s="1"/>
      <c r="IR81" s="1"/>
      <c r="IS81" s="1"/>
      <c r="IT81" s="1"/>
      <c r="IU81" s="1"/>
      <c r="IV81" s="1"/>
      <c r="IW81" s="1"/>
      <c r="IX81" s="1"/>
      <c r="IY81" s="1"/>
      <c r="IZ81" s="1"/>
      <c r="JA81" s="1"/>
      <c r="JB81" s="1"/>
      <c r="JC81" s="1"/>
      <c r="JD81" s="1"/>
      <c r="JE81" s="1"/>
      <c r="JF81" s="1"/>
      <c r="JG81" s="1"/>
      <c r="JH81" s="1"/>
      <c r="JI81" s="1"/>
      <c r="JJ81" s="1"/>
      <c r="JK81" s="1"/>
      <c r="JL81" s="1"/>
      <c r="JM81" s="2"/>
      <c r="JN81" s="2"/>
      <c r="JO81" s="2"/>
      <c r="JP81" s="1"/>
      <c r="JQ81" s="1"/>
      <c r="JR81" s="1"/>
      <c r="JS81" s="1"/>
      <c r="JT81" s="1"/>
      <c r="JU81" s="1"/>
      <c r="JV81" s="1"/>
      <c r="JW81" s="1"/>
      <c r="JX81" s="1"/>
      <c r="JY81" s="1"/>
      <c r="JZ81" s="1"/>
      <c r="KA81" s="1"/>
      <c r="KB81" s="1"/>
      <c r="KC81" s="1"/>
      <c r="KD81" s="1"/>
      <c r="KE81" s="1"/>
      <c r="KF81" s="1"/>
      <c r="KG81" s="1"/>
      <c r="KH81" s="1"/>
      <c r="KI81" s="1"/>
      <c r="KJ81" s="1"/>
      <c r="KK81" s="1"/>
      <c r="KL81" s="1"/>
      <c r="KM81" s="1"/>
      <c r="KN81" s="1"/>
      <c r="KO81" s="1"/>
      <c r="KP81" s="1"/>
      <c r="KQ81" s="1"/>
      <c r="KR81" s="1"/>
      <c r="KS81" s="1"/>
      <c r="KT81" s="1"/>
      <c r="KU81" s="1"/>
      <c r="KV81" s="1"/>
      <c r="KW81" s="1"/>
      <c r="KX81" s="1"/>
      <c r="KY81" s="1"/>
      <c r="KZ81" s="1"/>
      <c r="LA81" s="1"/>
      <c r="LB81" s="1"/>
      <c r="LC81" s="1"/>
      <c r="LD81" s="1"/>
      <c r="LE81" s="1"/>
      <c r="LF81" s="1"/>
      <c r="LG81" s="1"/>
      <c r="LH81" s="1"/>
      <c r="LI81" s="1"/>
      <c r="LJ81" s="1"/>
      <c r="LK81" s="1"/>
      <c r="LL81" s="1"/>
      <c r="LM81" s="1"/>
      <c r="LN81" s="1"/>
      <c r="LO81" s="1"/>
      <c r="LP81" s="1"/>
      <c r="LQ81" s="1"/>
      <c r="LR81" s="1"/>
      <c r="LS81" s="1"/>
      <c r="LT81" s="1"/>
      <c r="LU81" s="1"/>
      <c r="LV81" s="1"/>
      <c r="LW81" s="1"/>
      <c r="LX81" s="1"/>
      <c r="LY81" s="1"/>
      <c r="LZ81" s="1"/>
      <c r="MA81" s="1"/>
      <c r="MB81" s="1"/>
      <c r="MC81" s="1"/>
      <c r="MD81" s="1"/>
      <c r="ME81" s="1"/>
      <c r="MF81" s="1"/>
      <c r="MG81" s="1"/>
      <c r="MH81" s="1"/>
      <c r="MI81" s="1"/>
      <c r="MJ81" s="1"/>
      <c r="MK81" s="1"/>
      <c r="ML81" s="1"/>
      <c r="MM81" s="1"/>
      <c r="MN81" s="1"/>
      <c r="MO81" s="1"/>
      <c r="MP81" s="1"/>
      <c r="MQ81" s="1"/>
      <c r="MR81" s="1"/>
      <c r="MS81" s="1"/>
      <c r="MT81" s="1"/>
      <c r="MU81" s="1"/>
      <c r="MV81" s="1"/>
      <c r="MW81" s="1"/>
      <c r="MX81" s="1"/>
      <c r="MY81" s="1"/>
      <c r="MZ81" s="1"/>
      <c r="NA81" s="1"/>
      <c r="NB81" s="12"/>
      <c r="NC81" s="2"/>
      <c r="ND81" s="100"/>
      <c r="NE81" s="101"/>
      <c r="NF81" s="101"/>
      <c r="NG81" s="101"/>
      <c r="NH81" s="101"/>
      <c r="NI81" s="101"/>
      <c r="NJ81" s="101"/>
      <c r="NK81" s="101"/>
      <c r="NL81" s="101"/>
      <c r="NM81" s="101"/>
      <c r="NN81" s="101"/>
      <c r="NO81" s="101"/>
      <c r="NP81" s="101"/>
      <c r="NQ81" s="101"/>
      <c r="NR81" s="102"/>
    </row>
    <row r="82" spans="1:382" ht="13.5" customHeight="1" x14ac:dyDescent="0.15">
      <c r="A82" s="2"/>
      <c r="B82" s="28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29"/>
      <c r="AS82" s="29"/>
      <c r="AT82" s="29"/>
      <c r="AU82" s="29"/>
      <c r="AV82" s="29"/>
      <c r="AW82" s="29"/>
      <c r="AX82" s="29"/>
      <c r="AY82" s="29"/>
      <c r="AZ82" s="29"/>
      <c r="BA82" s="29"/>
      <c r="BB82" s="29"/>
      <c r="BC82" s="29"/>
      <c r="BD82" s="29"/>
      <c r="BE82" s="29"/>
      <c r="BF82" s="29"/>
      <c r="BG82" s="29"/>
      <c r="BH82" s="29"/>
      <c r="BI82" s="29"/>
      <c r="BJ82" s="29"/>
      <c r="BK82" s="29"/>
      <c r="BL82" s="29"/>
      <c r="BM82" s="29"/>
      <c r="BN82" s="29"/>
      <c r="BO82" s="29"/>
      <c r="BP82" s="29"/>
      <c r="BQ82" s="29"/>
      <c r="BR82" s="29"/>
      <c r="BS82" s="29"/>
      <c r="BT82" s="29"/>
      <c r="BU82" s="29"/>
      <c r="BV82" s="29"/>
      <c r="BW82" s="29"/>
      <c r="BX82" s="29"/>
      <c r="BY82" s="29"/>
      <c r="BZ82" s="29"/>
      <c r="CA82" s="29"/>
      <c r="CB82" s="29"/>
      <c r="CC82" s="29"/>
      <c r="CD82" s="29"/>
      <c r="CE82" s="29"/>
      <c r="CF82" s="29"/>
      <c r="CG82" s="29"/>
      <c r="CH82" s="29"/>
      <c r="CI82" s="29"/>
      <c r="CJ82" s="29"/>
      <c r="CK82" s="29"/>
      <c r="CL82" s="29"/>
      <c r="CM82" s="29"/>
      <c r="CN82" s="29"/>
      <c r="CO82" s="29"/>
      <c r="CP82" s="29"/>
      <c r="CQ82" s="29"/>
      <c r="CR82" s="29"/>
      <c r="CS82" s="29"/>
      <c r="CT82" s="29"/>
      <c r="CU82" s="29"/>
      <c r="CV82" s="29"/>
      <c r="CW82" s="29"/>
      <c r="CX82" s="29"/>
      <c r="CY82" s="29"/>
      <c r="CZ82" s="29"/>
      <c r="DA82" s="29"/>
      <c r="DB82" s="29"/>
      <c r="DC82" s="29"/>
      <c r="DD82" s="29"/>
      <c r="DE82" s="29"/>
      <c r="DF82" s="29"/>
      <c r="DG82" s="29"/>
      <c r="DH82" s="29"/>
      <c r="DI82" s="29"/>
      <c r="DJ82" s="29"/>
      <c r="DK82" s="29"/>
      <c r="DL82" s="29"/>
      <c r="DM82" s="29"/>
      <c r="DN82" s="29"/>
      <c r="DO82" s="29"/>
      <c r="DP82" s="29"/>
      <c r="DQ82" s="29"/>
      <c r="DR82" s="29"/>
      <c r="DS82" s="29"/>
      <c r="DT82" s="29"/>
      <c r="DU82" s="29"/>
      <c r="DV82" s="29"/>
      <c r="DW82" s="29"/>
      <c r="DX82" s="29"/>
      <c r="DY82" s="29"/>
      <c r="DZ82" s="29"/>
      <c r="EA82" s="29"/>
      <c r="EB82" s="29"/>
      <c r="EC82" s="29"/>
      <c r="ED82" s="29"/>
      <c r="EE82" s="29"/>
      <c r="EF82" s="29"/>
      <c r="EG82" s="29"/>
      <c r="EH82" s="29"/>
      <c r="EI82" s="29"/>
      <c r="EJ82" s="29"/>
      <c r="EK82" s="29"/>
      <c r="EL82" s="29"/>
      <c r="EM82" s="29"/>
      <c r="EN82" s="29"/>
      <c r="EO82" s="29"/>
      <c r="EP82" s="29"/>
      <c r="EQ82" s="29"/>
      <c r="ER82" s="29"/>
      <c r="ES82" s="29"/>
      <c r="ET82" s="29"/>
      <c r="EU82" s="29"/>
      <c r="EV82" s="29"/>
      <c r="EW82" s="29"/>
      <c r="EX82" s="29"/>
      <c r="EY82" s="29"/>
      <c r="EZ82" s="29"/>
      <c r="FA82" s="29"/>
      <c r="FB82" s="29"/>
      <c r="FC82" s="29"/>
      <c r="FD82" s="29"/>
      <c r="FE82" s="29"/>
      <c r="FF82" s="29"/>
      <c r="FG82" s="29"/>
      <c r="FH82" s="29"/>
      <c r="FI82" s="29"/>
      <c r="FJ82" s="29"/>
      <c r="FK82" s="29"/>
      <c r="FL82" s="29"/>
      <c r="FM82" s="29"/>
      <c r="FN82" s="29"/>
      <c r="FO82" s="29"/>
      <c r="FP82" s="29"/>
      <c r="FQ82" s="29"/>
      <c r="FR82" s="29"/>
      <c r="FS82" s="29"/>
      <c r="FT82" s="29"/>
      <c r="FU82" s="29"/>
      <c r="FV82" s="29"/>
      <c r="FW82" s="29"/>
      <c r="FX82" s="29"/>
      <c r="FY82" s="29"/>
      <c r="FZ82" s="29"/>
      <c r="GA82" s="29"/>
      <c r="GB82" s="29"/>
      <c r="GC82" s="29"/>
      <c r="GD82" s="29"/>
      <c r="GE82" s="29"/>
      <c r="GF82" s="29"/>
      <c r="GG82" s="29"/>
      <c r="GH82" s="29"/>
      <c r="GI82" s="29"/>
      <c r="GJ82" s="29"/>
      <c r="GK82" s="29"/>
      <c r="GL82" s="29"/>
      <c r="GM82" s="29"/>
      <c r="GN82" s="29"/>
      <c r="GO82" s="29"/>
      <c r="GP82" s="29"/>
      <c r="GQ82" s="29"/>
      <c r="GR82" s="29"/>
      <c r="GS82" s="29"/>
      <c r="GT82" s="29"/>
      <c r="GU82" s="29"/>
      <c r="GV82" s="29"/>
      <c r="GW82" s="29"/>
      <c r="GX82" s="29"/>
      <c r="GY82" s="29"/>
      <c r="GZ82" s="29"/>
      <c r="HA82" s="29"/>
      <c r="HB82" s="29"/>
      <c r="HC82" s="29"/>
      <c r="HD82" s="29"/>
      <c r="HE82" s="29"/>
      <c r="HF82" s="29"/>
      <c r="HG82" s="29"/>
      <c r="HH82" s="29"/>
      <c r="HI82" s="29"/>
      <c r="HJ82" s="29"/>
      <c r="HK82" s="29"/>
      <c r="HL82" s="29"/>
      <c r="HM82" s="29"/>
      <c r="HN82" s="29"/>
      <c r="HO82" s="29"/>
      <c r="HP82" s="29"/>
      <c r="HQ82" s="29"/>
      <c r="HR82" s="29"/>
      <c r="HS82" s="29"/>
      <c r="HT82" s="29"/>
      <c r="HU82" s="29"/>
      <c r="HV82" s="29"/>
      <c r="HW82" s="29"/>
      <c r="HX82" s="29"/>
      <c r="HY82" s="29"/>
      <c r="HZ82" s="29"/>
      <c r="IA82" s="29"/>
      <c r="IB82" s="29"/>
      <c r="IC82" s="29"/>
      <c r="ID82" s="29"/>
      <c r="IE82" s="29"/>
      <c r="IF82" s="29"/>
      <c r="IG82" s="29"/>
      <c r="IH82" s="29"/>
      <c r="II82" s="29"/>
      <c r="IJ82" s="29"/>
      <c r="IK82" s="29"/>
      <c r="IL82" s="29"/>
      <c r="IM82" s="29"/>
      <c r="IN82" s="29"/>
      <c r="IO82" s="29"/>
      <c r="IP82" s="29"/>
      <c r="IQ82" s="29"/>
      <c r="IR82" s="29"/>
      <c r="IS82" s="29"/>
      <c r="IT82" s="29"/>
      <c r="IU82" s="29"/>
      <c r="IV82" s="29"/>
      <c r="IW82" s="29"/>
      <c r="IX82" s="29"/>
      <c r="IY82" s="29"/>
      <c r="IZ82" s="29"/>
      <c r="JA82" s="29"/>
      <c r="JB82" s="29"/>
      <c r="JC82" s="29"/>
      <c r="JD82" s="29"/>
      <c r="JE82" s="29"/>
      <c r="JF82" s="29"/>
      <c r="JG82" s="29"/>
      <c r="JH82" s="29"/>
      <c r="JI82" s="29"/>
      <c r="JJ82" s="29"/>
      <c r="JK82" s="29"/>
      <c r="JL82" s="29"/>
      <c r="JM82" s="29"/>
      <c r="JN82" s="29"/>
      <c r="JO82" s="29"/>
      <c r="JP82" s="29"/>
      <c r="JQ82" s="29"/>
      <c r="JR82" s="29"/>
      <c r="JS82" s="29"/>
      <c r="JT82" s="29"/>
      <c r="JU82" s="29"/>
      <c r="JV82" s="29"/>
      <c r="JW82" s="29"/>
      <c r="JX82" s="29"/>
      <c r="JY82" s="29"/>
      <c r="JZ82" s="29"/>
      <c r="KA82" s="29"/>
      <c r="KB82" s="29"/>
      <c r="KC82" s="29"/>
      <c r="KD82" s="29"/>
      <c r="KE82" s="29"/>
      <c r="KF82" s="29"/>
      <c r="KG82" s="29"/>
      <c r="KH82" s="29"/>
      <c r="KI82" s="29"/>
      <c r="KJ82" s="29"/>
      <c r="KK82" s="29"/>
      <c r="KL82" s="29"/>
      <c r="KM82" s="29"/>
      <c r="KN82" s="29"/>
      <c r="KO82" s="29"/>
      <c r="KP82" s="29"/>
      <c r="KQ82" s="29"/>
      <c r="KR82" s="29"/>
      <c r="KS82" s="29"/>
      <c r="KT82" s="29"/>
      <c r="KU82" s="29"/>
      <c r="KV82" s="29"/>
      <c r="KW82" s="29"/>
      <c r="KX82" s="29"/>
      <c r="KY82" s="29"/>
      <c r="KZ82" s="29"/>
      <c r="LA82" s="29"/>
      <c r="LB82" s="29"/>
      <c r="LC82" s="29"/>
      <c r="LD82" s="29"/>
      <c r="LE82" s="29"/>
      <c r="LF82" s="29"/>
      <c r="LG82" s="29"/>
      <c r="LH82" s="29"/>
      <c r="LI82" s="29"/>
      <c r="LJ82" s="29"/>
      <c r="LK82" s="29"/>
      <c r="LL82" s="29"/>
      <c r="LM82" s="29"/>
      <c r="LN82" s="29"/>
      <c r="LO82" s="29"/>
      <c r="LP82" s="29"/>
      <c r="LQ82" s="29"/>
      <c r="LR82" s="29"/>
      <c r="LS82" s="29"/>
      <c r="LT82" s="29"/>
      <c r="LU82" s="29"/>
      <c r="LV82" s="29"/>
      <c r="LW82" s="29"/>
      <c r="LX82" s="29"/>
      <c r="LY82" s="29"/>
      <c r="LZ82" s="29"/>
      <c r="MA82" s="29"/>
      <c r="MB82" s="29"/>
      <c r="MC82" s="29"/>
      <c r="MD82" s="29"/>
      <c r="ME82" s="29"/>
      <c r="MF82" s="29"/>
      <c r="MG82" s="29"/>
      <c r="MH82" s="29"/>
      <c r="MI82" s="29"/>
      <c r="MJ82" s="29"/>
      <c r="MK82" s="29"/>
      <c r="ML82" s="29"/>
      <c r="MM82" s="29"/>
      <c r="MN82" s="29"/>
      <c r="MO82" s="29"/>
      <c r="MP82" s="29"/>
      <c r="MQ82" s="29"/>
      <c r="MR82" s="29"/>
      <c r="MS82" s="29"/>
      <c r="MT82" s="29"/>
      <c r="MU82" s="29"/>
      <c r="MV82" s="29"/>
      <c r="MW82" s="29"/>
      <c r="MX82" s="29"/>
      <c r="MY82" s="29"/>
      <c r="MZ82" s="29"/>
      <c r="NA82" s="29"/>
      <c r="NB82" s="30"/>
      <c r="NC82" s="2"/>
      <c r="ND82" s="117"/>
      <c r="NE82" s="118"/>
      <c r="NF82" s="118"/>
      <c r="NG82" s="118"/>
      <c r="NH82" s="118"/>
      <c r="NI82" s="118"/>
      <c r="NJ82" s="118"/>
      <c r="NK82" s="118"/>
      <c r="NL82" s="118"/>
      <c r="NM82" s="118"/>
      <c r="NN82" s="118"/>
      <c r="NO82" s="118"/>
      <c r="NP82" s="118"/>
      <c r="NQ82" s="118"/>
      <c r="NR82" s="119"/>
    </row>
    <row r="83" spans="1:382" x14ac:dyDescent="0.15">
      <c r="C83" s="2"/>
      <c r="BH83" s="2"/>
      <c r="GN83" s="2"/>
      <c r="IT83" s="2"/>
      <c r="KY83" s="2"/>
    </row>
    <row r="84" spans="1:382" x14ac:dyDescent="0.15">
      <c r="C84" s="2"/>
      <c r="BH84" s="2"/>
      <c r="GN84" s="2"/>
      <c r="IT84" s="2"/>
      <c r="KY84" s="2"/>
    </row>
    <row r="86" spans="1:382" hidden="1" x14ac:dyDescent="0.15">
      <c r="B86" s="33" t="s">
        <v>35</v>
      </c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6"/>
      <c r="AA86" s="36"/>
      <c r="AB86" s="36"/>
      <c r="AC86" s="36"/>
    </row>
    <row r="87" spans="1:382" hidden="1" x14ac:dyDescent="0.15">
      <c r="B87" s="33" t="s">
        <v>36</v>
      </c>
      <c r="C87" s="34" t="s">
        <v>37</v>
      </c>
      <c r="D87" s="34" t="s">
        <v>38</v>
      </c>
      <c r="E87" s="34" t="s">
        <v>39</v>
      </c>
      <c r="F87" s="34" t="s">
        <v>40</v>
      </c>
      <c r="G87" s="34" t="s">
        <v>41</v>
      </c>
      <c r="H87" s="34" t="s">
        <v>42</v>
      </c>
      <c r="I87" s="34" t="s">
        <v>43</v>
      </c>
      <c r="J87" s="34" t="s">
        <v>44</v>
      </c>
      <c r="K87" s="34" t="s">
        <v>45</v>
      </c>
      <c r="L87" s="34" t="s">
        <v>46</v>
      </c>
      <c r="M87" s="35" t="s">
        <v>47</v>
      </c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6"/>
      <c r="AA87" s="36"/>
      <c r="AB87" s="36"/>
      <c r="AC87" s="36"/>
    </row>
    <row r="88" spans="1:382" hidden="1" x14ac:dyDescent="0.15">
      <c r="B88" s="33" t="str">
        <f>データ!AI6</f>
        <v>【236.1】</v>
      </c>
      <c r="C88" s="34" t="str">
        <f>データ!AT6</f>
        <v>【5.2】</v>
      </c>
      <c r="D88" s="34" t="str">
        <f>データ!BE6</f>
        <v>【3,111】</v>
      </c>
      <c r="E88" s="34" t="str">
        <f>データ!DU6</f>
        <v>【178.5】</v>
      </c>
      <c r="F88" s="34" t="str">
        <f>データ!BP6</f>
        <v>【0.8】</v>
      </c>
      <c r="G88" s="34" t="str">
        <f>データ!CA6</f>
        <v>【10,906】</v>
      </c>
      <c r="H88" s="34" t="str">
        <f>データ!CL6</f>
        <v xml:space="preserve"> </v>
      </c>
      <c r="I88" s="34" t="s">
        <v>48</v>
      </c>
      <c r="J88" s="34" t="s">
        <v>49</v>
      </c>
      <c r="K88" s="34" t="str">
        <f>データ!CY6</f>
        <v xml:space="preserve"> </v>
      </c>
      <c r="L88" s="34" t="str">
        <f>データ!DJ6</f>
        <v>【99.8】</v>
      </c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6"/>
      <c r="AA88" s="36"/>
      <c r="AB88" s="36"/>
      <c r="AC88" s="36"/>
    </row>
  </sheetData>
  <sheetProtection algorithmName="SHA-512" hashValue="+jSGHY9QfTGdIKup1NFQLbNNxZCodLm1CFios92egqVKher/7gyZue9Yq7KVBAduY+QV6T6FC+VuJPEACzKOSA==" saltValue="5AZ8kLXKIEX4Qt/JXAIy9g==" spinCount="100000" sheet="1" objects="1" scenarios="1" formatCells="0" formatColumns="0" formatRows="0"/>
  <mergeCells count="208">
    <mergeCell ref="KP78:LD78"/>
    <mergeCell ref="LE78:LS78"/>
    <mergeCell ref="LT78:MH78"/>
    <mergeCell ref="MI78:MW78"/>
    <mergeCell ref="HA78:HO78"/>
    <mergeCell ref="HP78:ID78"/>
    <mergeCell ref="IE78:IS78"/>
    <mergeCell ref="IT78:JH78"/>
    <mergeCell ref="JR78:JZ78"/>
    <mergeCell ref="KA78:KO78"/>
    <mergeCell ref="HA77:HO77"/>
    <mergeCell ref="HP77:ID77"/>
    <mergeCell ref="LT77:MH77"/>
    <mergeCell ref="MI77:MW77"/>
    <mergeCell ref="I78:Q78"/>
    <mergeCell ref="R78:AF78"/>
    <mergeCell ref="AG78:AU78"/>
    <mergeCell ref="AV78:BJ78"/>
    <mergeCell ref="BK78:BY78"/>
    <mergeCell ref="BZ78:CN78"/>
    <mergeCell ref="GC78:GK78"/>
    <mergeCell ref="GL78:GZ78"/>
    <mergeCell ref="IE77:IS77"/>
    <mergeCell ref="IT77:JH77"/>
    <mergeCell ref="JR77:JZ77"/>
    <mergeCell ref="KA77:KO77"/>
    <mergeCell ref="KP77:LD77"/>
    <mergeCell ref="LE77:LS77"/>
    <mergeCell ref="I77:Q77"/>
    <mergeCell ref="R77:AF77"/>
    <mergeCell ref="AG77:AU77"/>
    <mergeCell ref="AV77:BJ77"/>
    <mergeCell ref="BK77:BY77"/>
    <mergeCell ref="BZ77:CN77"/>
    <mergeCell ref="H60:MV61"/>
    <mergeCell ref="CV63:FW66"/>
    <mergeCell ref="ND65:NR65"/>
    <mergeCell ref="ND66:NR82"/>
    <mergeCell ref="CV67:FW70"/>
    <mergeCell ref="CV72:FW75"/>
    <mergeCell ref="R76:AF76"/>
    <mergeCell ref="AG76:AU76"/>
    <mergeCell ref="AV76:BJ76"/>
    <mergeCell ref="BK76:BY76"/>
    <mergeCell ref="IT76:JH76"/>
    <mergeCell ref="KA76:KO76"/>
    <mergeCell ref="KP76:LD76"/>
    <mergeCell ref="LE76:LS76"/>
    <mergeCell ref="LT76:MH76"/>
    <mergeCell ref="MI76:MW76"/>
    <mergeCell ref="BZ76:CN76"/>
    <mergeCell ref="CV76:FW79"/>
    <mergeCell ref="GL76:GZ76"/>
    <mergeCell ref="HA76:HO76"/>
    <mergeCell ref="HP76:ID76"/>
    <mergeCell ref="IE76:IS76"/>
    <mergeCell ref="GC77:GK77"/>
    <mergeCell ref="GL77:GZ77"/>
    <mergeCell ref="IR53:JB53"/>
    <mergeCell ref="JC53:JU53"/>
    <mergeCell ref="JV53:KN53"/>
    <mergeCell ref="KO53:LG53"/>
    <mergeCell ref="LH53:LZ53"/>
    <mergeCell ref="MA53:MS53"/>
    <mergeCell ref="EA53:EK53"/>
    <mergeCell ref="EL53:FD53"/>
    <mergeCell ref="FE53:FW53"/>
    <mergeCell ref="FX53:GP53"/>
    <mergeCell ref="GQ53:HI53"/>
    <mergeCell ref="HJ53:IB53"/>
    <mergeCell ref="J53:T53"/>
    <mergeCell ref="U53:AM53"/>
    <mergeCell ref="AN53:BF53"/>
    <mergeCell ref="BG53:BY53"/>
    <mergeCell ref="BZ53:CR53"/>
    <mergeCell ref="CS53:DK53"/>
    <mergeCell ref="FE52:FW52"/>
    <mergeCell ref="FX52:GP52"/>
    <mergeCell ref="GQ52:HI52"/>
    <mergeCell ref="J52:T52"/>
    <mergeCell ref="U52:AM52"/>
    <mergeCell ref="AN52:BF52"/>
    <mergeCell ref="BG52:BY52"/>
    <mergeCell ref="BZ52:CR52"/>
    <mergeCell ref="CS52:DK52"/>
    <mergeCell ref="EA52:EK52"/>
    <mergeCell ref="EL52:FD52"/>
    <mergeCell ref="GQ51:HI51"/>
    <mergeCell ref="HJ51:IB51"/>
    <mergeCell ref="JC51:JU51"/>
    <mergeCell ref="JV51:KN51"/>
    <mergeCell ref="KO51:LG51"/>
    <mergeCell ref="JV52:KN52"/>
    <mergeCell ref="KO52:LG52"/>
    <mergeCell ref="LH52:LZ52"/>
    <mergeCell ref="MA52:MS52"/>
    <mergeCell ref="HJ52:IB52"/>
    <mergeCell ref="IR52:JB52"/>
    <mergeCell ref="JC52:JU52"/>
    <mergeCell ref="MA51:MS51"/>
    <mergeCell ref="FX51:GP51"/>
    <mergeCell ref="ND32:NR47"/>
    <mergeCell ref="ND48:NR48"/>
    <mergeCell ref="ND49:NR64"/>
    <mergeCell ref="U51:AM51"/>
    <mergeCell ref="AN51:BF51"/>
    <mergeCell ref="BG51:BY51"/>
    <mergeCell ref="BZ51:CR51"/>
    <mergeCell ref="CS51:DK51"/>
    <mergeCell ref="EL51:FD51"/>
    <mergeCell ref="FE51:FW51"/>
    <mergeCell ref="IR32:JB32"/>
    <mergeCell ref="JC32:JU32"/>
    <mergeCell ref="JV32:KN32"/>
    <mergeCell ref="KO32:LG32"/>
    <mergeCell ref="LH32:LZ32"/>
    <mergeCell ref="MA32:MS32"/>
    <mergeCell ref="EA32:EK32"/>
    <mergeCell ref="EL32:FD32"/>
    <mergeCell ref="FE32:FW32"/>
    <mergeCell ref="FX32:GP32"/>
    <mergeCell ref="GQ32:HI32"/>
    <mergeCell ref="HJ32:IB32"/>
    <mergeCell ref="LH51:LZ51"/>
    <mergeCell ref="J32:T32"/>
    <mergeCell ref="U32:AM32"/>
    <mergeCell ref="AN32:BF32"/>
    <mergeCell ref="BG32:BY32"/>
    <mergeCell ref="BZ32:CR32"/>
    <mergeCell ref="CS32:DK32"/>
    <mergeCell ref="FX31:GP31"/>
    <mergeCell ref="GQ31:HI31"/>
    <mergeCell ref="HJ31:IB31"/>
    <mergeCell ref="J31:T31"/>
    <mergeCell ref="U31:AM31"/>
    <mergeCell ref="AN31:BF31"/>
    <mergeCell ref="BG31:BY31"/>
    <mergeCell ref="BZ30:CR30"/>
    <mergeCell ref="CS30:DK30"/>
    <mergeCell ref="EL30:FD30"/>
    <mergeCell ref="FE30:FW30"/>
    <mergeCell ref="FX30:GP30"/>
    <mergeCell ref="KO31:LG31"/>
    <mergeCell ref="LH31:LZ31"/>
    <mergeCell ref="MA31:MS31"/>
    <mergeCell ref="ND31:NR31"/>
    <mergeCell ref="IR31:JB31"/>
    <mergeCell ref="JC31:JU31"/>
    <mergeCell ref="JV31:KN31"/>
    <mergeCell ref="BZ31:CR31"/>
    <mergeCell ref="CS31:DK31"/>
    <mergeCell ref="EA31:EK31"/>
    <mergeCell ref="EL31:FD31"/>
    <mergeCell ref="FE31:FW31"/>
    <mergeCell ref="LJ10:NB10"/>
    <mergeCell ref="ND10:NE10"/>
    <mergeCell ref="NF10:NQ10"/>
    <mergeCell ref="ND11:NR13"/>
    <mergeCell ref="H14:IE15"/>
    <mergeCell ref="IP14:MV15"/>
    <mergeCell ref="ND14:NR14"/>
    <mergeCell ref="ND15:NR30"/>
    <mergeCell ref="U30:AM30"/>
    <mergeCell ref="AN30:BF30"/>
    <mergeCell ref="B10:AP10"/>
    <mergeCell ref="AQ10:CE10"/>
    <mergeCell ref="CF10:DT10"/>
    <mergeCell ref="DU10:FI10"/>
    <mergeCell ref="HX10:JP10"/>
    <mergeCell ref="JQ10:LI10"/>
    <mergeCell ref="MA30:MS30"/>
    <mergeCell ref="GQ30:HI30"/>
    <mergeCell ref="HJ30:IB30"/>
    <mergeCell ref="JC30:JU30"/>
    <mergeCell ref="JV30:KN30"/>
    <mergeCell ref="KO30:LG30"/>
    <mergeCell ref="LH30:LZ30"/>
    <mergeCell ref="BG30:BY30"/>
    <mergeCell ref="NF8:NQ8"/>
    <mergeCell ref="B9:AP9"/>
    <mergeCell ref="AQ9:CE9"/>
    <mergeCell ref="CF9:DT9"/>
    <mergeCell ref="DU9:FI9"/>
    <mergeCell ref="HX9:JP9"/>
    <mergeCell ref="JQ9:LI9"/>
    <mergeCell ref="LJ9:NB9"/>
    <mergeCell ref="ND9:NE9"/>
    <mergeCell ref="NF9:NQ9"/>
    <mergeCell ref="B8:AP8"/>
    <mergeCell ref="AQ8:CE8"/>
    <mergeCell ref="CF8:DT8"/>
    <mergeCell ref="DU8:FI8"/>
    <mergeCell ref="FJ8:GX8"/>
    <mergeCell ref="HX8:JP8"/>
    <mergeCell ref="JQ8:LI8"/>
    <mergeCell ref="LJ8:NB8"/>
    <mergeCell ref="ND8:NE8"/>
    <mergeCell ref="B2:NR4"/>
    <mergeCell ref="B6:GX6"/>
    <mergeCell ref="B7:AP7"/>
    <mergeCell ref="AQ7:CE7"/>
    <mergeCell ref="CF7:DT7"/>
    <mergeCell ref="DU7:FI7"/>
    <mergeCell ref="FJ7:GX7"/>
    <mergeCell ref="HX7:JP7"/>
    <mergeCell ref="JQ7:LI7"/>
    <mergeCell ref="LJ7:NB7"/>
    <mergeCell ref="ND7:NQ7"/>
  </mergeCells>
  <phoneticPr fontId="5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DU11"/>
  <sheetViews>
    <sheetView showGridLines="0" workbookViewId="0"/>
  </sheetViews>
  <sheetFormatPr defaultRowHeight="13.5" x14ac:dyDescent="0.15"/>
  <cols>
    <col min="1" max="1" width="14.625" customWidth="1"/>
    <col min="2" max="90" width="11.875" customWidth="1"/>
    <col min="91" max="92" width="15.5" customWidth="1"/>
    <col min="93" max="125" width="11.875" customWidth="1"/>
  </cols>
  <sheetData>
    <row r="1" spans="1:125" x14ac:dyDescent="0.15">
      <c r="A1" t="s">
        <v>50</v>
      </c>
      <c r="Y1" s="36">
        <v>1</v>
      </c>
      <c r="Z1" s="36">
        <v>1</v>
      </c>
      <c r="AA1" s="36">
        <v>1</v>
      </c>
      <c r="AB1" s="36">
        <v>1</v>
      </c>
      <c r="AC1" s="36">
        <v>1</v>
      </c>
      <c r="AD1" s="36">
        <v>1</v>
      </c>
      <c r="AE1" s="36">
        <v>1</v>
      </c>
      <c r="AF1" s="36">
        <v>1</v>
      </c>
      <c r="AG1" s="36">
        <v>1</v>
      </c>
      <c r="AH1" s="36">
        <v>1</v>
      </c>
      <c r="AI1" s="36"/>
      <c r="AJ1" s="36">
        <v>1</v>
      </c>
      <c r="AK1" s="36">
        <v>1</v>
      </c>
      <c r="AL1" s="36">
        <v>1</v>
      </c>
      <c r="AM1" s="36">
        <v>1</v>
      </c>
      <c r="AN1" s="36">
        <v>1</v>
      </c>
      <c r="AO1" s="36">
        <v>1</v>
      </c>
      <c r="AP1" s="36">
        <v>1</v>
      </c>
      <c r="AQ1" s="36">
        <v>1</v>
      </c>
      <c r="AR1" s="36">
        <v>1</v>
      </c>
      <c r="AS1" s="36">
        <v>1</v>
      </c>
      <c r="AT1" s="36"/>
      <c r="AU1" s="36">
        <v>1</v>
      </c>
      <c r="AV1" s="36">
        <v>1</v>
      </c>
      <c r="AW1" s="36">
        <v>1</v>
      </c>
      <c r="AX1" s="36">
        <v>1</v>
      </c>
      <c r="AY1" s="36">
        <v>1</v>
      </c>
      <c r="AZ1" s="36">
        <v>1</v>
      </c>
      <c r="BA1" s="36">
        <v>1</v>
      </c>
      <c r="BB1" s="36">
        <v>1</v>
      </c>
      <c r="BC1" s="36">
        <v>1</v>
      </c>
      <c r="BD1" s="36">
        <v>1</v>
      </c>
      <c r="BE1" s="36"/>
      <c r="BF1" s="36">
        <v>1</v>
      </c>
      <c r="BG1" s="36">
        <v>1</v>
      </c>
      <c r="BH1" s="36">
        <v>1</v>
      </c>
      <c r="BI1" s="36">
        <v>1</v>
      </c>
      <c r="BJ1" s="36">
        <v>1</v>
      </c>
      <c r="BK1" s="36">
        <v>1</v>
      </c>
      <c r="BL1" s="36">
        <v>1</v>
      </c>
      <c r="BM1" s="36">
        <v>1</v>
      </c>
      <c r="BN1" s="36">
        <v>1</v>
      </c>
      <c r="BO1" s="36">
        <v>1</v>
      </c>
      <c r="BP1" s="36"/>
      <c r="BQ1" s="36">
        <v>1</v>
      </c>
      <c r="BR1" s="36">
        <v>1</v>
      </c>
      <c r="BS1" s="36">
        <v>1</v>
      </c>
      <c r="BT1" s="36">
        <v>1</v>
      </c>
      <c r="BU1" s="36">
        <v>1</v>
      </c>
      <c r="BV1" s="36">
        <v>1</v>
      </c>
      <c r="BW1" s="36">
        <v>1</v>
      </c>
      <c r="BX1" s="36">
        <v>1</v>
      </c>
      <c r="BY1" s="36">
        <v>1</v>
      </c>
      <c r="BZ1" s="36">
        <v>1</v>
      </c>
      <c r="CA1" s="36"/>
      <c r="CB1" s="36">
        <v>1</v>
      </c>
      <c r="CC1" s="36">
        <v>1</v>
      </c>
      <c r="CD1" s="36">
        <v>1</v>
      </c>
      <c r="CE1" s="36">
        <v>1</v>
      </c>
      <c r="CF1" s="36">
        <v>1</v>
      </c>
      <c r="CG1" s="36">
        <v>1</v>
      </c>
      <c r="CH1" s="36">
        <v>1</v>
      </c>
      <c r="CI1" s="36">
        <v>1</v>
      </c>
      <c r="CJ1" s="36">
        <v>1</v>
      </c>
      <c r="CK1" s="36">
        <v>1</v>
      </c>
      <c r="CL1" s="36"/>
      <c r="CO1" s="36">
        <v>1</v>
      </c>
      <c r="CP1" s="36">
        <v>1</v>
      </c>
      <c r="CQ1" s="36">
        <v>1</v>
      </c>
      <c r="CR1" s="36">
        <v>1</v>
      </c>
      <c r="CS1" s="36">
        <v>1</v>
      </c>
      <c r="CT1" s="36">
        <v>1</v>
      </c>
      <c r="CU1" s="36">
        <v>1</v>
      </c>
      <c r="CV1" s="36">
        <v>1</v>
      </c>
      <c r="CW1" s="36">
        <v>1</v>
      </c>
      <c r="CX1" s="36">
        <v>1</v>
      </c>
      <c r="CY1" s="36"/>
      <c r="CZ1" s="36">
        <v>1</v>
      </c>
      <c r="DA1" s="36">
        <v>1</v>
      </c>
      <c r="DB1" s="36">
        <v>1</v>
      </c>
      <c r="DC1" s="36">
        <v>1</v>
      </c>
      <c r="DD1" s="36">
        <v>1</v>
      </c>
      <c r="DE1" s="36">
        <v>1</v>
      </c>
      <c r="DF1" s="36">
        <v>1</v>
      </c>
      <c r="DG1" s="36">
        <v>1</v>
      </c>
      <c r="DH1" s="36">
        <v>1</v>
      </c>
      <c r="DI1" s="36">
        <v>1</v>
      </c>
      <c r="DJ1" s="36"/>
      <c r="DK1" s="36">
        <v>1</v>
      </c>
      <c r="DL1" s="36">
        <v>1</v>
      </c>
      <c r="DM1" s="36">
        <v>1</v>
      </c>
      <c r="DN1" s="36">
        <v>1</v>
      </c>
      <c r="DO1" s="36">
        <v>1</v>
      </c>
      <c r="DP1" s="36">
        <v>1</v>
      </c>
      <c r="DQ1" s="36">
        <v>1</v>
      </c>
      <c r="DR1" s="36">
        <v>1</v>
      </c>
      <c r="DS1" s="36">
        <v>1</v>
      </c>
      <c r="DT1" s="36">
        <v>1</v>
      </c>
      <c r="DU1" s="36"/>
    </row>
    <row r="2" spans="1:125" x14ac:dyDescent="0.15">
      <c r="A2" s="37" t="s">
        <v>51</v>
      </c>
      <c r="B2" s="37">
        <f>COLUMN()-1</f>
        <v>1</v>
      </c>
      <c r="C2" s="37">
        <f t="shared" ref="C2:DU2" si="0">COLUMN()-1</f>
        <v>2</v>
      </c>
      <c r="D2" s="37">
        <f t="shared" si="0"/>
        <v>3</v>
      </c>
      <c r="E2" s="37">
        <f t="shared" si="0"/>
        <v>4</v>
      </c>
      <c r="F2" s="37">
        <f t="shared" si="0"/>
        <v>5</v>
      </c>
      <c r="G2" s="37">
        <f t="shared" si="0"/>
        <v>6</v>
      </c>
      <c r="H2" s="37">
        <f t="shared" si="0"/>
        <v>7</v>
      </c>
      <c r="I2" s="37">
        <f t="shared" si="0"/>
        <v>8</v>
      </c>
      <c r="J2" s="37">
        <f t="shared" si="0"/>
        <v>9</v>
      </c>
      <c r="K2" s="37">
        <f t="shared" si="0"/>
        <v>10</v>
      </c>
      <c r="L2" s="37">
        <f t="shared" si="0"/>
        <v>11</v>
      </c>
      <c r="M2" s="37">
        <f t="shared" si="0"/>
        <v>12</v>
      </c>
      <c r="N2" s="37">
        <f t="shared" si="0"/>
        <v>13</v>
      </c>
      <c r="O2" s="37">
        <f t="shared" si="0"/>
        <v>14</v>
      </c>
      <c r="P2" s="37">
        <f t="shared" si="0"/>
        <v>15</v>
      </c>
      <c r="Q2" s="37">
        <f t="shared" si="0"/>
        <v>16</v>
      </c>
      <c r="R2" s="37">
        <f t="shared" si="0"/>
        <v>17</v>
      </c>
      <c r="S2" s="37">
        <f t="shared" si="0"/>
        <v>18</v>
      </c>
      <c r="T2" s="37">
        <f t="shared" si="0"/>
        <v>19</v>
      </c>
      <c r="U2" s="37">
        <f t="shared" si="0"/>
        <v>20</v>
      </c>
      <c r="V2" s="37">
        <f t="shared" si="0"/>
        <v>21</v>
      </c>
      <c r="W2" s="37">
        <f t="shared" si="0"/>
        <v>22</v>
      </c>
      <c r="X2" s="37">
        <f t="shared" si="0"/>
        <v>23</v>
      </c>
      <c r="Y2" s="37">
        <f t="shared" si="0"/>
        <v>24</v>
      </c>
      <c r="Z2" s="37">
        <f t="shared" si="0"/>
        <v>25</v>
      </c>
      <c r="AA2" s="37">
        <f t="shared" si="0"/>
        <v>26</v>
      </c>
      <c r="AB2" s="37">
        <f t="shared" si="0"/>
        <v>27</v>
      </c>
      <c r="AC2" s="37">
        <f t="shared" si="0"/>
        <v>28</v>
      </c>
      <c r="AD2" s="37">
        <f t="shared" si="0"/>
        <v>29</v>
      </c>
      <c r="AE2" s="37">
        <f t="shared" si="0"/>
        <v>30</v>
      </c>
      <c r="AF2" s="37">
        <f t="shared" si="0"/>
        <v>31</v>
      </c>
      <c r="AG2" s="37">
        <f t="shared" si="0"/>
        <v>32</v>
      </c>
      <c r="AH2" s="37">
        <f t="shared" si="0"/>
        <v>33</v>
      </c>
      <c r="AI2" s="37">
        <f t="shared" si="0"/>
        <v>34</v>
      </c>
      <c r="AJ2" s="37">
        <f t="shared" si="0"/>
        <v>35</v>
      </c>
      <c r="AK2" s="37">
        <f t="shared" si="0"/>
        <v>36</v>
      </c>
      <c r="AL2" s="37">
        <f t="shared" si="0"/>
        <v>37</v>
      </c>
      <c r="AM2" s="37">
        <f t="shared" si="0"/>
        <v>38</v>
      </c>
      <c r="AN2" s="37">
        <f t="shared" si="0"/>
        <v>39</v>
      </c>
      <c r="AO2" s="37">
        <f t="shared" si="0"/>
        <v>40</v>
      </c>
      <c r="AP2" s="37">
        <f t="shared" si="0"/>
        <v>41</v>
      </c>
      <c r="AQ2" s="37">
        <f t="shared" si="0"/>
        <v>42</v>
      </c>
      <c r="AR2" s="37">
        <f t="shared" si="0"/>
        <v>43</v>
      </c>
      <c r="AS2" s="37">
        <f t="shared" si="0"/>
        <v>44</v>
      </c>
      <c r="AT2" s="37">
        <f t="shared" si="0"/>
        <v>45</v>
      </c>
      <c r="AU2" s="37">
        <f t="shared" si="0"/>
        <v>46</v>
      </c>
      <c r="AV2" s="37">
        <f t="shared" si="0"/>
        <v>47</v>
      </c>
      <c r="AW2" s="37">
        <f t="shared" si="0"/>
        <v>48</v>
      </c>
      <c r="AX2" s="37">
        <f t="shared" si="0"/>
        <v>49</v>
      </c>
      <c r="AY2" s="37">
        <f t="shared" si="0"/>
        <v>50</v>
      </c>
      <c r="AZ2" s="37">
        <f t="shared" si="0"/>
        <v>51</v>
      </c>
      <c r="BA2" s="37">
        <f t="shared" si="0"/>
        <v>52</v>
      </c>
      <c r="BB2" s="37">
        <f t="shared" si="0"/>
        <v>53</v>
      </c>
      <c r="BC2" s="37">
        <f t="shared" si="0"/>
        <v>54</v>
      </c>
      <c r="BD2" s="37">
        <f t="shared" si="0"/>
        <v>55</v>
      </c>
      <c r="BE2" s="37">
        <f t="shared" si="0"/>
        <v>56</v>
      </c>
      <c r="BF2" s="37">
        <f t="shared" si="0"/>
        <v>57</v>
      </c>
      <c r="BG2" s="37">
        <f t="shared" si="0"/>
        <v>58</v>
      </c>
      <c r="BH2" s="37">
        <f t="shared" si="0"/>
        <v>59</v>
      </c>
      <c r="BI2" s="37">
        <f t="shared" si="0"/>
        <v>60</v>
      </c>
      <c r="BJ2" s="37">
        <f t="shared" si="0"/>
        <v>61</v>
      </c>
      <c r="BK2" s="37">
        <f t="shared" si="0"/>
        <v>62</v>
      </c>
      <c r="BL2" s="37">
        <f t="shared" si="0"/>
        <v>63</v>
      </c>
      <c r="BM2" s="37">
        <f t="shared" si="0"/>
        <v>64</v>
      </c>
      <c r="BN2" s="37">
        <f t="shared" si="0"/>
        <v>65</v>
      </c>
      <c r="BO2" s="37">
        <f t="shared" si="0"/>
        <v>66</v>
      </c>
      <c r="BP2" s="37">
        <f t="shared" si="0"/>
        <v>67</v>
      </c>
      <c r="BQ2" s="37">
        <f t="shared" si="0"/>
        <v>68</v>
      </c>
      <c r="BR2" s="37">
        <f t="shared" si="0"/>
        <v>69</v>
      </c>
      <c r="BS2" s="37">
        <f t="shared" si="0"/>
        <v>70</v>
      </c>
      <c r="BT2" s="37">
        <f t="shared" si="0"/>
        <v>71</v>
      </c>
      <c r="BU2" s="37">
        <f t="shared" si="0"/>
        <v>72</v>
      </c>
      <c r="BV2" s="37">
        <f t="shared" si="0"/>
        <v>73</v>
      </c>
      <c r="BW2" s="37">
        <f t="shared" si="0"/>
        <v>74</v>
      </c>
      <c r="BX2" s="37">
        <f t="shared" si="0"/>
        <v>75</v>
      </c>
      <c r="BY2" s="37">
        <f t="shared" si="0"/>
        <v>76</v>
      </c>
      <c r="BZ2" s="37">
        <f t="shared" si="0"/>
        <v>77</v>
      </c>
      <c r="CA2" s="37">
        <f t="shared" si="0"/>
        <v>78</v>
      </c>
      <c r="CB2" s="37">
        <f t="shared" si="0"/>
        <v>79</v>
      </c>
      <c r="CC2" s="37">
        <f t="shared" si="0"/>
        <v>80</v>
      </c>
      <c r="CD2" s="37">
        <f t="shared" si="0"/>
        <v>81</v>
      </c>
      <c r="CE2" s="37">
        <f t="shared" si="0"/>
        <v>82</v>
      </c>
      <c r="CF2" s="37">
        <f t="shared" si="0"/>
        <v>83</v>
      </c>
      <c r="CG2" s="37">
        <f t="shared" si="0"/>
        <v>84</v>
      </c>
      <c r="CH2" s="37">
        <f t="shared" si="0"/>
        <v>85</v>
      </c>
      <c r="CI2" s="37">
        <f t="shared" si="0"/>
        <v>86</v>
      </c>
      <c r="CJ2" s="37">
        <f t="shared" si="0"/>
        <v>87</v>
      </c>
      <c r="CK2" s="37">
        <f t="shared" si="0"/>
        <v>88</v>
      </c>
      <c r="CL2" s="37">
        <f t="shared" si="0"/>
        <v>89</v>
      </c>
      <c r="CM2" s="37">
        <f t="shared" si="0"/>
        <v>90</v>
      </c>
      <c r="CN2" s="37">
        <f t="shared" si="0"/>
        <v>91</v>
      </c>
      <c r="CO2" s="37">
        <f t="shared" si="0"/>
        <v>92</v>
      </c>
      <c r="CP2" s="37">
        <f t="shared" si="0"/>
        <v>93</v>
      </c>
      <c r="CQ2" s="37">
        <f t="shared" si="0"/>
        <v>94</v>
      </c>
      <c r="CR2" s="37">
        <f t="shared" si="0"/>
        <v>95</v>
      </c>
      <c r="CS2" s="37">
        <f t="shared" si="0"/>
        <v>96</v>
      </c>
      <c r="CT2" s="37">
        <f t="shared" si="0"/>
        <v>97</v>
      </c>
      <c r="CU2" s="37">
        <f t="shared" si="0"/>
        <v>98</v>
      </c>
      <c r="CV2" s="37">
        <f t="shared" si="0"/>
        <v>99</v>
      </c>
      <c r="CW2" s="37">
        <f t="shared" si="0"/>
        <v>100</v>
      </c>
      <c r="CX2" s="37">
        <f t="shared" si="0"/>
        <v>101</v>
      </c>
      <c r="CY2" s="37">
        <f t="shared" si="0"/>
        <v>102</v>
      </c>
      <c r="CZ2" s="37">
        <f t="shared" si="0"/>
        <v>103</v>
      </c>
      <c r="DA2" s="37">
        <f t="shared" si="0"/>
        <v>104</v>
      </c>
      <c r="DB2" s="37">
        <f t="shared" si="0"/>
        <v>105</v>
      </c>
      <c r="DC2" s="37">
        <f t="shared" si="0"/>
        <v>106</v>
      </c>
      <c r="DD2" s="37">
        <f t="shared" si="0"/>
        <v>107</v>
      </c>
      <c r="DE2" s="37">
        <f t="shared" si="0"/>
        <v>108</v>
      </c>
      <c r="DF2" s="37">
        <f t="shared" si="0"/>
        <v>109</v>
      </c>
      <c r="DG2" s="37">
        <f t="shared" si="0"/>
        <v>110</v>
      </c>
      <c r="DH2" s="37">
        <f t="shared" si="0"/>
        <v>111</v>
      </c>
      <c r="DI2" s="37">
        <f t="shared" si="0"/>
        <v>112</v>
      </c>
      <c r="DJ2" s="37">
        <f t="shared" si="0"/>
        <v>113</v>
      </c>
      <c r="DK2" s="37">
        <f t="shared" si="0"/>
        <v>114</v>
      </c>
      <c r="DL2" s="37">
        <f t="shared" si="0"/>
        <v>115</v>
      </c>
      <c r="DM2" s="37">
        <f t="shared" si="0"/>
        <v>116</v>
      </c>
      <c r="DN2" s="37">
        <f t="shared" si="0"/>
        <v>117</v>
      </c>
      <c r="DO2" s="37">
        <f t="shared" si="0"/>
        <v>118</v>
      </c>
      <c r="DP2" s="37">
        <f t="shared" si="0"/>
        <v>119</v>
      </c>
      <c r="DQ2" s="37">
        <f t="shared" si="0"/>
        <v>120</v>
      </c>
      <c r="DR2" s="37">
        <f t="shared" si="0"/>
        <v>121</v>
      </c>
      <c r="DS2" s="37">
        <f t="shared" si="0"/>
        <v>122</v>
      </c>
      <c r="DT2" s="37">
        <f t="shared" si="0"/>
        <v>123</v>
      </c>
      <c r="DU2" s="37">
        <f t="shared" si="0"/>
        <v>124</v>
      </c>
    </row>
    <row r="3" spans="1:125" ht="13.15" customHeight="1" x14ac:dyDescent="0.15">
      <c r="A3" s="37" t="s">
        <v>52</v>
      </c>
      <c r="B3" s="38" t="s">
        <v>53</v>
      </c>
      <c r="C3" s="38" t="s">
        <v>54</v>
      </c>
      <c r="D3" s="38" t="s">
        <v>55</v>
      </c>
      <c r="E3" s="38" t="s">
        <v>56</v>
      </c>
      <c r="F3" s="38" t="s">
        <v>57</v>
      </c>
      <c r="G3" s="38" t="s">
        <v>58</v>
      </c>
      <c r="H3" s="138" t="s">
        <v>59</v>
      </c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39"/>
      <c r="T3" s="139"/>
      <c r="U3" s="139"/>
      <c r="V3" s="139"/>
      <c r="W3" s="139"/>
      <c r="X3" s="139"/>
      <c r="Y3" s="39" t="s">
        <v>60</v>
      </c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0"/>
      <c r="BG3" s="40"/>
      <c r="BH3" s="40"/>
      <c r="BI3" s="40"/>
      <c r="BJ3" s="40"/>
      <c r="BK3" s="40"/>
      <c r="BL3" s="40"/>
      <c r="BM3" s="40"/>
      <c r="BN3" s="40"/>
      <c r="BO3" s="40"/>
      <c r="BP3" s="40"/>
      <c r="BQ3" s="40"/>
      <c r="BR3" s="40"/>
      <c r="BS3" s="40"/>
      <c r="BT3" s="40"/>
      <c r="BU3" s="40"/>
      <c r="BV3" s="40"/>
      <c r="BW3" s="40"/>
      <c r="BX3" s="40"/>
      <c r="BY3" s="40"/>
      <c r="BZ3" s="40"/>
      <c r="CA3" s="40"/>
      <c r="CB3" s="40"/>
      <c r="CC3" s="40"/>
      <c r="CD3" s="40"/>
      <c r="CE3" s="40"/>
      <c r="CF3" s="40"/>
      <c r="CG3" s="40"/>
      <c r="CH3" s="40"/>
      <c r="CI3" s="40"/>
      <c r="CJ3" s="40"/>
      <c r="CK3" s="40"/>
      <c r="CL3" s="42"/>
      <c r="CM3" s="43"/>
      <c r="CN3" s="43"/>
      <c r="CO3" s="39" t="s">
        <v>61</v>
      </c>
      <c r="CP3" s="40"/>
      <c r="CQ3" s="40"/>
      <c r="CR3" s="40"/>
      <c r="CS3" s="40"/>
      <c r="CT3" s="40"/>
      <c r="CU3" s="40"/>
      <c r="CV3" s="40"/>
      <c r="CW3" s="40"/>
      <c r="CX3" s="40"/>
      <c r="CY3" s="40"/>
      <c r="CZ3" s="44"/>
      <c r="DA3" s="40"/>
      <c r="DB3" s="40"/>
      <c r="DC3" s="40"/>
      <c r="DD3" s="40"/>
      <c r="DE3" s="40"/>
      <c r="DF3" s="40"/>
      <c r="DG3" s="40"/>
      <c r="DH3" s="40"/>
      <c r="DI3" s="40"/>
      <c r="DJ3" s="42"/>
      <c r="DK3" s="40" t="s">
        <v>62</v>
      </c>
      <c r="DL3" s="40"/>
      <c r="DM3" s="40"/>
      <c r="DN3" s="40"/>
      <c r="DO3" s="40"/>
      <c r="DP3" s="40"/>
      <c r="DQ3" s="40"/>
      <c r="DR3" s="40"/>
      <c r="DS3" s="40"/>
      <c r="DT3" s="40"/>
      <c r="DU3" s="42"/>
    </row>
    <row r="4" spans="1:125" x14ac:dyDescent="0.15">
      <c r="A4" s="37" t="s">
        <v>63</v>
      </c>
      <c r="B4" s="45"/>
      <c r="C4" s="45"/>
      <c r="D4" s="45"/>
      <c r="E4" s="45"/>
      <c r="F4" s="45"/>
      <c r="G4" s="45"/>
      <c r="H4" s="140"/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1"/>
      <c r="T4" s="141"/>
      <c r="U4" s="141"/>
      <c r="V4" s="141"/>
      <c r="W4" s="141"/>
      <c r="X4" s="141"/>
      <c r="Y4" s="135" t="s">
        <v>64</v>
      </c>
      <c r="Z4" s="136"/>
      <c r="AA4" s="136"/>
      <c r="AB4" s="136"/>
      <c r="AC4" s="136"/>
      <c r="AD4" s="136"/>
      <c r="AE4" s="136"/>
      <c r="AF4" s="136"/>
      <c r="AG4" s="136"/>
      <c r="AH4" s="136"/>
      <c r="AI4" s="137"/>
      <c r="AJ4" s="142" t="s">
        <v>65</v>
      </c>
      <c r="AK4" s="142"/>
      <c r="AL4" s="142"/>
      <c r="AM4" s="142"/>
      <c r="AN4" s="142"/>
      <c r="AO4" s="142"/>
      <c r="AP4" s="142"/>
      <c r="AQ4" s="142"/>
      <c r="AR4" s="142"/>
      <c r="AS4" s="142"/>
      <c r="AT4" s="142"/>
      <c r="AU4" s="143" t="s">
        <v>66</v>
      </c>
      <c r="AV4" s="142"/>
      <c r="AW4" s="142"/>
      <c r="AX4" s="142"/>
      <c r="AY4" s="142"/>
      <c r="AZ4" s="142"/>
      <c r="BA4" s="142"/>
      <c r="BB4" s="142"/>
      <c r="BC4" s="142"/>
      <c r="BD4" s="142"/>
      <c r="BE4" s="142"/>
      <c r="BF4" s="142" t="s">
        <v>67</v>
      </c>
      <c r="BG4" s="142"/>
      <c r="BH4" s="142"/>
      <c r="BI4" s="142"/>
      <c r="BJ4" s="142"/>
      <c r="BK4" s="142"/>
      <c r="BL4" s="142"/>
      <c r="BM4" s="142"/>
      <c r="BN4" s="142"/>
      <c r="BO4" s="142"/>
      <c r="BP4" s="142"/>
      <c r="BQ4" s="143" t="s">
        <v>68</v>
      </c>
      <c r="BR4" s="142"/>
      <c r="BS4" s="142"/>
      <c r="BT4" s="142"/>
      <c r="BU4" s="142"/>
      <c r="BV4" s="142"/>
      <c r="BW4" s="142"/>
      <c r="BX4" s="142"/>
      <c r="BY4" s="142"/>
      <c r="BZ4" s="142"/>
      <c r="CA4" s="142"/>
      <c r="CB4" s="142" t="s">
        <v>69</v>
      </c>
      <c r="CC4" s="142"/>
      <c r="CD4" s="142"/>
      <c r="CE4" s="142"/>
      <c r="CF4" s="142"/>
      <c r="CG4" s="142"/>
      <c r="CH4" s="142"/>
      <c r="CI4" s="142"/>
      <c r="CJ4" s="142"/>
      <c r="CK4" s="142"/>
      <c r="CL4" s="142"/>
      <c r="CM4" s="144" t="s">
        <v>70</v>
      </c>
      <c r="CN4" s="144" t="s">
        <v>71</v>
      </c>
      <c r="CO4" s="135" t="s">
        <v>72</v>
      </c>
      <c r="CP4" s="136"/>
      <c r="CQ4" s="136"/>
      <c r="CR4" s="136"/>
      <c r="CS4" s="136"/>
      <c r="CT4" s="136"/>
      <c r="CU4" s="136"/>
      <c r="CV4" s="136"/>
      <c r="CW4" s="136"/>
      <c r="CX4" s="136"/>
      <c r="CY4" s="137"/>
      <c r="CZ4" s="142" t="s">
        <v>73</v>
      </c>
      <c r="DA4" s="142"/>
      <c r="DB4" s="142"/>
      <c r="DC4" s="142"/>
      <c r="DD4" s="142"/>
      <c r="DE4" s="142"/>
      <c r="DF4" s="142"/>
      <c r="DG4" s="142"/>
      <c r="DH4" s="142"/>
      <c r="DI4" s="142"/>
      <c r="DJ4" s="142"/>
      <c r="DK4" s="135" t="s">
        <v>74</v>
      </c>
      <c r="DL4" s="136"/>
      <c r="DM4" s="136"/>
      <c r="DN4" s="136"/>
      <c r="DO4" s="136"/>
      <c r="DP4" s="136"/>
      <c r="DQ4" s="136"/>
      <c r="DR4" s="136"/>
      <c r="DS4" s="136"/>
      <c r="DT4" s="136"/>
      <c r="DU4" s="137"/>
    </row>
    <row r="5" spans="1:125" x14ac:dyDescent="0.15">
      <c r="A5" s="37" t="s">
        <v>75</v>
      </c>
      <c r="B5" s="46"/>
      <c r="C5" s="46"/>
      <c r="D5" s="46"/>
      <c r="E5" s="46"/>
      <c r="F5" s="46"/>
      <c r="G5" s="46"/>
      <c r="H5" s="47" t="s">
        <v>76</v>
      </c>
      <c r="I5" s="47" t="s">
        <v>77</v>
      </c>
      <c r="J5" s="47" t="s">
        <v>78</v>
      </c>
      <c r="K5" s="47" t="s">
        <v>79</v>
      </c>
      <c r="L5" s="47" t="s">
        <v>80</v>
      </c>
      <c r="M5" s="47" t="s">
        <v>4</v>
      </c>
      <c r="N5" s="47" t="s">
        <v>5</v>
      </c>
      <c r="O5" s="47" t="s">
        <v>81</v>
      </c>
      <c r="P5" s="47" t="s">
        <v>13</v>
      </c>
      <c r="Q5" s="47" t="s">
        <v>82</v>
      </c>
      <c r="R5" s="47" t="s">
        <v>83</v>
      </c>
      <c r="S5" s="47" t="s">
        <v>84</v>
      </c>
      <c r="T5" s="47" t="s">
        <v>85</v>
      </c>
      <c r="U5" s="47" t="s">
        <v>86</v>
      </c>
      <c r="V5" s="47" t="s">
        <v>87</v>
      </c>
      <c r="W5" s="47" t="s">
        <v>88</v>
      </c>
      <c r="X5" s="47" t="s">
        <v>89</v>
      </c>
      <c r="Y5" s="47" t="s">
        <v>90</v>
      </c>
      <c r="Z5" s="47" t="s">
        <v>91</v>
      </c>
      <c r="AA5" s="47" t="s">
        <v>92</v>
      </c>
      <c r="AB5" s="47" t="s">
        <v>93</v>
      </c>
      <c r="AC5" s="47" t="s">
        <v>94</v>
      </c>
      <c r="AD5" s="47" t="s">
        <v>95</v>
      </c>
      <c r="AE5" s="47" t="s">
        <v>96</v>
      </c>
      <c r="AF5" s="47" t="s">
        <v>97</v>
      </c>
      <c r="AG5" s="47" t="s">
        <v>98</v>
      </c>
      <c r="AH5" s="47" t="s">
        <v>99</v>
      </c>
      <c r="AI5" s="47" t="s">
        <v>100</v>
      </c>
      <c r="AJ5" s="47" t="s">
        <v>101</v>
      </c>
      <c r="AK5" s="47" t="s">
        <v>91</v>
      </c>
      <c r="AL5" s="47" t="s">
        <v>102</v>
      </c>
      <c r="AM5" s="47" t="s">
        <v>103</v>
      </c>
      <c r="AN5" s="47" t="s">
        <v>94</v>
      </c>
      <c r="AO5" s="47" t="s">
        <v>95</v>
      </c>
      <c r="AP5" s="47" t="s">
        <v>96</v>
      </c>
      <c r="AQ5" s="47" t="s">
        <v>97</v>
      </c>
      <c r="AR5" s="47" t="s">
        <v>98</v>
      </c>
      <c r="AS5" s="47" t="s">
        <v>99</v>
      </c>
      <c r="AT5" s="47" t="s">
        <v>100</v>
      </c>
      <c r="AU5" s="47" t="s">
        <v>90</v>
      </c>
      <c r="AV5" s="47" t="s">
        <v>91</v>
      </c>
      <c r="AW5" s="47" t="s">
        <v>104</v>
      </c>
      <c r="AX5" s="47" t="s">
        <v>105</v>
      </c>
      <c r="AY5" s="47" t="s">
        <v>94</v>
      </c>
      <c r="AZ5" s="47" t="s">
        <v>95</v>
      </c>
      <c r="BA5" s="47" t="s">
        <v>96</v>
      </c>
      <c r="BB5" s="47" t="s">
        <v>97</v>
      </c>
      <c r="BC5" s="47" t="s">
        <v>98</v>
      </c>
      <c r="BD5" s="47" t="s">
        <v>99</v>
      </c>
      <c r="BE5" s="47" t="s">
        <v>100</v>
      </c>
      <c r="BF5" s="47" t="s">
        <v>106</v>
      </c>
      <c r="BG5" s="47" t="s">
        <v>91</v>
      </c>
      <c r="BH5" s="47" t="s">
        <v>104</v>
      </c>
      <c r="BI5" s="47" t="s">
        <v>105</v>
      </c>
      <c r="BJ5" s="47" t="s">
        <v>107</v>
      </c>
      <c r="BK5" s="47" t="s">
        <v>95</v>
      </c>
      <c r="BL5" s="47" t="s">
        <v>96</v>
      </c>
      <c r="BM5" s="47" t="s">
        <v>97</v>
      </c>
      <c r="BN5" s="47" t="s">
        <v>98</v>
      </c>
      <c r="BO5" s="47" t="s">
        <v>99</v>
      </c>
      <c r="BP5" s="47" t="s">
        <v>100</v>
      </c>
      <c r="BQ5" s="47" t="s">
        <v>101</v>
      </c>
      <c r="BR5" s="47" t="s">
        <v>108</v>
      </c>
      <c r="BS5" s="47" t="s">
        <v>104</v>
      </c>
      <c r="BT5" s="47" t="s">
        <v>109</v>
      </c>
      <c r="BU5" s="47" t="s">
        <v>107</v>
      </c>
      <c r="BV5" s="47" t="s">
        <v>95</v>
      </c>
      <c r="BW5" s="47" t="s">
        <v>96</v>
      </c>
      <c r="BX5" s="47" t="s">
        <v>97</v>
      </c>
      <c r="BY5" s="47" t="s">
        <v>98</v>
      </c>
      <c r="BZ5" s="47" t="s">
        <v>99</v>
      </c>
      <c r="CA5" s="47" t="s">
        <v>100</v>
      </c>
      <c r="CB5" s="47" t="s">
        <v>110</v>
      </c>
      <c r="CC5" s="47" t="s">
        <v>91</v>
      </c>
      <c r="CD5" s="47" t="s">
        <v>92</v>
      </c>
      <c r="CE5" s="47" t="s">
        <v>103</v>
      </c>
      <c r="CF5" s="47" t="s">
        <v>111</v>
      </c>
      <c r="CG5" s="47" t="s">
        <v>95</v>
      </c>
      <c r="CH5" s="47" t="s">
        <v>96</v>
      </c>
      <c r="CI5" s="47" t="s">
        <v>97</v>
      </c>
      <c r="CJ5" s="47" t="s">
        <v>98</v>
      </c>
      <c r="CK5" s="47" t="s">
        <v>99</v>
      </c>
      <c r="CL5" s="47" t="s">
        <v>100</v>
      </c>
      <c r="CM5" s="145"/>
      <c r="CN5" s="145"/>
      <c r="CO5" s="47" t="s">
        <v>101</v>
      </c>
      <c r="CP5" s="47" t="s">
        <v>91</v>
      </c>
      <c r="CQ5" s="47" t="s">
        <v>102</v>
      </c>
      <c r="CR5" s="47" t="s">
        <v>103</v>
      </c>
      <c r="CS5" s="47" t="s">
        <v>94</v>
      </c>
      <c r="CT5" s="47" t="s">
        <v>95</v>
      </c>
      <c r="CU5" s="47" t="s">
        <v>96</v>
      </c>
      <c r="CV5" s="47" t="s">
        <v>97</v>
      </c>
      <c r="CW5" s="47" t="s">
        <v>98</v>
      </c>
      <c r="CX5" s="47" t="s">
        <v>99</v>
      </c>
      <c r="CY5" s="47" t="s">
        <v>100</v>
      </c>
      <c r="CZ5" s="47" t="s">
        <v>90</v>
      </c>
      <c r="DA5" s="47" t="s">
        <v>91</v>
      </c>
      <c r="DB5" s="47" t="s">
        <v>92</v>
      </c>
      <c r="DC5" s="47" t="s">
        <v>103</v>
      </c>
      <c r="DD5" s="47" t="s">
        <v>94</v>
      </c>
      <c r="DE5" s="47" t="s">
        <v>95</v>
      </c>
      <c r="DF5" s="47" t="s">
        <v>96</v>
      </c>
      <c r="DG5" s="47" t="s">
        <v>97</v>
      </c>
      <c r="DH5" s="47" t="s">
        <v>98</v>
      </c>
      <c r="DI5" s="47" t="s">
        <v>99</v>
      </c>
      <c r="DJ5" s="47" t="s">
        <v>35</v>
      </c>
      <c r="DK5" s="47" t="s">
        <v>101</v>
      </c>
      <c r="DL5" s="47" t="s">
        <v>91</v>
      </c>
      <c r="DM5" s="47" t="s">
        <v>92</v>
      </c>
      <c r="DN5" s="47" t="s">
        <v>105</v>
      </c>
      <c r="DO5" s="47" t="s">
        <v>107</v>
      </c>
      <c r="DP5" s="47" t="s">
        <v>95</v>
      </c>
      <c r="DQ5" s="47" t="s">
        <v>96</v>
      </c>
      <c r="DR5" s="47" t="s">
        <v>97</v>
      </c>
      <c r="DS5" s="47" t="s">
        <v>98</v>
      </c>
      <c r="DT5" s="47" t="s">
        <v>99</v>
      </c>
      <c r="DU5" s="47" t="s">
        <v>100</v>
      </c>
    </row>
    <row r="6" spans="1:125" s="54" customFormat="1" x14ac:dyDescent="0.15">
      <c r="A6" s="37" t="s">
        <v>112</v>
      </c>
      <c r="B6" s="48">
        <f>B8</f>
        <v>2021</v>
      </c>
      <c r="C6" s="48">
        <f t="shared" ref="C6:X6" si="1">C8</f>
        <v>221309</v>
      </c>
      <c r="D6" s="48">
        <f t="shared" si="1"/>
        <v>47</v>
      </c>
      <c r="E6" s="48">
        <f t="shared" si="1"/>
        <v>14</v>
      </c>
      <c r="F6" s="48">
        <f t="shared" si="1"/>
        <v>0</v>
      </c>
      <c r="G6" s="48">
        <f t="shared" si="1"/>
        <v>3</v>
      </c>
      <c r="H6" s="48" t="str">
        <f>SUBSTITUTE(H8,"　","")</f>
        <v>静岡県浜松市</v>
      </c>
      <c r="I6" s="48" t="str">
        <f t="shared" si="1"/>
        <v>新川南駐車場</v>
      </c>
      <c r="J6" s="48" t="str">
        <f t="shared" si="1"/>
        <v>法非適用</v>
      </c>
      <c r="K6" s="48" t="str">
        <f t="shared" si="1"/>
        <v>駐車場整備事業</v>
      </c>
      <c r="L6" s="48" t="str">
        <f t="shared" si="1"/>
        <v>-</v>
      </c>
      <c r="M6" s="48" t="str">
        <f t="shared" si="1"/>
        <v>Ａ３Ｂ１</v>
      </c>
      <c r="N6" s="48" t="str">
        <f t="shared" si="1"/>
        <v>非設置</v>
      </c>
      <c r="O6" s="49" t="str">
        <f t="shared" si="1"/>
        <v>該当数値なし</v>
      </c>
      <c r="P6" s="50" t="str">
        <f t="shared" si="1"/>
        <v>届出駐車場</v>
      </c>
      <c r="Q6" s="50" t="str">
        <f t="shared" si="1"/>
        <v>広場式</v>
      </c>
      <c r="R6" s="51">
        <f t="shared" si="1"/>
        <v>51</v>
      </c>
      <c r="S6" s="50" t="str">
        <f t="shared" si="1"/>
        <v>駅</v>
      </c>
      <c r="T6" s="50" t="str">
        <f t="shared" si="1"/>
        <v>有</v>
      </c>
      <c r="U6" s="51">
        <f t="shared" si="1"/>
        <v>2060</v>
      </c>
      <c r="V6" s="51">
        <f t="shared" si="1"/>
        <v>82</v>
      </c>
      <c r="W6" s="51">
        <f t="shared" si="1"/>
        <v>300</v>
      </c>
      <c r="X6" s="50" t="str">
        <f t="shared" si="1"/>
        <v>利用料金制</v>
      </c>
      <c r="Y6" s="52">
        <f>IF(Y8="-",NA(),Y8)</f>
        <v>374</v>
      </c>
      <c r="Z6" s="52">
        <f t="shared" ref="Z6:AH6" si="2">IF(Z8="-",NA(),Z8)</f>
        <v>399.7</v>
      </c>
      <c r="AA6" s="52">
        <f t="shared" si="2"/>
        <v>335.4</v>
      </c>
      <c r="AB6" s="52">
        <f t="shared" si="2"/>
        <v>25.9</v>
      </c>
      <c r="AC6" s="52">
        <f t="shared" si="2"/>
        <v>489.5</v>
      </c>
      <c r="AD6" s="52">
        <f t="shared" si="2"/>
        <v>471.5</v>
      </c>
      <c r="AE6" s="52">
        <f t="shared" si="2"/>
        <v>384.2</v>
      </c>
      <c r="AF6" s="52">
        <f t="shared" si="2"/>
        <v>754.2</v>
      </c>
      <c r="AG6" s="52">
        <f t="shared" si="2"/>
        <v>383.4</v>
      </c>
      <c r="AH6" s="52">
        <f t="shared" si="2"/>
        <v>338.4</v>
      </c>
      <c r="AI6" s="49" t="str">
        <f>IF(AI8="-","",IF(AI8="-","【-】","【"&amp;SUBSTITUTE(TEXT(AI8,"#,##0.0"),"-","△")&amp;"】"))</f>
        <v>【236.1】</v>
      </c>
      <c r="AJ6" s="52">
        <f>IF(AJ8="-",NA(),AJ8)</f>
        <v>0</v>
      </c>
      <c r="AK6" s="52">
        <f t="shared" ref="AK6:AS6" si="3">IF(AK8="-",NA(),AK8)</f>
        <v>0</v>
      </c>
      <c r="AL6" s="52">
        <f t="shared" si="3"/>
        <v>0</v>
      </c>
      <c r="AM6" s="52">
        <f t="shared" si="3"/>
        <v>0</v>
      </c>
      <c r="AN6" s="52">
        <f t="shared" si="3"/>
        <v>0</v>
      </c>
      <c r="AO6" s="52">
        <f t="shared" si="3"/>
        <v>6</v>
      </c>
      <c r="AP6" s="52">
        <f t="shared" si="3"/>
        <v>3.8</v>
      </c>
      <c r="AQ6" s="52">
        <f t="shared" si="3"/>
        <v>2</v>
      </c>
      <c r="AR6" s="52">
        <f t="shared" si="3"/>
        <v>10.199999999999999</v>
      </c>
      <c r="AS6" s="52">
        <f t="shared" si="3"/>
        <v>5.0999999999999996</v>
      </c>
      <c r="AT6" s="49" t="str">
        <f>IF(AT8="-","",IF(AT8="-","【-】","【"&amp;SUBSTITUTE(TEXT(AT8,"#,##0.0"),"-","△")&amp;"】"))</f>
        <v>【5.2】</v>
      </c>
      <c r="AU6" s="53">
        <f>IF(AU8="-",NA(),AU8)</f>
        <v>0</v>
      </c>
      <c r="AV6" s="53">
        <f t="shared" ref="AV6:BD6" si="4">IF(AV8="-",NA(),AV8)</f>
        <v>0</v>
      </c>
      <c r="AW6" s="53">
        <f t="shared" si="4"/>
        <v>0</v>
      </c>
      <c r="AX6" s="53">
        <f t="shared" si="4"/>
        <v>0</v>
      </c>
      <c r="AY6" s="53">
        <f t="shared" si="4"/>
        <v>0</v>
      </c>
      <c r="AZ6" s="53">
        <f t="shared" si="4"/>
        <v>21</v>
      </c>
      <c r="BA6" s="53">
        <f t="shared" si="4"/>
        <v>17</v>
      </c>
      <c r="BB6" s="53">
        <f t="shared" si="4"/>
        <v>15</v>
      </c>
      <c r="BC6" s="53">
        <f t="shared" si="4"/>
        <v>407</v>
      </c>
      <c r="BD6" s="53">
        <f t="shared" si="4"/>
        <v>166</v>
      </c>
      <c r="BE6" s="51" t="str">
        <f>IF(BE8="-","",IF(BE8="-","【-】","【"&amp;SUBSTITUTE(TEXT(BE8,"#,##0"),"-","△")&amp;"】"))</f>
        <v>【3,111】</v>
      </c>
      <c r="BF6" s="52">
        <f>IF(BF8="-",NA(),BF8)</f>
        <v>274</v>
      </c>
      <c r="BG6" s="52">
        <f t="shared" ref="BG6:BO6" si="5">IF(BG8="-",NA(),BG8)</f>
        <v>299.7</v>
      </c>
      <c r="BH6" s="52">
        <f t="shared" si="5"/>
        <v>235.4</v>
      </c>
      <c r="BI6" s="52">
        <f t="shared" si="5"/>
        <v>-74.099999999999994</v>
      </c>
      <c r="BJ6" s="52">
        <f t="shared" si="5"/>
        <v>389.5</v>
      </c>
      <c r="BK6" s="52">
        <f t="shared" si="5"/>
        <v>38.299999999999997</v>
      </c>
      <c r="BL6" s="52">
        <f t="shared" si="5"/>
        <v>30.4</v>
      </c>
      <c r="BM6" s="52">
        <f t="shared" si="5"/>
        <v>33.6</v>
      </c>
      <c r="BN6" s="52">
        <f t="shared" si="5"/>
        <v>-122.5</v>
      </c>
      <c r="BO6" s="52">
        <f t="shared" si="5"/>
        <v>8.5</v>
      </c>
      <c r="BP6" s="49" t="str">
        <f>IF(BP8="-","",IF(BP8="-","【-】","【"&amp;SUBSTITUTE(TEXT(BP8,"#,##0.0"),"-","△")&amp;"】"))</f>
        <v>【0.8】</v>
      </c>
      <c r="BQ6" s="53">
        <f>IF(BQ8="-",NA(),BQ8)</f>
        <v>17896</v>
      </c>
      <c r="BR6" s="53">
        <f t="shared" ref="BR6:BZ6" si="6">IF(BR8="-",NA(),BR8)</f>
        <v>19797</v>
      </c>
      <c r="BS6" s="53">
        <f t="shared" si="6"/>
        <v>16983</v>
      </c>
      <c r="BT6" s="53">
        <f t="shared" si="6"/>
        <v>-5106</v>
      </c>
      <c r="BU6" s="53">
        <f t="shared" si="6"/>
        <v>15395</v>
      </c>
      <c r="BV6" s="53">
        <f t="shared" si="6"/>
        <v>7814</v>
      </c>
      <c r="BW6" s="53">
        <f t="shared" si="6"/>
        <v>8183</v>
      </c>
      <c r="BX6" s="53">
        <f t="shared" si="6"/>
        <v>7940</v>
      </c>
      <c r="BY6" s="53">
        <f t="shared" si="6"/>
        <v>2576</v>
      </c>
      <c r="BZ6" s="53">
        <f t="shared" si="6"/>
        <v>4153</v>
      </c>
      <c r="CA6" s="51" t="str">
        <f>IF(CA8="-","",IF(CA8="-","【-】","【"&amp;SUBSTITUTE(TEXT(CA8,"#,##0"),"-","△")&amp;"】"))</f>
        <v>【10,906】</v>
      </c>
      <c r="CB6" s="52"/>
      <c r="CC6" s="52"/>
      <c r="CD6" s="52"/>
      <c r="CE6" s="52"/>
      <c r="CF6" s="52"/>
      <c r="CG6" s="52"/>
      <c r="CH6" s="52"/>
      <c r="CI6" s="52"/>
      <c r="CJ6" s="52"/>
      <c r="CK6" s="52"/>
      <c r="CL6" s="49" t="s">
        <v>113</v>
      </c>
      <c r="CM6" s="51">
        <f t="shared" ref="CM6:CN6" si="7">CM8</f>
        <v>0</v>
      </c>
      <c r="CN6" s="51">
        <f t="shared" si="7"/>
        <v>55000</v>
      </c>
      <c r="CO6" s="52"/>
      <c r="CP6" s="52"/>
      <c r="CQ6" s="52"/>
      <c r="CR6" s="52"/>
      <c r="CS6" s="52"/>
      <c r="CT6" s="52"/>
      <c r="CU6" s="52"/>
      <c r="CV6" s="52"/>
      <c r="CW6" s="52"/>
      <c r="CX6" s="52"/>
      <c r="CY6" s="49" t="s">
        <v>113</v>
      </c>
      <c r="CZ6" s="52">
        <f>IF(CZ8="-",NA(),CZ8)</f>
        <v>0</v>
      </c>
      <c r="DA6" s="52">
        <f t="shared" ref="DA6:DI6" si="8">IF(DA8="-",NA(),DA8)</f>
        <v>0</v>
      </c>
      <c r="DB6" s="52">
        <f t="shared" si="8"/>
        <v>0</v>
      </c>
      <c r="DC6" s="52">
        <f t="shared" si="8"/>
        <v>0</v>
      </c>
      <c r="DD6" s="52">
        <f t="shared" si="8"/>
        <v>0</v>
      </c>
      <c r="DE6" s="52">
        <f t="shared" si="8"/>
        <v>58.4</v>
      </c>
      <c r="DF6" s="52">
        <f t="shared" si="8"/>
        <v>83.1</v>
      </c>
      <c r="DG6" s="52">
        <f t="shared" si="8"/>
        <v>54.4</v>
      </c>
      <c r="DH6" s="52">
        <f t="shared" si="8"/>
        <v>70.3</v>
      </c>
      <c r="DI6" s="52">
        <f t="shared" si="8"/>
        <v>70</v>
      </c>
      <c r="DJ6" s="49" t="str">
        <f>IF(DJ8="-","",IF(DJ8="-","【-】","【"&amp;SUBSTITUTE(TEXT(DJ8,"#,##0.0"),"-","△")&amp;"】"))</f>
        <v>【99.8】</v>
      </c>
      <c r="DK6" s="52">
        <f>IF(DK8="-",NA(),DK8)</f>
        <v>173.2</v>
      </c>
      <c r="DL6" s="52">
        <f t="shared" ref="DL6:DT6" si="9">IF(DL8="-",NA(),DL8)</f>
        <v>192.7</v>
      </c>
      <c r="DM6" s="52">
        <f t="shared" si="9"/>
        <v>157.30000000000001</v>
      </c>
      <c r="DN6" s="52">
        <f t="shared" si="9"/>
        <v>117.1</v>
      </c>
      <c r="DO6" s="52">
        <f t="shared" si="9"/>
        <v>124.4</v>
      </c>
      <c r="DP6" s="52">
        <f t="shared" si="9"/>
        <v>274.8</v>
      </c>
      <c r="DQ6" s="52">
        <f t="shared" si="9"/>
        <v>279.89999999999998</v>
      </c>
      <c r="DR6" s="52">
        <f t="shared" si="9"/>
        <v>295.5</v>
      </c>
      <c r="DS6" s="52">
        <f t="shared" si="9"/>
        <v>224.4</v>
      </c>
      <c r="DT6" s="52">
        <f t="shared" si="9"/>
        <v>251.9</v>
      </c>
      <c r="DU6" s="49" t="str">
        <f>IF(DU8="-","",IF(DU8="-","【-】","【"&amp;SUBSTITUTE(TEXT(DU8,"#,##0.0"),"-","△")&amp;"】"))</f>
        <v>【178.5】</v>
      </c>
    </row>
    <row r="7" spans="1:125" s="54" customFormat="1" x14ac:dyDescent="0.15">
      <c r="A7" s="37" t="s">
        <v>114</v>
      </c>
      <c r="B7" s="48">
        <f t="shared" ref="B7:X7" si="10">B8</f>
        <v>2021</v>
      </c>
      <c r="C7" s="48">
        <f t="shared" si="10"/>
        <v>221309</v>
      </c>
      <c r="D7" s="48">
        <f t="shared" si="10"/>
        <v>47</v>
      </c>
      <c r="E7" s="48">
        <f t="shared" si="10"/>
        <v>14</v>
      </c>
      <c r="F7" s="48">
        <f t="shared" si="10"/>
        <v>0</v>
      </c>
      <c r="G7" s="48">
        <f t="shared" si="10"/>
        <v>3</v>
      </c>
      <c r="H7" s="48" t="str">
        <f t="shared" si="10"/>
        <v>静岡県　浜松市</v>
      </c>
      <c r="I7" s="48" t="str">
        <f t="shared" si="10"/>
        <v>新川南駐車場</v>
      </c>
      <c r="J7" s="48" t="str">
        <f t="shared" si="10"/>
        <v>法非適用</v>
      </c>
      <c r="K7" s="48" t="str">
        <f t="shared" si="10"/>
        <v>駐車場整備事業</v>
      </c>
      <c r="L7" s="48" t="str">
        <f t="shared" si="10"/>
        <v>-</v>
      </c>
      <c r="M7" s="48" t="str">
        <f t="shared" si="10"/>
        <v>Ａ３Ｂ１</v>
      </c>
      <c r="N7" s="48" t="str">
        <f t="shared" si="10"/>
        <v>非設置</v>
      </c>
      <c r="O7" s="49" t="str">
        <f t="shared" si="10"/>
        <v>該当数値なし</v>
      </c>
      <c r="P7" s="50" t="str">
        <f t="shared" si="10"/>
        <v>届出駐車場</v>
      </c>
      <c r="Q7" s="50" t="str">
        <f t="shared" si="10"/>
        <v>広場式</v>
      </c>
      <c r="R7" s="51">
        <f t="shared" si="10"/>
        <v>51</v>
      </c>
      <c r="S7" s="50" t="str">
        <f t="shared" si="10"/>
        <v>駅</v>
      </c>
      <c r="T7" s="50" t="str">
        <f t="shared" si="10"/>
        <v>有</v>
      </c>
      <c r="U7" s="51">
        <f t="shared" si="10"/>
        <v>2060</v>
      </c>
      <c r="V7" s="51">
        <f t="shared" si="10"/>
        <v>82</v>
      </c>
      <c r="W7" s="51">
        <f t="shared" si="10"/>
        <v>300</v>
      </c>
      <c r="X7" s="50" t="str">
        <f t="shared" si="10"/>
        <v>利用料金制</v>
      </c>
      <c r="Y7" s="52">
        <f>Y8</f>
        <v>374</v>
      </c>
      <c r="Z7" s="52">
        <f t="shared" ref="Z7:AH7" si="11">Z8</f>
        <v>399.7</v>
      </c>
      <c r="AA7" s="52">
        <f t="shared" si="11"/>
        <v>335.4</v>
      </c>
      <c r="AB7" s="52">
        <f t="shared" si="11"/>
        <v>25.9</v>
      </c>
      <c r="AC7" s="52">
        <f t="shared" si="11"/>
        <v>489.5</v>
      </c>
      <c r="AD7" s="52">
        <f t="shared" si="11"/>
        <v>471.5</v>
      </c>
      <c r="AE7" s="52">
        <f t="shared" si="11"/>
        <v>384.2</v>
      </c>
      <c r="AF7" s="52">
        <f t="shared" si="11"/>
        <v>754.2</v>
      </c>
      <c r="AG7" s="52">
        <f t="shared" si="11"/>
        <v>383.4</v>
      </c>
      <c r="AH7" s="52">
        <f t="shared" si="11"/>
        <v>338.4</v>
      </c>
      <c r="AI7" s="49"/>
      <c r="AJ7" s="52">
        <f>AJ8</f>
        <v>0</v>
      </c>
      <c r="AK7" s="52">
        <f t="shared" ref="AK7:AS7" si="12">AK8</f>
        <v>0</v>
      </c>
      <c r="AL7" s="52">
        <f t="shared" si="12"/>
        <v>0</v>
      </c>
      <c r="AM7" s="52">
        <f t="shared" si="12"/>
        <v>0</v>
      </c>
      <c r="AN7" s="52">
        <f t="shared" si="12"/>
        <v>0</v>
      </c>
      <c r="AO7" s="52">
        <f t="shared" si="12"/>
        <v>6</v>
      </c>
      <c r="AP7" s="52">
        <f t="shared" si="12"/>
        <v>3.8</v>
      </c>
      <c r="AQ7" s="52">
        <f t="shared" si="12"/>
        <v>2</v>
      </c>
      <c r="AR7" s="52">
        <f t="shared" si="12"/>
        <v>10.199999999999999</v>
      </c>
      <c r="AS7" s="52">
        <f t="shared" si="12"/>
        <v>5.0999999999999996</v>
      </c>
      <c r="AT7" s="49"/>
      <c r="AU7" s="53">
        <f>AU8</f>
        <v>0</v>
      </c>
      <c r="AV7" s="53">
        <f t="shared" ref="AV7:BD7" si="13">AV8</f>
        <v>0</v>
      </c>
      <c r="AW7" s="53">
        <f t="shared" si="13"/>
        <v>0</v>
      </c>
      <c r="AX7" s="53">
        <f t="shared" si="13"/>
        <v>0</v>
      </c>
      <c r="AY7" s="53">
        <f t="shared" si="13"/>
        <v>0</v>
      </c>
      <c r="AZ7" s="53">
        <f t="shared" si="13"/>
        <v>21</v>
      </c>
      <c r="BA7" s="53">
        <f t="shared" si="13"/>
        <v>17</v>
      </c>
      <c r="BB7" s="53">
        <f t="shared" si="13"/>
        <v>15</v>
      </c>
      <c r="BC7" s="53">
        <f t="shared" si="13"/>
        <v>407</v>
      </c>
      <c r="BD7" s="53">
        <f t="shared" si="13"/>
        <v>166</v>
      </c>
      <c r="BE7" s="51"/>
      <c r="BF7" s="52">
        <f>BF8</f>
        <v>274</v>
      </c>
      <c r="BG7" s="52">
        <f t="shared" ref="BG7:BO7" si="14">BG8</f>
        <v>299.7</v>
      </c>
      <c r="BH7" s="52">
        <f t="shared" si="14"/>
        <v>235.4</v>
      </c>
      <c r="BI7" s="52">
        <f t="shared" si="14"/>
        <v>-74.099999999999994</v>
      </c>
      <c r="BJ7" s="52">
        <f t="shared" si="14"/>
        <v>389.5</v>
      </c>
      <c r="BK7" s="52">
        <f t="shared" si="14"/>
        <v>38.299999999999997</v>
      </c>
      <c r="BL7" s="52">
        <f t="shared" si="14"/>
        <v>30.4</v>
      </c>
      <c r="BM7" s="52">
        <f t="shared" si="14"/>
        <v>33.6</v>
      </c>
      <c r="BN7" s="52">
        <f t="shared" si="14"/>
        <v>-122.5</v>
      </c>
      <c r="BO7" s="52">
        <f t="shared" si="14"/>
        <v>8.5</v>
      </c>
      <c r="BP7" s="49"/>
      <c r="BQ7" s="53">
        <f>BQ8</f>
        <v>17896</v>
      </c>
      <c r="BR7" s="53">
        <f t="shared" ref="BR7:BZ7" si="15">BR8</f>
        <v>19797</v>
      </c>
      <c r="BS7" s="53">
        <f t="shared" si="15"/>
        <v>16983</v>
      </c>
      <c r="BT7" s="53">
        <f t="shared" si="15"/>
        <v>-5106</v>
      </c>
      <c r="BU7" s="53">
        <f t="shared" si="15"/>
        <v>15395</v>
      </c>
      <c r="BV7" s="53">
        <f t="shared" si="15"/>
        <v>7814</v>
      </c>
      <c r="BW7" s="53">
        <f t="shared" si="15"/>
        <v>8183</v>
      </c>
      <c r="BX7" s="53">
        <f t="shared" si="15"/>
        <v>7940</v>
      </c>
      <c r="BY7" s="53">
        <f t="shared" si="15"/>
        <v>2576</v>
      </c>
      <c r="BZ7" s="53">
        <f t="shared" si="15"/>
        <v>4153</v>
      </c>
      <c r="CA7" s="51"/>
      <c r="CB7" s="52" t="s">
        <v>115</v>
      </c>
      <c r="CC7" s="52" t="s">
        <v>115</v>
      </c>
      <c r="CD7" s="52" t="s">
        <v>115</v>
      </c>
      <c r="CE7" s="52" t="s">
        <v>115</v>
      </c>
      <c r="CF7" s="52" t="s">
        <v>115</v>
      </c>
      <c r="CG7" s="52" t="s">
        <v>115</v>
      </c>
      <c r="CH7" s="52" t="s">
        <v>115</v>
      </c>
      <c r="CI7" s="52" t="s">
        <v>115</v>
      </c>
      <c r="CJ7" s="52" t="s">
        <v>115</v>
      </c>
      <c r="CK7" s="52" t="s">
        <v>113</v>
      </c>
      <c r="CL7" s="49"/>
      <c r="CM7" s="51">
        <f>CM8</f>
        <v>0</v>
      </c>
      <c r="CN7" s="51">
        <f>CN8</f>
        <v>55000</v>
      </c>
      <c r="CO7" s="52" t="s">
        <v>115</v>
      </c>
      <c r="CP7" s="52" t="s">
        <v>115</v>
      </c>
      <c r="CQ7" s="52" t="s">
        <v>115</v>
      </c>
      <c r="CR7" s="52" t="s">
        <v>115</v>
      </c>
      <c r="CS7" s="52" t="s">
        <v>115</v>
      </c>
      <c r="CT7" s="52" t="s">
        <v>115</v>
      </c>
      <c r="CU7" s="52" t="s">
        <v>115</v>
      </c>
      <c r="CV7" s="52" t="s">
        <v>115</v>
      </c>
      <c r="CW7" s="52" t="s">
        <v>115</v>
      </c>
      <c r="CX7" s="52" t="s">
        <v>116</v>
      </c>
      <c r="CY7" s="49"/>
      <c r="CZ7" s="52">
        <f>CZ8</f>
        <v>0</v>
      </c>
      <c r="DA7" s="52">
        <f t="shared" ref="DA7:DI7" si="16">DA8</f>
        <v>0</v>
      </c>
      <c r="DB7" s="52">
        <f t="shared" si="16"/>
        <v>0</v>
      </c>
      <c r="DC7" s="52">
        <f t="shared" si="16"/>
        <v>0</v>
      </c>
      <c r="DD7" s="52">
        <f t="shared" si="16"/>
        <v>0</v>
      </c>
      <c r="DE7" s="52">
        <f t="shared" si="16"/>
        <v>58.4</v>
      </c>
      <c r="DF7" s="52">
        <f t="shared" si="16"/>
        <v>83.1</v>
      </c>
      <c r="DG7" s="52">
        <f t="shared" si="16"/>
        <v>54.4</v>
      </c>
      <c r="DH7" s="52">
        <f t="shared" si="16"/>
        <v>70.3</v>
      </c>
      <c r="DI7" s="52">
        <f t="shared" si="16"/>
        <v>70</v>
      </c>
      <c r="DJ7" s="49"/>
      <c r="DK7" s="52">
        <f>DK8</f>
        <v>173.2</v>
      </c>
      <c r="DL7" s="52">
        <f t="shared" ref="DL7:DT7" si="17">DL8</f>
        <v>192.7</v>
      </c>
      <c r="DM7" s="52">
        <f t="shared" si="17"/>
        <v>157.30000000000001</v>
      </c>
      <c r="DN7" s="52">
        <f t="shared" si="17"/>
        <v>117.1</v>
      </c>
      <c r="DO7" s="52">
        <f t="shared" si="17"/>
        <v>124.4</v>
      </c>
      <c r="DP7" s="52">
        <f t="shared" si="17"/>
        <v>274.8</v>
      </c>
      <c r="DQ7" s="52">
        <f t="shared" si="17"/>
        <v>279.89999999999998</v>
      </c>
      <c r="DR7" s="52">
        <f t="shared" si="17"/>
        <v>295.5</v>
      </c>
      <c r="DS7" s="52">
        <f t="shared" si="17"/>
        <v>224.4</v>
      </c>
      <c r="DT7" s="52">
        <f t="shared" si="17"/>
        <v>251.9</v>
      </c>
      <c r="DU7" s="49"/>
    </row>
    <row r="8" spans="1:125" s="54" customFormat="1" x14ac:dyDescent="0.15">
      <c r="A8" s="37"/>
      <c r="B8" s="55">
        <v>2021</v>
      </c>
      <c r="C8" s="55">
        <v>221309</v>
      </c>
      <c r="D8" s="55">
        <v>47</v>
      </c>
      <c r="E8" s="55">
        <v>14</v>
      </c>
      <c r="F8" s="55">
        <v>0</v>
      </c>
      <c r="G8" s="55">
        <v>3</v>
      </c>
      <c r="H8" s="55" t="s">
        <v>117</v>
      </c>
      <c r="I8" s="55" t="s">
        <v>118</v>
      </c>
      <c r="J8" s="55" t="s">
        <v>119</v>
      </c>
      <c r="K8" s="55" t="s">
        <v>120</v>
      </c>
      <c r="L8" s="55" t="s">
        <v>121</v>
      </c>
      <c r="M8" s="55" t="s">
        <v>122</v>
      </c>
      <c r="N8" s="55" t="s">
        <v>123</v>
      </c>
      <c r="O8" s="56" t="s">
        <v>124</v>
      </c>
      <c r="P8" s="57" t="s">
        <v>125</v>
      </c>
      <c r="Q8" s="57" t="s">
        <v>126</v>
      </c>
      <c r="R8" s="58">
        <v>51</v>
      </c>
      <c r="S8" s="57" t="s">
        <v>127</v>
      </c>
      <c r="T8" s="57" t="s">
        <v>128</v>
      </c>
      <c r="U8" s="58">
        <v>2060</v>
      </c>
      <c r="V8" s="58">
        <v>82</v>
      </c>
      <c r="W8" s="58">
        <v>300</v>
      </c>
      <c r="X8" s="57" t="s">
        <v>129</v>
      </c>
      <c r="Y8" s="59">
        <v>374</v>
      </c>
      <c r="Z8" s="59">
        <v>399.7</v>
      </c>
      <c r="AA8" s="59">
        <v>335.4</v>
      </c>
      <c r="AB8" s="59">
        <v>25.9</v>
      </c>
      <c r="AC8" s="59">
        <v>489.5</v>
      </c>
      <c r="AD8" s="59">
        <v>471.5</v>
      </c>
      <c r="AE8" s="59">
        <v>384.2</v>
      </c>
      <c r="AF8" s="59">
        <v>754.2</v>
      </c>
      <c r="AG8" s="59">
        <v>383.4</v>
      </c>
      <c r="AH8" s="59">
        <v>338.4</v>
      </c>
      <c r="AI8" s="56">
        <v>236.1</v>
      </c>
      <c r="AJ8" s="59">
        <v>0</v>
      </c>
      <c r="AK8" s="59">
        <v>0</v>
      </c>
      <c r="AL8" s="59">
        <v>0</v>
      </c>
      <c r="AM8" s="59">
        <v>0</v>
      </c>
      <c r="AN8" s="59">
        <v>0</v>
      </c>
      <c r="AO8" s="59">
        <v>6</v>
      </c>
      <c r="AP8" s="59">
        <v>3.8</v>
      </c>
      <c r="AQ8" s="59">
        <v>2</v>
      </c>
      <c r="AR8" s="59">
        <v>10.199999999999999</v>
      </c>
      <c r="AS8" s="59">
        <v>5.0999999999999996</v>
      </c>
      <c r="AT8" s="56">
        <v>5.2</v>
      </c>
      <c r="AU8" s="60">
        <v>0</v>
      </c>
      <c r="AV8" s="60">
        <v>0</v>
      </c>
      <c r="AW8" s="60">
        <v>0</v>
      </c>
      <c r="AX8" s="60">
        <v>0</v>
      </c>
      <c r="AY8" s="60">
        <v>0</v>
      </c>
      <c r="AZ8" s="60">
        <v>21</v>
      </c>
      <c r="BA8" s="60">
        <v>17</v>
      </c>
      <c r="BB8" s="60">
        <v>15</v>
      </c>
      <c r="BC8" s="60">
        <v>407</v>
      </c>
      <c r="BD8" s="60">
        <v>166</v>
      </c>
      <c r="BE8" s="60">
        <v>3111</v>
      </c>
      <c r="BF8" s="59">
        <v>274</v>
      </c>
      <c r="BG8" s="59">
        <v>299.7</v>
      </c>
      <c r="BH8" s="59">
        <v>235.4</v>
      </c>
      <c r="BI8" s="59">
        <v>-74.099999999999994</v>
      </c>
      <c r="BJ8" s="59">
        <v>389.5</v>
      </c>
      <c r="BK8" s="59">
        <v>38.299999999999997</v>
      </c>
      <c r="BL8" s="59">
        <v>30.4</v>
      </c>
      <c r="BM8" s="59">
        <v>33.6</v>
      </c>
      <c r="BN8" s="59">
        <v>-122.5</v>
      </c>
      <c r="BO8" s="59">
        <v>8.5</v>
      </c>
      <c r="BP8" s="56">
        <v>0.8</v>
      </c>
      <c r="BQ8" s="60">
        <v>17896</v>
      </c>
      <c r="BR8" s="60">
        <v>19797</v>
      </c>
      <c r="BS8" s="60">
        <v>16983</v>
      </c>
      <c r="BT8" s="61">
        <v>-5106</v>
      </c>
      <c r="BU8" s="61">
        <v>15395</v>
      </c>
      <c r="BV8" s="60">
        <v>7814</v>
      </c>
      <c r="BW8" s="60">
        <v>8183</v>
      </c>
      <c r="BX8" s="60">
        <v>7940</v>
      </c>
      <c r="BY8" s="60">
        <v>2576</v>
      </c>
      <c r="BZ8" s="60">
        <v>4153</v>
      </c>
      <c r="CA8" s="58">
        <v>10906</v>
      </c>
      <c r="CB8" s="59" t="s">
        <v>121</v>
      </c>
      <c r="CC8" s="59" t="s">
        <v>121</v>
      </c>
      <c r="CD8" s="59" t="s">
        <v>121</v>
      </c>
      <c r="CE8" s="59" t="s">
        <v>121</v>
      </c>
      <c r="CF8" s="59" t="s">
        <v>121</v>
      </c>
      <c r="CG8" s="59" t="s">
        <v>121</v>
      </c>
      <c r="CH8" s="59" t="s">
        <v>121</v>
      </c>
      <c r="CI8" s="59" t="s">
        <v>121</v>
      </c>
      <c r="CJ8" s="59" t="s">
        <v>121</v>
      </c>
      <c r="CK8" s="59" t="s">
        <v>121</v>
      </c>
      <c r="CL8" s="56" t="s">
        <v>121</v>
      </c>
      <c r="CM8" s="58">
        <v>0</v>
      </c>
      <c r="CN8" s="58">
        <v>55000</v>
      </c>
      <c r="CO8" s="59" t="s">
        <v>121</v>
      </c>
      <c r="CP8" s="59" t="s">
        <v>121</v>
      </c>
      <c r="CQ8" s="59" t="s">
        <v>121</v>
      </c>
      <c r="CR8" s="59" t="s">
        <v>121</v>
      </c>
      <c r="CS8" s="59" t="s">
        <v>121</v>
      </c>
      <c r="CT8" s="59" t="s">
        <v>121</v>
      </c>
      <c r="CU8" s="59" t="s">
        <v>121</v>
      </c>
      <c r="CV8" s="59" t="s">
        <v>121</v>
      </c>
      <c r="CW8" s="59" t="s">
        <v>121</v>
      </c>
      <c r="CX8" s="59" t="s">
        <v>121</v>
      </c>
      <c r="CY8" s="56" t="s">
        <v>121</v>
      </c>
      <c r="CZ8" s="59">
        <v>0</v>
      </c>
      <c r="DA8" s="59">
        <v>0</v>
      </c>
      <c r="DB8" s="59">
        <v>0</v>
      </c>
      <c r="DC8" s="59">
        <v>0</v>
      </c>
      <c r="DD8" s="59">
        <v>0</v>
      </c>
      <c r="DE8" s="59">
        <v>58.4</v>
      </c>
      <c r="DF8" s="59">
        <v>83.1</v>
      </c>
      <c r="DG8" s="59">
        <v>54.4</v>
      </c>
      <c r="DH8" s="59">
        <v>70.3</v>
      </c>
      <c r="DI8" s="59">
        <v>70</v>
      </c>
      <c r="DJ8" s="56">
        <v>99.8</v>
      </c>
      <c r="DK8" s="59">
        <v>173.2</v>
      </c>
      <c r="DL8" s="59">
        <v>192.7</v>
      </c>
      <c r="DM8" s="59">
        <v>157.30000000000001</v>
      </c>
      <c r="DN8" s="59">
        <v>117.1</v>
      </c>
      <c r="DO8" s="59">
        <v>124.4</v>
      </c>
      <c r="DP8" s="59">
        <v>274.8</v>
      </c>
      <c r="DQ8" s="59">
        <v>279.89999999999998</v>
      </c>
      <c r="DR8" s="59">
        <v>295.5</v>
      </c>
      <c r="DS8" s="59">
        <v>224.4</v>
      </c>
      <c r="DT8" s="59">
        <v>251.9</v>
      </c>
      <c r="DU8" s="56">
        <v>178.5</v>
      </c>
    </row>
    <row r="9" spans="1:125" x14ac:dyDescent="0.15"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62"/>
      <c r="AN9" s="62"/>
      <c r="AO9" s="62"/>
      <c r="AP9" s="62"/>
      <c r="AQ9" s="62"/>
      <c r="AR9" s="62"/>
      <c r="AS9" s="62"/>
      <c r="AT9" s="62"/>
      <c r="AU9" s="62"/>
      <c r="AV9" s="62"/>
      <c r="AW9" s="62"/>
      <c r="AX9" s="62"/>
      <c r="AY9" s="62"/>
      <c r="AZ9" s="62"/>
      <c r="BA9" s="62"/>
      <c r="BB9" s="62"/>
      <c r="BC9" s="62"/>
      <c r="BD9" s="62"/>
      <c r="BE9" s="62"/>
      <c r="BF9" s="62"/>
      <c r="BG9" s="62"/>
      <c r="BH9" s="62"/>
      <c r="BI9" s="63"/>
      <c r="BJ9" s="63"/>
      <c r="BK9" s="62"/>
      <c r="BL9" s="62"/>
      <c r="BM9" s="62"/>
      <c r="BN9" s="62"/>
      <c r="BO9" s="62"/>
      <c r="BP9" s="62"/>
      <c r="BQ9" s="62"/>
      <c r="BR9" s="62"/>
      <c r="BS9" s="62"/>
      <c r="BT9" s="62"/>
      <c r="BU9" s="62"/>
      <c r="BV9" s="62"/>
      <c r="BW9" s="62"/>
      <c r="BX9" s="62"/>
      <c r="BY9" s="62"/>
      <c r="BZ9" s="62"/>
      <c r="CA9" s="62"/>
      <c r="CB9" s="62"/>
      <c r="CC9" s="62"/>
      <c r="CD9" s="62"/>
      <c r="CE9" s="63"/>
      <c r="CF9" s="63"/>
      <c r="CG9" s="62"/>
      <c r="CH9" s="62"/>
      <c r="CI9" s="62"/>
      <c r="CJ9" s="62"/>
      <c r="CK9" s="62"/>
      <c r="CL9" s="62"/>
      <c r="CO9" s="62"/>
      <c r="CP9" s="62"/>
      <c r="CQ9" s="62"/>
      <c r="CR9" s="63"/>
      <c r="CS9" s="63"/>
      <c r="CT9" s="62"/>
      <c r="CU9" s="62"/>
      <c r="CV9" s="62"/>
      <c r="CW9" s="62"/>
      <c r="CX9" s="62"/>
      <c r="CY9" s="62"/>
      <c r="CZ9" s="62"/>
      <c r="DA9" s="62"/>
      <c r="DB9" s="62"/>
      <c r="DC9" s="63"/>
      <c r="DD9" s="63"/>
      <c r="DE9" s="62"/>
      <c r="DF9" s="62"/>
      <c r="DG9" s="62"/>
      <c r="DH9" s="62"/>
      <c r="DI9" s="62"/>
      <c r="DJ9" s="62"/>
      <c r="DK9" s="62"/>
      <c r="DL9" s="62"/>
      <c r="DM9" s="62"/>
      <c r="DN9" s="63"/>
      <c r="DO9" s="63"/>
      <c r="DP9" s="62"/>
      <c r="DQ9" s="62"/>
      <c r="DR9" s="62"/>
      <c r="DS9" s="62"/>
      <c r="DT9" s="62"/>
      <c r="DU9" s="62"/>
    </row>
    <row r="10" spans="1:125" x14ac:dyDescent="0.15">
      <c r="A10" s="64"/>
      <c r="B10" s="64" t="s">
        <v>130</v>
      </c>
      <c r="C10" s="64" t="s">
        <v>131</v>
      </c>
      <c r="D10" s="64" t="s">
        <v>132</v>
      </c>
      <c r="E10" s="64" t="s">
        <v>133</v>
      </c>
      <c r="F10" s="64" t="s">
        <v>134</v>
      </c>
      <c r="S10" s="62"/>
      <c r="Y10" s="62"/>
      <c r="Z10" s="62"/>
      <c r="AA10" s="62"/>
      <c r="AB10" s="62"/>
      <c r="AC10" s="62"/>
      <c r="AD10" s="62"/>
      <c r="AE10" s="62"/>
      <c r="AF10" s="62"/>
      <c r="AG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G10" s="62"/>
      <c r="BH10" s="62"/>
      <c r="BI10" s="62"/>
      <c r="BJ10" s="62"/>
      <c r="BK10" s="62"/>
      <c r="BL10" s="62"/>
      <c r="BM10" s="62"/>
      <c r="BN10" s="62"/>
      <c r="BP10" s="62"/>
      <c r="BR10" s="62"/>
      <c r="BS10" s="62"/>
      <c r="BT10" s="62"/>
      <c r="BU10" s="62"/>
      <c r="BV10" s="62"/>
      <c r="BW10" s="62"/>
      <c r="BX10" s="62"/>
      <c r="BY10" s="62"/>
      <c r="CA10" s="62"/>
      <c r="CB10" s="62"/>
      <c r="CC10" s="62"/>
      <c r="CD10" s="62"/>
      <c r="CE10" s="62"/>
      <c r="CF10" s="62"/>
      <c r="CG10" s="62"/>
      <c r="CH10" s="62"/>
      <c r="CI10" s="62"/>
      <c r="CJ10" s="62"/>
      <c r="CL10" s="62"/>
      <c r="CO10" s="62"/>
      <c r="CP10" s="62"/>
      <c r="CQ10" s="62"/>
      <c r="CR10" s="62"/>
      <c r="CS10" s="62"/>
      <c r="CT10" s="62"/>
      <c r="CU10" s="62"/>
      <c r="CV10" s="62"/>
      <c r="CW10" s="62"/>
      <c r="CY10" s="62"/>
      <c r="CZ10" s="62"/>
      <c r="DA10" s="62"/>
      <c r="DB10" s="62"/>
      <c r="DC10" s="62"/>
      <c r="DD10" s="62"/>
      <c r="DE10" s="62"/>
      <c r="DF10" s="62"/>
      <c r="DG10" s="62"/>
      <c r="DH10" s="62"/>
      <c r="DJ10" s="62"/>
      <c r="DL10" s="62"/>
      <c r="DM10" s="62"/>
      <c r="DN10" s="62"/>
      <c r="DO10" s="62"/>
      <c r="DP10" s="62"/>
      <c r="DQ10" s="62"/>
      <c r="DR10" s="62"/>
      <c r="DS10" s="62"/>
      <c r="DU10" s="62"/>
    </row>
    <row r="11" spans="1:125" x14ac:dyDescent="0.15">
      <c r="A11" s="64" t="s">
        <v>53</v>
      </c>
      <c r="B11" s="65" t="str">
        <f>IF(VALUE($B$6)=0,"",IF(VALUE($B$6)&gt;2022,"R"&amp;TEXT(VALUE($B$6)-2022,"00"),"H"&amp;VALUE($B$6)-1992))</f>
        <v>H29</v>
      </c>
      <c r="C11" s="65" t="str">
        <f>IF(VALUE($B$6)=0,"",IF(VALUE($B$6)&gt;2021,"R"&amp;TEXT(VALUE($B$6)-2021,"00"),"H"&amp;VALUE($B$6)-1991))</f>
        <v>H30</v>
      </c>
      <c r="D11" s="65" t="str">
        <f>IF(VALUE($B$6)=0,"",IF(VALUE($B$6)&gt;2020,"R"&amp;TEXT(VALUE($B$6)-2020,"00"),"H"&amp;VALUE($B$6)-1990))</f>
        <v>R01</v>
      </c>
      <c r="E11" s="65" t="str">
        <f>IF(VALUE($B$6)=0,"",IF(VALUE($B$6)&gt;2019,"R"&amp;TEXT(VALUE($B$6)-2019,"00"),"H"&amp;VALUE($B$6)-1989))</f>
        <v>R02</v>
      </c>
      <c r="F11" s="65" t="str">
        <f>IF(VALUE($B$6)=0,"",IF(VALUE($B$6)&gt;2018,"R"&amp;TEXT(VALUE($B$6)-2018,"00"),"H"&amp;VALUE($B$6)-1988))</f>
        <v>R03</v>
      </c>
      <c r="AU11" s="62"/>
      <c r="BF11" s="62"/>
      <c r="BQ11" s="62"/>
      <c r="CB11" s="62"/>
      <c r="DK11" s="62"/>
    </row>
  </sheetData>
  <mergeCells count="12">
    <mergeCell ref="DK4:DU4"/>
    <mergeCell ref="H3:X4"/>
    <mergeCell ref="Y4:AI4"/>
    <mergeCell ref="AJ4:AT4"/>
    <mergeCell ref="AU4:BE4"/>
    <mergeCell ref="BF4:BP4"/>
    <mergeCell ref="BQ4:CA4"/>
    <mergeCell ref="CB4:CL4"/>
    <mergeCell ref="CM4:CM5"/>
    <mergeCell ref="CN4:CN5"/>
    <mergeCell ref="CO4:CY4"/>
    <mergeCell ref="CZ4:DJ4"/>
  </mergeCells>
  <phoneticPr fontId="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法非適用_駐車場整備事業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Windows ユーザー</cp:lastModifiedBy>
  <cp:lastPrinted>2023-01-26T09:32:44Z</cp:lastPrinted>
  <dcterms:created xsi:type="dcterms:W3CDTF">2022-12-09T03:27:09Z</dcterms:created>
  <dcterms:modified xsi:type="dcterms:W3CDTF">2023-01-26T10:41:28Z</dcterms:modified>
  <cp:category/>
</cp:coreProperties>
</file>