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D127" i="1" l="1"/>
  <c r="D73" i="1"/>
  <c r="D57" i="1"/>
  <c r="G135" i="1" l="1"/>
  <c r="G81" i="1"/>
  <c r="G65" i="1"/>
  <c r="G28" i="1"/>
  <c r="J135" i="1" l="1"/>
  <c r="J81" i="1"/>
  <c r="J65" i="1"/>
  <c r="J28" i="1"/>
  <c r="G5" i="1"/>
  <c r="C18" i="1" s="1"/>
  <c r="G18" i="1" s="1"/>
  <c r="C124" i="1" l="1"/>
  <c r="G124" i="1" s="1"/>
  <c r="C55" i="1"/>
  <c r="C71" i="1" s="1"/>
  <c r="G55" i="1" l="1"/>
</calcChain>
</file>

<file path=xl/sharedStrings.xml><?xml version="1.0" encoding="utf-8"?>
<sst xmlns="http://schemas.openxmlformats.org/spreadsheetml/2006/main" count="171" uniqueCount="106">
  <si>
    <t>人員基準チェックリスト（介護老人福祉施設）</t>
  </si>
  <si>
    <t>事業所名称　　　　　　　　　　　　　　　　　　</t>
  </si>
  <si>
    <t>職種</t>
  </si>
  <si>
    <t>基準（空欄に必要事項を記入し、各項目の該当する「□」又は「○」にレ点を付すこと。）</t>
  </si>
  <si>
    <t>入所者数</t>
  </si>
  <si>
    <t>（前年度の平均値）</t>
  </si>
  <si>
    <t>÷</t>
  </si>
  <si>
    <t>＝</t>
  </si>
  <si>
    <t>(小数点第2位以下切上)</t>
  </si>
  <si>
    <t>従業者</t>
  </si>
  <si>
    <t>医師</t>
  </si>
  <si>
    <t>生活相談員</t>
  </si>
  <si>
    <t>〈必要数〉</t>
  </si>
  <si>
    <t>必要数</t>
  </si>
  <si>
    <t>(小数点以下切上)</t>
  </si>
  <si>
    <t>非常勤の従業者の</t>
  </si>
  <si>
    <t>常勤換算</t>
  </si>
  <si>
    <t>常勤換算後の員数</t>
  </si>
  <si>
    <t>(小数点第2位以下切捨)</t>
  </si>
  <si>
    <t>◆ユニット型事業所の場合</t>
  </si>
  <si>
    <t>看護職員又は</t>
  </si>
  <si>
    <t>介護職員</t>
  </si>
  <si>
    <t>◆看護職員及び介護職員の総数</t>
  </si>
  <si>
    <t>◆看護職員</t>
  </si>
  <si>
    <t>栄養士又は</t>
  </si>
  <si>
    <t>管理栄養士</t>
  </si>
  <si>
    <t>機能訓練指導員</t>
  </si>
  <si>
    <t>介護支援専門員</t>
  </si>
  <si>
    <t>管理者</t>
  </si>
  <si>
    <r>
      <t>前年度の入所者延数</t>
    </r>
    <r>
      <rPr>
        <vertAlign val="superscript"/>
        <sz val="8"/>
        <color theme="1"/>
        <rFont val="ＭＳ 明朝"/>
        <family val="1"/>
        <charset val="128"/>
      </rPr>
      <t xml:space="preserve">※
</t>
    </r>
    <r>
      <rPr>
        <vertAlign val="superscript"/>
        <sz val="10"/>
        <color theme="1"/>
        <rFont val="ＭＳ 明朝"/>
        <family val="1"/>
        <charset val="128"/>
      </rPr>
      <t>(人×日)</t>
    </r>
    <rPh sb="12" eb="13">
      <t>ニン</t>
    </rPh>
    <rPh sb="14" eb="15">
      <t>ヒ</t>
    </rPh>
    <phoneticPr fontId="8"/>
  </si>
  <si>
    <t>前年度の日数(日)</t>
    <rPh sb="7" eb="8">
      <t>ヒ</t>
    </rPh>
    <phoneticPr fontId="8"/>
  </si>
  <si>
    <t>基準（空欄に必要事項を記入し、各項目の該当する「□」又は「○」にレ点を付すこと。）</t>
    <phoneticPr fontId="8"/>
  </si>
  <si>
    <t>入所者数(人)</t>
    <rPh sb="5" eb="6">
      <t>ニン</t>
    </rPh>
    <phoneticPr fontId="8"/>
  </si>
  <si>
    <r>
      <t>常勤</t>
    </r>
    <r>
      <rPr>
        <vertAlign val="superscript"/>
        <sz val="8"/>
        <color theme="1"/>
        <rFont val="ＭＳ 明朝"/>
        <family val="1"/>
        <charset val="128"/>
      </rPr>
      <t>※</t>
    </r>
    <r>
      <rPr>
        <sz val="8"/>
        <color theme="1"/>
        <rFont val="ＭＳ 明朝"/>
        <family val="1"/>
        <charset val="128"/>
      </rPr>
      <t>の従業者数(人)</t>
    </r>
    <rPh sb="9" eb="10">
      <t>ニン</t>
    </rPh>
    <phoneticPr fontId="8"/>
  </si>
  <si>
    <t>勤務延時間数(時間)</t>
    <rPh sb="7" eb="9">
      <t>ジカン</t>
    </rPh>
    <phoneticPr fontId="8"/>
  </si>
  <si>
    <t>常勤の従業者が勤務</t>
    <rPh sb="7" eb="9">
      <t>キンム</t>
    </rPh>
    <phoneticPr fontId="8"/>
  </si>
  <si>
    <t>すべき時間数(時間)</t>
    <rPh sb="7" eb="9">
      <t>ジカン</t>
    </rPh>
    <phoneticPr fontId="8"/>
  </si>
  <si>
    <t>入所者数</t>
    <rPh sb="0" eb="3">
      <t>ニュウショシャ</t>
    </rPh>
    <phoneticPr fontId="8"/>
  </si>
  <si>
    <t>常勤の従業者数(人)</t>
    <rPh sb="8" eb="9">
      <t>ニン</t>
    </rPh>
    <phoneticPr fontId="8"/>
  </si>
  <si>
    <t>　　［利用者の数が61以上80以下］ ３以上</t>
    <phoneticPr fontId="8"/>
  </si>
  <si>
    <t>　　［利用者の数が81以上100以下］ ４以上</t>
    <phoneticPr fontId="8"/>
  </si>
  <si>
    <t>　　［利用者の数が101以上］ ４に、利用者の数が100を超えて25又はその端数を増すごとに１を加えて得た数以上</t>
    <phoneticPr fontId="8"/>
  </si>
  <si>
    <t>介護職員又は
看護職員</t>
    <rPh sb="7" eb="11">
      <t>カンゴショクイン</t>
    </rPh>
    <phoneticPr fontId="8"/>
  </si>
  <si>
    <t>基準（黄色欄に必要事項を記入し、各項目の該当する「□」にレ点を付すこと。）</t>
    <rPh sb="3" eb="5">
      <t>キイロ</t>
    </rPh>
    <phoneticPr fontId="8"/>
  </si>
  <si>
    <t xml:space="preserve">    ・社会福祉主事任用資格　・社会福祉士　・精神保健福祉士</t>
    <phoneticPr fontId="8"/>
  </si>
  <si>
    <t xml:space="preserve">    ・介護支援専門員　・介護福祉士</t>
    <phoneticPr fontId="8"/>
  </si>
  <si>
    <t xml:space="preserve">    ・同一法人が運営する社会福祉施設等において３年以上かつ540日以上介護業務等に従事した
      経験があり、事業者が生活相談員としての能力を有すると認める者</t>
    <phoneticPr fontId="8"/>
  </si>
  <si>
    <t xml:space="preserve"> ※常勤：当該事業所における勤務時間が、当該事業所において定められている常勤の従業者が勤務すべき時間数に
         達していることをいう。</t>
    <phoneticPr fontId="8"/>
  </si>
  <si>
    <t xml:space="preserve">    〈配置すべき看護職員の員数〉</t>
    <phoneticPr fontId="8"/>
  </si>
  <si>
    <t xml:space="preserve">      ［入所者数が30］ 常勤換算方法で、１以上</t>
    <phoneticPr fontId="8"/>
  </si>
  <si>
    <t xml:space="preserve">      ［入所者数が30超50以下］ 常勤換算方法で、２以上</t>
    <phoneticPr fontId="8"/>
  </si>
  <si>
    <t xml:space="preserve">      ［入所者数が50超130以下］ 常勤換算方法で、３以上</t>
    <phoneticPr fontId="8"/>
  </si>
  <si>
    <t xml:space="preserve">      ［入所者数が130超］ 常勤換算方法で、３に入所者数が130を超えて50又はその端数を増すごとに
                          １を加えて得た数以上</t>
    <phoneticPr fontId="8"/>
  </si>
  <si>
    <t xml:space="preserve">  〈配置すべき夜勤を行う職員の員数〉</t>
    <phoneticPr fontId="8"/>
  </si>
  <si>
    <t>　  ◆ユニット型施設以外の場合（従来型）</t>
    <phoneticPr fontId="8"/>
  </si>
  <si>
    <t>　  ［利用者の数が26以上60以下］ ２以上</t>
    <phoneticPr fontId="8"/>
  </si>
  <si>
    <t>　  ［利用者の数が25以下］ １以上</t>
    <phoneticPr fontId="8"/>
  </si>
  <si>
    <t>　 ◆ユニット型施設の場合</t>
    <phoneticPr fontId="8"/>
  </si>
  <si>
    <t>　　 ２のユニットごとに、１以上</t>
    <phoneticPr fontId="8"/>
  </si>
  <si>
    <t>　［連携を図る栄養士又は管理栄養士の所属］</t>
    <phoneticPr fontId="8"/>
  </si>
  <si>
    <t>　　事業所名：　　　　　　　　　　　　　　　　　　　　　　　　　　</t>
    <phoneticPr fontId="8"/>
  </si>
  <si>
    <t>　　所在地：　　　　　　　　　　　　　　　　　　　　　　　　　　　</t>
    <phoneticPr fontId="8"/>
  </si>
  <si>
    <t>　　・社会福祉主事任用資格　・社会福祉士　・精神保健福祉士</t>
    <phoneticPr fontId="8"/>
  </si>
  <si>
    <t>　　・介護支援専門員　・介護福祉士</t>
    <phoneticPr fontId="8"/>
  </si>
  <si>
    <t>　　・社会福祉事業に２年以上従事した者</t>
    <phoneticPr fontId="8"/>
  </si>
  <si>
    <t>　　・これらと同等以上の能力を有すると認められる者</t>
    <phoneticPr fontId="8"/>
  </si>
  <si>
    <t>　［兼務する職務］</t>
    <phoneticPr fontId="8"/>
  </si>
  <si>
    <t>　　兼務する職務：　　　　　　　　　　　　　　　　　　　　　　　　</t>
    <phoneticPr fontId="8"/>
  </si>
  <si>
    <t>　　※介護サービス事業以外の職務についても記載すること。</t>
    <phoneticPr fontId="8"/>
  </si>
  <si>
    <t>　※指定短期入所生活介護事業所を併設している場合にあっては、当該事業所の利用者延数を含む。</t>
    <phoneticPr fontId="8"/>
  </si>
  <si>
    <t xml:space="preserve">   入所者に対し健康管理及び療養上の指導を行うために必要な数配置している。</t>
    <phoneticPr fontId="8"/>
  </si>
  <si>
    <t xml:space="preserve">   生活相談員として必要な資格を有している。</t>
    <phoneticPr fontId="8"/>
  </si>
  <si>
    <t xml:space="preserve">   入所者の数が100又はその端数を増すごとに１以上配置している。</t>
    <phoneticPr fontId="8"/>
  </si>
  <si>
    <t xml:space="preserve">   常勤である。</t>
    <phoneticPr fontId="8"/>
  </si>
  <si>
    <t xml:space="preserve">   介護職員及び看護職員（看護師又は准看護師）を、常勤換算方法で、入所者の数が３又は
   その端数を増すごとに１以上配置している。</t>
    <phoneticPr fontId="8"/>
  </si>
  <si>
    <t xml:space="preserve">   必要な員数の看護職員を配置している。</t>
    <phoneticPr fontId="8"/>
  </si>
  <si>
    <t xml:space="preserve">   看護職員のうち１人以上は、常勤である。</t>
    <phoneticPr fontId="8"/>
  </si>
  <si>
    <t xml:space="preserve">   常時１人以上の常勤の介護職員を介護に従事させている。</t>
    <phoneticPr fontId="8"/>
  </si>
  <si>
    <t xml:space="preserve">   昼間について、ユニットごとに常時１人以上配置している。</t>
    <phoneticPr fontId="8"/>
  </si>
  <si>
    <t xml:space="preserve">   夜間及び深夜について、２ユニットごとに１人以上配置している。</t>
    <phoneticPr fontId="8"/>
  </si>
  <si>
    <t xml:space="preserve">   ユニットごとに、常勤のユニットリーダーを配置している。</t>
    <phoneticPr fontId="8"/>
  </si>
  <si>
    <t xml:space="preserve">   必要な員数の夜勤を行う職員を配置している。</t>
    <phoneticPr fontId="8"/>
  </si>
  <si>
    <t xml:space="preserve">   １以上配置している。</t>
    <phoneticPr fontId="8"/>
  </si>
  <si>
    <t xml:space="preserve">   配置していない場合、次の要件を満たしている。</t>
    <phoneticPr fontId="8"/>
  </si>
  <si>
    <t xml:space="preserve">      入所定員が40人を超えない。</t>
    <phoneticPr fontId="8"/>
  </si>
  <si>
    <t xml:space="preserve">      入所者の処遇に支障がない。</t>
    <phoneticPr fontId="8"/>
  </si>
  <si>
    <t xml:space="preserve">      他の社会福祉施設等の栄養士又は管理栄養士と連携を図ることにより、当該介護老人福祉施設の
      効果的な運営を期待できる。</t>
    <phoneticPr fontId="8"/>
  </si>
  <si>
    <t xml:space="preserve">   機能訓練指導員として必要な資格を有している。</t>
    <phoneticPr fontId="8"/>
  </si>
  <si>
    <t xml:space="preserve">    ・理学療法士　・作業療法士　・言語聴覚士　・看護師　・准看護師</t>
    <phoneticPr fontId="8"/>
  </si>
  <si>
    <t xml:space="preserve">    ・柔道整復師　・あん摩マッサージ指圧師　　・はり師　・きゅう師</t>
    <phoneticPr fontId="8"/>
  </si>
  <si>
    <t xml:space="preserve">    （※はり師及びきゅう師については、理学療法士、作業療法士、言語聴覚士、看護職員、
     柔道整復師又はあん摩マッサージ指圧師の資格を有する機能訓練指導員を配置した事業所
     で６月以上機能訓練指導員に従事した経験を有する者に限る。）</t>
    <phoneticPr fontId="8"/>
  </si>
  <si>
    <t xml:space="preserve">   介護支援専門員の資格を有している。</t>
    <phoneticPr fontId="8"/>
  </si>
  <si>
    <t xml:space="preserve">   入所者の数が100又はその端数を増すごとに１以上配置している。［標準］</t>
    <phoneticPr fontId="8"/>
  </si>
  <si>
    <t xml:space="preserve">  ※入所者数100又はその端数を増すごとに増員する介護支援専門員については、非常勤とすることを妨げない。</t>
    <phoneticPr fontId="8"/>
  </si>
  <si>
    <t xml:space="preserve">   専従である。</t>
    <phoneticPr fontId="8"/>
  </si>
  <si>
    <t xml:space="preserve">   専従でない場合、次の要件を満たしている。</t>
    <phoneticPr fontId="8"/>
  </si>
  <si>
    <t xml:space="preserve">      兼務する職務が、当該施設における他の職務である。</t>
    <phoneticPr fontId="8"/>
  </si>
  <si>
    <t xml:space="preserve">   管理者（施設長）として必要な資格等を有している。</t>
    <phoneticPr fontId="8"/>
  </si>
  <si>
    <t xml:space="preserve">      事業所の管理上支障がない。</t>
    <phoneticPr fontId="8"/>
  </si>
  <si>
    <t xml:space="preserve">      兼務する職務が次のいずれかの場合である。</t>
    <phoneticPr fontId="8"/>
  </si>
  <si>
    <t xml:space="preserve">         当該施設の他の職務</t>
    <phoneticPr fontId="8"/>
  </si>
  <si>
    <t xml:space="preserve">         当該施設のサテライト型居住施設の職務</t>
    <phoneticPr fontId="8"/>
  </si>
  <si>
    <t>　　 　※管理すべき事業所数が過剰である場合や、併設する入所施設において、入所者に対してサービスを行う看護・
　　 　　介護職員と兼務する場合などは、管理業務に支障があると考えられる。</t>
    <phoneticPr fontId="8"/>
  </si>
  <si>
    <r>
      <t>〈配置員数〉</t>
    </r>
    <r>
      <rPr>
        <sz val="10"/>
        <color theme="1"/>
        <rFont val="ＭＳ 明朝"/>
        <family val="1"/>
        <charset val="128"/>
      </rPr>
      <t/>
    </r>
    <phoneticPr fontId="8"/>
  </si>
  <si>
    <t>月</t>
    <rPh sb="0" eb="1">
      <t>ガツ</t>
    </rPh>
    <phoneticPr fontId="8"/>
  </si>
  <si>
    <t xml:space="preserve">         同一の事業者によって設置された他の事業所、施設等の職務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</si>
</sst>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日&quot;"/>
    <numFmt numFmtId="178" formatCode="0.0&quot;人&quot;"/>
    <numFmt numFmtId="179" formatCode="0.00&quot;時間&quot;"/>
  </numFmts>
  <fonts count="11"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sz val="8"/>
      <color theme="1"/>
      <name val="ＭＳ ゴシック"/>
      <family val="3"/>
      <charset val="128"/>
    </font>
    <font>
      <sz val="6"/>
      <name val="游ゴシック"/>
      <family val="2"/>
      <charset val="128"/>
      <scheme val="minor"/>
    </font>
    <font>
      <vertAlign val="superscript"/>
      <sz val="10"/>
      <color theme="1"/>
      <name val="ＭＳ 明朝"/>
      <family val="1"/>
      <charset val="128"/>
    </font>
    <font>
      <sz val="11"/>
      <color theme="1"/>
      <name val="ＭＳ 明朝"/>
      <family val="1"/>
      <charset val="128"/>
    </font>
  </fonts>
  <fills count="2">
    <fill>
      <patternFill patternType="none"/>
    </fill>
    <fill>
      <patternFill patternType="gray125"/>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right/>
      <top/>
      <bottom style="medium">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medium">
        <color indexed="64"/>
      </right>
      <top/>
      <bottom style="double">
        <color indexed="64"/>
      </bottom>
      <diagonal/>
    </border>
    <border>
      <left/>
      <right style="medium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Dashed">
        <color indexed="64"/>
      </right>
      <top/>
      <bottom/>
      <diagonal/>
    </border>
    <border>
      <left style="mediumDashed">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4">
    <xf numFmtId="0" fontId="0" fillId="0" borderId="0" xfId="0">
      <alignment vertical="center"/>
    </xf>
    <xf numFmtId="0" fontId="0" fillId="0" borderId="6" xfId="0" applyBorder="1">
      <alignment vertical="center"/>
    </xf>
    <xf numFmtId="0" fontId="1"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1" fillId="0" borderId="11" xfId="0" applyFont="1" applyBorder="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justify" vertical="center" wrapText="1"/>
    </xf>
    <xf numFmtId="0" fontId="5" fillId="0" borderId="14" xfId="0" applyFont="1" applyBorder="1" applyAlignment="1">
      <alignment horizontal="justify" vertical="center" wrapText="1"/>
    </xf>
    <xf numFmtId="0" fontId="4" fillId="0" borderId="8" xfId="0" applyFont="1" applyBorder="1" applyAlignment="1">
      <alignment horizontal="justify" vertical="center" wrapText="1"/>
    </xf>
    <xf numFmtId="0" fontId="1" fillId="0" borderId="0" xfId="0" applyFont="1" applyAlignment="1">
      <alignment horizontal="justify" vertical="center" wrapText="1"/>
    </xf>
    <xf numFmtId="0" fontId="4" fillId="0" borderId="6" xfId="0" applyFont="1" applyBorder="1" applyAlignment="1">
      <alignment horizontal="justify" vertical="center" wrapText="1"/>
    </xf>
    <xf numFmtId="0" fontId="1" fillId="0" borderId="16"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1" fillId="0" borderId="0" xfId="0" applyFont="1" applyAlignment="1">
      <alignment horizontal="center" vertical="center" wrapText="1"/>
    </xf>
    <xf numFmtId="0" fontId="1" fillId="0" borderId="16" xfId="0" applyFont="1" applyBorder="1" applyAlignment="1">
      <alignment horizontal="center" vertical="center" wrapText="1"/>
    </xf>
    <xf numFmtId="0" fontId="5" fillId="0" borderId="6" xfId="0" applyFont="1" applyBorder="1" applyAlignment="1">
      <alignment horizontal="right" vertical="center" wrapText="1"/>
    </xf>
    <xf numFmtId="0" fontId="5" fillId="0" borderId="21" xfId="0" applyFont="1" applyBorder="1" applyAlignment="1">
      <alignment horizontal="justify" vertical="center" wrapText="1"/>
    </xf>
    <xf numFmtId="0" fontId="0" fillId="0" borderId="6" xfId="0" applyBorder="1" applyAlignment="1">
      <alignment vertical="center" wrapText="1"/>
    </xf>
    <xf numFmtId="0" fontId="0" fillId="0" borderId="8" xfId="0" applyBorder="1" applyAlignment="1">
      <alignment vertical="center" wrapText="1"/>
    </xf>
    <xf numFmtId="0" fontId="1" fillId="0" borderId="0" xfId="0" applyFont="1" applyAlignment="1">
      <alignment horizontal="justify" vertical="center"/>
    </xf>
    <xf numFmtId="0" fontId="5" fillId="0" borderId="8" xfId="0" applyFont="1" applyBorder="1" applyAlignment="1">
      <alignment horizontal="justify" vertical="center" wrapText="1"/>
    </xf>
    <xf numFmtId="0" fontId="1" fillId="0" borderId="6" xfId="0" applyFont="1" applyBorder="1" applyAlignment="1">
      <alignment horizontal="center" vertical="center" wrapText="1"/>
    </xf>
    <xf numFmtId="177" fontId="1" fillId="0" borderId="8" xfId="0" applyNumberFormat="1" applyFont="1" applyBorder="1" applyAlignment="1">
      <alignment horizontal="right" vertical="center" wrapText="1"/>
    </xf>
    <xf numFmtId="178" fontId="1" fillId="0" borderId="13" xfId="0" applyNumberFormat="1" applyFont="1" applyBorder="1" applyAlignment="1">
      <alignment horizontal="right" vertical="center" wrapText="1"/>
    </xf>
    <xf numFmtId="178" fontId="1" fillId="0" borderId="21" xfId="0" applyNumberFormat="1" applyFont="1" applyBorder="1" applyAlignment="1">
      <alignment horizontal="right" vertical="center" wrapText="1"/>
    </xf>
    <xf numFmtId="178" fontId="1" fillId="0" borderId="8" xfId="0" applyNumberFormat="1" applyFont="1" applyBorder="1" applyAlignment="1">
      <alignment horizontal="right" vertical="center" wrapText="1"/>
    </xf>
    <xf numFmtId="0" fontId="0" fillId="0" borderId="0" xfId="0" applyAlignment="1">
      <alignment horizontal="left" vertical="center"/>
    </xf>
    <xf numFmtId="0" fontId="0" fillId="0" borderId="6" xfId="0" applyBorder="1" applyAlignment="1">
      <alignment horizontal="left" vertical="center"/>
    </xf>
    <xf numFmtId="0" fontId="5" fillId="0" borderId="22"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0" fillId="0" borderId="0" xfId="0" applyBorder="1">
      <alignment vertical="center"/>
    </xf>
    <xf numFmtId="0" fontId="5" fillId="0" borderId="0" xfId="0" applyFont="1" applyBorder="1" applyAlignment="1">
      <alignment horizontal="left" vertical="center"/>
    </xf>
    <xf numFmtId="0" fontId="0" fillId="0" borderId="4" xfId="0" applyBorder="1" applyAlignment="1">
      <alignment vertical="center" wrapText="1"/>
    </xf>
    <xf numFmtId="0" fontId="0" fillId="0" borderId="15" xfId="0"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0" fillId="0" borderId="0" xfId="0" applyBorder="1" applyAlignment="1">
      <alignment horizontal="left" vertical="center"/>
    </xf>
    <xf numFmtId="0" fontId="7" fillId="0" borderId="29" xfId="0" applyFont="1" applyBorder="1" applyAlignment="1">
      <alignment horizontal="left" vertical="center"/>
    </xf>
    <xf numFmtId="0" fontId="0" fillId="0" borderId="30" xfId="0" applyBorder="1" applyAlignment="1">
      <alignment horizontal="left" vertical="center"/>
    </xf>
    <xf numFmtId="0" fontId="7" fillId="0" borderId="5" xfId="0" applyFont="1" applyBorder="1" applyAlignment="1">
      <alignment horizontal="left" vertical="center"/>
    </xf>
    <xf numFmtId="176" fontId="1" fillId="0" borderId="18" xfId="0" applyNumberFormat="1" applyFont="1" applyBorder="1" applyAlignment="1">
      <alignment horizontal="right" vertical="center" wrapText="1"/>
    </xf>
    <xf numFmtId="176" fontId="10" fillId="0" borderId="18" xfId="0" applyNumberFormat="1" applyFont="1" applyBorder="1" applyAlignment="1">
      <alignment horizontal="right" vertical="center" wrapText="1"/>
    </xf>
    <xf numFmtId="0" fontId="4" fillId="0" borderId="0" xfId="0" applyFont="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0" fontId="0" fillId="0" borderId="6" xfId="0" applyBorder="1" applyAlignment="1">
      <alignment vertical="center" wrapText="1"/>
    </xf>
    <xf numFmtId="179" fontId="1" fillId="0" borderId="8" xfId="0" applyNumberFormat="1" applyFont="1" applyFill="1" applyBorder="1" applyAlignment="1" applyProtection="1">
      <alignment horizontal="right" vertical="center" wrapText="1"/>
      <protection locked="0"/>
    </xf>
    <xf numFmtId="176" fontId="1" fillId="0" borderId="8" xfId="0" applyNumberFormat="1" applyFont="1" applyFill="1" applyBorder="1" applyAlignment="1" applyProtection="1">
      <alignment horizontal="right" vertical="center" wrapText="1"/>
      <protection locked="0"/>
    </xf>
    <xf numFmtId="0" fontId="4" fillId="0" borderId="0" xfId="0" applyFont="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5" xfId="0" applyFont="1" applyBorder="1" applyAlignment="1" applyProtection="1">
      <alignment horizontal="right" vertical="center" wrapText="1"/>
      <protection locked="0"/>
    </xf>
    <xf numFmtId="0" fontId="4" fillId="0" borderId="33" xfId="0" applyFont="1" applyBorder="1" applyAlignment="1" applyProtection="1">
      <alignment vertical="center" wrapText="1"/>
      <protection locked="0"/>
    </xf>
    <xf numFmtId="0" fontId="5" fillId="0" borderId="0" xfId="0" applyFont="1" applyAlignment="1">
      <alignment vertical="center" wrapText="1"/>
    </xf>
    <xf numFmtId="0" fontId="5" fillId="0" borderId="6" xfId="0" applyFont="1" applyBorder="1" applyAlignment="1">
      <alignment vertical="center" wrapText="1"/>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vertical="center" wrapText="1"/>
      <protection locked="0"/>
    </xf>
    <xf numFmtId="0" fontId="4" fillId="0" borderId="0" xfId="0" applyFont="1" applyBorder="1" applyAlignment="1" applyProtection="1">
      <alignment horizontal="justify" vertical="center" wrapText="1"/>
      <protection locked="0"/>
    </xf>
    <xf numFmtId="0" fontId="4" fillId="0" borderId="33" xfId="0" applyFont="1" applyBorder="1" applyAlignment="1" applyProtection="1">
      <alignment vertical="center" wrapText="1"/>
    </xf>
    <xf numFmtId="0" fontId="1" fillId="0" borderId="26" xfId="0" applyFont="1" applyFill="1" applyBorder="1" applyAlignment="1" applyProtection="1">
      <alignment horizontal="left" vertical="center" wrapText="1"/>
      <protection locked="0"/>
    </xf>
    <xf numFmtId="0" fontId="1" fillId="0" borderId="25"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center" wrapText="1"/>
      <protection locked="0"/>
    </xf>
    <xf numFmtId="0" fontId="1" fillId="0" borderId="27"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5" fillId="0" borderId="7"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8" xfId="0" applyFont="1" applyBorder="1" applyAlignment="1">
      <alignment horizontal="justify" vertical="center" wrapText="1"/>
    </xf>
    <xf numFmtId="0" fontId="4" fillId="0" borderId="9"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1" fillId="0" borderId="1"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2" xfId="0" applyFont="1" applyBorder="1" applyAlignment="1">
      <alignment horizontal="justify" vertical="center" wrapText="1"/>
    </xf>
    <xf numFmtId="0" fontId="5" fillId="0" borderId="0" xfId="0" applyFont="1" applyAlignment="1">
      <alignment horizontal="justify" vertical="center" wrapText="1"/>
    </xf>
    <xf numFmtId="0" fontId="5" fillId="0" borderId="6"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0" xfId="0" applyFont="1" applyAlignment="1">
      <alignment horizontal="right" vertical="center" wrapText="1"/>
    </xf>
    <xf numFmtId="0" fontId="5" fillId="0" borderId="5" xfId="0" applyFont="1" applyBorder="1" applyAlignment="1">
      <alignment horizontal="justify" vertical="center" wrapText="1"/>
    </xf>
    <xf numFmtId="0" fontId="4" fillId="0" borderId="5"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0" fontId="4" fillId="0" borderId="9"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4"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6"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0" xfId="0" applyFont="1" applyAlignment="1">
      <alignment horizontal="justify" vertical="center" wrapText="1"/>
    </xf>
    <xf numFmtId="0" fontId="4" fillId="0" borderId="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8" xfId="0" applyFont="1" applyBorder="1" applyAlignment="1">
      <alignment horizontal="justify" vertical="center" wrapText="1"/>
    </xf>
    <xf numFmtId="0" fontId="5" fillId="0" borderId="5" xfId="0" applyFont="1" applyBorder="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4" xfId="0" applyFont="1" applyBorder="1" applyAlignment="1">
      <alignment horizontal="right" vertical="center" wrapText="1"/>
    </xf>
    <xf numFmtId="0" fontId="3" fillId="0" borderId="14" xfId="0" applyFont="1" applyBorder="1" applyAlignment="1" applyProtection="1">
      <alignment horizontal="right" vertical="center"/>
      <protection locked="0"/>
    </xf>
    <xf numFmtId="0" fontId="2" fillId="0" borderId="0" xfId="0" applyFont="1" applyAlignment="1">
      <alignment horizontal="center" vertical="center"/>
    </xf>
    <xf numFmtId="0" fontId="4" fillId="0" borderId="9"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1" fillId="0" borderId="15" xfId="0" applyFont="1" applyFill="1" applyBorder="1" applyAlignment="1" applyProtection="1">
      <alignment horizontal="right" vertical="center" wrapText="1"/>
      <protection locked="0"/>
    </xf>
    <xf numFmtId="0" fontId="1" fillId="0" borderId="4" xfId="0" applyFont="1" applyFill="1" applyBorder="1" applyAlignment="1" applyProtection="1">
      <alignment horizontal="right" vertical="center" wrapText="1"/>
      <protection locked="0"/>
    </xf>
    <xf numFmtId="176" fontId="1" fillId="0" borderId="15" xfId="0" applyNumberFormat="1" applyFont="1" applyFill="1" applyBorder="1" applyAlignment="1" applyProtection="1">
      <alignment horizontal="right" vertical="center" wrapText="1"/>
      <protection locked="0"/>
    </xf>
    <xf numFmtId="176" fontId="1" fillId="0" borderId="4" xfId="0" applyNumberFormat="1" applyFont="1" applyFill="1" applyBorder="1" applyAlignment="1" applyProtection="1">
      <alignment horizontal="right" vertical="center" wrapText="1"/>
      <protection locked="0"/>
    </xf>
    <xf numFmtId="176" fontId="5" fillId="0" borderId="15" xfId="0" applyNumberFormat="1" applyFont="1" applyFill="1" applyBorder="1" applyAlignment="1" applyProtection="1">
      <alignment horizontal="right" vertical="center" wrapText="1"/>
      <protection locked="0"/>
    </xf>
    <xf numFmtId="176" fontId="5" fillId="0" borderId="4" xfId="0" applyNumberFormat="1" applyFont="1" applyFill="1" applyBorder="1" applyAlignment="1" applyProtection="1">
      <alignment horizontal="right" vertical="center" wrapText="1"/>
      <protection locked="0"/>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1019175</xdr:colOff>
          <xdr:row>6</xdr:row>
          <xdr:rowOff>228600</xdr:rowOff>
        </xdr:from>
        <xdr:to>
          <xdr:col>2</xdr:col>
          <xdr:colOff>447675</xdr:colOff>
          <xdr:row>8</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7</xdr:row>
          <xdr:rowOff>228600</xdr:rowOff>
        </xdr:from>
        <xdr:to>
          <xdr:col>2</xdr:col>
          <xdr:colOff>447675</xdr:colOff>
          <xdr:row>9</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11</xdr:row>
          <xdr:rowOff>276225</xdr:rowOff>
        </xdr:from>
        <xdr:to>
          <xdr:col>2</xdr:col>
          <xdr:colOff>447675</xdr:colOff>
          <xdr:row>13</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12</xdr:row>
          <xdr:rowOff>219075</xdr:rowOff>
        </xdr:from>
        <xdr:to>
          <xdr:col>2</xdr:col>
          <xdr:colOff>447675</xdr:colOff>
          <xdr:row>14</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29</xdr:row>
          <xdr:rowOff>209550</xdr:rowOff>
        </xdr:from>
        <xdr:to>
          <xdr:col>2</xdr:col>
          <xdr:colOff>447675</xdr:colOff>
          <xdr:row>30</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30</xdr:row>
          <xdr:rowOff>285750</xdr:rowOff>
        </xdr:from>
        <xdr:to>
          <xdr:col>2</xdr:col>
          <xdr:colOff>447675</xdr:colOff>
          <xdr:row>32</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190500</xdr:colOff>
      <xdr:row>32</xdr:row>
      <xdr:rowOff>9525</xdr:rowOff>
    </xdr:from>
    <xdr:to>
      <xdr:col>9</xdr:col>
      <xdr:colOff>466725</xdr:colOff>
      <xdr:row>38</xdr:row>
      <xdr:rowOff>0</xdr:rowOff>
    </xdr:to>
    <xdr:sp macro="" textlink="">
      <xdr:nvSpPr>
        <xdr:cNvPr id="8" name="正方形/長方形 7"/>
        <xdr:cNvSpPr/>
      </xdr:nvSpPr>
      <xdr:spPr>
        <a:xfrm>
          <a:off x="1857375" y="8677275"/>
          <a:ext cx="5867400" cy="1295400"/>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1019175</xdr:colOff>
          <xdr:row>37</xdr:row>
          <xdr:rowOff>95250</xdr:rowOff>
        </xdr:from>
        <xdr:to>
          <xdr:col>2</xdr:col>
          <xdr:colOff>447675</xdr:colOff>
          <xdr:row>39</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38</xdr:row>
          <xdr:rowOff>228600</xdr:rowOff>
        </xdr:from>
        <xdr:to>
          <xdr:col>2</xdr:col>
          <xdr:colOff>447675</xdr:colOff>
          <xdr:row>40</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41</xdr:row>
          <xdr:rowOff>219075</xdr:rowOff>
        </xdr:from>
        <xdr:to>
          <xdr:col>2</xdr:col>
          <xdr:colOff>447675</xdr:colOff>
          <xdr:row>43</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42</xdr:row>
          <xdr:rowOff>228600</xdr:rowOff>
        </xdr:from>
        <xdr:to>
          <xdr:col>2</xdr:col>
          <xdr:colOff>447675</xdr:colOff>
          <xdr:row>44</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43</xdr:row>
          <xdr:rowOff>228600</xdr:rowOff>
        </xdr:from>
        <xdr:to>
          <xdr:col>2</xdr:col>
          <xdr:colOff>447675</xdr:colOff>
          <xdr:row>45</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123825</xdr:colOff>
      <xdr:row>84</xdr:row>
      <xdr:rowOff>19049</xdr:rowOff>
    </xdr:from>
    <xdr:to>
      <xdr:col>9</xdr:col>
      <xdr:colOff>800100</xdr:colOff>
      <xdr:row>94</xdr:row>
      <xdr:rowOff>9524</xdr:rowOff>
    </xdr:to>
    <xdr:sp macro="" textlink="">
      <xdr:nvSpPr>
        <xdr:cNvPr id="15" name="正方形/長方形 14"/>
        <xdr:cNvSpPr/>
      </xdr:nvSpPr>
      <xdr:spPr>
        <a:xfrm>
          <a:off x="1790700" y="21545549"/>
          <a:ext cx="6267450" cy="2371725"/>
        </a:xfrm>
        <a:prstGeom prst="rect">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1019175</xdr:colOff>
          <xdr:row>82</xdr:row>
          <xdr:rowOff>228600</xdr:rowOff>
        </xdr:from>
        <xdr:to>
          <xdr:col>2</xdr:col>
          <xdr:colOff>447675</xdr:colOff>
          <xdr:row>84</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1009650</xdr:colOff>
          <xdr:row>94</xdr:row>
          <xdr:rowOff>238125</xdr:rowOff>
        </xdr:from>
        <xdr:to>
          <xdr:col>2</xdr:col>
          <xdr:colOff>438150</xdr:colOff>
          <xdr:row>96</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95</xdr:row>
          <xdr:rowOff>219075</xdr:rowOff>
        </xdr:from>
        <xdr:to>
          <xdr:col>2</xdr:col>
          <xdr:colOff>447675</xdr:colOff>
          <xdr:row>97</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96</xdr:row>
          <xdr:rowOff>219075</xdr:rowOff>
        </xdr:from>
        <xdr:to>
          <xdr:col>2</xdr:col>
          <xdr:colOff>628650</xdr:colOff>
          <xdr:row>98</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97</xdr:row>
          <xdr:rowOff>209550</xdr:rowOff>
        </xdr:from>
        <xdr:to>
          <xdr:col>2</xdr:col>
          <xdr:colOff>628650</xdr:colOff>
          <xdr:row>99</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98</xdr:row>
          <xdr:rowOff>190500</xdr:rowOff>
        </xdr:from>
        <xdr:to>
          <xdr:col>2</xdr:col>
          <xdr:colOff>628650</xdr:colOff>
          <xdr:row>99</xdr:row>
          <xdr:rowOff>219075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106</xdr:row>
          <xdr:rowOff>285750</xdr:rowOff>
        </xdr:from>
        <xdr:to>
          <xdr:col>2</xdr:col>
          <xdr:colOff>447675</xdr:colOff>
          <xdr:row>108</xdr:row>
          <xdr:rowOff>9525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110</xdr:row>
          <xdr:rowOff>438150</xdr:rowOff>
        </xdr:from>
        <xdr:to>
          <xdr:col>2</xdr:col>
          <xdr:colOff>447675</xdr:colOff>
          <xdr:row>112</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111</xdr:row>
          <xdr:rowOff>238125</xdr:rowOff>
        </xdr:from>
        <xdr:to>
          <xdr:col>2</xdr:col>
          <xdr:colOff>447675</xdr:colOff>
          <xdr:row>113</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112</xdr:row>
          <xdr:rowOff>219075</xdr:rowOff>
        </xdr:from>
        <xdr:to>
          <xdr:col>2</xdr:col>
          <xdr:colOff>447675</xdr:colOff>
          <xdr:row>114</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113</xdr:row>
          <xdr:rowOff>219075</xdr:rowOff>
        </xdr:from>
        <xdr:to>
          <xdr:col>2</xdr:col>
          <xdr:colOff>447675</xdr:colOff>
          <xdr:row>115</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115</xdr:row>
          <xdr:rowOff>247650</xdr:rowOff>
        </xdr:from>
        <xdr:to>
          <xdr:col>2</xdr:col>
          <xdr:colOff>447675</xdr:colOff>
          <xdr:row>117</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116</xdr:row>
          <xdr:rowOff>228600</xdr:rowOff>
        </xdr:from>
        <xdr:to>
          <xdr:col>2</xdr:col>
          <xdr:colOff>447675</xdr:colOff>
          <xdr:row>118</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117</xdr:row>
          <xdr:rowOff>228600</xdr:rowOff>
        </xdr:from>
        <xdr:to>
          <xdr:col>2</xdr:col>
          <xdr:colOff>647700</xdr:colOff>
          <xdr:row>119</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118</xdr:row>
          <xdr:rowOff>228600</xdr:rowOff>
        </xdr:from>
        <xdr:to>
          <xdr:col>2</xdr:col>
          <xdr:colOff>647700</xdr:colOff>
          <xdr:row>120</xdr:row>
          <xdr:rowOff>19050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135</xdr:row>
          <xdr:rowOff>228600</xdr:rowOff>
        </xdr:from>
        <xdr:to>
          <xdr:col>2</xdr:col>
          <xdr:colOff>447675</xdr:colOff>
          <xdr:row>137</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140</xdr:row>
          <xdr:rowOff>219075</xdr:rowOff>
        </xdr:from>
        <xdr:to>
          <xdr:col>2</xdr:col>
          <xdr:colOff>447675</xdr:colOff>
          <xdr:row>142</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141</xdr:row>
          <xdr:rowOff>228600</xdr:rowOff>
        </xdr:from>
        <xdr:to>
          <xdr:col>2</xdr:col>
          <xdr:colOff>447675</xdr:colOff>
          <xdr:row>143</xdr:row>
          <xdr:rowOff>19050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1019175</xdr:colOff>
          <xdr:row>142</xdr:row>
          <xdr:rowOff>228600</xdr:rowOff>
        </xdr:from>
        <xdr:to>
          <xdr:col>2</xdr:col>
          <xdr:colOff>447675</xdr:colOff>
          <xdr:row>144</xdr:row>
          <xdr:rowOff>19050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143</xdr:row>
          <xdr:rowOff>219075</xdr:rowOff>
        </xdr:from>
        <xdr:to>
          <xdr:col>2</xdr:col>
          <xdr:colOff>619125</xdr:colOff>
          <xdr:row>145</xdr:row>
          <xdr:rowOff>9525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144</xdr:row>
          <xdr:rowOff>219075</xdr:rowOff>
        </xdr:from>
        <xdr:to>
          <xdr:col>2</xdr:col>
          <xdr:colOff>619125</xdr:colOff>
          <xdr:row>146</xdr:row>
          <xdr:rowOff>9525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352425</xdr:colOff>
          <xdr:row>145</xdr:row>
          <xdr:rowOff>219075</xdr:rowOff>
        </xdr:from>
        <xdr:to>
          <xdr:col>2</xdr:col>
          <xdr:colOff>809625</xdr:colOff>
          <xdr:row>147</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352425</xdr:colOff>
          <xdr:row>146</xdr:row>
          <xdr:rowOff>219075</xdr:rowOff>
        </xdr:from>
        <xdr:to>
          <xdr:col>2</xdr:col>
          <xdr:colOff>809625</xdr:colOff>
          <xdr:row>148</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352425</xdr:colOff>
          <xdr:row>147</xdr:row>
          <xdr:rowOff>219075</xdr:rowOff>
        </xdr:from>
        <xdr:to>
          <xdr:col>2</xdr:col>
          <xdr:colOff>809625</xdr:colOff>
          <xdr:row>149</xdr:row>
          <xdr:rowOff>9525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58"/>
  <sheetViews>
    <sheetView tabSelected="1" view="pageBreakPreview" zoomScaleNormal="100" zoomScaleSheetLayoutView="100" workbookViewId="0">
      <selection activeCell="A2" sqref="A2:J2"/>
    </sheetView>
  </sheetViews>
  <sheetFormatPr defaultRowHeight="18.75" x14ac:dyDescent="0.4"/>
  <cols>
    <col min="1" max="1" width="8.375" customWidth="1"/>
    <col min="2" max="2" width="13.5" customWidth="1"/>
    <col min="3" max="3" width="16.625" customWidth="1"/>
    <col min="4" max="4" width="5.625" customWidth="1"/>
    <col min="5" max="5" width="16.625" customWidth="1"/>
    <col min="6" max="6" width="5.625" customWidth="1"/>
    <col min="7" max="7" width="16.625" customWidth="1"/>
    <col min="8" max="8" width="6.625" customWidth="1"/>
    <col min="9" max="9" width="5.625" customWidth="1"/>
    <col min="10" max="10" width="16.625" customWidth="1"/>
  </cols>
  <sheetData>
    <row r="1" spans="1:10" x14ac:dyDescent="0.4">
      <c r="A1" s="124" t="s">
        <v>0</v>
      </c>
      <c r="B1" s="124"/>
      <c r="C1" s="124"/>
      <c r="D1" s="124"/>
      <c r="E1" s="124"/>
      <c r="F1" s="124"/>
      <c r="G1" s="124"/>
      <c r="H1" s="124"/>
      <c r="I1" s="124"/>
      <c r="J1" s="124"/>
    </row>
    <row r="2" spans="1:10" ht="19.5" thickBot="1" x14ac:dyDescent="0.45">
      <c r="A2" s="123" t="s">
        <v>1</v>
      </c>
      <c r="B2" s="123"/>
      <c r="C2" s="123"/>
      <c r="D2" s="123"/>
      <c r="E2" s="123"/>
      <c r="F2" s="123"/>
      <c r="G2" s="123"/>
      <c r="H2" s="123"/>
      <c r="I2" s="123"/>
      <c r="J2" s="123"/>
    </row>
    <row r="3" spans="1:10" ht="24" customHeight="1" thickBot="1" x14ac:dyDescent="0.45">
      <c r="A3" s="68" t="s">
        <v>2</v>
      </c>
      <c r="B3" s="69"/>
      <c r="C3" s="68" t="s">
        <v>43</v>
      </c>
      <c r="D3" s="70"/>
      <c r="E3" s="70"/>
      <c r="F3" s="70"/>
      <c r="G3" s="70"/>
      <c r="H3" s="70"/>
      <c r="I3" s="70"/>
      <c r="J3" s="69"/>
    </row>
    <row r="4" spans="1:10" ht="26.25" x14ac:dyDescent="0.4">
      <c r="A4" s="71" t="s">
        <v>4</v>
      </c>
      <c r="B4" s="72"/>
      <c r="C4" s="3" t="s">
        <v>29</v>
      </c>
      <c r="D4" s="3"/>
      <c r="E4" s="3" t="s">
        <v>30</v>
      </c>
      <c r="F4" s="5"/>
      <c r="G4" s="5" t="s">
        <v>32</v>
      </c>
      <c r="J4" s="1"/>
    </row>
    <row r="5" spans="1:10" ht="38.25" customHeight="1" thickBot="1" x14ac:dyDescent="0.45">
      <c r="A5" s="73" t="s">
        <v>5</v>
      </c>
      <c r="B5" s="74"/>
      <c r="C5" s="51"/>
      <c r="D5" s="25" t="s">
        <v>6</v>
      </c>
      <c r="E5" s="26">
        <f ca="1">DATEDIF(DATE(YEAR(TODAY())-1,4,1),DATE(YEAR(TODAY()),3,31),"d")+1</f>
        <v>366</v>
      </c>
      <c r="F5" s="7" t="s">
        <v>7</v>
      </c>
      <c r="G5" s="27">
        <f ca="1">ROUNDUP(C5/E5,1)</f>
        <v>0</v>
      </c>
      <c r="J5" s="1"/>
    </row>
    <row r="6" spans="1:10" x14ac:dyDescent="0.4">
      <c r="A6" s="75"/>
      <c r="B6" s="76"/>
      <c r="C6" s="8"/>
      <c r="D6" s="8"/>
      <c r="E6" s="8"/>
      <c r="F6" s="94" t="s">
        <v>8</v>
      </c>
      <c r="G6" s="94"/>
      <c r="J6" s="1"/>
    </row>
    <row r="7" spans="1:10" ht="19.5" thickBot="1" x14ac:dyDescent="0.45">
      <c r="A7" s="77"/>
      <c r="B7" s="78"/>
      <c r="C7" s="79" t="s">
        <v>69</v>
      </c>
      <c r="D7" s="80"/>
      <c r="E7" s="80"/>
      <c r="F7" s="80"/>
      <c r="G7" s="80"/>
      <c r="H7" s="80"/>
      <c r="I7" s="80"/>
      <c r="J7" s="81"/>
    </row>
    <row r="8" spans="1:10" ht="19.5" thickBot="1" x14ac:dyDescent="0.45">
      <c r="A8" s="82" t="s">
        <v>9</v>
      </c>
      <c r="B8" s="11" t="s">
        <v>10</v>
      </c>
      <c r="C8" s="85" t="s">
        <v>70</v>
      </c>
      <c r="D8" s="86"/>
      <c r="E8" s="86"/>
      <c r="F8" s="86"/>
      <c r="G8" s="86"/>
      <c r="H8" s="86"/>
      <c r="I8" s="86"/>
      <c r="J8" s="87"/>
    </row>
    <row r="9" spans="1:10" x14ac:dyDescent="0.4">
      <c r="A9" s="83"/>
      <c r="B9" s="99" t="s">
        <v>11</v>
      </c>
      <c r="C9" s="102" t="s">
        <v>71</v>
      </c>
      <c r="D9" s="103"/>
      <c r="E9" s="103"/>
      <c r="F9" s="103"/>
      <c r="G9" s="103"/>
      <c r="H9" s="103"/>
      <c r="I9" s="103"/>
      <c r="J9" s="104"/>
    </row>
    <row r="10" spans="1:10" x14ac:dyDescent="0.4">
      <c r="A10" s="83"/>
      <c r="B10" s="100"/>
      <c r="C10" s="105" t="s">
        <v>44</v>
      </c>
      <c r="D10" s="106"/>
      <c r="E10" s="106"/>
      <c r="F10" s="106"/>
      <c r="G10" s="106"/>
      <c r="H10" s="106"/>
      <c r="I10" s="106"/>
      <c r="J10" s="107"/>
    </row>
    <row r="11" spans="1:10" x14ac:dyDescent="0.4">
      <c r="A11" s="83"/>
      <c r="B11" s="100"/>
      <c r="C11" s="105" t="s">
        <v>45</v>
      </c>
      <c r="D11" s="106"/>
      <c r="E11" s="106"/>
      <c r="F11" s="106"/>
      <c r="G11" s="106"/>
      <c r="H11" s="106"/>
      <c r="I11" s="106"/>
      <c r="J11" s="107"/>
    </row>
    <row r="12" spans="1:10" ht="24" customHeight="1" x14ac:dyDescent="0.4">
      <c r="A12" s="83"/>
      <c r="B12" s="100"/>
      <c r="C12" s="105" t="s">
        <v>46</v>
      </c>
      <c r="D12" s="106"/>
      <c r="E12" s="106"/>
      <c r="F12" s="106"/>
      <c r="G12" s="106"/>
      <c r="H12" s="106"/>
      <c r="I12" s="106"/>
      <c r="J12" s="107"/>
    </row>
    <row r="13" spans="1:10" x14ac:dyDescent="0.4">
      <c r="A13" s="83"/>
      <c r="B13" s="100"/>
      <c r="C13" s="105" t="s">
        <v>72</v>
      </c>
      <c r="D13" s="106"/>
      <c r="E13" s="106"/>
      <c r="F13" s="106"/>
      <c r="G13" s="106"/>
      <c r="H13" s="106"/>
      <c r="I13" s="106"/>
      <c r="J13" s="107"/>
    </row>
    <row r="14" spans="1:10" x14ac:dyDescent="0.4">
      <c r="A14" s="83"/>
      <c r="B14" s="100"/>
      <c r="C14" s="105" t="s">
        <v>73</v>
      </c>
      <c r="D14" s="106"/>
      <c r="E14" s="106"/>
      <c r="F14" s="106"/>
      <c r="G14" s="106"/>
      <c r="H14" s="106"/>
      <c r="I14" s="106"/>
      <c r="J14" s="107"/>
    </row>
    <row r="15" spans="1:10" x14ac:dyDescent="0.4">
      <c r="A15" s="83"/>
      <c r="B15" s="100"/>
      <c r="C15" s="105"/>
      <c r="D15" s="106"/>
      <c r="E15" s="106"/>
      <c r="F15" s="106"/>
      <c r="G15" s="106"/>
      <c r="H15" s="106"/>
      <c r="I15" s="106"/>
      <c r="J15" s="107"/>
    </row>
    <row r="16" spans="1:10" ht="19.5" thickBot="1" x14ac:dyDescent="0.45">
      <c r="A16" s="83"/>
      <c r="B16" s="100"/>
      <c r="C16" s="108" t="s">
        <v>12</v>
      </c>
      <c r="D16" s="109"/>
      <c r="E16" s="109"/>
      <c r="F16" s="109"/>
      <c r="G16" s="109"/>
      <c r="H16" s="109"/>
      <c r="I16" s="109"/>
      <c r="J16" s="110"/>
    </row>
    <row r="17" spans="1:10" ht="19.5" thickTop="1" x14ac:dyDescent="0.4">
      <c r="A17" s="83"/>
      <c r="B17" s="100"/>
      <c r="C17" s="6" t="s">
        <v>37</v>
      </c>
      <c r="D17" s="9"/>
      <c r="E17" s="9"/>
      <c r="F17" s="15"/>
      <c r="G17" s="16" t="s">
        <v>13</v>
      </c>
      <c r="J17" s="1"/>
    </row>
    <row r="18" spans="1:10" ht="40.5" customHeight="1" thickBot="1" x14ac:dyDescent="0.45">
      <c r="A18" s="83"/>
      <c r="B18" s="100"/>
      <c r="C18" s="27">
        <f ca="1">G5</f>
        <v>0</v>
      </c>
      <c r="D18" s="17" t="s">
        <v>6</v>
      </c>
      <c r="E18" s="17">
        <v>100</v>
      </c>
      <c r="F18" s="18" t="s">
        <v>7</v>
      </c>
      <c r="G18" s="45">
        <f ca="1">ROUNDUP(C18/100,0)</f>
        <v>0</v>
      </c>
      <c r="J18" s="1"/>
    </row>
    <row r="19" spans="1:10" ht="27" customHeight="1" thickTop="1" x14ac:dyDescent="0.4">
      <c r="A19" s="83"/>
      <c r="B19" s="100"/>
      <c r="C19" s="9"/>
      <c r="D19" s="9"/>
      <c r="E19" s="9"/>
      <c r="F19" s="9"/>
      <c r="G19" s="8" t="s">
        <v>14</v>
      </c>
      <c r="J19" s="1"/>
    </row>
    <row r="20" spans="1:10" ht="18.75" customHeight="1" x14ac:dyDescent="0.4">
      <c r="A20" s="83"/>
      <c r="B20" s="100"/>
      <c r="C20" s="54" t="s">
        <v>103</v>
      </c>
      <c r="D20" s="55"/>
      <c r="E20" s="52" t="s">
        <v>104</v>
      </c>
      <c r="F20" s="52"/>
      <c r="G20" s="52"/>
      <c r="H20" s="52"/>
      <c r="I20" s="52"/>
      <c r="J20" s="53"/>
    </row>
    <row r="21" spans="1:10" ht="19.5" thickBot="1" x14ac:dyDescent="0.45">
      <c r="A21" s="83"/>
      <c r="B21" s="100"/>
      <c r="C21" s="96"/>
      <c r="D21" s="97"/>
      <c r="E21" s="97"/>
      <c r="F21" s="97"/>
      <c r="G21" s="97"/>
      <c r="H21" s="97"/>
      <c r="I21" s="97"/>
      <c r="J21" s="98"/>
    </row>
    <row r="22" spans="1:10" x14ac:dyDescent="0.4">
      <c r="A22" s="83"/>
      <c r="B22" s="100"/>
      <c r="C22" s="4" t="s">
        <v>33</v>
      </c>
      <c r="D22" s="95"/>
      <c r="E22" s="88"/>
      <c r="F22" s="88"/>
      <c r="G22" s="88"/>
      <c r="H22" s="88"/>
      <c r="I22" s="88"/>
      <c r="J22" s="89"/>
    </row>
    <row r="23" spans="1:10" ht="19.5" thickBot="1" x14ac:dyDescent="0.45">
      <c r="A23" s="83"/>
      <c r="B23" s="100"/>
      <c r="C23" s="128"/>
      <c r="D23" s="79"/>
      <c r="E23" s="80"/>
      <c r="F23" s="80"/>
      <c r="G23" s="80"/>
      <c r="H23" s="80"/>
      <c r="I23" s="88"/>
      <c r="J23" s="89"/>
    </row>
    <row r="24" spans="1:10" ht="19.5" thickBot="1" x14ac:dyDescent="0.45">
      <c r="A24" s="83"/>
      <c r="B24" s="100"/>
      <c r="C24" s="129"/>
      <c r="D24" s="12"/>
      <c r="E24" s="12"/>
      <c r="F24" s="12"/>
      <c r="G24" s="12"/>
      <c r="H24" s="2"/>
      <c r="I24" s="12"/>
      <c r="J24" s="2"/>
    </row>
    <row r="25" spans="1:10" ht="19.5" thickBot="1" x14ac:dyDescent="0.45">
      <c r="A25" s="83"/>
      <c r="B25" s="100"/>
      <c r="C25" s="10"/>
      <c r="D25" s="9"/>
      <c r="E25" s="10"/>
      <c r="F25" s="9"/>
      <c r="G25" s="10"/>
      <c r="H25" s="3"/>
      <c r="I25" s="9"/>
      <c r="J25" s="20"/>
    </row>
    <row r="26" spans="1:10" ht="15" customHeight="1" x14ac:dyDescent="0.4">
      <c r="A26" s="83"/>
      <c r="B26" s="100"/>
      <c r="C26" s="3" t="s">
        <v>15</v>
      </c>
      <c r="D26" s="90"/>
      <c r="E26" s="3" t="s">
        <v>35</v>
      </c>
      <c r="F26" s="90"/>
      <c r="G26" s="3" t="s">
        <v>16</v>
      </c>
      <c r="H26" s="90"/>
      <c r="I26" s="92"/>
      <c r="J26" s="3" t="s">
        <v>17</v>
      </c>
    </row>
    <row r="27" spans="1:10" ht="12.75" customHeight="1" thickBot="1" x14ac:dyDescent="0.45">
      <c r="A27" s="83"/>
      <c r="B27" s="100"/>
      <c r="C27" s="3" t="s">
        <v>34</v>
      </c>
      <c r="D27" s="90"/>
      <c r="E27" s="3" t="s">
        <v>36</v>
      </c>
      <c r="F27" s="90"/>
      <c r="G27" s="19"/>
      <c r="H27" s="91"/>
      <c r="I27" s="93"/>
      <c r="J27" s="19"/>
    </row>
    <row r="28" spans="1:10" ht="36.75" customHeight="1" thickBot="1" x14ac:dyDescent="0.45">
      <c r="A28" s="83"/>
      <c r="B28" s="100"/>
      <c r="C28" s="50"/>
      <c r="D28" s="25" t="s">
        <v>6</v>
      </c>
      <c r="E28" s="50"/>
      <c r="F28" s="25" t="s">
        <v>7</v>
      </c>
      <c r="G28" s="29">
        <f>IFERROR(ROUNDDOWN(C28/E28,1),0)</f>
        <v>0</v>
      </c>
      <c r="H28" s="12"/>
      <c r="I28" s="14"/>
      <c r="J28" s="28">
        <f>C23+G28</f>
        <v>0</v>
      </c>
    </row>
    <row r="29" spans="1:10" x14ac:dyDescent="0.4">
      <c r="A29" s="83"/>
      <c r="B29" s="100"/>
      <c r="C29" s="9"/>
      <c r="D29" s="9"/>
      <c r="E29" s="9"/>
      <c r="F29" s="94" t="s">
        <v>18</v>
      </c>
      <c r="G29" s="94"/>
      <c r="H29" s="9"/>
      <c r="I29" s="9"/>
      <c r="J29" s="3"/>
    </row>
    <row r="30" spans="1:10" ht="21" customHeight="1" thickBot="1" x14ac:dyDescent="0.45">
      <c r="A30" s="83"/>
      <c r="B30" s="101"/>
      <c r="C30" s="79" t="s">
        <v>47</v>
      </c>
      <c r="D30" s="80"/>
      <c r="E30" s="80"/>
      <c r="F30" s="80"/>
      <c r="G30" s="80"/>
      <c r="H30" s="80"/>
      <c r="I30" s="80"/>
      <c r="J30" s="81"/>
    </row>
    <row r="31" spans="1:10" ht="24" customHeight="1" x14ac:dyDescent="0.4">
      <c r="A31" s="83"/>
      <c r="B31" s="125" t="s">
        <v>42</v>
      </c>
      <c r="C31" s="102" t="s">
        <v>74</v>
      </c>
      <c r="D31" s="103"/>
      <c r="E31" s="103"/>
      <c r="F31" s="103"/>
      <c r="G31" s="103"/>
      <c r="H31" s="103"/>
      <c r="I31" s="103"/>
      <c r="J31" s="104"/>
    </row>
    <row r="32" spans="1:10" x14ac:dyDescent="0.4">
      <c r="A32" s="83"/>
      <c r="B32" s="126"/>
      <c r="C32" s="105" t="s">
        <v>75</v>
      </c>
      <c r="D32" s="106"/>
      <c r="E32" s="106"/>
      <c r="F32" s="106"/>
      <c r="G32" s="106"/>
      <c r="H32" s="106"/>
      <c r="I32" s="106"/>
      <c r="J32" s="107"/>
    </row>
    <row r="33" spans="1:10" x14ac:dyDescent="0.4">
      <c r="A33" s="83"/>
      <c r="B33" s="126"/>
      <c r="C33" s="42" t="s">
        <v>48</v>
      </c>
      <c r="D33" s="43"/>
      <c r="E33" s="41"/>
      <c r="F33" s="41"/>
      <c r="G33" s="41"/>
      <c r="H33" s="41"/>
      <c r="I33" s="41"/>
      <c r="J33" s="31"/>
    </row>
    <row r="34" spans="1:10" x14ac:dyDescent="0.4">
      <c r="A34" s="83"/>
      <c r="B34" s="126"/>
      <c r="C34" s="32" t="s">
        <v>49</v>
      </c>
      <c r="D34" s="30"/>
      <c r="E34" s="30"/>
      <c r="F34" s="30"/>
      <c r="G34" s="30"/>
      <c r="H34" s="30"/>
      <c r="I34" s="41"/>
      <c r="J34" s="31"/>
    </row>
    <row r="35" spans="1:10" x14ac:dyDescent="0.4">
      <c r="A35" s="83"/>
      <c r="B35" s="126"/>
      <c r="C35" s="32" t="s">
        <v>50</v>
      </c>
      <c r="D35" s="30"/>
      <c r="E35" s="30"/>
      <c r="F35" s="30"/>
      <c r="G35" s="30"/>
      <c r="H35" s="30"/>
      <c r="I35" s="41"/>
      <c r="J35" s="31"/>
    </row>
    <row r="36" spans="1:10" x14ac:dyDescent="0.4">
      <c r="A36" s="83"/>
      <c r="B36" s="126"/>
      <c r="C36" s="32" t="s">
        <v>51</v>
      </c>
      <c r="D36" s="30"/>
      <c r="E36" s="30"/>
      <c r="F36" s="30"/>
      <c r="G36" s="30"/>
      <c r="H36" s="30"/>
      <c r="I36" s="41"/>
      <c r="J36" s="31"/>
    </row>
    <row r="37" spans="1:10" x14ac:dyDescent="0.4">
      <c r="A37" s="83"/>
      <c r="B37" s="126"/>
      <c r="C37" s="114" t="s">
        <v>52</v>
      </c>
      <c r="D37" s="115"/>
      <c r="E37" s="115"/>
      <c r="F37" s="115"/>
      <c r="G37" s="115"/>
      <c r="H37" s="115"/>
      <c r="I37" s="115"/>
      <c r="J37" s="31"/>
    </row>
    <row r="38" spans="1:10" ht="9" customHeight="1" x14ac:dyDescent="0.4">
      <c r="A38" s="83"/>
      <c r="B38" s="126"/>
      <c r="C38" s="116"/>
      <c r="D38" s="115"/>
      <c r="E38" s="115"/>
      <c r="F38" s="115"/>
      <c r="G38" s="115"/>
      <c r="H38" s="115"/>
      <c r="I38" s="115"/>
      <c r="J38" s="34"/>
    </row>
    <row r="39" spans="1:10" x14ac:dyDescent="0.4">
      <c r="A39" s="83"/>
      <c r="B39" s="126"/>
      <c r="C39" s="105" t="s">
        <v>76</v>
      </c>
      <c r="D39" s="106"/>
      <c r="E39" s="106"/>
      <c r="F39" s="106"/>
      <c r="G39" s="106"/>
      <c r="H39" s="106"/>
      <c r="I39" s="106"/>
      <c r="J39" s="107"/>
    </row>
    <row r="40" spans="1:10" x14ac:dyDescent="0.4">
      <c r="A40" s="83"/>
      <c r="B40" s="126"/>
      <c r="C40" s="105" t="s">
        <v>77</v>
      </c>
      <c r="D40" s="106"/>
      <c r="E40" s="106"/>
      <c r="F40" s="106"/>
      <c r="G40" s="106"/>
      <c r="H40" s="106"/>
      <c r="I40" s="106"/>
      <c r="J40" s="107"/>
    </row>
    <row r="41" spans="1:10" x14ac:dyDescent="0.4">
      <c r="A41" s="83"/>
      <c r="B41" s="126"/>
      <c r="C41" s="105"/>
      <c r="D41" s="106"/>
      <c r="E41" s="106"/>
      <c r="F41" s="106"/>
      <c r="G41" s="106"/>
      <c r="H41" s="106"/>
      <c r="I41" s="106"/>
      <c r="J41" s="107"/>
    </row>
    <row r="42" spans="1:10" x14ac:dyDescent="0.4">
      <c r="A42" s="83"/>
      <c r="B42" s="126"/>
      <c r="C42" s="105" t="s">
        <v>19</v>
      </c>
      <c r="D42" s="106"/>
      <c r="E42" s="106"/>
      <c r="F42" s="106"/>
      <c r="G42" s="106"/>
      <c r="H42" s="106"/>
      <c r="I42" s="106"/>
      <c r="J42" s="107"/>
    </row>
    <row r="43" spans="1:10" x14ac:dyDescent="0.4">
      <c r="A43" s="83"/>
      <c r="B43" s="126"/>
      <c r="C43" s="105" t="s">
        <v>78</v>
      </c>
      <c r="D43" s="106"/>
      <c r="E43" s="106"/>
      <c r="F43" s="106"/>
      <c r="G43" s="106"/>
      <c r="H43" s="106"/>
      <c r="I43" s="106"/>
      <c r="J43" s="107"/>
    </row>
    <row r="44" spans="1:10" x14ac:dyDescent="0.4">
      <c r="A44" s="83"/>
      <c r="B44" s="126"/>
      <c r="C44" s="105" t="s">
        <v>79</v>
      </c>
      <c r="D44" s="106"/>
      <c r="E44" s="106"/>
      <c r="F44" s="106"/>
      <c r="G44" s="106"/>
      <c r="H44" s="106"/>
      <c r="I44" s="106"/>
      <c r="J44" s="107"/>
    </row>
    <row r="45" spans="1:10" x14ac:dyDescent="0.4">
      <c r="A45" s="83"/>
      <c r="B45" s="126"/>
      <c r="C45" s="105" t="s">
        <v>80</v>
      </c>
      <c r="D45" s="106"/>
      <c r="E45" s="106"/>
      <c r="F45" s="106"/>
      <c r="G45" s="106"/>
      <c r="H45" s="106"/>
      <c r="I45" s="106"/>
      <c r="J45" s="107"/>
    </row>
    <row r="46" spans="1:10" ht="19.5" thickBot="1" x14ac:dyDescent="0.45">
      <c r="A46" s="84"/>
      <c r="B46" s="127"/>
      <c r="C46" s="111"/>
      <c r="D46" s="112"/>
      <c r="E46" s="112"/>
      <c r="F46" s="112"/>
      <c r="G46" s="112"/>
      <c r="H46" s="112"/>
      <c r="I46" s="112"/>
      <c r="J46" s="113"/>
    </row>
    <row r="47" spans="1:10" x14ac:dyDescent="0.4">
      <c r="A47" s="23"/>
    </row>
    <row r="48" spans="1:10" x14ac:dyDescent="0.4">
      <c r="A48" s="23"/>
    </row>
    <row r="49" spans="1:10" x14ac:dyDescent="0.4">
      <c r="A49" s="23"/>
    </row>
    <row r="50" spans="1:10" ht="19.5" thickBot="1" x14ac:dyDescent="0.45">
      <c r="A50" s="23"/>
    </row>
    <row r="51" spans="1:10" ht="24" customHeight="1" thickBot="1" x14ac:dyDescent="0.45">
      <c r="A51" s="68" t="s">
        <v>2</v>
      </c>
      <c r="B51" s="69"/>
      <c r="C51" s="68" t="s">
        <v>31</v>
      </c>
      <c r="D51" s="70"/>
      <c r="E51" s="70"/>
      <c r="F51" s="70"/>
      <c r="G51" s="70"/>
      <c r="H51" s="70"/>
      <c r="I51" s="70"/>
      <c r="J51" s="69"/>
    </row>
    <row r="52" spans="1:10" x14ac:dyDescent="0.4">
      <c r="A52" s="82" t="s">
        <v>9</v>
      </c>
      <c r="B52" s="13" t="s">
        <v>20</v>
      </c>
      <c r="C52" s="102" t="s">
        <v>22</v>
      </c>
      <c r="D52" s="103"/>
      <c r="E52" s="103"/>
      <c r="F52" s="103"/>
      <c r="G52" s="103"/>
      <c r="H52" s="103"/>
      <c r="I52" s="103"/>
      <c r="J52" s="104"/>
    </row>
    <row r="53" spans="1:10" ht="19.5" thickBot="1" x14ac:dyDescent="0.45">
      <c r="A53" s="83"/>
      <c r="B53" s="13" t="s">
        <v>21</v>
      </c>
      <c r="C53" s="108" t="s">
        <v>12</v>
      </c>
      <c r="D53" s="109"/>
      <c r="E53" s="109"/>
      <c r="F53" s="109"/>
      <c r="G53" s="109"/>
      <c r="H53" s="109"/>
      <c r="I53" s="109"/>
      <c r="J53" s="110"/>
    </row>
    <row r="54" spans="1:10" ht="19.5" thickTop="1" x14ac:dyDescent="0.4">
      <c r="A54" s="83"/>
      <c r="B54" s="21"/>
      <c r="C54" s="6" t="s">
        <v>32</v>
      </c>
      <c r="D54" s="9"/>
      <c r="E54" s="9"/>
      <c r="F54" s="15"/>
      <c r="G54" s="16" t="s">
        <v>13</v>
      </c>
      <c r="J54" s="1"/>
    </row>
    <row r="55" spans="1:10" ht="38.25" customHeight="1" thickBot="1" x14ac:dyDescent="0.45">
      <c r="A55" s="83"/>
      <c r="B55" s="21"/>
      <c r="C55" s="27">
        <f ca="1">C18</f>
        <v>0</v>
      </c>
      <c r="D55" s="17" t="s">
        <v>6</v>
      </c>
      <c r="E55" s="17">
        <v>3</v>
      </c>
      <c r="F55" s="18" t="s">
        <v>7</v>
      </c>
      <c r="G55" s="45">
        <f ca="1">ROUNDUP(C55/3,0)</f>
        <v>0</v>
      </c>
      <c r="J55" s="1"/>
    </row>
    <row r="56" spans="1:10" ht="25.5" customHeight="1" thickTop="1" x14ac:dyDescent="0.4">
      <c r="A56" s="83"/>
      <c r="B56" s="21"/>
      <c r="C56" s="9"/>
      <c r="D56" s="9"/>
      <c r="E56" s="9"/>
      <c r="F56" s="9"/>
      <c r="G56" s="8" t="s">
        <v>14</v>
      </c>
      <c r="J56" s="1"/>
    </row>
    <row r="57" spans="1:10" x14ac:dyDescent="0.4">
      <c r="A57" s="83"/>
      <c r="B57" s="21"/>
      <c r="C57" s="54" t="s">
        <v>103</v>
      </c>
      <c r="D57" s="61" t="str">
        <f>IF($D$20="","",$D$20)</f>
        <v/>
      </c>
      <c r="E57" s="52" t="s">
        <v>104</v>
      </c>
      <c r="F57" s="56"/>
      <c r="G57" s="56"/>
      <c r="H57" s="56"/>
      <c r="I57" s="56"/>
      <c r="J57" s="57"/>
    </row>
    <row r="58" spans="1:10" ht="7.5" customHeight="1" thickBot="1" x14ac:dyDescent="0.45">
      <c r="A58" s="83"/>
      <c r="B58" s="21"/>
      <c r="C58" s="96"/>
      <c r="D58" s="97"/>
      <c r="E58" s="97"/>
      <c r="F58" s="97"/>
      <c r="G58" s="97"/>
      <c r="H58" s="97"/>
      <c r="I58" s="97"/>
      <c r="J58" s="98"/>
    </row>
    <row r="59" spans="1:10" x14ac:dyDescent="0.4">
      <c r="A59" s="83"/>
      <c r="B59" s="21"/>
      <c r="C59" s="4" t="s">
        <v>38</v>
      </c>
      <c r="D59" s="95"/>
      <c r="E59" s="88"/>
      <c r="F59" s="88"/>
      <c r="G59" s="88"/>
      <c r="H59" s="88"/>
      <c r="I59" s="88"/>
      <c r="J59" s="89"/>
    </row>
    <row r="60" spans="1:10" ht="19.5" thickBot="1" x14ac:dyDescent="0.45">
      <c r="A60" s="83"/>
      <c r="B60" s="21"/>
      <c r="C60" s="130"/>
      <c r="D60" s="79"/>
      <c r="E60" s="80"/>
      <c r="F60" s="80"/>
      <c r="G60" s="80"/>
      <c r="H60" s="80"/>
      <c r="I60" s="88"/>
      <c r="J60" s="89"/>
    </row>
    <row r="61" spans="1:10" ht="19.5" thickBot="1" x14ac:dyDescent="0.45">
      <c r="A61" s="83"/>
      <c r="B61" s="21"/>
      <c r="C61" s="131"/>
      <c r="D61" s="12"/>
      <c r="E61" s="12"/>
      <c r="F61" s="12"/>
      <c r="G61" s="12"/>
      <c r="H61" s="2"/>
      <c r="I61" s="12"/>
      <c r="J61" s="2"/>
    </row>
    <row r="62" spans="1:10" ht="19.5" thickBot="1" x14ac:dyDescent="0.45">
      <c r="A62" s="83"/>
      <c r="B62" s="21"/>
      <c r="C62" s="10"/>
      <c r="D62" s="9"/>
      <c r="E62" s="10"/>
      <c r="F62" s="9"/>
      <c r="G62" s="10"/>
      <c r="H62" s="3"/>
      <c r="I62" s="9"/>
      <c r="J62" s="20"/>
    </row>
    <row r="63" spans="1:10" ht="12" customHeight="1" x14ac:dyDescent="0.4">
      <c r="A63" s="83"/>
      <c r="B63" s="21"/>
      <c r="C63" s="3" t="s">
        <v>15</v>
      </c>
      <c r="D63" s="90"/>
      <c r="E63" s="3" t="s">
        <v>35</v>
      </c>
      <c r="F63" s="90"/>
      <c r="G63" s="3" t="s">
        <v>16</v>
      </c>
      <c r="H63" s="90"/>
      <c r="I63" s="92"/>
      <c r="J63" s="3" t="s">
        <v>17</v>
      </c>
    </row>
    <row r="64" spans="1:10" ht="9.75" customHeight="1" thickBot="1" x14ac:dyDescent="0.45">
      <c r="A64" s="83"/>
      <c r="B64" s="21"/>
      <c r="C64" s="3" t="s">
        <v>34</v>
      </c>
      <c r="D64" s="90"/>
      <c r="E64" s="3" t="s">
        <v>36</v>
      </c>
      <c r="F64" s="90"/>
      <c r="G64" s="19"/>
      <c r="H64" s="91"/>
      <c r="I64" s="93"/>
      <c r="J64" s="19"/>
    </row>
    <row r="65" spans="1:10" ht="39" customHeight="1" thickBot="1" x14ac:dyDescent="0.45">
      <c r="A65" s="83"/>
      <c r="B65" s="21"/>
      <c r="C65" s="50"/>
      <c r="D65" s="25" t="s">
        <v>6</v>
      </c>
      <c r="E65" s="50"/>
      <c r="F65" s="25" t="s">
        <v>7</v>
      </c>
      <c r="G65" s="29">
        <f>IFERROR(ROUNDDOWN(C65/E65,1),0)</f>
        <v>0</v>
      </c>
      <c r="H65" s="12"/>
      <c r="I65" s="14"/>
      <c r="J65" s="28">
        <f>C60+G65</f>
        <v>0</v>
      </c>
    </row>
    <row r="66" spans="1:10" x14ac:dyDescent="0.4">
      <c r="A66" s="83"/>
      <c r="B66" s="21"/>
      <c r="C66" s="9"/>
      <c r="D66" s="9"/>
      <c r="E66" s="9"/>
      <c r="F66" s="94" t="s">
        <v>18</v>
      </c>
      <c r="G66" s="94"/>
      <c r="H66" s="9"/>
      <c r="I66" s="9"/>
      <c r="J66" s="3"/>
    </row>
    <row r="67" spans="1:10" x14ac:dyDescent="0.4">
      <c r="A67" s="83"/>
      <c r="B67" s="21"/>
      <c r="C67" s="105"/>
      <c r="D67" s="106"/>
      <c r="E67" s="106"/>
      <c r="F67" s="106"/>
      <c r="G67" s="106"/>
      <c r="H67" s="106"/>
      <c r="I67" s="106"/>
      <c r="J67" s="107"/>
    </row>
    <row r="68" spans="1:10" x14ac:dyDescent="0.4">
      <c r="A68" s="83"/>
      <c r="B68" s="21"/>
      <c r="C68" s="108" t="s">
        <v>23</v>
      </c>
      <c r="D68" s="109"/>
      <c r="E68" s="109"/>
      <c r="F68" s="109"/>
      <c r="G68" s="109"/>
      <c r="H68" s="109"/>
      <c r="I68" s="109"/>
      <c r="J68" s="110"/>
    </row>
    <row r="69" spans="1:10" ht="19.5" thickBot="1" x14ac:dyDescent="0.45">
      <c r="A69" s="83"/>
      <c r="B69" s="21"/>
      <c r="C69" s="108" t="s">
        <v>12</v>
      </c>
      <c r="D69" s="109"/>
      <c r="E69" s="109"/>
      <c r="F69" s="109"/>
      <c r="G69" s="109"/>
      <c r="H69" s="109"/>
      <c r="I69" s="109"/>
      <c r="J69" s="110"/>
    </row>
    <row r="70" spans="1:10" ht="19.5" thickTop="1" x14ac:dyDescent="0.4">
      <c r="A70" s="83"/>
      <c r="B70" s="21"/>
      <c r="C70" s="16" t="s">
        <v>13</v>
      </c>
      <c r="J70" s="1"/>
    </row>
    <row r="71" spans="1:10" ht="36.75" customHeight="1" thickBot="1" x14ac:dyDescent="0.45">
      <c r="A71" s="83"/>
      <c r="B71" s="21"/>
      <c r="C71" s="46" t="str">
        <f ca="1">IF(C55&lt;=30,"1",IF(30&lt;C55&lt;=50,"2",IF(50&lt;C55&lt;=130,"3","4")))</f>
        <v>1</v>
      </c>
      <c r="J71" s="1"/>
    </row>
    <row r="72" spans="1:10" ht="23.25" customHeight="1" thickTop="1" x14ac:dyDescent="0.4">
      <c r="A72" s="83"/>
      <c r="B72" s="21"/>
      <c r="C72" s="105"/>
      <c r="D72" s="106"/>
      <c r="E72" s="106"/>
      <c r="F72" s="106"/>
      <c r="G72" s="106"/>
      <c r="H72" s="106"/>
      <c r="I72" s="106"/>
      <c r="J72" s="107"/>
    </row>
    <row r="73" spans="1:10" ht="18.75" customHeight="1" x14ac:dyDescent="0.4">
      <c r="A73" s="83"/>
      <c r="B73" s="21"/>
      <c r="C73" s="54" t="s">
        <v>103</v>
      </c>
      <c r="D73" s="61" t="str">
        <f>IF($D$20="","",$D$20)</f>
        <v/>
      </c>
      <c r="E73" s="52" t="s">
        <v>104</v>
      </c>
      <c r="F73" s="52"/>
      <c r="G73" s="52"/>
      <c r="H73" s="52"/>
      <c r="I73" s="52"/>
      <c r="J73" s="53"/>
    </row>
    <row r="74" spans="1:10" ht="8.25" customHeight="1" thickBot="1" x14ac:dyDescent="0.45">
      <c r="A74" s="83"/>
      <c r="B74" s="49"/>
      <c r="C74" s="58"/>
      <c r="D74" s="59"/>
      <c r="E74" s="52"/>
      <c r="F74" s="52"/>
      <c r="G74" s="52"/>
      <c r="H74" s="52"/>
      <c r="I74" s="52"/>
      <c r="J74" s="53"/>
    </row>
    <row r="75" spans="1:10" x14ac:dyDescent="0.4">
      <c r="A75" s="83"/>
      <c r="B75" s="21"/>
      <c r="C75" s="4" t="s">
        <v>38</v>
      </c>
      <c r="D75" s="95"/>
      <c r="E75" s="88"/>
      <c r="F75" s="88"/>
      <c r="G75" s="88"/>
      <c r="H75" s="88"/>
      <c r="I75" s="88"/>
      <c r="J75" s="89"/>
    </row>
    <row r="76" spans="1:10" ht="19.5" thickBot="1" x14ac:dyDescent="0.45">
      <c r="A76" s="83"/>
      <c r="B76" s="21"/>
      <c r="C76" s="132"/>
      <c r="D76" s="79"/>
      <c r="E76" s="80"/>
      <c r="F76" s="80"/>
      <c r="G76" s="80"/>
      <c r="H76" s="80"/>
      <c r="I76" s="88"/>
      <c r="J76" s="89"/>
    </row>
    <row r="77" spans="1:10" ht="19.5" thickBot="1" x14ac:dyDescent="0.45">
      <c r="A77" s="83"/>
      <c r="B77" s="21"/>
      <c r="C77" s="133"/>
      <c r="D77" s="12"/>
      <c r="E77" s="12"/>
      <c r="F77" s="12"/>
      <c r="G77" s="12"/>
      <c r="H77" s="2"/>
      <c r="I77" s="12"/>
      <c r="J77" s="2"/>
    </row>
    <row r="78" spans="1:10" ht="19.5" thickBot="1" x14ac:dyDescent="0.45">
      <c r="A78" s="83"/>
      <c r="B78" s="21"/>
      <c r="C78" s="10"/>
      <c r="D78" s="9"/>
      <c r="E78" s="10"/>
      <c r="F78" s="9"/>
      <c r="G78" s="10"/>
      <c r="H78" s="3"/>
      <c r="I78" s="9"/>
      <c r="J78" s="20"/>
    </row>
    <row r="79" spans="1:10" ht="12.75" customHeight="1" x14ac:dyDescent="0.4">
      <c r="A79" s="83"/>
      <c r="B79" s="21"/>
      <c r="C79" s="3" t="s">
        <v>15</v>
      </c>
      <c r="D79" s="90"/>
      <c r="E79" s="3" t="s">
        <v>35</v>
      </c>
      <c r="F79" s="90"/>
      <c r="G79" s="3" t="s">
        <v>16</v>
      </c>
      <c r="H79" s="90"/>
      <c r="I79" s="92"/>
      <c r="J79" s="3" t="s">
        <v>17</v>
      </c>
    </row>
    <row r="80" spans="1:10" ht="12" customHeight="1" thickBot="1" x14ac:dyDescent="0.45">
      <c r="A80" s="83"/>
      <c r="B80" s="21"/>
      <c r="C80" s="3" t="s">
        <v>34</v>
      </c>
      <c r="D80" s="90"/>
      <c r="E80" s="3" t="s">
        <v>36</v>
      </c>
      <c r="F80" s="90"/>
      <c r="G80" s="19"/>
      <c r="H80" s="91"/>
      <c r="I80" s="93"/>
      <c r="J80" s="19"/>
    </row>
    <row r="81" spans="1:10" ht="38.25" customHeight="1" thickBot="1" x14ac:dyDescent="0.45">
      <c r="A81" s="83"/>
      <c r="B81" s="21"/>
      <c r="C81" s="50"/>
      <c r="D81" s="25" t="s">
        <v>6</v>
      </c>
      <c r="E81" s="50"/>
      <c r="F81" s="25" t="s">
        <v>7</v>
      </c>
      <c r="G81" s="29">
        <f>IFERROR(ROUNDDOWN(C81/E81,1),0)</f>
        <v>0</v>
      </c>
      <c r="H81" s="12"/>
      <c r="I81" s="14"/>
      <c r="J81" s="28">
        <f>C76+G81</f>
        <v>0</v>
      </c>
    </row>
    <row r="82" spans="1:10" x14ac:dyDescent="0.4">
      <c r="A82" s="83"/>
      <c r="B82" s="21"/>
      <c r="C82" s="9"/>
      <c r="D82" s="9"/>
      <c r="E82" s="9"/>
      <c r="F82" s="94" t="s">
        <v>18</v>
      </c>
      <c r="G82" s="94"/>
      <c r="H82" s="9"/>
      <c r="I82" s="9"/>
      <c r="J82" s="3"/>
    </row>
    <row r="83" spans="1:10" x14ac:dyDescent="0.4">
      <c r="A83" s="83"/>
      <c r="B83" s="21"/>
      <c r="C83" s="105"/>
      <c r="D83" s="106"/>
      <c r="E83" s="106"/>
      <c r="F83" s="106"/>
      <c r="G83" s="106"/>
      <c r="H83" s="106"/>
      <c r="I83" s="106"/>
      <c r="J83" s="107"/>
    </row>
    <row r="84" spans="1:10" x14ac:dyDescent="0.4">
      <c r="A84" s="83"/>
      <c r="B84" s="21"/>
      <c r="C84" s="105" t="s">
        <v>81</v>
      </c>
      <c r="D84" s="106"/>
      <c r="E84" s="106"/>
      <c r="F84" s="106"/>
      <c r="G84" s="106"/>
      <c r="H84" s="106"/>
      <c r="I84" s="106"/>
      <c r="J84" s="107"/>
    </row>
    <row r="85" spans="1:10" x14ac:dyDescent="0.4">
      <c r="A85" s="83"/>
      <c r="B85" s="21"/>
      <c r="C85" s="44" t="s">
        <v>53</v>
      </c>
      <c r="D85" s="35"/>
      <c r="E85" s="35"/>
      <c r="F85" s="35"/>
      <c r="G85" s="35"/>
      <c r="H85" s="35"/>
      <c r="I85" s="35"/>
      <c r="J85" s="1"/>
    </row>
    <row r="86" spans="1:10" x14ac:dyDescent="0.4">
      <c r="A86" s="83"/>
      <c r="B86" s="21"/>
      <c r="C86" s="44" t="s">
        <v>54</v>
      </c>
      <c r="D86" s="35"/>
      <c r="E86" s="35"/>
      <c r="F86" s="35"/>
      <c r="G86" s="35"/>
      <c r="H86" s="35"/>
      <c r="I86" s="35"/>
      <c r="J86" s="1"/>
    </row>
    <row r="87" spans="1:10" x14ac:dyDescent="0.4">
      <c r="A87" s="83"/>
      <c r="B87" s="21"/>
      <c r="C87" s="33" t="s">
        <v>56</v>
      </c>
      <c r="D87" s="35"/>
      <c r="E87" s="35"/>
      <c r="F87" s="35"/>
      <c r="G87" s="35"/>
      <c r="H87" s="35"/>
      <c r="I87" s="35"/>
      <c r="J87" s="1"/>
    </row>
    <row r="88" spans="1:10" x14ac:dyDescent="0.4">
      <c r="A88" s="83"/>
      <c r="B88" s="21"/>
      <c r="C88" s="33" t="s">
        <v>55</v>
      </c>
      <c r="D88" s="35"/>
      <c r="E88" s="35"/>
      <c r="F88" s="35"/>
      <c r="G88" s="35"/>
      <c r="H88" s="35"/>
      <c r="I88" s="35"/>
      <c r="J88" s="1"/>
    </row>
    <row r="89" spans="1:10" x14ac:dyDescent="0.4">
      <c r="A89" s="83"/>
      <c r="B89" s="21"/>
      <c r="C89" s="33" t="s">
        <v>39</v>
      </c>
      <c r="D89" s="35"/>
      <c r="E89" s="35"/>
      <c r="F89" s="35"/>
      <c r="G89" s="35"/>
      <c r="H89" s="35"/>
      <c r="I89" s="35"/>
      <c r="J89" s="1"/>
    </row>
    <row r="90" spans="1:10" x14ac:dyDescent="0.4">
      <c r="A90" s="83"/>
      <c r="B90" s="21"/>
      <c r="C90" s="33" t="s">
        <v>40</v>
      </c>
      <c r="D90" s="35"/>
      <c r="E90" s="35"/>
      <c r="F90" s="35"/>
      <c r="G90" s="35"/>
      <c r="H90" s="35"/>
      <c r="I90" s="35"/>
      <c r="J90" s="1"/>
    </row>
    <row r="91" spans="1:10" x14ac:dyDescent="0.4">
      <c r="A91" s="83"/>
      <c r="B91" s="21"/>
      <c r="C91" s="33" t="s">
        <v>41</v>
      </c>
      <c r="D91" s="35"/>
      <c r="E91" s="35"/>
      <c r="F91" s="35"/>
      <c r="G91" s="35"/>
      <c r="H91" s="35"/>
      <c r="I91" s="35"/>
      <c r="J91" s="1"/>
    </row>
    <row r="92" spans="1:10" x14ac:dyDescent="0.4">
      <c r="A92" s="83"/>
      <c r="B92" s="21"/>
      <c r="C92" s="33"/>
      <c r="D92" s="35"/>
      <c r="E92" s="35"/>
      <c r="F92" s="35"/>
      <c r="G92" s="35"/>
      <c r="H92" s="35"/>
      <c r="I92" s="35"/>
      <c r="J92" s="1"/>
    </row>
    <row r="93" spans="1:10" x14ac:dyDescent="0.4">
      <c r="A93" s="83"/>
      <c r="B93" s="21"/>
      <c r="C93" s="44" t="s">
        <v>57</v>
      </c>
      <c r="D93" s="35"/>
      <c r="E93" s="35"/>
      <c r="F93" s="35"/>
      <c r="G93" s="35"/>
      <c r="H93" s="35"/>
      <c r="I93" s="35"/>
      <c r="J93" s="1"/>
    </row>
    <row r="94" spans="1:10" x14ac:dyDescent="0.4">
      <c r="A94" s="83"/>
      <c r="B94" s="38"/>
      <c r="C94" s="33" t="s">
        <v>58</v>
      </c>
      <c r="D94" s="35"/>
      <c r="E94" s="35"/>
      <c r="F94" s="35"/>
      <c r="G94" s="35"/>
      <c r="H94" s="35"/>
      <c r="I94" s="35"/>
      <c r="J94" s="1"/>
    </row>
    <row r="95" spans="1:10" ht="19.5" thickBot="1" x14ac:dyDescent="0.45">
      <c r="A95" s="83"/>
      <c r="B95" s="37"/>
      <c r="C95" s="36"/>
      <c r="D95" s="35"/>
      <c r="E95" s="35"/>
      <c r="F95" s="35"/>
      <c r="G95" s="35"/>
      <c r="H95" s="35"/>
      <c r="I95" s="35"/>
      <c r="J95" s="1"/>
    </row>
    <row r="96" spans="1:10" x14ac:dyDescent="0.4">
      <c r="A96" s="83"/>
      <c r="B96" s="13" t="s">
        <v>24</v>
      </c>
      <c r="C96" s="102" t="s">
        <v>82</v>
      </c>
      <c r="D96" s="103"/>
      <c r="E96" s="103"/>
      <c r="F96" s="103"/>
      <c r="G96" s="103"/>
      <c r="H96" s="103"/>
      <c r="I96" s="103"/>
      <c r="J96" s="104"/>
    </row>
    <row r="97" spans="1:10" x14ac:dyDescent="0.4">
      <c r="A97" s="83"/>
      <c r="B97" s="13" t="s">
        <v>25</v>
      </c>
      <c r="C97" s="105" t="s">
        <v>83</v>
      </c>
      <c r="D97" s="106"/>
      <c r="E97" s="106"/>
      <c r="F97" s="106"/>
      <c r="G97" s="106"/>
      <c r="H97" s="106"/>
      <c r="I97" s="106"/>
      <c r="J97" s="107"/>
    </row>
    <row r="98" spans="1:10" x14ac:dyDescent="0.4">
      <c r="A98" s="83"/>
      <c r="B98" s="21"/>
      <c r="C98" s="105" t="s">
        <v>84</v>
      </c>
      <c r="D98" s="106"/>
      <c r="E98" s="106"/>
      <c r="F98" s="106"/>
      <c r="G98" s="106"/>
      <c r="H98" s="106"/>
      <c r="I98" s="106"/>
      <c r="J98" s="107"/>
    </row>
    <row r="99" spans="1:10" x14ac:dyDescent="0.4">
      <c r="A99" s="83"/>
      <c r="B99" s="21"/>
      <c r="C99" s="105" t="s">
        <v>85</v>
      </c>
      <c r="D99" s="106"/>
      <c r="E99" s="106"/>
      <c r="F99" s="106"/>
      <c r="G99" s="106"/>
      <c r="H99" s="106"/>
      <c r="I99" s="106"/>
      <c r="J99" s="107"/>
    </row>
    <row r="100" spans="1:10" ht="24" customHeight="1" x14ac:dyDescent="0.4">
      <c r="A100" s="83"/>
      <c r="B100" s="21"/>
      <c r="C100" s="105" t="s">
        <v>86</v>
      </c>
      <c r="D100" s="106"/>
      <c r="E100" s="106"/>
      <c r="F100" s="106"/>
      <c r="G100" s="106"/>
      <c r="H100" s="106"/>
      <c r="I100" s="106"/>
      <c r="J100" s="107"/>
    </row>
    <row r="101" spans="1:10" x14ac:dyDescent="0.4">
      <c r="A101" s="83"/>
      <c r="B101" s="21"/>
      <c r="C101" s="95"/>
      <c r="D101" s="88"/>
      <c r="E101" s="88"/>
      <c r="F101" s="88"/>
      <c r="G101" s="88"/>
      <c r="H101" s="88"/>
      <c r="I101" s="88"/>
      <c r="J101" s="89"/>
    </row>
    <row r="102" spans="1:10" x14ac:dyDescent="0.4">
      <c r="A102" s="83"/>
      <c r="B102" s="21"/>
      <c r="C102" s="105" t="s">
        <v>59</v>
      </c>
      <c r="D102" s="106"/>
      <c r="E102" s="106"/>
      <c r="F102" s="106"/>
      <c r="G102" s="106"/>
      <c r="H102" s="106"/>
      <c r="I102" s="106"/>
      <c r="J102" s="107"/>
    </row>
    <row r="103" spans="1:10" x14ac:dyDescent="0.4">
      <c r="A103" s="83"/>
      <c r="B103" s="21"/>
      <c r="C103" s="39" t="s">
        <v>60</v>
      </c>
      <c r="D103" s="62"/>
      <c r="E103" s="62"/>
      <c r="F103" s="62"/>
      <c r="G103" s="62"/>
      <c r="H103" s="62"/>
      <c r="I103" s="62"/>
      <c r="J103" s="63"/>
    </row>
    <row r="104" spans="1:10" ht="19.5" thickBot="1" x14ac:dyDescent="0.45">
      <c r="A104" s="84"/>
      <c r="B104" s="22"/>
      <c r="C104" s="40" t="s">
        <v>61</v>
      </c>
      <c r="D104" s="64"/>
      <c r="E104" s="64"/>
      <c r="F104" s="64"/>
      <c r="G104" s="64"/>
      <c r="H104" s="64"/>
      <c r="I104" s="64"/>
      <c r="J104" s="65"/>
    </row>
    <row r="105" spans="1:10" x14ac:dyDescent="0.4">
      <c r="A105" s="23"/>
    </row>
    <row r="106" spans="1:10" ht="19.5" thickBot="1" x14ac:dyDescent="0.45">
      <c r="A106" s="23"/>
    </row>
    <row r="107" spans="1:10" ht="24" customHeight="1" thickBot="1" x14ac:dyDescent="0.45">
      <c r="A107" s="68" t="s">
        <v>2</v>
      </c>
      <c r="B107" s="69"/>
      <c r="C107" s="117" t="s">
        <v>3</v>
      </c>
      <c r="D107" s="118"/>
      <c r="E107" s="118"/>
      <c r="F107" s="118"/>
      <c r="G107" s="118"/>
      <c r="H107" s="118"/>
      <c r="I107" s="118"/>
      <c r="J107" s="119"/>
    </row>
    <row r="108" spans="1:10" x14ac:dyDescent="0.4">
      <c r="A108" s="82" t="s">
        <v>9</v>
      </c>
      <c r="B108" s="99" t="s">
        <v>26</v>
      </c>
      <c r="C108" s="102" t="s">
        <v>87</v>
      </c>
      <c r="D108" s="103"/>
      <c r="E108" s="103"/>
      <c r="F108" s="103"/>
      <c r="G108" s="103"/>
      <c r="H108" s="103"/>
      <c r="I108" s="103"/>
      <c r="J108" s="104"/>
    </row>
    <row r="109" spans="1:10" x14ac:dyDescent="0.4">
      <c r="A109" s="83"/>
      <c r="B109" s="100"/>
      <c r="C109" s="105" t="s">
        <v>88</v>
      </c>
      <c r="D109" s="106"/>
      <c r="E109" s="106"/>
      <c r="F109" s="106"/>
      <c r="G109" s="106"/>
      <c r="H109" s="106"/>
      <c r="I109" s="106"/>
      <c r="J109" s="107"/>
    </row>
    <row r="110" spans="1:10" x14ac:dyDescent="0.4">
      <c r="A110" s="83"/>
      <c r="B110" s="100"/>
      <c r="C110" s="105" t="s">
        <v>89</v>
      </c>
      <c r="D110" s="106"/>
      <c r="E110" s="106"/>
      <c r="F110" s="106"/>
      <c r="G110" s="106"/>
      <c r="H110" s="106"/>
      <c r="I110" s="106"/>
      <c r="J110" s="107"/>
    </row>
    <row r="111" spans="1:10" ht="36" customHeight="1" x14ac:dyDescent="0.4">
      <c r="A111" s="83"/>
      <c r="B111" s="100"/>
      <c r="C111" s="105" t="s">
        <v>90</v>
      </c>
      <c r="D111" s="106"/>
      <c r="E111" s="106"/>
      <c r="F111" s="106"/>
      <c r="G111" s="106"/>
      <c r="H111" s="106"/>
      <c r="I111" s="106"/>
      <c r="J111" s="107"/>
    </row>
    <row r="112" spans="1:10" ht="19.5" thickBot="1" x14ac:dyDescent="0.45">
      <c r="A112" s="83"/>
      <c r="B112" s="101"/>
      <c r="C112" s="111" t="s">
        <v>82</v>
      </c>
      <c r="D112" s="112"/>
      <c r="E112" s="112"/>
      <c r="F112" s="112"/>
      <c r="G112" s="112"/>
      <c r="H112" s="112"/>
      <c r="I112" s="112"/>
      <c r="J112" s="113"/>
    </row>
    <row r="113" spans="1:10" x14ac:dyDescent="0.4">
      <c r="A113" s="83"/>
      <c r="B113" s="99" t="s">
        <v>27</v>
      </c>
      <c r="C113" s="102" t="s">
        <v>91</v>
      </c>
      <c r="D113" s="103"/>
      <c r="E113" s="103"/>
      <c r="F113" s="103"/>
      <c r="G113" s="103"/>
      <c r="H113" s="103"/>
      <c r="I113" s="103"/>
      <c r="J113" s="104"/>
    </row>
    <row r="114" spans="1:10" x14ac:dyDescent="0.4">
      <c r="A114" s="83"/>
      <c r="B114" s="100"/>
      <c r="C114" s="105" t="s">
        <v>92</v>
      </c>
      <c r="D114" s="106"/>
      <c r="E114" s="106"/>
      <c r="F114" s="106"/>
      <c r="G114" s="106"/>
      <c r="H114" s="106"/>
      <c r="I114" s="106"/>
      <c r="J114" s="107"/>
    </row>
    <row r="115" spans="1:10" x14ac:dyDescent="0.4">
      <c r="A115" s="83"/>
      <c r="B115" s="100"/>
      <c r="C115" s="105" t="s">
        <v>73</v>
      </c>
      <c r="D115" s="106"/>
      <c r="E115" s="106"/>
      <c r="F115" s="106"/>
      <c r="G115" s="106"/>
      <c r="H115" s="106"/>
      <c r="I115" s="106"/>
      <c r="J115" s="107"/>
    </row>
    <row r="116" spans="1:10" ht="21" customHeight="1" x14ac:dyDescent="0.4">
      <c r="A116" s="83"/>
      <c r="B116" s="100"/>
      <c r="C116" s="95" t="s">
        <v>93</v>
      </c>
      <c r="D116" s="88"/>
      <c r="E116" s="88"/>
      <c r="F116" s="88"/>
      <c r="G116" s="88"/>
      <c r="H116" s="88"/>
      <c r="I116" s="88"/>
      <c r="J116" s="89"/>
    </row>
    <row r="117" spans="1:10" x14ac:dyDescent="0.4">
      <c r="A117" s="83"/>
      <c r="B117" s="100"/>
      <c r="C117" s="105" t="s">
        <v>94</v>
      </c>
      <c r="D117" s="106"/>
      <c r="E117" s="106"/>
      <c r="F117" s="106"/>
      <c r="G117" s="106"/>
      <c r="H117" s="106"/>
      <c r="I117" s="106"/>
      <c r="J117" s="107"/>
    </row>
    <row r="118" spans="1:10" x14ac:dyDescent="0.4">
      <c r="A118" s="83"/>
      <c r="B118" s="100"/>
      <c r="C118" s="105" t="s">
        <v>95</v>
      </c>
      <c r="D118" s="106"/>
      <c r="E118" s="106"/>
      <c r="F118" s="106"/>
      <c r="G118" s="106"/>
      <c r="H118" s="106"/>
      <c r="I118" s="106"/>
      <c r="J118" s="107"/>
    </row>
    <row r="119" spans="1:10" x14ac:dyDescent="0.4">
      <c r="A119" s="83"/>
      <c r="B119" s="100"/>
      <c r="C119" s="105" t="s">
        <v>85</v>
      </c>
      <c r="D119" s="106"/>
      <c r="E119" s="106"/>
      <c r="F119" s="106"/>
      <c r="G119" s="106"/>
      <c r="H119" s="106"/>
      <c r="I119" s="106"/>
      <c r="J119" s="107"/>
    </row>
    <row r="120" spans="1:10" x14ac:dyDescent="0.4">
      <c r="A120" s="83"/>
      <c r="B120" s="100"/>
      <c r="C120" s="105" t="s">
        <v>96</v>
      </c>
      <c r="D120" s="106"/>
      <c r="E120" s="106"/>
      <c r="F120" s="106"/>
      <c r="G120" s="106"/>
      <c r="H120" s="106"/>
      <c r="I120" s="106"/>
      <c r="J120" s="107"/>
    </row>
    <row r="121" spans="1:10" x14ac:dyDescent="0.4">
      <c r="A121" s="83"/>
      <c r="B121" s="100"/>
      <c r="C121" s="105"/>
      <c r="D121" s="106"/>
      <c r="E121" s="106"/>
      <c r="F121" s="106"/>
      <c r="G121" s="106"/>
      <c r="H121" s="106"/>
      <c r="I121" s="106"/>
      <c r="J121" s="107"/>
    </row>
    <row r="122" spans="1:10" ht="19.5" thickBot="1" x14ac:dyDescent="0.45">
      <c r="A122" s="83"/>
      <c r="B122" s="100"/>
      <c r="C122" s="108" t="s">
        <v>12</v>
      </c>
      <c r="D122" s="109"/>
      <c r="E122" s="109"/>
      <c r="F122" s="109"/>
      <c r="G122" s="109"/>
      <c r="H122" s="109"/>
      <c r="I122" s="109"/>
      <c r="J122" s="110"/>
    </row>
    <row r="123" spans="1:10" ht="19.5" thickTop="1" x14ac:dyDescent="0.4">
      <c r="A123" s="83"/>
      <c r="B123" s="100"/>
      <c r="C123" s="6" t="s">
        <v>4</v>
      </c>
      <c r="D123" s="9"/>
      <c r="E123" s="9"/>
      <c r="F123" s="15"/>
      <c r="G123" s="16" t="s">
        <v>13</v>
      </c>
      <c r="J123" s="1"/>
    </row>
    <row r="124" spans="1:10" ht="42" customHeight="1" thickBot="1" x14ac:dyDescent="0.45">
      <c r="A124" s="83"/>
      <c r="B124" s="100"/>
      <c r="C124" s="27">
        <f ca="1">G5</f>
        <v>0</v>
      </c>
      <c r="D124" s="17" t="s">
        <v>6</v>
      </c>
      <c r="E124" s="17">
        <v>100</v>
      </c>
      <c r="F124" s="18" t="s">
        <v>7</v>
      </c>
      <c r="G124" s="45">
        <f ca="1">ROUNDUP(C124/100,0)</f>
        <v>0</v>
      </c>
      <c r="J124" s="1"/>
    </row>
    <row r="125" spans="1:10" ht="19.5" thickTop="1" x14ac:dyDescent="0.4">
      <c r="A125" s="83"/>
      <c r="B125" s="100"/>
      <c r="C125" s="9"/>
      <c r="D125" s="9"/>
      <c r="E125" s="9"/>
      <c r="F125" s="9"/>
      <c r="G125" s="8" t="s">
        <v>14</v>
      </c>
      <c r="J125" s="1"/>
    </row>
    <row r="126" spans="1:10" x14ac:dyDescent="0.4">
      <c r="A126" s="83"/>
      <c r="B126" s="100"/>
      <c r="C126" s="95"/>
      <c r="D126" s="88"/>
      <c r="E126" s="88"/>
      <c r="F126" s="88"/>
      <c r="G126" s="88"/>
      <c r="H126" s="88"/>
      <c r="I126" s="88"/>
      <c r="J126" s="89"/>
    </row>
    <row r="127" spans="1:10" ht="18.75" customHeight="1" x14ac:dyDescent="0.4">
      <c r="A127" s="83"/>
      <c r="B127" s="100"/>
      <c r="C127" s="54" t="s">
        <v>103</v>
      </c>
      <c r="D127" s="61" t="str">
        <f>IF($D$20="","",$D$20)</f>
        <v/>
      </c>
      <c r="E127" s="52" t="s">
        <v>104</v>
      </c>
      <c r="F127" s="52"/>
      <c r="G127" s="52"/>
      <c r="H127" s="52"/>
      <c r="I127" s="52"/>
      <c r="J127" s="53"/>
    </row>
    <row r="128" spans="1:10" ht="6.75" customHeight="1" thickBot="1" x14ac:dyDescent="0.45">
      <c r="A128" s="83"/>
      <c r="B128" s="100"/>
      <c r="C128" s="60"/>
      <c r="D128" s="47"/>
      <c r="E128" s="47"/>
      <c r="F128" s="47"/>
      <c r="G128" s="47"/>
      <c r="H128" s="47"/>
      <c r="I128" s="47"/>
      <c r="J128" s="48"/>
    </row>
    <row r="129" spans="1:10" ht="21" customHeight="1" x14ac:dyDescent="0.4">
      <c r="A129" s="83"/>
      <c r="B129" s="100"/>
      <c r="C129" s="4" t="s">
        <v>38</v>
      </c>
      <c r="D129" s="95"/>
      <c r="E129" s="88"/>
      <c r="F129" s="88"/>
      <c r="G129" s="88"/>
      <c r="H129" s="88"/>
      <c r="I129" s="88"/>
      <c r="J129" s="89"/>
    </row>
    <row r="130" spans="1:10" ht="19.5" thickBot="1" x14ac:dyDescent="0.45">
      <c r="A130" s="83"/>
      <c r="B130" s="100"/>
      <c r="C130" s="132"/>
      <c r="D130" s="79"/>
      <c r="E130" s="80"/>
      <c r="F130" s="80"/>
      <c r="G130" s="80"/>
      <c r="H130" s="80"/>
      <c r="I130" s="88"/>
      <c r="J130" s="89"/>
    </row>
    <row r="131" spans="1:10" ht="19.5" thickBot="1" x14ac:dyDescent="0.45">
      <c r="A131" s="83"/>
      <c r="B131" s="100"/>
      <c r="C131" s="133"/>
      <c r="D131" s="12"/>
      <c r="E131" s="12"/>
      <c r="F131" s="12"/>
      <c r="G131" s="12"/>
      <c r="H131" s="2"/>
      <c r="I131" s="12"/>
      <c r="J131" s="2"/>
    </row>
    <row r="132" spans="1:10" ht="19.5" thickBot="1" x14ac:dyDescent="0.45">
      <c r="A132" s="83"/>
      <c r="B132" s="100"/>
      <c r="C132" s="10"/>
      <c r="D132" s="9"/>
      <c r="E132" s="10"/>
      <c r="F132" s="9"/>
      <c r="G132" s="10"/>
      <c r="H132" s="3"/>
      <c r="I132" s="9"/>
      <c r="J132" s="20"/>
    </row>
    <row r="133" spans="1:10" ht="12" customHeight="1" x14ac:dyDescent="0.4">
      <c r="A133" s="83"/>
      <c r="B133" s="100"/>
      <c r="C133" s="3" t="s">
        <v>15</v>
      </c>
      <c r="D133" s="90"/>
      <c r="E133" s="3" t="s">
        <v>35</v>
      </c>
      <c r="F133" s="90"/>
      <c r="G133" s="3" t="s">
        <v>16</v>
      </c>
      <c r="H133" s="90"/>
      <c r="I133" s="92"/>
      <c r="J133" s="3" t="s">
        <v>17</v>
      </c>
    </row>
    <row r="134" spans="1:10" ht="12.75" customHeight="1" thickBot="1" x14ac:dyDescent="0.45">
      <c r="A134" s="83"/>
      <c r="B134" s="100"/>
      <c r="C134" s="3" t="s">
        <v>34</v>
      </c>
      <c r="D134" s="90"/>
      <c r="E134" s="3" t="s">
        <v>36</v>
      </c>
      <c r="F134" s="90"/>
      <c r="G134" s="19"/>
      <c r="H134" s="91"/>
      <c r="I134" s="93"/>
      <c r="J134" s="19"/>
    </row>
    <row r="135" spans="1:10" ht="36.75" customHeight="1" thickBot="1" x14ac:dyDescent="0.45">
      <c r="A135" s="83"/>
      <c r="B135" s="100"/>
      <c r="C135" s="50"/>
      <c r="D135" s="25" t="s">
        <v>6</v>
      </c>
      <c r="E135" s="50"/>
      <c r="F135" s="25" t="s">
        <v>7</v>
      </c>
      <c r="G135" s="29">
        <f>IFERROR(ROUNDDOWN(C135/E135,1),0)</f>
        <v>0</v>
      </c>
      <c r="H135" s="12"/>
      <c r="I135" s="14"/>
      <c r="J135" s="28">
        <f>C130+G135</f>
        <v>0</v>
      </c>
    </row>
    <row r="136" spans="1:10" ht="19.5" thickBot="1" x14ac:dyDescent="0.45">
      <c r="A136" s="84"/>
      <c r="B136" s="101"/>
      <c r="C136" s="10"/>
      <c r="D136" s="10"/>
      <c r="E136" s="10"/>
      <c r="F136" s="122" t="s">
        <v>18</v>
      </c>
      <c r="G136" s="122"/>
      <c r="H136" s="10"/>
      <c r="I136" s="10"/>
      <c r="J136" s="24"/>
    </row>
    <row r="137" spans="1:10" x14ac:dyDescent="0.4">
      <c r="A137" s="71" t="s">
        <v>28</v>
      </c>
      <c r="B137" s="72"/>
      <c r="C137" s="102" t="s">
        <v>97</v>
      </c>
      <c r="D137" s="103"/>
      <c r="E137" s="103"/>
      <c r="F137" s="103"/>
      <c r="G137" s="103"/>
      <c r="H137" s="103"/>
      <c r="I137" s="103"/>
      <c r="J137" s="104"/>
    </row>
    <row r="138" spans="1:10" x14ac:dyDescent="0.4">
      <c r="A138" s="73"/>
      <c r="B138" s="74"/>
      <c r="C138" s="105" t="s">
        <v>62</v>
      </c>
      <c r="D138" s="106"/>
      <c r="E138" s="106"/>
      <c r="F138" s="106"/>
      <c r="G138" s="106"/>
      <c r="H138" s="106"/>
      <c r="I138" s="106"/>
      <c r="J138" s="107"/>
    </row>
    <row r="139" spans="1:10" x14ac:dyDescent="0.4">
      <c r="A139" s="73"/>
      <c r="B139" s="74"/>
      <c r="C139" s="105" t="s">
        <v>63</v>
      </c>
      <c r="D139" s="106"/>
      <c r="E139" s="106"/>
      <c r="F139" s="106"/>
      <c r="G139" s="106"/>
      <c r="H139" s="106"/>
      <c r="I139" s="106"/>
      <c r="J139" s="107"/>
    </row>
    <row r="140" spans="1:10" x14ac:dyDescent="0.4">
      <c r="A140" s="73"/>
      <c r="B140" s="74"/>
      <c r="C140" s="105" t="s">
        <v>64</v>
      </c>
      <c r="D140" s="106"/>
      <c r="E140" s="106"/>
      <c r="F140" s="106"/>
      <c r="G140" s="106"/>
      <c r="H140" s="106"/>
      <c r="I140" s="106"/>
      <c r="J140" s="107"/>
    </row>
    <row r="141" spans="1:10" x14ac:dyDescent="0.4">
      <c r="A141" s="73"/>
      <c r="B141" s="74"/>
      <c r="C141" s="105" t="s">
        <v>65</v>
      </c>
      <c r="D141" s="106"/>
      <c r="E141" s="106"/>
      <c r="F141" s="106"/>
      <c r="G141" s="106"/>
      <c r="H141" s="106"/>
      <c r="I141" s="106"/>
      <c r="J141" s="107"/>
    </row>
    <row r="142" spans="1:10" x14ac:dyDescent="0.4">
      <c r="A142" s="73"/>
      <c r="B142" s="74"/>
      <c r="C142" s="105" t="s">
        <v>73</v>
      </c>
      <c r="D142" s="106"/>
      <c r="E142" s="106"/>
      <c r="F142" s="106"/>
      <c r="G142" s="106"/>
      <c r="H142" s="106"/>
      <c r="I142" s="106"/>
      <c r="J142" s="107"/>
    </row>
    <row r="143" spans="1:10" x14ac:dyDescent="0.4">
      <c r="A143" s="73"/>
      <c r="B143" s="74"/>
      <c r="C143" s="105" t="s">
        <v>94</v>
      </c>
      <c r="D143" s="106"/>
      <c r="E143" s="106"/>
      <c r="F143" s="106"/>
      <c r="G143" s="106"/>
      <c r="H143" s="106"/>
      <c r="I143" s="106"/>
      <c r="J143" s="107"/>
    </row>
    <row r="144" spans="1:10" x14ac:dyDescent="0.4">
      <c r="A144" s="73"/>
      <c r="B144" s="74"/>
      <c r="C144" s="105" t="s">
        <v>95</v>
      </c>
      <c r="D144" s="106"/>
      <c r="E144" s="106"/>
      <c r="F144" s="106"/>
      <c r="G144" s="106"/>
      <c r="H144" s="106"/>
      <c r="I144" s="106"/>
      <c r="J144" s="107"/>
    </row>
    <row r="145" spans="1:10" x14ac:dyDescent="0.4">
      <c r="A145" s="73"/>
      <c r="B145" s="74"/>
      <c r="C145" s="105" t="s">
        <v>98</v>
      </c>
      <c r="D145" s="106"/>
      <c r="E145" s="106"/>
      <c r="F145" s="106"/>
      <c r="G145" s="106"/>
      <c r="H145" s="106"/>
      <c r="I145" s="106"/>
      <c r="J145" s="107"/>
    </row>
    <row r="146" spans="1:10" x14ac:dyDescent="0.4">
      <c r="A146" s="73"/>
      <c r="B146" s="74"/>
      <c r="C146" s="105" t="s">
        <v>99</v>
      </c>
      <c r="D146" s="106"/>
      <c r="E146" s="106"/>
      <c r="F146" s="106"/>
      <c r="G146" s="106"/>
      <c r="H146" s="106"/>
      <c r="I146" s="106"/>
      <c r="J146" s="107"/>
    </row>
    <row r="147" spans="1:10" x14ac:dyDescent="0.4">
      <c r="A147" s="73"/>
      <c r="B147" s="74"/>
      <c r="C147" s="105" t="s">
        <v>100</v>
      </c>
      <c r="D147" s="106"/>
      <c r="E147" s="106"/>
      <c r="F147" s="106"/>
      <c r="G147" s="106"/>
      <c r="H147" s="106"/>
      <c r="I147" s="106"/>
      <c r="J147" s="107"/>
    </row>
    <row r="148" spans="1:10" x14ac:dyDescent="0.4">
      <c r="A148" s="73"/>
      <c r="B148" s="74"/>
      <c r="C148" s="105" t="s">
        <v>105</v>
      </c>
      <c r="D148" s="106"/>
      <c r="E148" s="106"/>
      <c r="F148" s="106"/>
      <c r="G148" s="106"/>
      <c r="H148" s="106"/>
      <c r="I148" s="106"/>
      <c r="J148" s="107"/>
    </row>
    <row r="149" spans="1:10" x14ac:dyDescent="0.4">
      <c r="A149" s="73"/>
      <c r="B149" s="74"/>
      <c r="C149" s="105" t="s">
        <v>101</v>
      </c>
      <c r="D149" s="106"/>
      <c r="E149" s="106"/>
      <c r="F149" s="106"/>
      <c r="G149" s="106"/>
      <c r="H149" s="106"/>
      <c r="I149" s="106"/>
      <c r="J149" s="107"/>
    </row>
    <row r="150" spans="1:10" ht="21" customHeight="1" x14ac:dyDescent="0.4">
      <c r="A150" s="73"/>
      <c r="B150" s="74"/>
      <c r="C150" s="95" t="s">
        <v>102</v>
      </c>
      <c r="D150" s="88"/>
      <c r="E150" s="88"/>
      <c r="F150" s="88"/>
      <c r="G150" s="88"/>
      <c r="H150" s="88"/>
      <c r="I150" s="88"/>
      <c r="J150" s="89"/>
    </row>
    <row r="151" spans="1:10" x14ac:dyDescent="0.4">
      <c r="A151" s="73"/>
      <c r="B151" s="74"/>
      <c r="C151" s="105"/>
      <c r="D151" s="106"/>
      <c r="E151" s="106"/>
      <c r="F151" s="106"/>
      <c r="G151" s="106"/>
      <c r="H151" s="106"/>
      <c r="I151" s="106"/>
      <c r="J151" s="107"/>
    </row>
    <row r="152" spans="1:10" x14ac:dyDescent="0.4">
      <c r="A152" s="73"/>
      <c r="B152" s="74"/>
      <c r="C152" s="105" t="s">
        <v>66</v>
      </c>
      <c r="D152" s="106"/>
      <c r="E152" s="106"/>
      <c r="F152" s="106"/>
      <c r="G152" s="106"/>
      <c r="H152" s="106"/>
      <c r="I152" s="106"/>
      <c r="J152" s="107"/>
    </row>
    <row r="153" spans="1:10" x14ac:dyDescent="0.4">
      <c r="A153" s="73"/>
      <c r="B153" s="74"/>
      <c r="C153" s="39" t="s">
        <v>60</v>
      </c>
      <c r="D153" s="62"/>
      <c r="E153" s="62"/>
      <c r="F153" s="62"/>
      <c r="G153" s="62"/>
      <c r="H153" s="62"/>
      <c r="I153" s="62"/>
      <c r="J153" s="63"/>
    </row>
    <row r="154" spans="1:10" x14ac:dyDescent="0.4">
      <c r="A154" s="73"/>
      <c r="B154" s="74"/>
      <c r="C154" s="39" t="s">
        <v>61</v>
      </c>
      <c r="D154" s="66"/>
      <c r="E154" s="66"/>
      <c r="F154" s="66"/>
      <c r="G154" s="66"/>
      <c r="H154" s="66"/>
      <c r="I154" s="66"/>
      <c r="J154" s="67"/>
    </row>
    <row r="155" spans="1:10" x14ac:dyDescent="0.4">
      <c r="A155" s="73"/>
      <c r="B155" s="74"/>
      <c r="C155" s="39" t="s">
        <v>67</v>
      </c>
      <c r="D155" s="66"/>
      <c r="E155" s="66"/>
      <c r="F155" s="66"/>
      <c r="G155" s="66"/>
      <c r="H155" s="66"/>
      <c r="I155" s="66"/>
      <c r="J155" s="67"/>
    </row>
    <row r="156" spans="1:10" ht="19.5" thickBot="1" x14ac:dyDescent="0.45">
      <c r="A156" s="120"/>
      <c r="B156" s="121"/>
      <c r="C156" s="79" t="s">
        <v>68</v>
      </c>
      <c r="D156" s="80"/>
      <c r="E156" s="80"/>
      <c r="F156" s="80"/>
      <c r="G156" s="80"/>
      <c r="H156" s="80"/>
      <c r="I156" s="80"/>
      <c r="J156" s="81"/>
    </row>
    <row r="157" spans="1:10" x14ac:dyDescent="0.4">
      <c r="A157" s="23"/>
    </row>
    <row r="158" spans="1:10" x14ac:dyDescent="0.4">
      <c r="A158" s="23"/>
    </row>
  </sheetData>
  <mergeCells count="150">
    <mergeCell ref="A2:J2"/>
    <mergeCell ref="A1:J1"/>
    <mergeCell ref="B31:B46"/>
    <mergeCell ref="C156:J156"/>
    <mergeCell ref="C23:C24"/>
    <mergeCell ref="C60:C61"/>
    <mergeCell ref="C76:C77"/>
    <mergeCell ref="C130:C131"/>
    <mergeCell ref="C147:J147"/>
    <mergeCell ref="C148:J148"/>
    <mergeCell ref="C149:J149"/>
    <mergeCell ref="C150:J150"/>
    <mergeCell ref="C151:J151"/>
    <mergeCell ref="C152:J152"/>
    <mergeCell ref="C141:J141"/>
    <mergeCell ref="C142:J142"/>
    <mergeCell ref="C143:J143"/>
    <mergeCell ref="C144:J144"/>
    <mergeCell ref="C145:J145"/>
    <mergeCell ref="C146:J146"/>
    <mergeCell ref="C120:J120"/>
    <mergeCell ref="C121:J121"/>
    <mergeCell ref="C122:J122"/>
    <mergeCell ref="C126:J126"/>
    <mergeCell ref="A137:B156"/>
    <mergeCell ref="C137:J137"/>
    <mergeCell ref="C138:J138"/>
    <mergeCell ref="C139:J139"/>
    <mergeCell ref="C140:J140"/>
    <mergeCell ref="C111:J111"/>
    <mergeCell ref="C112:J112"/>
    <mergeCell ref="B113:B136"/>
    <mergeCell ref="C113:J113"/>
    <mergeCell ref="C114:J114"/>
    <mergeCell ref="C115:J115"/>
    <mergeCell ref="C116:J116"/>
    <mergeCell ref="C117:J117"/>
    <mergeCell ref="C118:J118"/>
    <mergeCell ref="C119:J119"/>
    <mergeCell ref="D133:D134"/>
    <mergeCell ref="F133:F134"/>
    <mergeCell ref="H133:H134"/>
    <mergeCell ref="I133:I134"/>
    <mergeCell ref="F136:G136"/>
    <mergeCell ref="A107:B107"/>
    <mergeCell ref="C107:J107"/>
    <mergeCell ref="A108:A136"/>
    <mergeCell ref="B108:B112"/>
    <mergeCell ref="C108:J108"/>
    <mergeCell ref="D129:D130"/>
    <mergeCell ref="E129:E130"/>
    <mergeCell ref="F129:F130"/>
    <mergeCell ref="G129:G130"/>
    <mergeCell ref="H129:H130"/>
    <mergeCell ref="I129:I130"/>
    <mergeCell ref="J129:J130"/>
    <mergeCell ref="C109:J109"/>
    <mergeCell ref="C110:J110"/>
    <mergeCell ref="C98:J98"/>
    <mergeCell ref="C99:J99"/>
    <mergeCell ref="C100:J100"/>
    <mergeCell ref="C101:J101"/>
    <mergeCell ref="C102:J102"/>
    <mergeCell ref="C72:J72"/>
    <mergeCell ref="C83:J83"/>
    <mergeCell ref="C84:J84"/>
    <mergeCell ref="C96:J96"/>
    <mergeCell ref="C97:J97"/>
    <mergeCell ref="A51:B51"/>
    <mergeCell ref="C51:J51"/>
    <mergeCell ref="A52:A104"/>
    <mergeCell ref="C52:J52"/>
    <mergeCell ref="C53:J53"/>
    <mergeCell ref="C58:J58"/>
    <mergeCell ref="C67:J67"/>
    <mergeCell ref="C68:J68"/>
    <mergeCell ref="C69:J69"/>
    <mergeCell ref="J75:J76"/>
    <mergeCell ref="D79:D80"/>
    <mergeCell ref="F79:F80"/>
    <mergeCell ref="H79:H80"/>
    <mergeCell ref="I79:I80"/>
    <mergeCell ref="F82:G82"/>
    <mergeCell ref="D75:D76"/>
    <mergeCell ref="E75:E76"/>
    <mergeCell ref="F75:F76"/>
    <mergeCell ref="G75:G76"/>
    <mergeCell ref="H75:H76"/>
    <mergeCell ref="I75:I76"/>
    <mergeCell ref="J59:J60"/>
    <mergeCell ref="D63:D64"/>
    <mergeCell ref="F63:F64"/>
    <mergeCell ref="H63:H64"/>
    <mergeCell ref="I63:I64"/>
    <mergeCell ref="F66:G66"/>
    <mergeCell ref="D59:D60"/>
    <mergeCell ref="E59:E60"/>
    <mergeCell ref="F59:F60"/>
    <mergeCell ref="G59:G60"/>
    <mergeCell ref="H59:H60"/>
    <mergeCell ref="I59:I60"/>
    <mergeCell ref="C41:J41"/>
    <mergeCell ref="C42:J42"/>
    <mergeCell ref="C43:J43"/>
    <mergeCell ref="C44:J44"/>
    <mergeCell ref="C45:J45"/>
    <mergeCell ref="C46:J46"/>
    <mergeCell ref="C30:J30"/>
    <mergeCell ref="C31:J31"/>
    <mergeCell ref="C32:J32"/>
    <mergeCell ref="C39:J39"/>
    <mergeCell ref="C40:J40"/>
    <mergeCell ref="C37:I38"/>
    <mergeCell ref="G22:G23"/>
    <mergeCell ref="H22:H23"/>
    <mergeCell ref="C21:J21"/>
    <mergeCell ref="B9:B30"/>
    <mergeCell ref="C9:J9"/>
    <mergeCell ref="C10:J10"/>
    <mergeCell ref="C11:J11"/>
    <mergeCell ref="C12:J12"/>
    <mergeCell ref="C13:J13"/>
    <mergeCell ref="C14:J14"/>
    <mergeCell ref="C15:J15"/>
    <mergeCell ref="C16:J16"/>
    <mergeCell ref="F29:G29"/>
    <mergeCell ref="D103:J103"/>
    <mergeCell ref="D104:J104"/>
    <mergeCell ref="D153:J153"/>
    <mergeCell ref="D154:J154"/>
    <mergeCell ref="D155:J155"/>
    <mergeCell ref="A3:B3"/>
    <mergeCell ref="C3:J3"/>
    <mergeCell ref="A4:B4"/>
    <mergeCell ref="A5:B5"/>
    <mergeCell ref="A6:B6"/>
    <mergeCell ref="A7:B7"/>
    <mergeCell ref="C7:J7"/>
    <mergeCell ref="A8:A46"/>
    <mergeCell ref="C8:J8"/>
    <mergeCell ref="I22:I23"/>
    <mergeCell ref="J22:J23"/>
    <mergeCell ref="D26:D27"/>
    <mergeCell ref="F26:F27"/>
    <mergeCell ref="H26:H27"/>
    <mergeCell ref="I26:I27"/>
    <mergeCell ref="F6:G6"/>
    <mergeCell ref="D22:D23"/>
    <mergeCell ref="E22:E23"/>
    <mergeCell ref="F22:F23"/>
  </mergeCells>
  <phoneticPr fontId="8"/>
  <conditionalFormatting sqref="C130:C131 C135 E135">
    <cfRule type="containsBlanks" dxfId="6" priority="12">
      <formula>LEN(TRIM(C130))=0</formula>
    </cfRule>
  </conditionalFormatting>
  <conditionalFormatting sqref="D153:J155 D103:J104">
    <cfRule type="containsBlanks" dxfId="5" priority="11">
      <formula>LEN(TRIM(D103))=0</formula>
    </cfRule>
  </conditionalFormatting>
  <conditionalFormatting sqref="C76:C77 C81 E81 C60:C61 C65 E65 C23:C24 C28 E28 C5">
    <cfRule type="containsBlanks" dxfId="4" priority="10">
      <formula>LEN(TRIM(C5))=0</formula>
    </cfRule>
  </conditionalFormatting>
  <conditionalFormatting sqref="D20">
    <cfRule type="containsBlanks" dxfId="3" priority="9">
      <formula>LEN(TRIM(D20))=0</formula>
    </cfRule>
  </conditionalFormatting>
  <conditionalFormatting sqref="D57">
    <cfRule type="containsBlanks" dxfId="2" priority="8">
      <formula>LEN(TRIM(D57))=0</formula>
    </cfRule>
  </conditionalFormatting>
  <conditionalFormatting sqref="D73">
    <cfRule type="containsBlanks" dxfId="1" priority="2">
      <formula>LEN(TRIM(D73))=0</formula>
    </cfRule>
  </conditionalFormatting>
  <conditionalFormatting sqref="D127">
    <cfRule type="containsBlanks" dxfId="0" priority="1">
      <formula>LEN(TRIM(D127))=0</formula>
    </cfRule>
  </conditionalFormatting>
  <dataValidations count="1">
    <dataValidation imeMode="disabled" allowBlank="1" showInputMessage="1" showErrorMessage="1" sqref="C5 D20 C23:C24 C28 E28 C60:C61 C65 E65 C76:C77 C81 E81 C130:C131 C135 E135"/>
  </dataValidations>
  <pageMargins left="0.7" right="0.7" top="0.75" bottom="0.75" header="0.3" footer="0.3"/>
  <pageSetup paperSize="9" scale="65" orientation="portrait" r:id="rId1"/>
  <rowBreaks count="2" manualBreakCount="2">
    <brk id="48" max="16383" man="1"/>
    <brk id="10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1019175</xdr:colOff>
                    <xdr:row>6</xdr:row>
                    <xdr:rowOff>228600</xdr:rowOff>
                  </from>
                  <to>
                    <xdr:col>2</xdr:col>
                    <xdr:colOff>447675</xdr:colOff>
                    <xdr:row>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xdr:col>
                    <xdr:colOff>1019175</xdr:colOff>
                    <xdr:row>7</xdr:row>
                    <xdr:rowOff>228600</xdr:rowOff>
                  </from>
                  <to>
                    <xdr:col>2</xdr:col>
                    <xdr:colOff>447675</xdr:colOff>
                    <xdr:row>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xdr:col>
                    <xdr:colOff>1019175</xdr:colOff>
                    <xdr:row>11</xdr:row>
                    <xdr:rowOff>276225</xdr:rowOff>
                  </from>
                  <to>
                    <xdr:col>2</xdr:col>
                    <xdr:colOff>447675</xdr:colOff>
                    <xdr:row>13</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xdr:col>
                    <xdr:colOff>1019175</xdr:colOff>
                    <xdr:row>12</xdr:row>
                    <xdr:rowOff>219075</xdr:rowOff>
                  </from>
                  <to>
                    <xdr:col>2</xdr:col>
                    <xdr:colOff>447675</xdr:colOff>
                    <xdr:row>14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xdr:col>
                    <xdr:colOff>1019175</xdr:colOff>
                    <xdr:row>29</xdr:row>
                    <xdr:rowOff>209550</xdr:rowOff>
                  </from>
                  <to>
                    <xdr:col>2</xdr:col>
                    <xdr:colOff>447675</xdr:colOff>
                    <xdr:row>30</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xdr:col>
                    <xdr:colOff>1019175</xdr:colOff>
                    <xdr:row>30</xdr:row>
                    <xdr:rowOff>285750</xdr:rowOff>
                  </from>
                  <to>
                    <xdr:col>2</xdr:col>
                    <xdr:colOff>447675</xdr:colOff>
                    <xdr:row>32</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xdr:col>
                    <xdr:colOff>1019175</xdr:colOff>
                    <xdr:row>37</xdr:row>
                    <xdr:rowOff>95250</xdr:rowOff>
                  </from>
                  <to>
                    <xdr:col>2</xdr:col>
                    <xdr:colOff>447675</xdr:colOff>
                    <xdr:row>39</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xdr:col>
                    <xdr:colOff>1019175</xdr:colOff>
                    <xdr:row>38</xdr:row>
                    <xdr:rowOff>228600</xdr:rowOff>
                  </from>
                  <to>
                    <xdr:col>2</xdr:col>
                    <xdr:colOff>447675</xdr:colOff>
                    <xdr:row>40</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xdr:col>
                    <xdr:colOff>1019175</xdr:colOff>
                    <xdr:row>41</xdr:row>
                    <xdr:rowOff>219075</xdr:rowOff>
                  </from>
                  <to>
                    <xdr:col>2</xdr:col>
                    <xdr:colOff>447675</xdr:colOff>
                    <xdr:row>43</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xdr:col>
                    <xdr:colOff>1019175</xdr:colOff>
                    <xdr:row>42</xdr:row>
                    <xdr:rowOff>228600</xdr:rowOff>
                  </from>
                  <to>
                    <xdr:col>2</xdr:col>
                    <xdr:colOff>447675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xdr:col>
                    <xdr:colOff>1019175</xdr:colOff>
                    <xdr:row>43</xdr:row>
                    <xdr:rowOff>228600</xdr:rowOff>
                  </from>
                  <to>
                    <xdr:col>2</xdr:col>
                    <xdr:colOff>447675</xdr:colOff>
                    <xdr:row>45</xdr:row>
                    <xdr:rowOff>19050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1</xdr:col>
                    <xdr:colOff>1019175</xdr:colOff>
                    <xdr:row>82</xdr:row>
                    <xdr:rowOff>228600</xdr:rowOff>
                  </from>
                  <to>
                    <xdr:col>2</xdr:col>
                    <xdr:colOff>447675</xdr:colOff>
                    <xdr:row>84</xdr:row>
                    <xdr:rowOff>19050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1</xdr:col>
                    <xdr:colOff>1009650</xdr:colOff>
                    <xdr:row>94</xdr:row>
                    <xdr:rowOff>238125</xdr:rowOff>
                  </from>
                  <to>
                    <xdr:col>2</xdr:col>
                    <xdr:colOff>438150</xdr:colOff>
                    <xdr:row>96</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sizeWithCells="1">
                  <from>
                    <xdr:col>1</xdr:col>
                    <xdr:colOff>1019175</xdr:colOff>
                    <xdr:row>95</xdr:row>
                    <xdr:rowOff>219075</xdr:rowOff>
                  </from>
                  <to>
                    <xdr:col>2</xdr:col>
                    <xdr:colOff>447675</xdr:colOff>
                    <xdr:row>97</xdr:row>
                    <xdr:rowOff>9525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sizeWithCells="1">
                  <from>
                    <xdr:col>2</xdr:col>
                    <xdr:colOff>171450</xdr:colOff>
                    <xdr:row>96</xdr:row>
                    <xdr:rowOff>219075</xdr:rowOff>
                  </from>
                  <to>
                    <xdr:col>2</xdr:col>
                    <xdr:colOff>628650</xdr:colOff>
                    <xdr:row>98</xdr:row>
                    <xdr:rowOff>9525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2</xdr:col>
                    <xdr:colOff>171450</xdr:colOff>
                    <xdr:row>97</xdr:row>
                    <xdr:rowOff>209550</xdr:rowOff>
                  </from>
                  <to>
                    <xdr:col>2</xdr:col>
                    <xdr:colOff>628650</xdr:colOff>
                    <xdr:row>99</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sizeWithCells="1">
                  <from>
                    <xdr:col>2</xdr:col>
                    <xdr:colOff>171450</xdr:colOff>
                    <xdr:row>98</xdr:row>
                    <xdr:rowOff>190500</xdr:rowOff>
                  </from>
                  <to>
                    <xdr:col>2</xdr:col>
                    <xdr:colOff>628650</xdr:colOff>
                    <xdr:row>99</xdr:row>
                    <xdr:rowOff>219075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sizeWithCells="1">
                  <from>
                    <xdr:col>1</xdr:col>
                    <xdr:colOff>1019175</xdr:colOff>
                    <xdr:row>106</xdr:row>
                    <xdr:rowOff>285750</xdr:rowOff>
                  </from>
                  <to>
                    <xdr:col>2</xdr:col>
                    <xdr:colOff>447675</xdr:colOff>
                    <xdr:row>108</xdr:row>
                    <xdr:rowOff>9525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sizeWithCells="1">
                  <from>
                    <xdr:col>1</xdr:col>
                    <xdr:colOff>1019175</xdr:colOff>
                    <xdr:row>110</xdr:row>
                    <xdr:rowOff>438150</xdr:rowOff>
                  </from>
                  <to>
                    <xdr:col>2</xdr:col>
                    <xdr:colOff>447675</xdr:colOff>
                    <xdr:row>112</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sizeWithCells="1">
                  <from>
                    <xdr:col>1</xdr:col>
                    <xdr:colOff>1019175</xdr:colOff>
                    <xdr:row>111</xdr:row>
                    <xdr:rowOff>238125</xdr:rowOff>
                  </from>
                  <to>
                    <xdr:col>2</xdr:col>
                    <xdr:colOff>447675</xdr:colOff>
                    <xdr:row>113</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sizeWithCells="1">
                  <from>
                    <xdr:col>1</xdr:col>
                    <xdr:colOff>1019175</xdr:colOff>
                    <xdr:row>112</xdr:row>
                    <xdr:rowOff>219075</xdr:rowOff>
                  </from>
                  <to>
                    <xdr:col>2</xdr:col>
                    <xdr:colOff>447675</xdr:colOff>
                    <xdr:row>114</xdr:row>
                    <xdr:rowOff>9525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sizeWithCells="1">
                  <from>
                    <xdr:col>1</xdr:col>
                    <xdr:colOff>1019175</xdr:colOff>
                    <xdr:row>113</xdr:row>
                    <xdr:rowOff>219075</xdr:rowOff>
                  </from>
                  <to>
                    <xdr:col>2</xdr:col>
                    <xdr:colOff>447675</xdr:colOff>
                    <xdr:row>115</xdr:row>
                    <xdr:rowOff>9525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sizeWithCells="1">
                  <from>
                    <xdr:col>1</xdr:col>
                    <xdr:colOff>1019175</xdr:colOff>
                    <xdr:row>115</xdr:row>
                    <xdr:rowOff>247650</xdr:rowOff>
                  </from>
                  <to>
                    <xdr:col>2</xdr:col>
                    <xdr:colOff>447675</xdr:colOff>
                    <xdr:row>117</xdr:row>
                    <xdr:rowOff>9525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sizeWithCells="1">
                  <from>
                    <xdr:col>1</xdr:col>
                    <xdr:colOff>1019175</xdr:colOff>
                    <xdr:row>116</xdr:row>
                    <xdr:rowOff>228600</xdr:rowOff>
                  </from>
                  <to>
                    <xdr:col>2</xdr:col>
                    <xdr:colOff>447675</xdr:colOff>
                    <xdr:row>118</xdr:row>
                    <xdr:rowOff>19050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sizeWithCells="1">
                  <from>
                    <xdr:col>2</xdr:col>
                    <xdr:colOff>190500</xdr:colOff>
                    <xdr:row>117</xdr:row>
                    <xdr:rowOff>228600</xdr:rowOff>
                  </from>
                  <to>
                    <xdr:col>2</xdr:col>
                    <xdr:colOff>647700</xdr:colOff>
                    <xdr:row>119</xdr:row>
                    <xdr:rowOff>19050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sizeWithCells="1">
                  <from>
                    <xdr:col>2</xdr:col>
                    <xdr:colOff>190500</xdr:colOff>
                    <xdr:row>118</xdr:row>
                    <xdr:rowOff>228600</xdr:rowOff>
                  </from>
                  <to>
                    <xdr:col>2</xdr:col>
                    <xdr:colOff>647700</xdr:colOff>
                    <xdr:row>120</xdr:row>
                    <xdr:rowOff>19050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sizeWithCells="1">
                  <from>
                    <xdr:col>1</xdr:col>
                    <xdr:colOff>1019175</xdr:colOff>
                    <xdr:row>135</xdr:row>
                    <xdr:rowOff>228600</xdr:rowOff>
                  </from>
                  <to>
                    <xdr:col>2</xdr:col>
                    <xdr:colOff>447675</xdr:colOff>
                    <xdr:row>137</xdr:row>
                    <xdr:rowOff>9525</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sizeWithCells="1">
                  <from>
                    <xdr:col>1</xdr:col>
                    <xdr:colOff>1019175</xdr:colOff>
                    <xdr:row>140</xdr:row>
                    <xdr:rowOff>219075</xdr:rowOff>
                  </from>
                  <to>
                    <xdr:col>2</xdr:col>
                    <xdr:colOff>447675</xdr:colOff>
                    <xdr:row>142</xdr:row>
                    <xdr:rowOff>9525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sizeWithCells="1">
                  <from>
                    <xdr:col>1</xdr:col>
                    <xdr:colOff>1019175</xdr:colOff>
                    <xdr:row>141</xdr:row>
                    <xdr:rowOff>228600</xdr:rowOff>
                  </from>
                  <to>
                    <xdr:col>2</xdr:col>
                    <xdr:colOff>447675</xdr:colOff>
                    <xdr:row>143</xdr:row>
                    <xdr:rowOff>19050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sizeWithCells="1">
                  <from>
                    <xdr:col>1</xdr:col>
                    <xdr:colOff>1019175</xdr:colOff>
                    <xdr:row>142</xdr:row>
                    <xdr:rowOff>228600</xdr:rowOff>
                  </from>
                  <to>
                    <xdr:col>2</xdr:col>
                    <xdr:colOff>447675</xdr:colOff>
                    <xdr:row>144</xdr:row>
                    <xdr:rowOff>19050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sizeWithCells="1">
                  <from>
                    <xdr:col>2</xdr:col>
                    <xdr:colOff>161925</xdr:colOff>
                    <xdr:row>143</xdr:row>
                    <xdr:rowOff>219075</xdr:rowOff>
                  </from>
                  <to>
                    <xdr:col>2</xdr:col>
                    <xdr:colOff>619125</xdr:colOff>
                    <xdr:row>145</xdr:row>
                    <xdr:rowOff>9525</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sizeWithCells="1">
                  <from>
                    <xdr:col>2</xdr:col>
                    <xdr:colOff>161925</xdr:colOff>
                    <xdr:row>144</xdr:row>
                    <xdr:rowOff>219075</xdr:rowOff>
                  </from>
                  <to>
                    <xdr:col>2</xdr:col>
                    <xdr:colOff>619125</xdr:colOff>
                    <xdr:row>146</xdr:row>
                    <xdr:rowOff>9525</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sizeWithCells="1">
                  <from>
                    <xdr:col>2</xdr:col>
                    <xdr:colOff>352425</xdr:colOff>
                    <xdr:row>145</xdr:row>
                    <xdr:rowOff>219075</xdr:rowOff>
                  </from>
                  <to>
                    <xdr:col>2</xdr:col>
                    <xdr:colOff>809625</xdr:colOff>
                    <xdr:row>147</xdr:row>
                    <xdr:rowOff>9525</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sizeWithCells="1">
                  <from>
                    <xdr:col>2</xdr:col>
                    <xdr:colOff>352425</xdr:colOff>
                    <xdr:row>146</xdr:row>
                    <xdr:rowOff>219075</xdr:rowOff>
                  </from>
                  <to>
                    <xdr:col>2</xdr:col>
                    <xdr:colOff>809625</xdr:colOff>
                    <xdr:row>148</xdr:row>
                    <xdr:rowOff>9525</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sizeWithCells="1">
                  <from>
                    <xdr:col>2</xdr:col>
                    <xdr:colOff>352425</xdr:colOff>
                    <xdr:row>147</xdr:row>
                    <xdr:rowOff>219075</xdr:rowOff>
                  </from>
                  <to>
                    <xdr:col>2</xdr:col>
                    <xdr:colOff>809625</xdr:colOff>
                    <xdr:row>149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2024-11-28T05:16:09Z</cp:lastPrinted>
  <dcterms:created xsi:type="dcterms:W3CDTF">2024-11-26T05:46:56Z</dcterms:created>
  <dcterms:modified xsi:type="dcterms:W3CDTF">2024-12-25T04:47:13Z</dcterms:modified>
</cp:coreProperties>
</file>