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codeName="ThisWorkbook"/>
  <xr:revisionPtr revIDLastSave="0" documentId="13_ncr:1_{605B6970-9760-4F84-8725-227F25FED1B3}" xr6:coauthVersionLast="47" xr6:coauthVersionMax="47" xr10:uidLastSave="{00000000-0000-0000-0000-000000000000}"/>
  <bookViews>
    <workbookView xWindow="28680" yWindow="-120" windowWidth="38640" windowHeight="21120" activeTab="1" xr2:uid="{05175CB1-3975-4602-B3DF-C3EBE77E3E46}"/>
  </bookViews>
  <sheets>
    <sheet name="修（30）" sheetId="90" r:id="rId1"/>
    <sheet name="根（建）" sheetId="91" r:id="rId2"/>
    <sheet name="根（電）" sheetId="125" r:id="rId3"/>
    <sheet name="根（衛）" sheetId="120" r:id="rId4"/>
    <sheet name="根（空）" sheetId="115" r:id="rId5"/>
    <sheet name="根（他）" sheetId="117" r:id="rId6"/>
  </sheets>
  <definedNames>
    <definedName name="_xlnm._FilterDatabase" localSheetId="3" hidden="1">'根（衛）'!$H$11:$H$241</definedName>
    <definedName name="_xlnm._FilterDatabase" localSheetId="5" hidden="1">'根（他）'!$H$7:$H$15</definedName>
    <definedName name="a" localSheetId="3">#REF!</definedName>
    <definedName name="a" localSheetId="4">#REF!</definedName>
    <definedName name="a" localSheetId="5">#REF!</definedName>
    <definedName name="a" localSheetId="2">#REF!</definedName>
    <definedName name="a">#REF!</definedName>
    <definedName name="aa" localSheetId="3">#REF!</definedName>
    <definedName name="aa" localSheetId="4">#REF!</definedName>
    <definedName name="aa" localSheetId="5">#REF!</definedName>
    <definedName name="aa">#REF!</definedName>
    <definedName name="aaa" localSheetId="3">#REF!</definedName>
    <definedName name="aaa" localSheetId="4">#REF!</definedName>
    <definedName name="aaa" localSheetId="5">#REF!</definedName>
    <definedName name="aaa">#REF!</definedName>
    <definedName name="aaaa" localSheetId="3">#REF!</definedName>
    <definedName name="aaaa" localSheetId="4">#REF!</definedName>
    <definedName name="aaaa" localSheetId="5">#REF!</definedName>
    <definedName name="aaaa">#REF!</definedName>
    <definedName name="aaaaa" localSheetId="3">#REF!</definedName>
    <definedName name="aaaaa" localSheetId="4">#REF!</definedName>
    <definedName name="aaaaa" localSheetId="5">#REF!</definedName>
    <definedName name="aaaaa">#REF!</definedName>
    <definedName name="aaaaaa" localSheetId="3">#REF!</definedName>
    <definedName name="aaaaaa" localSheetId="4">#REF!</definedName>
    <definedName name="aaaaaa" localSheetId="5">#REF!</definedName>
    <definedName name="aaaaaa">#REF!</definedName>
    <definedName name="aaaaaaa" localSheetId="3">#REF!</definedName>
    <definedName name="aaaaaaa" localSheetId="4">#REF!</definedName>
    <definedName name="aaaaaaa" localSheetId="5">#REF!</definedName>
    <definedName name="aaaaaaa">#REF!</definedName>
    <definedName name="aaaaaaaa" localSheetId="3">#REF!</definedName>
    <definedName name="aaaaaaaa" localSheetId="4">#REF!</definedName>
    <definedName name="aaaaaaaa" localSheetId="5">#REF!</definedName>
    <definedName name="aaaaaaaa">#REF!</definedName>
    <definedName name="_xlnm.Database" localSheetId="3">#REF!</definedName>
    <definedName name="_xlnm.Database" localSheetId="4">#REF!</definedName>
    <definedName name="_xlnm.Database" localSheetId="5">#REF!</definedName>
    <definedName name="_xlnm.Database" localSheetId="2">#REF!</definedName>
    <definedName name="_xlnm.Database">#REF!</definedName>
    <definedName name="Database_MI" localSheetId="5">#REF!</definedName>
    <definedName name="Database_MI">#REF!</definedName>
    <definedName name="FMT" localSheetId="5">#REF!</definedName>
    <definedName name="FMT">#REF!</definedName>
    <definedName name="_xlnm.Print_Area" localSheetId="3">'根（衛）'!$A$1:$BE$241</definedName>
    <definedName name="_xlnm.Print_Area" localSheetId="4">'根（空）'!$A$1:$BE$251</definedName>
    <definedName name="_xlnm.Print_Area" localSheetId="1">'根（建）'!$A$1:$BI$361</definedName>
    <definedName name="_xlnm.Print_Area" localSheetId="5">'根（他）'!$A$1:$BE$15</definedName>
    <definedName name="_xlnm.Print_Area" localSheetId="2">'根（電）'!$A$1:$BE$610</definedName>
    <definedName name="_xlnm.Print_Area" localSheetId="0">'修（30）'!$A$1:$AW$88</definedName>
    <definedName name="_xlnm.Print_Titles" localSheetId="3">'根（衛）'!$4:$6</definedName>
    <definedName name="_xlnm.Print_Titles" localSheetId="4">'根（空）'!$4:$6</definedName>
    <definedName name="_xlnm.Print_Titles" localSheetId="1">'根（建）'!$5:$7</definedName>
    <definedName name="_xlnm.Print_Titles" localSheetId="5">'根（他）'!$4:$6</definedName>
    <definedName name="_xlnm.Print_Titles" localSheetId="2">'根（電）'!$4:$6</definedName>
    <definedName name="tobio" localSheetId="2">#REF!</definedName>
    <definedName name="tobio">#REF!</definedName>
    <definedName name="あああ" localSheetId="5">#REF!</definedName>
    <definedName name="あああ">#REF!</definedName>
    <definedName name="あきら" localSheetId="3">#REF!</definedName>
    <definedName name="あきら" localSheetId="4">#REF!</definedName>
    <definedName name="あきら" localSheetId="5">#REF!</definedName>
    <definedName name="あきら" localSheetId="2">#REF!</definedName>
    <definedName name="あきら">#REF!</definedName>
    <definedName name="う" localSheetId="5">#REF!</definedName>
    <definedName name="う">#REF!</definedName>
    <definedName name="う1" localSheetId="5">#REF!</definedName>
    <definedName name="う1">#REF!</definedName>
    <definedName name="うう" localSheetId="5">#REF!</definedName>
    <definedName name="うう">#REF!</definedName>
    <definedName name="ううう" localSheetId="5">#REF!</definedName>
    <definedName name="ううう">#REF!</definedName>
    <definedName name="うううう" localSheetId="5">#REF!</definedName>
    <definedName name="うううう">#REF!</definedName>
    <definedName name="ううううう" localSheetId="5">#REF!</definedName>
    <definedName name="ううううう">#REF!</definedName>
    <definedName name="え" localSheetId="5">#REF!</definedName>
    <definedName name="え">#REF!</definedName>
    <definedName name="え11" localSheetId="5">#REF!</definedName>
    <definedName name="え11">#REF!</definedName>
    <definedName name="え111" localSheetId="5">#REF!</definedName>
    <definedName name="え111">#REF!</definedName>
    <definedName name="え1111" localSheetId="5">#REF!</definedName>
    <definedName name="え1111">#REF!</definedName>
    <definedName name="え11111" localSheetId="5">#REF!</definedName>
    <definedName name="え11111">#REF!</definedName>
    <definedName name="え111111" localSheetId="5">#REF!</definedName>
    <definedName name="え111111">#REF!</definedName>
    <definedName name="え1111111" localSheetId="5">#REF!</definedName>
    <definedName name="え1111111">#REF!</definedName>
    <definedName name="え11111111" localSheetId="5">#REF!</definedName>
    <definedName name="え11111111">#REF!</definedName>
    <definedName name="え12" localSheetId="5">#REF!</definedName>
    <definedName name="え12">#REF!</definedName>
    <definedName name="え122" localSheetId="5">#REF!</definedName>
    <definedName name="え122">#REF!</definedName>
    <definedName name="え12222" localSheetId="5">#REF!</definedName>
    <definedName name="え12222">#REF!</definedName>
    <definedName name="え1222223" localSheetId="5">#REF!</definedName>
    <definedName name="え1222223">#REF!</definedName>
    <definedName name="え123" localSheetId="5">#REF!</definedName>
    <definedName name="え123">#REF!</definedName>
    <definedName name="え12321" localSheetId="5">#REF!</definedName>
    <definedName name="え12321">#REF!</definedName>
    <definedName name="え1233" localSheetId="5">#REF!</definedName>
    <definedName name="え1233">#REF!</definedName>
    <definedName name="え12333" localSheetId="5">#REF!</definedName>
    <definedName name="え12333">#REF!</definedName>
    <definedName name="え123333" localSheetId="5">#REF!</definedName>
    <definedName name="え123333">#REF!</definedName>
    <definedName name="え1234321" localSheetId="5">#REF!</definedName>
    <definedName name="え1234321">#REF!</definedName>
    <definedName name="え12344" localSheetId="5">#REF!</definedName>
    <definedName name="え12344">#REF!</definedName>
    <definedName name="え444" localSheetId="5">#REF!</definedName>
    <definedName name="え444">#REF!</definedName>
    <definedName name="え44444" localSheetId="5">#REF!</definedName>
    <definedName name="え44444">#REF!</definedName>
    <definedName name="え4444444" localSheetId="5">#REF!</definedName>
    <definedName name="え4444444">#REF!</definedName>
    <definedName name="てすと">#REF!</definedName>
    <definedName name="なかやま" localSheetId="3">#REF!</definedName>
    <definedName name="なかやま" localSheetId="4">#REF!</definedName>
    <definedName name="なかやま" localSheetId="5">#REF!</definedName>
    <definedName name="なかやま" localSheetId="2">#REF!</definedName>
    <definedName name="なかやま">#REF!</definedName>
    <definedName name="フロンテ" localSheetId="3">#REF!</definedName>
    <definedName name="フロンテ" localSheetId="4">#REF!</definedName>
    <definedName name="フロンテ" localSheetId="5">#REF!</definedName>
    <definedName name="フロンテ" localSheetId="2">#REF!</definedName>
    <definedName name="フロンテ">#REF!</definedName>
    <definedName name="やまなか" localSheetId="3">#REF!</definedName>
    <definedName name="やまなか" localSheetId="4">#REF!</definedName>
    <definedName name="やまなか" localSheetId="5">#REF!</definedName>
    <definedName name="やまなか" localSheetId="2">#REF!</definedName>
    <definedName name="やまなか">#REF!</definedName>
    <definedName name="秀" localSheetId="5">#REF!</definedName>
    <definedName name="秀">#REF!</definedName>
    <definedName name="重夫" localSheetId="3">#REF!</definedName>
    <definedName name="重夫" localSheetId="4">#REF!</definedName>
    <definedName name="重夫" localSheetId="5">#REF!</definedName>
    <definedName name="重夫" localSheetId="2">#REF!</definedName>
    <definedName name="重夫">#REF!</definedName>
    <definedName name="条例２" localSheetId="5">#REF!</definedName>
    <definedName name="条例２">#REF!</definedName>
    <definedName name="挿入" localSheetId="5">#REF!</definedName>
    <definedName name="挿入">#REF!</definedName>
    <definedName name="例規" localSheetId="3">#REF!</definedName>
    <definedName name="例規" localSheetId="4">#REF!</definedName>
    <definedName name="例規" localSheetId="5">#REF!</definedName>
    <definedName name="例規" localSheetId="2">#REF!</definedName>
    <definedName name="例規">#REF!</definedName>
  </definedNames>
  <calcPr calcId="191028"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90" l="1"/>
  <c r="H20" i="90" s="1"/>
  <c r="I20" i="90" s="1"/>
  <c r="J20" i="90" s="1"/>
  <c r="K20" i="90" s="1"/>
  <c r="L20" i="90" s="1"/>
  <c r="M20" i="90" s="1"/>
  <c r="N20" i="90" s="1"/>
  <c r="O20" i="90" s="1"/>
  <c r="P20" i="90" s="1"/>
  <c r="Q20" i="90" s="1"/>
  <c r="R20" i="90" s="1"/>
  <c r="S20" i="90" s="1"/>
  <c r="T20" i="90" s="1"/>
  <c r="U20" i="90" s="1"/>
  <c r="V20" i="90" s="1"/>
  <c r="W20" i="90" s="1"/>
  <c r="X20" i="90" s="1"/>
  <c r="Y20" i="90" s="1"/>
  <c r="Z20" i="90" s="1"/>
  <c r="F20" i="90"/>
  <c r="E20" i="90"/>
  <c r="AV19" i="90"/>
  <c r="AV23" i="90" l="1"/>
  <c r="G24" i="90"/>
  <c r="H24" i="90" s="1"/>
  <c r="I24" i="90" s="1"/>
  <c r="J24" i="90" s="1"/>
  <c r="K24" i="90" s="1"/>
  <c r="L24" i="90" s="1"/>
  <c r="M24" i="90" s="1"/>
  <c r="N24" i="90" s="1"/>
  <c r="O24" i="90" s="1"/>
  <c r="P24" i="90" s="1"/>
  <c r="Q24" i="90" s="1"/>
  <c r="R24" i="90" s="1"/>
  <c r="S24" i="90" s="1"/>
  <c r="T24" i="90" s="1"/>
  <c r="U24" i="90" s="1"/>
  <c r="F24" i="90"/>
  <c r="E24" i="90"/>
  <c r="G9" i="90" l="1"/>
  <c r="H9" i="90"/>
  <c r="I9" i="90" l="1"/>
  <c r="J9" i="90" l="1"/>
  <c r="K9" i="90" l="1"/>
  <c r="L9" i="90" l="1"/>
  <c r="M9" i="90" l="1"/>
  <c r="N9" i="90" l="1"/>
  <c r="O9" i="90" l="1"/>
  <c r="P9" i="90" l="1"/>
  <c r="Q9" i="90" l="1"/>
  <c r="R9" i="90" l="1"/>
  <c r="S9" i="90" l="1"/>
  <c r="T9" i="90" l="1"/>
  <c r="U9" i="90" l="1"/>
  <c r="V9" i="90" l="1"/>
  <c r="W9" i="90" l="1"/>
  <c r="X9" i="90"/>
  <c r="Y9" i="90" l="1"/>
  <c r="Z9" i="90"/>
  <c r="AA9" i="90" l="1"/>
  <c r="AB9" i="90" l="1"/>
  <c r="AC9" i="90" l="1"/>
  <c r="AD9" i="90" l="1"/>
  <c r="AE9" i="90" l="1"/>
  <c r="AF9" i="90" l="1"/>
  <c r="AG9" i="90" l="1"/>
  <c r="AH9" i="90" l="1"/>
  <c r="AI9" i="90" l="1"/>
  <c r="AJ9" i="90" s="1"/>
  <c r="AK9" i="90"/>
  <c r="AL9" i="90" l="1"/>
  <c r="AM9" i="90" l="1"/>
  <c r="AN9" i="90" l="1"/>
  <c r="AO9" i="90" l="1"/>
  <c r="AP9" i="90" l="1"/>
  <c r="AQ9" i="90" l="1"/>
  <c r="AR9" i="90" l="1"/>
  <c r="AS9" i="90" l="1"/>
  <c r="I11" i="117"/>
  <c r="J11" i="117" s="1"/>
  <c r="P11" i="117" s="1"/>
  <c r="I7" i="117"/>
  <c r="J7" i="117" s="1"/>
  <c r="P14" i="117" l="1"/>
  <c r="AT9" i="90"/>
  <c r="P9" i="117"/>
  <c r="P10" i="117"/>
  <c r="P8" i="117"/>
  <c r="P7" i="117"/>
  <c r="P13" i="117"/>
  <c r="P12" i="117"/>
  <c r="AL10" i="90" l="1"/>
  <c r="AS10" i="90"/>
  <c r="AU10" i="90"/>
  <c r="AP10" i="90"/>
  <c r="AR10" i="90"/>
  <c r="AO10" i="90"/>
  <c r="H10" i="90"/>
  <c r="AQ10" i="90"/>
  <c r="AT10" i="90"/>
  <c r="AN10" i="90"/>
  <c r="AV9" i="90"/>
  <c r="AU9" i="90"/>
  <c r="AM10" i="90"/>
  <c r="I10" i="90"/>
  <c r="G10" i="90" l="1"/>
  <c r="J10" i="90"/>
  <c r="K10" i="90" l="1"/>
  <c r="L10" i="90" l="1"/>
  <c r="M10" i="90" l="1"/>
  <c r="N10" i="90" l="1"/>
  <c r="O10" i="90" l="1"/>
  <c r="P10" i="90" l="1"/>
  <c r="Q10" i="90" l="1"/>
  <c r="R10" i="90" l="1"/>
  <c r="S10" i="90" l="1"/>
  <c r="T10" i="90" l="1"/>
  <c r="U10" i="90" l="1"/>
  <c r="V10" i="90"/>
  <c r="W10" i="90" l="1"/>
  <c r="X10" i="90"/>
  <c r="Y10" i="90" l="1"/>
  <c r="Z10" i="90"/>
  <c r="AA10" i="90" l="1"/>
  <c r="AB10" i="90"/>
  <c r="AC10" i="90" l="1"/>
  <c r="AD10" i="90" l="1"/>
  <c r="AE10" i="90" l="1"/>
  <c r="AF10" i="90" l="1"/>
  <c r="AG10" i="90" l="1"/>
  <c r="Q6" i="117" l="1"/>
  <c r="R6" i="117" s="1"/>
  <c r="S6" i="117" s="1"/>
  <c r="T6" i="117" s="1"/>
  <c r="U6" i="117" s="1"/>
  <c r="V6" i="117" s="1"/>
  <c r="W6" i="117" s="1"/>
  <c r="X6" i="117" s="1"/>
  <c r="Y6" i="117" s="1"/>
  <c r="Z6" i="117" s="1"/>
  <c r="AA6" i="117" s="1"/>
  <c r="AB6" i="117" s="1"/>
  <c r="AC6" i="117" s="1"/>
  <c r="AD6" i="117" s="1"/>
  <c r="AE6" i="117" s="1"/>
  <c r="AF6" i="117" s="1"/>
  <c r="AG6" i="117" s="1"/>
  <c r="AH6" i="117" s="1"/>
  <c r="AI6" i="117" s="1"/>
  <c r="AJ6" i="117" s="1"/>
  <c r="AK6" i="117" s="1"/>
  <c r="AL6" i="117" s="1"/>
  <c r="AM6" i="117" s="1"/>
  <c r="AN6" i="117" s="1"/>
  <c r="AO6" i="117" s="1"/>
  <c r="AP6" i="117" s="1"/>
  <c r="AQ6" i="117" s="1"/>
  <c r="AR6" i="117" s="1"/>
  <c r="AT6" i="117" s="1"/>
  <c r="AU6" i="117" s="1"/>
  <c r="AV6" i="117" s="1"/>
  <c r="AW6" i="117" s="1"/>
  <c r="AX6" i="117" s="1"/>
  <c r="AY6" i="117" s="1"/>
  <c r="AZ6" i="117" s="1"/>
  <c r="BA6" i="117" s="1"/>
  <c r="BB6" i="117" s="1"/>
  <c r="BC6" i="117" s="1"/>
  <c r="BD6" i="117" s="1"/>
  <c r="Q4" i="117"/>
  <c r="AH10" i="90" l="1"/>
  <c r="Q9" i="117"/>
  <c r="Q14" i="117"/>
  <c r="Q11" i="117"/>
  <c r="Q8" i="117"/>
  <c r="Q13" i="117"/>
  <c r="Q7" i="117"/>
  <c r="Q10" i="117"/>
  <c r="Q12" i="117"/>
  <c r="R4" i="117"/>
  <c r="AI10" i="90" l="1"/>
  <c r="AJ10" i="90" s="1"/>
  <c r="R12" i="117"/>
  <c r="R9" i="117"/>
  <c r="R14" i="117"/>
  <c r="R11" i="117"/>
  <c r="R8" i="117"/>
  <c r="R13" i="117"/>
  <c r="R10" i="117"/>
  <c r="R7" i="117"/>
  <c r="S4" i="117"/>
  <c r="AV10" i="90" l="1"/>
  <c r="AK10" i="90"/>
  <c r="S7" i="117"/>
  <c r="S12" i="117"/>
  <c r="S13" i="117"/>
  <c r="S9" i="117"/>
  <c r="S14" i="117"/>
  <c r="S11" i="117"/>
  <c r="S8" i="117"/>
  <c r="S10" i="117"/>
  <c r="T4" i="117"/>
  <c r="T10" i="117" l="1"/>
  <c r="T7" i="117"/>
  <c r="T12" i="117"/>
  <c r="T9" i="117"/>
  <c r="T14" i="117"/>
  <c r="T8" i="117"/>
  <c r="T11" i="117"/>
  <c r="T13" i="117"/>
  <c r="U4" i="117"/>
  <c r="U13" i="117" l="1"/>
  <c r="U10" i="117"/>
  <c r="U7" i="117"/>
  <c r="U12" i="117"/>
  <c r="U9" i="117"/>
  <c r="U11" i="117"/>
  <c r="U14" i="117"/>
  <c r="U8" i="117"/>
  <c r="V4" i="117"/>
  <c r="P15" i="117"/>
  <c r="G12" i="90" l="1"/>
  <c r="V8" i="117"/>
  <c r="V13" i="117"/>
  <c r="V10" i="117"/>
  <c r="V7" i="117"/>
  <c r="V12" i="117"/>
  <c r="V9" i="117"/>
  <c r="V14" i="117"/>
  <c r="V11" i="117"/>
  <c r="W4" i="117"/>
  <c r="Q15" i="117"/>
  <c r="H12" i="90" s="1"/>
  <c r="W11" i="117" l="1"/>
  <c r="W8" i="117"/>
  <c r="W13" i="117"/>
  <c r="W10" i="117"/>
  <c r="W7" i="117"/>
  <c r="W9" i="117"/>
  <c r="W12" i="117"/>
  <c r="W14" i="117"/>
  <c r="X4" i="117"/>
  <c r="S15" i="117"/>
  <c r="J12" i="90" s="1"/>
  <c r="R15" i="117"/>
  <c r="I12" i="90" l="1"/>
  <c r="X14" i="117"/>
  <c r="X11" i="117"/>
  <c r="X8" i="117"/>
  <c r="X13" i="117"/>
  <c r="X10" i="117"/>
  <c r="X7" i="117"/>
  <c r="X9" i="117"/>
  <c r="X12" i="117"/>
  <c r="Y4" i="117"/>
  <c r="Y9" i="117" l="1"/>
  <c r="Y14" i="117"/>
  <c r="Y11" i="117"/>
  <c r="Y8" i="117"/>
  <c r="Y13" i="117"/>
  <c r="Y10" i="117"/>
  <c r="Y12" i="117"/>
  <c r="Y7" i="117"/>
  <c r="Z4" i="117"/>
  <c r="T15" i="117"/>
  <c r="K12" i="90" l="1"/>
  <c r="Z12" i="117"/>
  <c r="Z9" i="117"/>
  <c r="Z14" i="117"/>
  <c r="Z11" i="117"/>
  <c r="Z8" i="117"/>
  <c r="Z10" i="117"/>
  <c r="Z13" i="117"/>
  <c r="Z7" i="117"/>
  <c r="AA4" i="117"/>
  <c r="U15" i="117"/>
  <c r="L12" i="90" s="1"/>
  <c r="V15" i="117"/>
  <c r="M12" i="90" s="1"/>
  <c r="AA7" i="117" l="1"/>
  <c r="AA13" i="117"/>
  <c r="AA12" i="117"/>
  <c r="AA9" i="117"/>
  <c r="AA14" i="117"/>
  <c r="AA11" i="117"/>
  <c r="AA8" i="117"/>
  <c r="AA10" i="117"/>
  <c r="AB4" i="117"/>
  <c r="AB10" i="117" l="1"/>
  <c r="AB7" i="117"/>
  <c r="AB12" i="117"/>
  <c r="AB9" i="117"/>
  <c r="AB14" i="117"/>
  <c r="AB11" i="117"/>
  <c r="AB13" i="117"/>
  <c r="AB8" i="117"/>
  <c r="AC4" i="117"/>
  <c r="W15" i="117"/>
  <c r="N12" i="90" l="1"/>
  <c r="AC13" i="117"/>
  <c r="AC10" i="117"/>
  <c r="AC7" i="117"/>
  <c r="AC12" i="117"/>
  <c r="AC9" i="117"/>
  <c r="AC14" i="117"/>
  <c r="AC11" i="117"/>
  <c r="AC8" i="117"/>
  <c r="AD4" i="117"/>
  <c r="X15" i="117"/>
  <c r="O12" i="90" s="1"/>
  <c r="AD8" i="117" l="1"/>
  <c r="AD13" i="117"/>
  <c r="AD14" i="117"/>
  <c r="AD10" i="117"/>
  <c r="AD7" i="117"/>
  <c r="AD12" i="117"/>
  <c r="AD9" i="117"/>
  <c r="AD11" i="117"/>
  <c r="AE4" i="117"/>
  <c r="Y15" i="117"/>
  <c r="P12" i="90" s="1"/>
  <c r="AE11" i="117" l="1"/>
  <c r="AE9" i="117"/>
  <c r="AE8" i="117"/>
  <c r="AE13" i="117"/>
  <c r="AE10" i="117"/>
  <c r="AE7" i="117"/>
  <c r="AE12" i="117"/>
  <c r="AE14" i="117"/>
  <c r="AF4" i="117"/>
  <c r="Z15" i="117"/>
  <c r="Q12" i="90" s="1"/>
  <c r="AF14" i="117" l="1"/>
  <c r="AF11" i="117"/>
  <c r="AF8" i="117"/>
  <c r="AF13" i="117"/>
  <c r="AF10" i="117"/>
  <c r="AF12" i="117"/>
  <c r="AF7" i="117"/>
  <c r="AF9" i="117"/>
  <c r="AG4" i="117"/>
  <c r="AB15" i="117"/>
  <c r="S12" i="90" s="1"/>
  <c r="AA15" i="117"/>
  <c r="R12" i="90" s="1"/>
  <c r="AG9" i="117" l="1"/>
  <c r="AG14" i="117"/>
  <c r="AG7" i="117"/>
  <c r="AG11" i="117"/>
  <c r="AG8" i="117"/>
  <c r="AG13" i="117"/>
  <c r="AG10" i="117"/>
  <c r="AG12" i="117"/>
  <c r="AH4" i="117"/>
  <c r="AH12" i="117" l="1"/>
  <c r="AH9" i="117"/>
  <c r="AH10" i="117"/>
  <c r="AH14" i="117"/>
  <c r="AH11" i="117"/>
  <c r="AH8" i="117"/>
  <c r="AH13" i="117"/>
  <c r="AH7" i="117"/>
  <c r="AI4" i="117"/>
  <c r="AC15" i="117"/>
  <c r="T12" i="90" l="1"/>
  <c r="AI7" i="117"/>
  <c r="AI12" i="117"/>
  <c r="AI9" i="117"/>
  <c r="AI14" i="117"/>
  <c r="AI11" i="117"/>
  <c r="AI8" i="117"/>
  <c r="AI10" i="117"/>
  <c r="AI13" i="117"/>
  <c r="AJ4" i="117"/>
  <c r="AD15" i="117"/>
  <c r="U12" i="90" s="1"/>
  <c r="AJ10" i="117" l="1"/>
  <c r="AJ7" i="117"/>
  <c r="AJ12" i="117"/>
  <c r="AJ9" i="117"/>
  <c r="AJ14" i="117"/>
  <c r="AJ11" i="117"/>
  <c r="AJ8" i="117"/>
  <c r="AJ13" i="117"/>
  <c r="AK4" i="117"/>
  <c r="AE15" i="117"/>
  <c r="V12" i="90" l="1"/>
  <c r="AK13" i="117"/>
  <c r="AK10" i="117"/>
  <c r="AK11" i="117"/>
  <c r="AK7" i="117"/>
  <c r="AK12" i="117"/>
  <c r="AK9" i="117"/>
  <c r="AK14" i="117"/>
  <c r="AK8" i="117"/>
  <c r="AL4" i="117"/>
  <c r="AG15" i="117"/>
  <c r="X12" i="90" s="1"/>
  <c r="AF15" i="117"/>
  <c r="W12" i="90" s="1"/>
  <c r="AL8" i="117" l="1"/>
  <c r="AL13" i="117"/>
  <c r="AL10" i="117"/>
  <c r="AL7" i="117"/>
  <c r="AL14" i="117"/>
  <c r="AL12" i="117"/>
  <c r="AL9" i="117"/>
  <c r="AL11" i="117"/>
  <c r="AM4" i="117"/>
  <c r="AM11" i="117" l="1"/>
  <c r="AM8" i="117"/>
  <c r="AM13" i="117"/>
  <c r="AM10" i="117"/>
  <c r="AM7" i="117"/>
  <c r="AM12" i="117"/>
  <c r="AM14" i="117"/>
  <c r="AM9" i="117"/>
  <c r="AN4" i="117"/>
  <c r="AH15" i="117"/>
  <c r="Y12" i="90" l="1"/>
  <c r="AN14" i="117"/>
  <c r="AN11" i="117"/>
  <c r="AN8" i="117"/>
  <c r="AN13" i="117"/>
  <c r="AN10" i="117"/>
  <c r="AN7" i="117"/>
  <c r="AN12" i="117"/>
  <c r="AN9" i="117"/>
  <c r="AO4" i="117"/>
  <c r="AI15" i="117"/>
  <c r="Z12" i="90" s="1"/>
  <c r="AO9" i="117" l="1"/>
  <c r="AO14" i="117"/>
  <c r="AO11" i="117"/>
  <c r="AO8" i="117"/>
  <c r="AO13" i="117"/>
  <c r="AO10" i="117"/>
  <c r="AO7" i="117"/>
  <c r="AO12" i="117"/>
  <c r="AP4" i="117"/>
  <c r="AJ15" i="117"/>
  <c r="AA12" i="90" l="1"/>
  <c r="AP12" i="117"/>
  <c r="AP9" i="117"/>
  <c r="AP14" i="117"/>
  <c r="AP11" i="117"/>
  <c r="AP8" i="117"/>
  <c r="AP13" i="117"/>
  <c r="AP7" i="117"/>
  <c r="AP10" i="117"/>
  <c r="AQ4" i="117"/>
  <c r="AK15" i="117"/>
  <c r="AB12" i="90" s="1"/>
  <c r="AQ7" i="117" l="1"/>
  <c r="AQ12" i="117"/>
  <c r="AQ9" i="117"/>
  <c r="AQ14" i="117"/>
  <c r="AQ11" i="117"/>
  <c r="AQ13" i="117"/>
  <c r="AQ8" i="117"/>
  <c r="AQ10" i="117"/>
  <c r="AR4" i="117"/>
  <c r="AL15" i="117"/>
  <c r="AC12" i="90" s="1"/>
  <c r="AM15" i="117"/>
  <c r="AD12" i="90" s="1"/>
  <c r="AR10" i="117" l="1"/>
  <c r="AS10" i="117" s="1"/>
  <c r="AR7" i="117"/>
  <c r="AS7" i="117" s="1"/>
  <c r="AR8" i="117"/>
  <c r="AS8" i="117" s="1"/>
  <c r="AR12" i="117"/>
  <c r="AS12" i="117" s="1"/>
  <c r="AR9" i="117"/>
  <c r="AS9" i="117" s="1"/>
  <c r="AR14" i="117"/>
  <c r="AS14" i="117" s="1"/>
  <c r="AR11" i="117"/>
  <c r="AS11" i="117" s="1"/>
  <c r="AR13" i="117"/>
  <c r="AS13" i="117" s="1"/>
  <c r="AT4" i="117"/>
  <c r="AU4" i="117" s="1"/>
  <c r="AU13" i="117" l="1"/>
  <c r="AU10" i="117"/>
  <c r="AU14" i="117"/>
  <c r="AU7" i="117"/>
  <c r="AU11" i="117"/>
  <c r="AV4" i="117"/>
  <c r="AU8" i="117"/>
  <c r="AU12" i="117"/>
  <c r="AU9" i="117"/>
  <c r="AT10" i="117"/>
  <c r="AT14" i="117"/>
  <c r="AN15" i="117"/>
  <c r="AE12" i="90" s="1"/>
  <c r="AQ15" i="117"/>
  <c r="AH12" i="90" s="1"/>
  <c r="AW4" i="117" l="1"/>
  <c r="AV9" i="117"/>
  <c r="AV13" i="117"/>
  <c r="AV10" i="117"/>
  <c r="AV14" i="117"/>
  <c r="AV7" i="117"/>
  <c r="AV11" i="117"/>
  <c r="AV8" i="117"/>
  <c r="AV12" i="117"/>
  <c r="AU15" i="117"/>
  <c r="AL12" i="90" s="1"/>
  <c r="AR15" i="117"/>
  <c r="AO15" i="117"/>
  <c r="AF12" i="90" s="1"/>
  <c r="AP15" i="117"/>
  <c r="AG12" i="90" s="1"/>
  <c r="AS15" i="117" l="1"/>
  <c r="AI12" i="90"/>
  <c r="AJ12" i="90" s="1"/>
  <c r="AV15" i="117"/>
  <c r="AM12" i="90" s="1"/>
  <c r="AX4" i="117"/>
  <c r="AW9" i="117"/>
  <c r="AW13" i="117"/>
  <c r="AW10" i="117"/>
  <c r="AW14" i="117"/>
  <c r="AW12" i="117"/>
  <c r="AW7" i="117"/>
  <c r="AW11" i="117"/>
  <c r="AW8" i="117"/>
  <c r="AT15" i="117"/>
  <c r="AK12" i="90" l="1"/>
  <c r="AW15" i="117"/>
  <c r="AN12" i="90" s="1"/>
  <c r="AY4" i="117"/>
  <c r="AX8" i="117"/>
  <c r="AX12" i="117"/>
  <c r="AX9" i="117"/>
  <c r="AX13" i="117"/>
  <c r="AX10" i="117"/>
  <c r="AX14" i="117"/>
  <c r="AX7" i="117"/>
  <c r="AX11" i="117"/>
  <c r="AX15" i="117" l="1"/>
  <c r="AO12" i="90" s="1"/>
  <c r="AZ4" i="117"/>
  <c r="AY8" i="117"/>
  <c r="AY12" i="117"/>
  <c r="AY9" i="117"/>
  <c r="AY13" i="117"/>
  <c r="AY7" i="117"/>
  <c r="AY11" i="117"/>
  <c r="AY10" i="117"/>
  <c r="AY14" i="117"/>
  <c r="F8" i="90"/>
  <c r="F15" i="90" s="1"/>
  <c r="AY15" i="117" l="1"/>
  <c r="AP12" i="90" s="1"/>
  <c r="BA4" i="117"/>
  <c r="AZ7" i="117"/>
  <c r="AZ11" i="117"/>
  <c r="AZ8" i="117"/>
  <c r="AZ12" i="117"/>
  <c r="AZ9" i="117"/>
  <c r="AZ13" i="117"/>
  <c r="AZ10" i="117"/>
  <c r="AZ14" i="117"/>
  <c r="AZ15" i="117" l="1"/>
  <c r="AQ12" i="90" s="1"/>
  <c r="BB4" i="117"/>
  <c r="BA7" i="117"/>
  <c r="BA11" i="117"/>
  <c r="BA10" i="117"/>
  <c r="BA8" i="117"/>
  <c r="BA12" i="117"/>
  <c r="BA9" i="117"/>
  <c r="BA13" i="117"/>
  <c r="BA14" i="117"/>
  <c r="BA15" i="117" l="1"/>
  <c r="AR12" i="90" s="1"/>
  <c r="BC4" i="117"/>
  <c r="BB10" i="117"/>
  <c r="BB14" i="117"/>
  <c r="BB7" i="117"/>
  <c r="BB11" i="117"/>
  <c r="BB8" i="117"/>
  <c r="BB12" i="117"/>
  <c r="BB9" i="117"/>
  <c r="BB13" i="117"/>
  <c r="BB15" i="117" l="1"/>
  <c r="AS12" i="90" s="1"/>
  <c r="BD4" i="117"/>
  <c r="BC9" i="117"/>
  <c r="BC10" i="117"/>
  <c r="BC14" i="117"/>
  <c r="BC7" i="117"/>
  <c r="BC11" i="117"/>
  <c r="BC8" i="117"/>
  <c r="BC12" i="117"/>
  <c r="BC13" i="117"/>
  <c r="BD9" i="117" l="1"/>
  <c r="BE9" i="117" s="1"/>
  <c r="BD13" i="117"/>
  <c r="BE13" i="117" s="1"/>
  <c r="BD10" i="117"/>
  <c r="BE10" i="117" s="1"/>
  <c r="BD14" i="117"/>
  <c r="BE14" i="117" s="1"/>
  <c r="BD7" i="117"/>
  <c r="BE7" i="117" s="1"/>
  <c r="BD11" i="117"/>
  <c r="BE11" i="117" s="1"/>
  <c r="BD8" i="117"/>
  <c r="BE8" i="117" s="1"/>
  <c r="BD12" i="117"/>
  <c r="BE12" i="117" s="1"/>
  <c r="BC15" i="117"/>
  <c r="AT12" i="90" s="1"/>
  <c r="BD15" i="117" l="1"/>
  <c r="AU12" i="90" l="1"/>
  <c r="BE15" i="117"/>
  <c r="AV12" i="90" s="1"/>
  <c r="H11" i="90" l="1"/>
  <c r="G11" i="90" l="1"/>
  <c r="I11" i="90" l="1"/>
  <c r="J11" i="90"/>
  <c r="K11" i="90" l="1"/>
  <c r="L11" i="90" l="1"/>
  <c r="M11" i="90" l="1"/>
  <c r="N11" i="90"/>
  <c r="O11" i="90" l="1"/>
  <c r="P11" i="90" l="1"/>
  <c r="Q11" i="90" l="1"/>
  <c r="R11" i="90" l="1"/>
  <c r="S11" i="90" l="1"/>
  <c r="T11" i="90" l="1"/>
  <c r="U11" i="90"/>
  <c r="V11" i="90" l="1"/>
  <c r="W11" i="90" l="1"/>
  <c r="X11" i="90"/>
  <c r="Y11" i="90" l="1"/>
  <c r="Z11" i="90" l="1"/>
  <c r="AA11" i="90" l="1"/>
  <c r="AB11" i="90"/>
  <c r="AC11" i="90" l="1"/>
  <c r="AD11" i="90" l="1"/>
  <c r="AE11" i="90" l="1"/>
  <c r="AF11" i="90" l="1"/>
  <c r="AG11" i="90" l="1"/>
  <c r="AL11" i="90" l="1"/>
  <c r="AI11" i="90" l="1"/>
  <c r="AM11" i="90"/>
  <c r="AH11" i="90"/>
  <c r="AJ11" i="90" l="1"/>
  <c r="AK11" i="90"/>
  <c r="AN11" i="90"/>
  <c r="AO11" i="90" l="1"/>
  <c r="AP11" i="90" l="1"/>
  <c r="AQ11" i="90" l="1"/>
  <c r="AR11" i="90"/>
  <c r="AS11" i="90" l="1"/>
  <c r="AT11" i="90" l="1"/>
  <c r="AV11" i="90" l="1"/>
  <c r="AU11" i="90"/>
  <c r="H7" i="90" l="1"/>
  <c r="I7" i="90" s="1"/>
  <c r="J7" i="90" s="1"/>
  <c r="K7" i="90" s="1"/>
  <c r="L7" i="90" s="1"/>
  <c r="M7" i="90" s="1"/>
  <c r="N7" i="90" s="1"/>
  <c r="O7" i="90" s="1"/>
  <c r="P7" i="90" s="1"/>
  <c r="Q7" i="90" s="1"/>
  <c r="R7" i="90" s="1"/>
  <c r="S7" i="90" s="1"/>
  <c r="T7" i="90" s="1"/>
  <c r="U7" i="90" s="1"/>
  <c r="V7" i="90" s="1"/>
  <c r="W7" i="90" s="1"/>
  <c r="X7" i="90" s="1"/>
  <c r="Y7" i="90" s="1"/>
  <c r="Z7" i="90" s="1"/>
  <c r="AA7" i="90" s="1"/>
  <c r="H5" i="90"/>
  <c r="E8" i="90" l="1"/>
  <c r="E15" i="90" s="1"/>
  <c r="I5" i="90"/>
  <c r="AB7" i="90"/>
  <c r="F16" i="90" l="1"/>
  <c r="J5" i="90"/>
  <c r="AC7" i="90"/>
  <c r="K5" i="90" l="1"/>
  <c r="AD7" i="90"/>
  <c r="E16" i="90"/>
  <c r="L5" i="90" l="1"/>
  <c r="M5" i="90" s="1"/>
  <c r="AE7" i="90"/>
  <c r="I8" i="90" l="1"/>
  <c r="N5" i="90"/>
  <c r="AF7" i="90"/>
  <c r="O5" i="90" l="1"/>
  <c r="AG7" i="90"/>
  <c r="H8" i="90" l="1"/>
  <c r="AH7" i="90"/>
  <c r="P5" i="90"/>
  <c r="H13" i="90" l="1"/>
  <c r="AI7" i="90"/>
  <c r="Q5" i="90"/>
  <c r="H14" i="90" l="1"/>
  <c r="H15" i="90" s="1"/>
  <c r="I13" i="90"/>
  <c r="J8" i="90"/>
  <c r="R5" i="90"/>
  <c r="AK7" i="90"/>
  <c r="AL7" i="90" s="1"/>
  <c r="AM7" i="90" s="1"/>
  <c r="AN7" i="90" s="1"/>
  <c r="AO7" i="90" s="1"/>
  <c r="AP7" i="90" s="1"/>
  <c r="AQ7" i="90" s="1"/>
  <c r="AR7" i="90" s="1"/>
  <c r="AS7" i="90" s="1"/>
  <c r="AT7" i="90" s="1"/>
  <c r="AU7" i="90" s="1"/>
  <c r="I14" i="90" l="1"/>
  <c r="I15" i="90" s="1"/>
  <c r="J13" i="90"/>
  <c r="S5" i="90"/>
  <c r="J14" i="90" l="1"/>
  <c r="J15" i="90" s="1"/>
  <c r="L8" i="90"/>
  <c r="T5" i="90"/>
  <c r="L13" i="90" l="1"/>
  <c r="M8" i="90"/>
  <c r="U5" i="90"/>
  <c r="L14" i="90" l="1"/>
  <c r="L15" i="90" s="1"/>
  <c r="M13" i="90"/>
  <c r="N8" i="90"/>
  <c r="V5" i="90"/>
  <c r="M14" i="90" l="1"/>
  <c r="M15" i="90" s="1"/>
  <c r="N13" i="90"/>
  <c r="O8" i="90"/>
  <c r="W5" i="90"/>
  <c r="N14" i="90" l="1"/>
  <c r="N15" i="90" s="1"/>
  <c r="P8" i="90"/>
  <c r="X5" i="90"/>
  <c r="P13" i="90" l="1"/>
  <c r="Q8" i="90"/>
  <c r="Y5" i="90"/>
  <c r="P14" i="90" l="1"/>
  <c r="P15" i="90" s="1"/>
  <c r="Q13" i="90"/>
  <c r="R8" i="90"/>
  <c r="Z5" i="90"/>
  <c r="Q14" i="90" l="1"/>
  <c r="Q15" i="90" s="1"/>
  <c r="R13" i="90"/>
  <c r="S8" i="90"/>
  <c r="AA5" i="90"/>
  <c r="R14" i="90" l="1"/>
  <c r="R15" i="90" s="1"/>
  <c r="S13" i="90"/>
  <c r="T8" i="90"/>
  <c r="AB5" i="90"/>
  <c r="S14" i="90" l="1"/>
  <c r="S15" i="90" s="1"/>
  <c r="T13" i="90"/>
  <c r="U8" i="90"/>
  <c r="AC5" i="90"/>
  <c r="T14" i="90" l="1"/>
  <c r="T15" i="90" s="1"/>
  <c r="U13" i="90"/>
  <c r="V8" i="90"/>
  <c r="AD5" i="90"/>
  <c r="U14" i="90" l="1"/>
  <c r="U15" i="90" s="1"/>
  <c r="V13" i="90"/>
  <c r="W8" i="90"/>
  <c r="AE5" i="90"/>
  <c r="V14" i="90" l="1"/>
  <c r="W13" i="90"/>
  <c r="X8" i="90"/>
  <c r="AF5" i="90"/>
  <c r="V15" i="90" l="1"/>
  <c r="W14" i="90"/>
  <c r="W15" i="90" s="1"/>
  <c r="X13" i="90"/>
  <c r="Y8" i="90"/>
  <c r="AG5" i="90"/>
  <c r="X14" i="90" l="1"/>
  <c r="Y13" i="90"/>
  <c r="Z8" i="90"/>
  <c r="AH5" i="90"/>
  <c r="X15" i="90" l="1"/>
  <c r="Y14" i="90"/>
  <c r="Y15" i="90" s="1"/>
  <c r="Z13" i="90"/>
  <c r="AA8" i="90"/>
  <c r="AI5" i="90"/>
  <c r="Z14" i="90" l="1"/>
  <c r="AA13" i="90"/>
  <c r="AB8" i="90"/>
  <c r="AK5" i="90"/>
  <c r="AL5" i="90" s="1"/>
  <c r="Z15" i="90" l="1"/>
  <c r="AA14" i="90"/>
  <c r="AA15" i="90" s="1"/>
  <c r="AM5" i="90"/>
  <c r="AB13" i="90"/>
  <c r="AC8" i="90"/>
  <c r="AB14" i="90" l="1"/>
  <c r="AB15" i="90" s="1"/>
  <c r="AN5" i="90"/>
  <c r="AC13" i="90"/>
  <c r="AD8" i="90"/>
  <c r="AC14" i="90" l="1"/>
  <c r="AC15" i="90" s="1"/>
  <c r="AO5" i="90"/>
  <c r="AD13" i="90"/>
  <c r="AE8" i="90"/>
  <c r="AD14" i="90" l="1"/>
  <c r="AD15" i="90" s="1"/>
  <c r="AP5" i="90"/>
  <c r="AE13" i="90"/>
  <c r="AF8" i="90"/>
  <c r="AE14" i="90" l="1"/>
  <c r="AE15" i="90" s="1"/>
  <c r="AQ5" i="90"/>
  <c r="O13" i="90"/>
  <c r="K8" i="90"/>
  <c r="G8" i="90"/>
  <c r="AF13" i="90"/>
  <c r="AG8" i="90"/>
  <c r="AL8" i="90" l="1"/>
  <c r="AF14" i="90"/>
  <c r="AF15" i="90" s="1"/>
  <c r="O14" i="90"/>
  <c r="O15" i="90" s="1"/>
  <c r="AR5" i="90"/>
  <c r="K13" i="90"/>
  <c r="AG13" i="90"/>
  <c r="AI8" i="90"/>
  <c r="AH8" i="90"/>
  <c r="AK8" i="90"/>
  <c r="AJ8" i="90" l="1"/>
  <c r="AM8" i="90"/>
  <c r="K14" i="90"/>
  <c r="K15" i="90" s="1"/>
  <c r="AG14" i="90"/>
  <c r="AG15" i="90" s="1"/>
  <c r="AS5" i="90"/>
  <c r="AI13" i="90"/>
  <c r="AH13" i="90"/>
  <c r="AJ13" i="90" l="1"/>
  <c r="AN8" i="90"/>
  <c r="AK13" i="90"/>
  <c r="AK14" i="90" s="1"/>
  <c r="AK15" i="90" s="1"/>
  <c r="AL13" i="90"/>
  <c r="AL14" i="90" s="1"/>
  <c r="AL15" i="90" s="1"/>
  <c r="AH14" i="90"/>
  <c r="AH15" i="90" s="1"/>
  <c r="AI14" i="90"/>
  <c r="AT5" i="90"/>
  <c r="AJ14" i="90" l="1"/>
  <c r="AI15" i="90"/>
  <c r="AJ15" i="90" s="1"/>
  <c r="AO8" i="90"/>
  <c r="AM13" i="90"/>
  <c r="AM14" i="90" s="1"/>
  <c r="AM15" i="90" s="1"/>
  <c r="AU5" i="90"/>
  <c r="AP8" i="90" l="1"/>
  <c r="AN13" i="90"/>
  <c r="AN14" i="90" s="1"/>
  <c r="AN15" i="90" s="1"/>
  <c r="AQ8" i="90" l="1"/>
  <c r="AO13" i="90"/>
  <c r="AO14" i="90" s="1"/>
  <c r="AO15" i="90" s="1"/>
  <c r="AR8" i="90" l="1"/>
  <c r="AP13" i="90"/>
  <c r="AP14" i="90" s="1"/>
  <c r="AP15" i="90" s="1"/>
  <c r="AS8" i="90" l="1"/>
  <c r="AQ13" i="90"/>
  <c r="AQ14" i="90" s="1"/>
  <c r="AQ15" i="90" s="1"/>
  <c r="AT8" i="90" l="1"/>
  <c r="AR13" i="90"/>
  <c r="AR14" i="90" s="1"/>
  <c r="AR15" i="90" s="1"/>
  <c r="AU8" i="90" l="1"/>
  <c r="AS13" i="90"/>
  <c r="AS14" i="90" s="1"/>
  <c r="AS15" i="90" s="1"/>
  <c r="AT13" i="90" l="1"/>
  <c r="AT14" i="90" s="1"/>
  <c r="AT15" i="90" s="1"/>
  <c r="AU13" i="90" l="1"/>
  <c r="AU14" i="90" s="1"/>
  <c r="AU15" i="90" s="1"/>
  <c r="G15" i="90" l="1"/>
  <c r="G16" i="90" l="1"/>
  <c r="H16" i="90" l="1"/>
  <c r="I16" i="90" l="1"/>
  <c r="J16" i="90" l="1"/>
  <c r="K16" i="90" l="1"/>
  <c r="L16" i="90" l="1"/>
  <c r="M16" i="90" l="1"/>
  <c r="N16" i="90" l="1"/>
  <c r="O16" i="90" l="1"/>
  <c r="P16" i="90" l="1"/>
  <c r="Q16" i="90" l="1"/>
  <c r="R16" i="90" l="1"/>
  <c r="S16" i="90" l="1"/>
  <c r="T16" i="90" l="1"/>
  <c r="U16" i="90" l="1"/>
  <c r="V16" i="90" l="1"/>
  <c r="W16" i="90" l="1"/>
  <c r="X16" i="90" l="1"/>
  <c r="Y16" i="90" l="1"/>
  <c r="Z16" i="90" l="1"/>
  <c r="AA16" i="90" l="1"/>
  <c r="AB16" i="90" l="1"/>
  <c r="AC16" i="90" l="1"/>
  <c r="AD16" i="90" l="1"/>
  <c r="AE16" i="90" l="1"/>
  <c r="AF16" i="90" l="1"/>
  <c r="AG16" i="90" l="1"/>
  <c r="AH16" i="90" l="1"/>
  <c r="AI16" i="90" l="1"/>
  <c r="AJ16" i="90" s="1"/>
  <c r="AK16" i="90" l="1"/>
  <c r="AU17" i="90" l="1"/>
  <c r="AR17" i="90"/>
  <c r="AQ17" i="90"/>
  <c r="AT17" i="90"/>
  <c r="AP17" i="90"/>
  <c r="AS17" i="90"/>
  <c r="AL16" i="90"/>
  <c r="AL17" i="90"/>
  <c r="AM17" i="90"/>
  <c r="AN17" i="90"/>
  <c r="AO17" i="90"/>
  <c r="AF17" i="90"/>
  <c r="AA17" i="90"/>
  <c r="S17" i="90"/>
  <c r="V17" i="90"/>
  <c r="N17" i="90"/>
  <c r="P17" i="90"/>
  <c r="AK17" i="90"/>
  <c r="X17" i="90"/>
  <c r="L17" i="90"/>
  <c r="Z17" i="90"/>
  <c r="W17" i="90"/>
  <c r="AI17" i="90"/>
  <c r="R17" i="90"/>
  <c r="T17" i="90"/>
  <c r="K17" i="90"/>
  <c r="AH17" i="90"/>
  <c r="AB17" i="90"/>
  <c r="AE17" i="90"/>
  <c r="Q17" i="90"/>
  <c r="H17" i="90"/>
  <c r="O17" i="90"/>
  <c r="M17" i="90"/>
  <c r="U17" i="90"/>
  <c r="I17" i="90"/>
  <c r="AC17" i="90"/>
  <c r="J17" i="90"/>
  <c r="AG17" i="90"/>
  <c r="Y17" i="90"/>
  <c r="AD17" i="90"/>
  <c r="G17" i="90"/>
  <c r="AM16" i="90" l="1"/>
  <c r="AN16" i="90" l="1"/>
  <c r="AO16" i="90" l="1"/>
  <c r="AP16" i="90" l="1"/>
  <c r="AQ16" i="90" l="1"/>
  <c r="AR16" i="90" l="1"/>
  <c r="AS16" i="90" l="1"/>
  <c r="AT16" i="90" l="1"/>
  <c r="AU16" i="90" l="1"/>
  <c r="AV8" i="90" l="1"/>
</calcChain>
</file>

<file path=xl/sharedStrings.xml><?xml version="1.0" encoding="utf-8"?>
<sst xmlns="http://schemas.openxmlformats.org/spreadsheetml/2006/main" count="5913" uniqueCount="1295">
  <si>
    <t>（千円 税抜）</t>
    <rPh sb="1" eb="3">
      <t>センエン</t>
    </rPh>
    <rPh sb="4" eb="5">
      <t>ゼイ</t>
    </rPh>
    <rPh sb="5" eb="6">
      <t>ヌ</t>
    </rPh>
    <phoneticPr fontId="7"/>
  </si>
  <si>
    <t>修繕</t>
    <rPh sb="0" eb="2">
      <t>シュウゼン</t>
    </rPh>
    <phoneticPr fontId="7"/>
  </si>
  <si>
    <t>西暦</t>
    <rPh sb="0" eb="2">
      <t>セイレキ</t>
    </rPh>
    <phoneticPr fontId="7"/>
  </si>
  <si>
    <t>緊急</t>
    <rPh sb="0" eb="2">
      <t>キンキュウ</t>
    </rPh>
    <phoneticPr fontId="7"/>
  </si>
  <si>
    <t>短期</t>
    <rPh sb="0" eb="2">
      <t>タンキ</t>
    </rPh>
    <phoneticPr fontId="7"/>
  </si>
  <si>
    <t>2009</t>
    <phoneticPr fontId="7"/>
  </si>
  <si>
    <t>合計</t>
    <rPh sb="0" eb="2">
      <t>ゴウケイ</t>
    </rPh>
    <phoneticPr fontId="7"/>
  </si>
  <si>
    <t>更新費</t>
    <rPh sb="0" eb="2">
      <t>コウシン</t>
    </rPh>
    <rPh sb="2" eb="3">
      <t>ヒ</t>
    </rPh>
    <phoneticPr fontId="7"/>
  </si>
  <si>
    <t>和暦</t>
    <rPh sb="0" eb="2">
      <t>ワレキ</t>
    </rPh>
    <phoneticPr fontId="7"/>
  </si>
  <si>
    <t>H21</t>
    <phoneticPr fontId="7"/>
  </si>
  <si>
    <t>H22</t>
    <phoneticPr fontId="7"/>
  </si>
  <si>
    <t>H23</t>
  </si>
  <si>
    <t>H24</t>
  </si>
  <si>
    <t>H25</t>
  </si>
  <si>
    <t>H26</t>
  </si>
  <si>
    <t>H27</t>
  </si>
  <si>
    <t>H28</t>
  </si>
  <si>
    <t>H29</t>
  </si>
  <si>
    <t>H30</t>
  </si>
  <si>
    <t>R1</t>
    <phoneticPr fontId="7"/>
  </si>
  <si>
    <t>R2</t>
    <phoneticPr fontId="7"/>
  </si>
  <si>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</si>
  <si>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</si>
  <si>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</si>
  <si>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</si>
  <si>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</si>
  <si>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</si>
  <si>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</si>
  <si>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</si>
  <si>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</si>
  <si>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</si>
  <si>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</si>
  <si>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</si>
  <si>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</si>
  <si>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</si>
  <si>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</si>
  <si>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</si>
  <si>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</si>
  <si>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</si>
  <si>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</si>
  <si>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</si>
  <si>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</si>
  <si>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</si>
  <si>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</si>
  <si>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</si>
  <si>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</si>
  <si>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</si>
  <si>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</si>
  <si>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</si>
  <si>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（千円）</t>
    <rPh sb="1" eb="2">
      <t>セン</t>
    </rPh>
    <rPh sb="2" eb="3">
      <t>エン</t>
    </rPh>
    <phoneticPr fontId="7"/>
  </si>
  <si>
    <t>経過年</t>
    <rPh sb="0" eb="2">
      <t>ケイカ</t>
    </rPh>
    <rPh sb="2" eb="3">
      <t>ネン</t>
    </rPh>
    <phoneticPr fontId="7"/>
  </si>
  <si>
    <t>費用</t>
    <rPh sb="0" eb="2">
      <t>ヒヨウ</t>
    </rPh>
    <phoneticPr fontId="7"/>
  </si>
  <si>
    <t>建築関係</t>
    <rPh sb="0" eb="2">
      <t>ケンチク</t>
    </rPh>
    <rPh sb="2" eb="4">
      <t>カンケイ</t>
    </rPh>
    <phoneticPr fontId="7"/>
  </si>
  <si>
    <t>電気設備</t>
    <rPh sb="0" eb="2">
      <t>デンキ</t>
    </rPh>
    <rPh sb="2" eb="4">
      <t>セツビ</t>
    </rPh>
    <phoneticPr fontId="7"/>
  </si>
  <si>
    <t>衛生設備</t>
    <rPh sb="0" eb="2">
      <t>エイセイ</t>
    </rPh>
    <rPh sb="2" eb="4">
      <t>セツビ</t>
    </rPh>
    <phoneticPr fontId="7"/>
  </si>
  <si>
    <t>空調設備</t>
    <rPh sb="0" eb="2">
      <t>クウチョウ</t>
    </rPh>
    <rPh sb="2" eb="4">
      <t>セツビ</t>
    </rPh>
    <phoneticPr fontId="7"/>
  </si>
  <si>
    <t>その他設備</t>
    <rPh sb="2" eb="3">
      <t>タ</t>
    </rPh>
    <rPh sb="3" eb="5">
      <t>セツビ</t>
    </rPh>
    <phoneticPr fontId="7"/>
  </si>
  <si>
    <t>小計</t>
    <rPh sb="0" eb="2">
      <t>ショウケイ</t>
    </rPh>
    <phoneticPr fontId="7"/>
  </si>
  <si>
    <t>諸経費</t>
    <rPh sb="0" eb="3">
      <t>ショケイヒ</t>
    </rPh>
    <phoneticPr fontId="7"/>
  </si>
  <si>
    <t>累計</t>
    <rPh sb="0" eb="2">
      <t>ルイケイ</t>
    </rPh>
    <phoneticPr fontId="7"/>
  </si>
  <si>
    <t>-</t>
    <phoneticPr fontId="7"/>
  </si>
  <si>
    <t>比率</t>
    <rPh sb="0" eb="2">
      <t>ヒリツ</t>
    </rPh>
    <phoneticPr fontId="7"/>
  </si>
  <si>
    <t>提案時の修繕費</t>
    <rPh sb="0" eb="2">
      <t>テイアン</t>
    </rPh>
    <rPh sb="2" eb="3">
      <t>ジ</t>
    </rPh>
    <rPh sb="4" eb="7">
      <t>シュウゼンヒ</t>
    </rPh>
    <phoneticPr fontId="7"/>
  </si>
  <si>
    <t>※16～20年目は参考値</t>
    <rPh sb="6" eb="7">
      <t>ネン</t>
    </rPh>
    <rPh sb="7" eb="8">
      <t>メ</t>
    </rPh>
    <rPh sb="9" eb="11">
      <t>サンコウ</t>
    </rPh>
    <rPh sb="11" eb="12">
      <t>チ</t>
    </rPh>
    <phoneticPr fontId="7"/>
  </si>
  <si>
    <t>実績</t>
    <rPh sb="0" eb="2">
      <t>ジッセキ</t>
    </rPh>
    <phoneticPr fontId="7"/>
  </si>
  <si>
    <t>※12～15年目は計画値</t>
    <rPh sb="6" eb="7">
      <t>ネン</t>
    </rPh>
    <rPh sb="7" eb="8">
      <t>メ</t>
    </rPh>
    <rPh sb="9" eb="11">
      <t>ケイカク</t>
    </rPh>
    <rPh sb="11" eb="12">
      <t>チ</t>
    </rPh>
    <phoneticPr fontId="7"/>
  </si>
  <si>
    <t>※グラフ上段の表はエクセルの端数処理により算出された累計を表記、グラフ下段の集計表は上段表の表記された数値を参照し計算し累計を算出しているため、上段と下段の累計に端数処理方法の違いによる誤差が生じている。</t>
    <rPh sb="4" eb="6">
      <t>ジョウダン</t>
    </rPh>
    <rPh sb="7" eb="8">
      <t>ヒョウ</t>
    </rPh>
    <rPh sb="14" eb="16">
      <t>ハスウ</t>
    </rPh>
    <rPh sb="16" eb="18">
      <t>ショリ</t>
    </rPh>
    <rPh sb="21" eb="23">
      <t>サンシュツ</t>
    </rPh>
    <rPh sb="26" eb="28">
      <t>ルイケイ</t>
    </rPh>
    <rPh sb="29" eb="31">
      <t>ヒョウキ</t>
    </rPh>
    <rPh sb="35" eb="37">
      <t>カダン</t>
    </rPh>
    <rPh sb="38" eb="40">
      <t>シュウケイ</t>
    </rPh>
    <rPh sb="40" eb="41">
      <t>ヒョウ</t>
    </rPh>
    <rPh sb="42" eb="44">
      <t>ジョウダン</t>
    </rPh>
    <rPh sb="44" eb="45">
      <t>ヒョウ</t>
    </rPh>
    <rPh sb="46" eb="48">
      <t>ヒョウキ</t>
    </rPh>
    <rPh sb="51" eb="53">
      <t>スウチ</t>
    </rPh>
    <rPh sb="54" eb="56">
      <t>サンショウ</t>
    </rPh>
    <rPh sb="57" eb="59">
      <t>ケイサン</t>
    </rPh>
    <rPh sb="60" eb="62">
      <t>ルイケイ</t>
    </rPh>
    <rPh sb="63" eb="65">
      <t>サンシュツ</t>
    </rPh>
    <rPh sb="72" eb="74">
      <t>ジョウダン</t>
    </rPh>
    <rPh sb="75" eb="77">
      <t>カダン</t>
    </rPh>
    <rPh sb="78" eb="80">
      <t>ルイケイ</t>
    </rPh>
    <rPh sb="81" eb="83">
      <t>ハスウ</t>
    </rPh>
    <rPh sb="83" eb="85">
      <t>ショリ</t>
    </rPh>
    <rPh sb="85" eb="87">
      <t>ホウホウ</t>
    </rPh>
    <rPh sb="88" eb="89">
      <t>チガ</t>
    </rPh>
    <rPh sb="93" eb="95">
      <t>ゴサ</t>
    </rPh>
    <rPh sb="96" eb="97">
      <t>ショウ</t>
    </rPh>
    <phoneticPr fontId="7"/>
  </si>
  <si>
    <t>3．　修繕計画表　算出詳細</t>
    <rPh sb="3" eb="5">
      <t>シュウゼン</t>
    </rPh>
    <rPh sb="5" eb="7">
      <t>ケイカク</t>
    </rPh>
    <rPh sb="7" eb="8">
      <t>ヒョウ</t>
    </rPh>
    <rPh sb="9" eb="11">
      <t>サンシュツ</t>
    </rPh>
    <rPh sb="11" eb="13">
      <t>ショウサイ</t>
    </rPh>
    <phoneticPr fontId="7"/>
  </si>
  <si>
    <t>3-1.　建築工事</t>
    <rPh sb="5" eb="7">
      <t>ケンチク</t>
    </rPh>
    <rPh sb="7" eb="9">
      <t>コウジ</t>
    </rPh>
    <phoneticPr fontId="7"/>
  </si>
  <si>
    <t>上昇率（仮）</t>
    <rPh sb="0" eb="2">
      <t>ジョウショウ</t>
    </rPh>
    <rPh sb="2" eb="3">
      <t>リツ</t>
    </rPh>
    <rPh sb="4" eb="5">
      <t>カリ</t>
    </rPh>
    <phoneticPr fontId="7"/>
  </si>
  <si>
    <t>仕様</t>
    <rPh sb="0" eb="2">
      <t>シヨウ</t>
    </rPh>
    <phoneticPr fontId="7"/>
  </si>
  <si>
    <t>施</t>
    <rPh sb="0" eb="1">
      <t>シ</t>
    </rPh>
    <phoneticPr fontId="7"/>
  </si>
  <si>
    <t>数量</t>
    <rPh sb="0" eb="1">
      <t>スウ</t>
    </rPh>
    <rPh sb="1" eb="2">
      <t>リョウ</t>
    </rPh>
    <phoneticPr fontId="7"/>
  </si>
  <si>
    <t>単位</t>
    <rPh sb="0" eb="2">
      <t>タンイ</t>
    </rPh>
    <phoneticPr fontId="7"/>
  </si>
  <si>
    <t>施工</t>
    <rPh sb="0" eb="2">
      <t>セコウ</t>
    </rPh>
    <phoneticPr fontId="7"/>
  </si>
  <si>
    <t>上昇</t>
    <rPh sb="0" eb="2">
      <t>ジョウショウ</t>
    </rPh>
    <phoneticPr fontId="7"/>
  </si>
  <si>
    <t>修繕内容の出典</t>
    <rPh sb="0" eb="2">
      <t>シュウゼン</t>
    </rPh>
    <rPh sb="2" eb="4">
      <t>ナイヨウ</t>
    </rPh>
    <rPh sb="5" eb="7">
      <t>シュッテン</t>
    </rPh>
    <phoneticPr fontId="7"/>
  </si>
  <si>
    <t>計画内容</t>
    <rPh sb="0" eb="2">
      <t>ケイカク</t>
    </rPh>
    <rPh sb="2" eb="4">
      <t>ナイヨウ</t>
    </rPh>
    <phoneticPr fontId="7"/>
  </si>
  <si>
    <t>周</t>
    <rPh sb="0" eb="1">
      <t>シュウ</t>
    </rPh>
    <phoneticPr fontId="7"/>
  </si>
  <si>
    <t>対</t>
    <rPh sb="0" eb="1">
      <t>タイ</t>
    </rPh>
    <phoneticPr fontId="7"/>
  </si>
  <si>
    <t>工</t>
    <rPh sb="0" eb="1">
      <t>コウ</t>
    </rPh>
    <phoneticPr fontId="7"/>
  </si>
  <si>
    <t>単価</t>
    <rPh sb="0" eb="2">
      <t>タンカ</t>
    </rPh>
    <phoneticPr fontId="7"/>
  </si>
  <si>
    <t>費</t>
    <rPh sb="0" eb="1">
      <t>ヒ</t>
    </rPh>
    <phoneticPr fontId="7"/>
  </si>
  <si>
    <t>期</t>
    <rPh sb="0" eb="1">
      <t>キ</t>
    </rPh>
    <phoneticPr fontId="7"/>
  </si>
  <si>
    <t>建</t>
    <rPh sb="0" eb="1">
      <t>ケン</t>
    </rPh>
    <phoneticPr fontId="7"/>
  </si>
  <si>
    <t>年</t>
  </si>
  <si>
    <t>千円</t>
    <rPh sb="0" eb="2">
      <t>センエン</t>
    </rPh>
    <phoneticPr fontId="7"/>
  </si>
  <si>
    <t>年</t>
    <rPh sb="0" eb="1">
      <t>ネン</t>
    </rPh>
    <phoneticPr fontId="7"/>
  </si>
  <si>
    <t>率</t>
    <rPh sb="0" eb="1">
      <t>リツ</t>
    </rPh>
    <phoneticPr fontId="7"/>
  </si>
  <si>
    <t>防水</t>
    <rPh sb="0" eb="2">
      <t>ボウスイ</t>
    </rPh>
    <phoneticPr fontId="7"/>
  </si>
  <si>
    <t>外部</t>
    <rPh sb="0" eb="2">
      <t>ガイブ</t>
    </rPh>
    <phoneticPr fontId="7"/>
  </si>
  <si>
    <t>ｱｽﾌｧﾙﾄ露出防水</t>
    <phoneticPr fontId="7"/>
  </si>
  <si>
    <t>㎡</t>
  </si>
  <si>
    <t>破壊修繕・撤去・処分</t>
  </si>
  <si>
    <t>ﾊﾟﾗﾍﾟｯﾄ立上り</t>
    <rPh sb="7" eb="9">
      <t>タチアガ</t>
    </rPh>
    <phoneticPr fontId="7"/>
  </si>
  <si>
    <t>仕上塗装塗り</t>
  </si>
  <si>
    <t>LCC P191</t>
    <phoneticPr fontId="7"/>
  </si>
  <si>
    <t>更新</t>
  </si>
  <si>
    <t>ｱｽﾌｧﾙﾄ露出断熱防水</t>
    <rPh sb="6" eb="8">
      <t>ロシュツ</t>
    </rPh>
    <rPh sb="8" eb="10">
      <t>ダンネツ</t>
    </rPh>
    <rPh sb="10" eb="12">
      <t>ボウスイ</t>
    </rPh>
    <phoneticPr fontId="7"/>
  </si>
  <si>
    <t>㎡</t>
    <phoneticPr fontId="7"/>
  </si>
  <si>
    <t>LCC P190</t>
    <phoneticPr fontId="7"/>
  </si>
  <si>
    <t>ｼｰﾄ防水</t>
    <rPh sb="3" eb="5">
      <t>ボウスイ</t>
    </rPh>
    <phoneticPr fontId="7"/>
  </si>
  <si>
    <t>ｼｰﾄ断熱防水</t>
    <rPh sb="3" eb="5">
      <t>ダンネツ</t>
    </rPh>
    <rPh sb="5" eb="7">
      <t>ボウスイ</t>
    </rPh>
    <phoneticPr fontId="7"/>
  </si>
  <si>
    <t>仕上塗装塗替え</t>
  </si>
  <si>
    <t>塗膜防水</t>
    <phoneticPr fontId="7"/>
  </si>
  <si>
    <t>LCC P192</t>
    <phoneticPr fontId="7"/>
  </si>
  <si>
    <t>ｼｰﾘﾝｸﾞ</t>
    <phoneticPr fontId="7"/>
  </si>
  <si>
    <t>m</t>
    <phoneticPr fontId="7"/>
  </si>
  <si>
    <t>修繕なし</t>
    <phoneticPr fontId="7"/>
  </si>
  <si>
    <t>LCC P203</t>
    <phoneticPr fontId="7"/>
  </si>
  <si>
    <t>内部</t>
    <rPh sb="0" eb="2">
      <t>ナイブ</t>
    </rPh>
    <phoneticPr fontId="7"/>
  </si>
  <si>
    <t>ｱｽﾌｧﾙﾄ防水</t>
    <rPh sb="6" eb="8">
      <t>ボウスイ</t>
    </rPh>
    <phoneticPr fontId="7"/>
  </si>
  <si>
    <t>BELCA P32</t>
    <phoneticPr fontId="7"/>
  </si>
  <si>
    <t>部分修理</t>
    <phoneticPr fontId="7"/>
  </si>
  <si>
    <t>内部・雑</t>
    <rPh sb="0" eb="2">
      <t>ナイブ</t>
    </rPh>
    <rPh sb="3" eb="4">
      <t>ザツ</t>
    </rPh>
    <phoneticPr fontId="7"/>
  </si>
  <si>
    <t>各所ｼｰﾘﾝｸﾞ</t>
    <rPh sb="0" eb="2">
      <t>カクショ</t>
    </rPh>
    <phoneticPr fontId="7"/>
  </si>
  <si>
    <t>BELCA P39</t>
    <phoneticPr fontId="7"/>
  </si>
  <si>
    <t>タイル</t>
    <phoneticPr fontId="7"/>
  </si>
  <si>
    <t>ﾀｲﾙ張り</t>
    <rPh sb="3" eb="4">
      <t>ハ</t>
    </rPh>
    <phoneticPr fontId="7"/>
  </si>
  <si>
    <t>磁器質、湿式</t>
    <rPh sb="0" eb="3">
      <t>ジキシツ</t>
    </rPh>
    <rPh sb="4" eb="6">
      <t>シッシキ</t>
    </rPh>
    <phoneticPr fontId="7"/>
  </si>
  <si>
    <t>BELCA P26</t>
    <phoneticPr fontId="7"/>
  </si>
  <si>
    <t>自然石張り仕上（湿式）</t>
    <rPh sb="0" eb="2">
      <t>シゼン</t>
    </rPh>
    <rPh sb="2" eb="3">
      <t>イシ</t>
    </rPh>
    <rPh sb="3" eb="4">
      <t>バ</t>
    </rPh>
    <rPh sb="5" eb="7">
      <t>シア</t>
    </rPh>
    <rPh sb="8" eb="10">
      <t>シッシキ</t>
    </rPh>
    <phoneticPr fontId="7"/>
  </si>
  <si>
    <t>※</t>
    <phoneticPr fontId="7"/>
  </si>
  <si>
    <t>内部・床</t>
    <rPh sb="0" eb="2">
      <t>ナイブ</t>
    </rPh>
    <rPh sb="3" eb="4">
      <t>ユカ</t>
    </rPh>
    <phoneticPr fontId="7"/>
  </si>
  <si>
    <t>ﾀｲﾙ張り</t>
    <phoneticPr fontId="7"/>
  </si>
  <si>
    <t>磁器質</t>
    <rPh sb="0" eb="3">
      <t>ジキシツ</t>
    </rPh>
    <phoneticPr fontId="7"/>
  </si>
  <si>
    <t>内部・巾木</t>
    <rPh sb="0" eb="2">
      <t>ナイブ</t>
    </rPh>
    <rPh sb="3" eb="5">
      <t>ハバキ</t>
    </rPh>
    <phoneticPr fontId="7"/>
  </si>
  <si>
    <t>BELCA  P34</t>
    <phoneticPr fontId="7"/>
  </si>
  <si>
    <t>(陶器質準用</t>
    <rPh sb="1" eb="3">
      <t>トウキ</t>
    </rPh>
    <rPh sb="3" eb="4">
      <t>シツ</t>
    </rPh>
    <rPh sb="4" eb="6">
      <t>ジュンヨウ</t>
    </rPh>
    <phoneticPr fontId="7"/>
  </si>
  <si>
    <t>内部・壁</t>
    <rPh sb="0" eb="2">
      <t>ナイブ</t>
    </rPh>
    <rPh sb="3" eb="4">
      <t>カベ</t>
    </rPh>
    <phoneticPr fontId="7"/>
  </si>
  <si>
    <t>接着剤貼り</t>
    <rPh sb="0" eb="3">
      <t>セッチャクザイ</t>
    </rPh>
    <rPh sb="3" eb="4">
      <t>バ</t>
    </rPh>
    <phoneticPr fontId="7"/>
  </si>
  <si>
    <t>BELCA P35</t>
    <phoneticPr fontId="7"/>
  </si>
  <si>
    <t>BELCA  P35</t>
    <phoneticPr fontId="7"/>
  </si>
  <si>
    <t>陶器質</t>
    <rPh sb="0" eb="2">
      <t>トウキ</t>
    </rPh>
    <rPh sb="2" eb="3">
      <t>シツ</t>
    </rPh>
    <phoneticPr fontId="7"/>
  </si>
  <si>
    <t>接着剤貼り準用</t>
    <rPh sb="0" eb="3">
      <t>セッチャクザイ</t>
    </rPh>
    <rPh sb="3" eb="4">
      <t>バ</t>
    </rPh>
    <rPh sb="5" eb="7">
      <t>ジュンヨウ</t>
    </rPh>
    <phoneticPr fontId="7"/>
  </si>
  <si>
    <t>木</t>
    <rPh sb="0" eb="1">
      <t>モク</t>
    </rPh>
    <phoneticPr fontId="7"/>
  </si>
  <si>
    <t>木製巾木</t>
    <rPh sb="0" eb="2">
      <t>モクセイ</t>
    </rPh>
    <rPh sb="2" eb="4">
      <t>ハバキ</t>
    </rPh>
    <phoneticPr fontId="7"/>
  </si>
  <si>
    <t>塗装の塗り替え</t>
    <rPh sb="0" eb="2">
      <t>トソウ</t>
    </rPh>
    <rPh sb="3" eb="4">
      <t>ヌ</t>
    </rPh>
    <rPh sb="5" eb="6">
      <t>カ</t>
    </rPh>
    <phoneticPr fontId="7"/>
  </si>
  <si>
    <t>LCC　P216</t>
    <phoneticPr fontId="7"/>
  </si>
  <si>
    <t>屋根及びとい</t>
    <rPh sb="0" eb="2">
      <t>ヤネ</t>
    </rPh>
    <rPh sb="2" eb="3">
      <t>オヨ</t>
    </rPh>
    <phoneticPr fontId="7"/>
  </si>
  <si>
    <t>屋根・葺き屋根</t>
    <rPh sb="0" eb="2">
      <t>ヤネ</t>
    </rPh>
    <rPh sb="3" eb="4">
      <t>フ</t>
    </rPh>
    <rPh sb="5" eb="7">
      <t>ヤネ</t>
    </rPh>
    <phoneticPr fontId="7"/>
  </si>
  <si>
    <t>長尺金属板</t>
    <rPh sb="0" eb="2">
      <t>チョウジャク</t>
    </rPh>
    <rPh sb="2" eb="5">
      <t>キンゾクバン</t>
    </rPh>
    <phoneticPr fontId="7"/>
  </si>
  <si>
    <t>ﾒｲﾝ･ｻﾌﾞﾌﾟｰﾙ､ｲﾍﾞﾝﾄﾎｰﾙ</t>
    <phoneticPr fontId="7"/>
  </si>
  <si>
    <t>LCC　P192</t>
    <phoneticPr fontId="7"/>
  </si>
  <si>
    <t>屋根・雑</t>
    <phoneticPr fontId="7"/>
  </si>
  <si>
    <t>軒先包み</t>
    <rPh sb="0" eb="2">
      <t>ノキサキ</t>
    </rPh>
    <rPh sb="2" eb="3">
      <t>ヅツ</t>
    </rPh>
    <phoneticPr fontId="7"/>
  </si>
  <si>
    <t>長尺金属板準用</t>
    <rPh sb="0" eb="2">
      <t>チョウジャク</t>
    </rPh>
    <rPh sb="2" eb="4">
      <t>キンゾク</t>
    </rPh>
    <rPh sb="4" eb="5">
      <t>イタ</t>
    </rPh>
    <rPh sb="5" eb="7">
      <t>ジュンヨウ</t>
    </rPh>
    <phoneticPr fontId="7"/>
  </si>
  <si>
    <t>軒先面戸</t>
    <rPh sb="0" eb="2">
      <t>ノキサキ</t>
    </rPh>
    <rPh sb="2" eb="4">
      <t>メンド</t>
    </rPh>
    <phoneticPr fontId="7"/>
  </si>
  <si>
    <t>ｹﾗﾊﾞ面戸</t>
    <rPh sb="4" eb="6">
      <t>メンド</t>
    </rPh>
    <phoneticPr fontId="7"/>
  </si>
  <si>
    <t>水切</t>
    <rPh sb="0" eb="2">
      <t>ミズキ</t>
    </rPh>
    <phoneticPr fontId="7"/>
  </si>
  <si>
    <t>ｱﾙﾐ製笠木</t>
  </si>
  <si>
    <t>修繕なし</t>
  </si>
  <si>
    <t>LCC　P193</t>
    <phoneticPr fontId="7"/>
  </si>
  <si>
    <t>屋根・雑</t>
  </si>
  <si>
    <t>軒樋（鋼板製）</t>
    <rPh sb="0" eb="1">
      <t>ノキ</t>
    </rPh>
    <rPh sb="1" eb="2">
      <t>トイ</t>
    </rPh>
    <rPh sb="3" eb="5">
      <t>コウバン</t>
    </rPh>
    <rPh sb="5" eb="6">
      <t>セイ</t>
    </rPh>
    <phoneticPr fontId="7"/>
  </si>
  <si>
    <t>m</t>
  </si>
  <si>
    <t>塗り替え</t>
    <rPh sb="0" eb="1">
      <t>ヌ</t>
    </rPh>
    <rPh sb="2" eb="3">
      <t>カ</t>
    </rPh>
    <phoneticPr fontId="7"/>
  </si>
  <si>
    <t>BELCA P25</t>
    <phoneticPr fontId="7"/>
  </si>
  <si>
    <t>軒樋（ｽﾃﾝﾚｽ製）</t>
    <rPh sb="0" eb="1">
      <t>ノキ</t>
    </rPh>
    <rPh sb="1" eb="2">
      <t>トイ</t>
    </rPh>
    <rPh sb="8" eb="9">
      <t>セイ</t>
    </rPh>
    <phoneticPr fontId="7"/>
  </si>
  <si>
    <t>2F屋上ﾃﾞｯｷ</t>
    <rPh sb="2" eb="4">
      <t>オクジョウ</t>
    </rPh>
    <phoneticPr fontId="7"/>
  </si>
  <si>
    <t>折板</t>
    <rPh sb="0" eb="1">
      <t>オリ</t>
    </rPh>
    <rPh sb="1" eb="2">
      <t>イタ</t>
    </rPh>
    <phoneticPr fontId="7"/>
  </si>
  <si>
    <t>設備室 屋根</t>
    <rPh sb="0" eb="2">
      <t>セツビ</t>
    </rPh>
    <rPh sb="2" eb="3">
      <t>シツ</t>
    </rPh>
    <rPh sb="4" eb="6">
      <t>ヤネ</t>
    </rPh>
    <phoneticPr fontId="7"/>
  </si>
  <si>
    <t>軒樋（硬質塩ﾋﾞ製）</t>
    <rPh sb="0" eb="1">
      <t>ノキ</t>
    </rPh>
    <rPh sb="1" eb="2">
      <t>トイ</t>
    </rPh>
    <rPh sb="3" eb="5">
      <t>コウシツ</t>
    </rPh>
    <rPh sb="5" eb="6">
      <t>エン</t>
    </rPh>
    <rPh sb="8" eb="9">
      <t>セイ</t>
    </rPh>
    <phoneticPr fontId="7"/>
  </si>
  <si>
    <t>部分修理</t>
    <rPh sb="0" eb="2">
      <t>ブブン</t>
    </rPh>
    <rPh sb="2" eb="4">
      <t>シュウリ</t>
    </rPh>
    <phoneticPr fontId="7"/>
  </si>
  <si>
    <t>ﾙｰﾌﾄﾞﾚｲﾝ（鋳鉄）</t>
    <rPh sb="9" eb="11">
      <t>チュウテツ</t>
    </rPh>
    <phoneticPr fontId="7"/>
  </si>
  <si>
    <t>箇所</t>
    <phoneticPr fontId="7"/>
  </si>
  <si>
    <t>ｱｽ防水用</t>
    <rPh sb="2" eb="4">
      <t>ボウスイ</t>
    </rPh>
    <rPh sb="4" eb="5">
      <t>ヨウ</t>
    </rPh>
    <phoneticPr fontId="7"/>
  </si>
  <si>
    <t>BELCA P24</t>
    <phoneticPr fontId="7"/>
  </si>
  <si>
    <t>竪樋（塩ﾋﾞ製）</t>
    <rPh sb="0" eb="2">
      <t>タテドイ</t>
    </rPh>
    <rPh sb="3" eb="4">
      <t>エン</t>
    </rPh>
    <rPh sb="6" eb="7">
      <t>セイ</t>
    </rPh>
    <phoneticPr fontId="7"/>
  </si>
  <si>
    <t>竪樋（鋼管製）</t>
    <rPh sb="0" eb="2">
      <t>タテドイ</t>
    </rPh>
    <rPh sb="3" eb="5">
      <t>コウカン</t>
    </rPh>
    <rPh sb="5" eb="6">
      <t>セイ</t>
    </rPh>
    <phoneticPr fontId="7"/>
  </si>
  <si>
    <t>竪樋（ｽﾃﾝﾚｽ製）</t>
    <rPh sb="0" eb="2">
      <t>タテドイ</t>
    </rPh>
    <rPh sb="8" eb="9">
      <t>セイ</t>
    </rPh>
    <rPh sb="9" eb="10">
      <t>コウセイ</t>
    </rPh>
    <phoneticPr fontId="7"/>
  </si>
  <si>
    <t>部分修理</t>
  </si>
  <si>
    <t>ｱｽﾌｧﾙﾄｼﾝｸﾞﾙ</t>
    <phoneticPr fontId="7"/>
  </si>
  <si>
    <t>ﾊﾟﾃｨｵ屋根</t>
    <rPh sb="5" eb="7">
      <t>ヤネ</t>
    </rPh>
    <phoneticPr fontId="7"/>
  </si>
  <si>
    <t>金属</t>
    <rPh sb="0" eb="2">
      <t>キンゾク</t>
    </rPh>
    <phoneticPr fontId="7"/>
  </si>
  <si>
    <t>外部・外壁</t>
    <rPh sb="0" eb="2">
      <t>ガイブ</t>
    </rPh>
    <rPh sb="3" eb="5">
      <t>ガイヘキ</t>
    </rPh>
    <phoneticPr fontId="7"/>
  </si>
  <si>
    <t>ｱﾙﾐ製笠木</t>
    <rPh sb="3" eb="4">
      <t>セイ</t>
    </rPh>
    <phoneticPr fontId="7"/>
  </si>
  <si>
    <t>外部・雑</t>
    <rPh sb="0" eb="2">
      <t>ガイブ</t>
    </rPh>
    <rPh sb="3" eb="4">
      <t>ザツ</t>
    </rPh>
    <phoneticPr fontId="7"/>
  </si>
  <si>
    <t>手すり（ｽﾃﾝﾚｽ製）</t>
    <rPh sb="0" eb="1">
      <t>テ</t>
    </rPh>
    <rPh sb="9" eb="10">
      <t>セイ</t>
    </rPh>
    <phoneticPr fontId="7"/>
  </si>
  <si>
    <t>LCC　P204</t>
    <phoneticPr fontId="7"/>
  </si>
  <si>
    <t>更新なし</t>
    <phoneticPr fontId="7"/>
  </si>
  <si>
    <t>階段ﾉﾝｽﾘｯﾌﾟ</t>
    <rPh sb="0" eb="2">
      <t>カイダン</t>
    </rPh>
    <phoneticPr fontId="7"/>
  </si>
  <si>
    <t>BELCA P41</t>
    <phoneticPr fontId="7"/>
  </si>
  <si>
    <t>軽量鉄骨下地</t>
    <rPh sb="0" eb="2">
      <t>ケイリョウ</t>
    </rPh>
    <rPh sb="2" eb="4">
      <t>テッコツ</t>
    </rPh>
    <rPh sb="4" eb="6">
      <t>シタジ</t>
    </rPh>
    <phoneticPr fontId="7"/>
  </si>
  <si>
    <t>BELCA P36</t>
    <phoneticPr fontId="7"/>
  </si>
  <si>
    <t>内部・天井</t>
    <rPh sb="0" eb="2">
      <t>ナイブ</t>
    </rPh>
    <rPh sb="3" eb="5">
      <t>テンジョウ</t>
    </rPh>
    <phoneticPr fontId="7"/>
  </si>
  <si>
    <t>BELCA P38</t>
    <phoneticPr fontId="7"/>
  </si>
  <si>
    <t>ﾀﾗｯﾌﾟ(ｽﾃﾝﾚｽ製)</t>
    <rPh sb="11" eb="12">
      <t>セイ</t>
    </rPh>
    <phoneticPr fontId="7"/>
  </si>
  <si>
    <t>照明ﾎﾞｯｸｽ（金属製）</t>
    <rPh sb="0" eb="2">
      <t>ショウメイ</t>
    </rPh>
    <rPh sb="8" eb="11">
      <t>キンゾクセイ</t>
    </rPh>
    <phoneticPr fontId="7"/>
  </si>
  <si>
    <t>BELCA P40</t>
    <phoneticPr fontId="7"/>
  </si>
  <si>
    <t>LCC　P218</t>
    <phoneticPr fontId="7"/>
  </si>
  <si>
    <t>ﾌﾞﾗｲﾝﾄﾞﾎﾞｯｸｽ</t>
    <phoneticPr fontId="7"/>
  </si>
  <si>
    <t>LCC　P219</t>
    <phoneticPr fontId="7"/>
  </si>
  <si>
    <t>左官</t>
    <rPh sb="0" eb="2">
      <t>サカン</t>
    </rPh>
    <phoneticPr fontId="7"/>
  </si>
  <si>
    <t>外部</t>
    <phoneticPr fontId="7"/>
  </si>
  <si>
    <t>複層仕上塗材</t>
    <rPh sb="0" eb="2">
      <t>フクソウ</t>
    </rPh>
    <rPh sb="2" eb="4">
      <t>シア</t>
    </rPh>
    <rPh sb="4" eb="5">
      <t>ヌリ</t>
    </rPh>
    <rPh sb="5" eb="6">
      <t>ザイ</t>
    </rPh>
    <phoneticPr fontId="7"/>
  </si>
  <si>
    <t>上塗り再塗装</t>
    <phoneticPr fontId="7"/>
  </si>
  <si>
    <t>LCC　P202</t>
    <phoneticPr fontId="7"/>
  </si>
  <si>
    <t>トップコート塗替え</t>
    <rPh sb="6" eb="8">
      <t>ヌリカ</t>
    </rPh>
    <phoneticPr fontId="7"/>
  </si>
  <si>
    <t>建具</t>
    <rPh sb="0" eb="2">
      <t>タテグ</t>
    </rPh>
    <phoneticPr fontId="7"/>
  </si>
  <si>
    <t>外部・建具</t>
    <rPh sb="0" eb="2">
      <t>ガイブ</t>
    </rPh>
    <rPh sb="3" eb="5">
      <t>タテグ</t>
    </rPh>
    <phoneticPr fontId="7"/>
  </si>
  <si>
    <t>ｱﾙﾐ製一般窓</t>
  </si>
  <si>
    <t>部品の交換</t>
  </si>
  <si>
    <t>ｶﾞﾗｽｼｰﾘﾝｸﾞ取替</t>
  </si>
  <si>
    <t>建具周囲ｼｰﾘﾝｸﾞ取替</t>
  </si>
  <si>
    <t>LCC　P208</t>
    <phoneticPr fontId="7"/>
  </si>
  <si>
    <t>外部・建具</t>
    <rPh sb="0" eb="2">
      <t>ガイブ</t>
    </rPh>
    <phoneticPr fontId="7"/>
  </si>
  <si>
    <t>ｱﾙﾐ製ｶﾞﾗﾘ</t>
  </si>
  <si>
    <t>ｼｰﾘﾝｸﾞ取替</t>
  </si>
  <si>
    <t>ﾄｯﾌﾟﾗｲﾄ</t>
    <phoneticPr fontId="7"/>
  </si>
  <si>
    <t>ｼｰﾘﾝｸﾞ取替・撤去・処分</t>
    <rPh sb="9" eb="11">
      <t>テッキョ</t>
    </rPh>
    <rPh sb="12" eb="14">
      <t>ショブン</t>
    </rPh>
    <phoneticPr fontId="7"/>
  </si>
  <si>
    <t>内部・建具</t>
    <rPh sb="0" eb="2">
      <t>ナイブ</t>
    </rPh>
    <phoneticPr fontId="7"/>
  </si>
  <si>
    <t>鋼製両開扉SOP</t>
  </si>
  <si>
    <t>箇所</t>
  </si>
  <si>
    <t>塗装の塗替え</t>
  </si>
  <si>
    <t>LCC　P210</t>
    <phoneticPr fontId="7"/>
  </si>
  <si>
    <t>鋼製片開扉SOP</t>
  </si>
  <si>
    <t>LCC　P211</t>
    <phoneticPr fontId="7"/>
  </si>
  <si>
    <t>ｼｰﾘﾝｸﾞ取替</t>
    <rPh sb="6" eb="8">
      <t>トリカエ</t>
    </rPh>
    <phoneticPr fontId="7"/>
  </si>
  <si>
    <t>LCC　P209</t>
    <phoneticPr fontId="7"/>
  </si>
  <si>
    <t>内部・建具</t>
    <rPh sb="0" eb="2">
      <t>ナイブ</t>
    </rPh>
    <rPh sb="3" eb="5">
      <t>タテグ</t>
    </rPh>
    <phoneticPr fontId="7"/>
  </si>
  <si>
    <t>鋼製軽量片開扉SOP</t>
    <rPh sb="2" eb="4">
      <t>ケイリョウ</t>
    </rPh>
    <phoneticPr fontId="7"/>
  </si>
  <si>
    <t>部品の交換</t>
    <rPh sb="0" eb="2">
      <t>ブヒン</t>
    </rPh>
    <rPh sb="3" eb="5">
      <t>コウカン</t>
    </rPh>
    <phoneticPr fontId="7"/>
  </si>
  <si>
    <t>鋼製軽量両開扉SOP</t>
    <rPh sb="2" eb="4">
      <t>ケイリョウ</t>
    </rPh>
    <rPh sb="4" eb="5">
      <t>リョウ</t>
    </rPh>
    <phoneticPr fontId="7"/>
  </si>
  <si>
    <t>鋼製軽量親子開扉SOP</t>
    <rPh sb="2" eb="4">
      <t>ケイリョウ</t>
    </rPh>
    <rPh sb="4" eb="6">
      <t>オヤコ</t>
    </rPh>
    <phoneticPr fontId="7"/>
  </si>
  <si>
    <t>ｽﾃﾝﾚｽ製両開扉</t>
    <rPh sb="5" eb="6">
      <t>セイ</t>
    </rPh>
    <rPh sb="6" eb="8">
      <t>リョウビラ</t>
    </rPh>
    <rPh sb="8" eb="9">
      <t>トビラ</t>
    </rPh>
    <phoneticPr fontId="7"/>
  </si>
  <si>
    <t>LCC　P212</t>
    <phoneticPr fontId="7"/>
  </si>
  <si>
    <t>ｽﾃﾝﾚｽ製親子扉</t>
    <rPh sb="6" eb="8">
      <t>オヤコ</t>
    </rPh>
    <rPh sb="8" eb="9">
      <t>トビラ</t>
    </rPh>
    <phoneticPr fontId="7"/>
  </si>
  <si>
    <t>ｽﾃﾝﾚｽ製片引き扉</t>
    <rPh sb="6" eb="8">
      <t>カタビ</t>
    </rPh>
    <rPh sb="9" eb="10">
      <t>トビラ</t>
    </rPh>
    <phoneticPr fontId="7"/>
  </si>
  <si>
    <t>LCC P212</t>
    <phoneticPr fontId="7"/>
  </si>
  <si>
    <t>ｽﾃﾝﾚｽ製片開扉</t>
    <rPh sb="6" eb="8">
      <t>カタビラキ</t>
    </rPh>
    <rPh sb="8" eb="9">
      <t>トビラ</t>
    </rPh>
    <phoneticPr fontId="7"/>
  </si>
  <si>
    <t>ｽﾃﾝﾚｽ製片引自動扉</t>
    <rPh sb="6" eb="8">
      <t>カタビ</t>
    </rPh>
    <rPh sb="8" eb="10">
      <t>ジドウ</t>
    </rPh>
    <rPh sb="10" eb="11">
      <t>トビラ</t>
    </rPh>
    <phoneticPr fontId="7"/>
  </si>
  <si>
    <t>駆動装置部分の交換</t>
    <rPh sb="0" eb="2">
      <t>クドウ</t>
    </rPh>
    <rPh sb="2" eb="4">
      <t>ソウチ</t>
    </rPh>
    <rPh sb="4" eb="6">
      <t>ブブン</t>
    </rPh>
    <rPh sb="7" eb="9">
      <t>コウカン</t>
    </rPh>
    <phoneticPr fontId="7"/>
  </si>
  <si>
    <t>ｽﾃﾝﾚｽ製引分け自動扉</t>
    <rPh sb="6" eb="8">
      <t>ヒキワ</t>
    </rPh>
    <rPh sb="9" eb="11">
      <t>ジドウ</t>
    </rPh>
    <rPh sb="11" eb="12">
      <t>トビラ</t>
    </rPh>
    <phoneticPr fontId="7"/>
  </si>
  <si>
    <t>ｽﾃﾝﾚｽ製片引扉</t>
    <rPh sb="6" eb="8">
      <t>カタビ</t>
    </rPh>
    <rPh sb="8" eb="9">
      <t>トビラ</t>
    </rPh>
    <phoneticPr fontId="7"/>
  </si>
  <si>
    <t>(自動閉鎖装置付き)</t>
    <rPh sb="1" eb="3">
      <t>ジドウ</t>
    </rPh>
    <rPh sb="3" eb="5">
      <t>ヘイサ</t>
    </rPh>
    <rPh sb="5" eb="7">
      <t>ソウチ</t>
    </rPh>
    <rPh sb="7" eb="8">
      <t>ツ</t>
    </rPh>
    <phoneticPr fontId="7"/>
  </si>
  <si>
    <t>ｽﾗｲﾃﾞｨﾝｸﾞｳｫｰﾙ</t>
    <phoneticPr fontId="7"/>
  </si>
  <si>
    <t>ﾄｲﾚﾌﾞｰｽ（ﾒﾗﾐﾝ化粧合板）</t>
    <rPh sb="12" eb="14">
      <t>ケショウ</t>
    </rPh>
    <rPh sb="14" eb="16">
      <t>ゴウバン</t>
    </rPh>
    <phoneticPr fontId="7"/>
  </si>
  <si>
    <t>鋼製重量ｼｬｯﾀｰSOP</t>
    <rPh sb="0" eb="2">
      <t>コウセイ</t>
    </rPh>
    <rPh sb="2" eb="4">
      <t>ジュウリョウ</t>
    </rPh>
    <phoneticPr fontId="7"/>
  </si>
  <si>
    <t>部分の交換</t>
    <rPh sb="0" eb="2">
      <t>ブブン</t>
    </rPh>
    <rPh sb="3" eb="5">
      <t>コウカン</t>
    </rPh>
    <phoneticPr fontId="7"/>
  </si>
  <si>
    <t>ｶｰﾃﾝｳｫｰﾙ</t>
    <phoneticPr fontId="7"/>
  </si>
  <si>
    <t>ｶﾞﾗｽｼｰﾘﾝｸﾞ取替・撤去・処分</t>
    <rPh sb="13" eb="15">
      <t>テッキョ</t>
    </rPh>
    <rPh sb="16" eb="18">
      <t>ショブン</t>
    </rPh>
    <phoneticPr fontId="7"/>
  </si>
  <si>
    <t>ｱﾙﾐ製</t>
    <rPh sb="3" eb="4">
      <t>セイ</t>
    </rPh>
    <phoneticPr fontId="7"/>
  </si>
  <si>
    <t>LCC　P203</t>
    <phoneticPr fontId="7"/>
  </si>
  <si>
    <t>更新</t>
    <rPh sb="0" eb="2">
      <t>コウシン</t>
    </rPh>
    <phoneticPr fontId="7"/>
  </si>
  <si>
    <t>内部・その他</t>
    <rPh sb="0" eb="2">
      <t>ナイブ</t>
    </rPh>
    <rPh sb="5" eb="6">
      <t>タ</t>
    </rPh>
    <phoneticPr fontId="7"/>
  </si>
  <si>
    <t>飛散防止ﾌｨﾙﾑ</t>
    <rPh sb="0" eb="2">
      <t>ヒサン</t>
    </rPh>
    <rPh sb="2" eb="4">
      <t>ボウシ</t>
    </rPh>
    <phoneticPr fontId="7"/>
  </si>
  <si>
    <t>塗装</t>
    <rPh sb="0" eb="2">
      <t>トソウ</t>
    </rPh>
    <phoneticPr fontId="7"/>
  </si>
  <si>
    <t>一般塗装（鉄鋼面）</t>
    <rPh sb="0" eb="2">
      <t>イッパン</t>
    </rPh>
    <rPh sb="2" eb="4">
      <t>トソウ</t>
    </rPh>
    <rPh sb="5" eb="7">
      <t>テッコウ</t>
    </rPh>
    <rPh sb="7" eb="8">
      <t>メン</t>
    </rPh>
    <phoneticPr fontId="7"/>
  </si>
  <si>
    <t>一般塗装（ボード面）</t>
    <rPh sb="0" eb="2">
      <t>イッパン</t>
    </rPh>
    <rPh sb="2" eb="4">
      <t>トソウ</t>
    </rPh>
    <rPh sb="8" eb="9">
      <t>メン</t>
    </rPh>
    <phoneticPr fontId="7"/>
  </si>
  <si>
    <t>BELCA P27</t>
    <phoneticPr fontId="7"/>
  </si>
  <si>
    <t>EP塗り</t>
    <rPh sb="2" eb="3">
      <t>ヌリ</t>
    </rPh>
    <phoneticPr fontId="7"/>
  </si>
  <si>
    <t>LCC P216</t>
    <phoneticPr fontId="7"/>
  </si>
  <si>
    <t>コンクリート下地準用</t>
    <rPh sb="6" eb="8">
      <t>シタジ</t>
    </rPh>
    <rPh sb="8" eb="10">
      <t>ジュンヨウ</t>
    </rPh>
    <phoneticPr fontId="7"/>
  </si>
  <si>
    <t>樹脂塗装</t>
    <rPh sb="0" eb="2">
      <t>ジュシ</t>
    </rPh>
    <rPh sb="2" eb="4">
      <t>トソウ</t>
    </rPh>
    <phoneticPr fontId="7"/>
  </si>
  <si>
    <t>内外装</t>
    <rPh sb="0" eb="3">
      <t>ナイガイソウ</t>
    </rPh>
    <phoneticPr fontId="7"/>
  </si>
  <si>
    <t>ﾋﾞﾆﾙ床ﾀｲﾙ張り</t>
    <phoneticPr fontId="7"/>
  </si>
  <si>
    <t>はくり、われ・撤去・処分</t>
  </si>
  <si>
    <t>LCC　P213</t>
    <phoneticPr fontId="7"/>
  </si>
  <si>
    <t>ﾋﾞﾆﾙ床ｼｰﾄ張り</t>
    <phoneticPr fontId="7"/>
  </si>
  <si>
    <t>破損部分の取替え・撤去・処分</t>
  </si>
  <si>
    <t>ﾀｲﾙｶｰﾍﾟｯﾄ敷き</t>
    <rPh sb="9" eb="10">
      <t>シ</t>
    </rPh>
    <phoneticPr fontId="7"/>
  </si>
  <si>
    <t>ｶｰﾍﾟｯﾄ敷き</t>
    <rPh sb="6" eb="7">
      <t>シ</t>
    </rPh>
    <phoneticPr fontId="7"/>
  </si>
  <si>
    <t>ﾌﾛｰﾘﾝｸﾞ張り</t>
    <rPh sb="7" eb="8">
      <t>バ</t>
    </rPh>
    <phoneticPr fontId="7"/>
  </si>
  <si>
    <t>LCC　P214</t>
    <phoneticPr fontId="7"/>
  </si>
  <si>
    <t>有機質系塗床材</t>
    <rPh sb="0" eb="3">
      <t>ユウキシツ</t>
    </rPh>
    <rPh sb="3" eb="4">
      <t>ケイ</t>
    </rPh>
    <rPh sb="4" eb="6">
      <t>ヌリユカ</t>
    </rPh>
    <rPh sb="6" eb="7">
      <t>ザイ</t>
    </rPh>
    <phoneticPr fontId="7"/>
  </si>
  <si>
    <t>ｳﾚﾀﾝ樹脂系</t>
    <rPh sb="4" eb="6">
      <t>ジュシ</t>
    </rPh>
    <rPh sb="6" eb="7">
      <t>ケイ</t>
    </rPh>
    <phoneticPr fontId="7"/>
  </si>
  <si>
    <t>BELCA P33</t>
    <phoneticPr fontId="7"/>
  </si>
  <si>
    <t>ｱｸﾘﾙ樹脂系</t>
    <rPh sb="4" eb="6">
      <t>ジュシ</t>
    </rPh>
    <rPh sb="6" eb="7">
      <t>ケイ</t>
    </rPh>
    <phoneticPr fontId="7"/>
  </si>
  <si>
    <t>ﾌﾘｰｱｸｾｽﾌﾛｱ</t>
    <phoneticPr fontId="7"/>
  </si>
  <si>
    <t>(ｵﾌｨｽ用）</t>
    <rPh sb="5" eb="6">
      <t>ヨウ</t>
    </rPh>
    <phoneticPr fontId="7"/>
  </si>
  <si>
    <t>(ｺﾝﾋﾟｭｰﾀｰ室用）</t>
    <rPh sb="9" eb="11">
      <t>シツヨウ</t>
    </rPh>
    <phoneticPr fontId="7"/>
  </si>
  <si>
    <t>内部・幅木</t>
    <rPh sb="0" eb="2">
      <t>ナイブ</t>
    </rPh>
    <rPh sb="3" eb="5">
      <t>ハバキ</t>
    </rPh>
    <phoneticPr fontId="7"/>
  </si>
  <si>
    <t>ﾋﾞﾆﾙ幅木</t>
    <phoneticPr fontId="7"/>
  </si>
  <si>
    <t>ｸﾛｽ張り</t>
    <rPh sb="3" eb="4">
      <t>バ</t>
    </rPh>
    <phoneticPr fontId="7"/>
  </si>
  <si>
    <t>石膏ﾎﾞｰﾄﾞ</t>
    <rPh sb="0" eb="2">
      <t>セッコウ</t>
    </rPh>
    <phoneticPr fontId="7"/>
  </si>
  <si>
    <t>けい酸ｶﾙｼｳﾑ板</t>
    <rPh sb="2" eb="3">
      <t>サン</t>
    </rPh>
    <rPh sb="8" eb="9">
      <t>バン</t>
    </rPh>
    <phoneticPr fontId="7"/>
  </si>
  <si>
    <t>ｸﾞﾗｽｳｰﾙﾎﾞｰﾄﾞ張り</t>
    <phoneticPr fontId="7"/>
  </si>
  <si>
    <t>ﾊﾞｽリブ</t>
    <phoneticPr fontId="7"/>
  </si>
  <si>
    <t>BELCA P37</t>
    <phoneticPr fontId="7"/>
  </si>
  <si>
    <t>石膏ﾎﾞｰﾄﾞ張り</t>
    <rPh sb="0" eb="2">
      <t>セッコウ</t>
    </rPh>
    <rPh sb="7" eb="8">
      <t>バ</t>
    </rPh>
    <phoneticPr fontId="7"/>
  </si>
  <si>
    <t>ﾎﾞｰﾄﾞの破損修繕・撤去・処分</t>
    <phoneticPr fontId="7"/>
  </si>
  <si>
    <t>(鋼製下地）</t>
    <rPh sb="1" eb="3">
      <t>コウセイ</t>
    </rPh>
    <rPh sb="3" eb="5">
      <t>シタジ</t>
    </rPh>
    <phoneticPr fontId="7"/>
  </si>
  <si>
    <t>LCC　P217</t>
    <phoneticPr fontId="7"/>
  </si>
  <si>
    <t>ﾛｯｸｳｰﾙ化粧吸音板張り</t>
    <phoneticPr fontId="7"/>
  </si>
  <si>
    <t>ﾎﾞｰﾄﾞの破損修繕・撤去・処分</t>
  </si>
  <si>
    <t>けい酸ｶﾙｼｳﾑ板張り</t>
    <rPh sb="2" eb="3">
      <t>サン</t>
    </rPh>
    <rPh sb="8" eb="9">
      <t>バン</t>
    </rPh>
    <rPh sb="9" eb="10">
      <t>バ</t>
    </rPh>
    <phoneticPr fontId="7"/>
  </si>
  <si>
    <t>表面の塗装塗替え</t>
    <phoneticPr fontId="7"/>
  </si>
  <si>
    <t>化粧ｼｰﾄ張り</t>
    <rPh sb="0" eb="2">
      <t>ケショウ</t>
    </rPh>
    <rPh sb="5" eb="6">
      <t>バ</t>
    </rPh>
    <phoneticPr fontId="7"/>
  </si>
  <si>
    <t>ユニット及びその他</t>
    <rPh sb="4" eb="5">
      <t>オヨ</t>
    </rPh>
    <rPh sb="8" eb="9">
      <t>タ</t>
    </rPh>
    <phoneticPr fontId="7"/>
  </si>
  <si>
    <t>ｳｯﾄﾞﾃﾞｯｷ</t>
    <phoneticPr fontId="7"/>
  </si>
  <si>
    <t>BELCA P44</t>
    <phoneticPr fontId="7"/>
  </si>
  <si>
    <t>消火器ﾎﾞｯｸｽ</t>
    <rPh sb="0" eb="3">
      <t>ショウカキ</t>
    </rPh>
    <phoneticPr fontId="7"/>
  </si>
  <si>
    <t>壁埋め込み式</t>
    <rPh sb="0" eb="1">
      <t>カベ</t>
    </rPh>
    <rPh sb="1" eb="2">
      <t>ウ</t>
    </rPh>
    <rPh sb="3" eb="4">
      <t>コ</t>
    </rPh>
    <rPh sb="5" eb="6">
      <t>シキ</t>
    </rPh>
    <phoneticPr fontId="7"/>
  </si>
  <si>
    <t>手すり</t>
    <rPh sb="0" eb="1">
      <t>テ</t>
    </rPh>
    <phoneticPr fontId="7"/>
  </si>
  <si>
    <t>木製階段手摺</t>
    <rPh sb="2" eb="4">
      <t>カイダン</t>
    </rPh>
    <rPh sb="4" eb="6">
      <t>テスリ</t>
    </rPh>
    <phoneticPr fontId="7"/>
  </si>
  <si>
    <t>流し台</t>
    <phoneticPr fontId="7"/>
  </si>
  <si>
    <t>固定家具</t>
    <rPh sb="0" eb="2">
      <t>コテイ</t>
    </rPh>
    <rPh sb="2" eb="4">
      <t>カグ</t>
    </rPh>
    <phoneticPr fontId="7"/>
  </si>
  <si>
    <t>ｷｯﾁﾝ</t>
    <phoneticPr fontId="7"/>
  </si>
  <si>
    <t>ｶｳﾝﾀｰ</t>
    <phoneticPr fontId="7"/>
  </si>
  <si>
    <t>木製準用</t>
    <rPh sb="0" eb="2">
      <t>モクセイ</t>
    </rPh>
    <rPh sb="2" eb="4">
      <t>ジュンヨウ</t>
    </rPh>
    <phoneticPr fontId="7"/>
  </si>
  <si>
    <t>ｼｬﾜｰﾌﾞｰｽ、更衣ﾌﾞｰｽ</t>
    <rPh sb="9" eb="11">
      <t>コウイ</t>
    </rPh>
    <phoneticPr fontId="7"/>
  </si>
  <si>
    <t>ﾄｲﾚﾌﾞｰｽ準用</t>
    <rPh sb="7" eb="9">
      <t>ジュンヨウ</t>
    </rPh>
    <phoneticPr fontId="7"/>
  </si>
  <si>
    <t>ﾍﾞﾋﾞｰｷｰﾌﾟ</t>
    <phoneticPr fontId="7"/>
  </si>
  <si>
    <t>ｽﾃﾝﾚｽ製内部手摺</t>
    <rPh sb="5" eb="6">
      <t>セイ</t>
    </rPh>
    <rPh sb="6" eb="8">
      <t>ナイブ</t>
    </rPh>
    <rPh sb="8" eb="10">
      <t>テスリ</t>
    </rPh>
    <phoneticPr fontId="7"/>
  </si>
  <si>
    <t>LCC P218</t>
    <phoneticPr fontId="7"/>
  </si>
  <si>
    <t>更新なし</t>
    <rPh sb="0" eb="2">
      <t>コウシン</t>
    </rPh>
    <phoneticPr fontId="7"/>
  </si>
  <si>
    <t>洗面ｶｳﾝﾀｰ</t>
    <rPh sb="0" eb="2">
      <t>センメン</t>
    </rPh>
    <phoneticPr fontId="7"/>
  </si>
  <si>
    <t>プール</t>
    <phoneticPr fontId="7"/>
  </si>
  <si>
    <t>メインプール</t>
    <phoneticPr fontId="7"/>
  </si>
  <si>
    <t>ｼﾘﾝﾀﾞｰ防錆材交換</t>
    <rPh sb="6" eb="8">
      <t>ボウサビ</t>
    </rPh>
    <rPh sb="8" eb="9">
      <t>ザイ</t>
    </rPh>
    <rPh sb="9" eb="11">
      <t>コウカン</t>
    </rPh>
    <phoneticPr fontId="7"/>
  </si>
  <si>
    <t>可動床</t>
    <rPh sb="0" eb="2">
      <t>カドウ</t>
    </rPh>
    <rPh sb="2" eb="3">
      <t>ユカ</t>
    </rPh>
    <phoneticPr fontId="7"/>
  </si>
  <si>
    <t>ﾀｲﾐﾝｸﾞﾍﾞﾙﾄ交換</t>
    <rPh sb="10" eb="12">
      <t>コウカン</t>
    </rPh>
    <phoneticPr fontId="7"/>
  </si>
  <si>
    <t>CPUﾊﾞｯﾃﾘｰ・電源ﾕﾆｯﾄ・目地材交換</t>
    <rPh sb="10" eb="12">
      <t>デンゲン</t>
    </rPh>
    <rPh sb="17" eb="19">
      <t>メジ</t>
    </rPh>
    <rPh sb="19" eb="20">
      <t>ザイ</t>
    </rPh>
    <rPh sb="20" eb="22">
      <t>コウカン</t>
    </rPh>
    <phoneticPr fontId="7"/>
  </si>
  <si>
    <t>ﾏｸﾞﾈｯﾄｽｲｯﾁ・昇降ﾁｪｰﾝ・ｴﾝｺｰﾀﾞｰ等交換</t>
    <rPh sb="11" eb="13">
      <t>ショウコウ</t>
    </rPh>
    <rPh sb="25" eb="26">
      <t>トウ</t>
    </rPh>
    <rPh sb="26" eb="28">
      <t>コウカン</t>
    </rPh>
    <phoneticPr fontId="7"/>
  </si>
  <si>
    <t>CPU本体+操作パネル・減速機等交換</t>
    <rPh sb="3" eb="5">
      <t>ホンタイ</t>
    </rPh>
    <rPh sb="6" eb="8">
      <t>ソウサ</t>
    </rPh>
    <rPh sb="12" eb="15">
      <t>ゲンソクキ</t>
    </rPh>
    <rPh sb="15" eb="16">
      <t>トウ</t>
    </rPh>
    <rPh sb="16" eb="18">
      <t>コウカン</t>
    </rPh>
    <phoneticPr fontId="7"/>
  </si>
  <si>
    <t>メーカーヒア</t>
    <phoneticPr fontId="7"/>
  </si>
  <si>
    <t>ｼﾘﾝﾀﾞｰﾊﾟｯｷﾝ交換</t>
    <rPh sb="11" eb="13">
      <t>コウカン</t>
    </rPh>
    <phoneticPr fontId="7"/>
  </si>
  <si>
    <t>飛込みプール</t>
    <rPh sb="0" eb="2">
      <t>トビコ</t>
    </rPh>
    <phoneticPr fontId="7"/>
  </si>
  <si>
    <t>屋外便所更衣室工事</t>
    <rPh sb="0" eb="2">
      <t>オクガイ</t>
    </rPh>
    <rPh sb="2" eb="4">
      <t>ベンジョ</t>
    </rPh>
    <rPh sb="4" eb="7">
      <t>コウイシツ</t>
    </rPh>
    <rPh sb="7" eb="9">
      <t>コウジ</t>
    </rPh>
    <phoneticPr fontId="7"/>
  </si>
  <si>
    <t>（床・壁）</t>
    <rPh sb="1" eb="2">
      <t>ユカ</t>
    </rPh>
    <rPh sb="3" eb="4">
      <t>カベ</t>
    </rPh>
    <phoneticPr fontId="7"/>
  </si>
  <si>
    <t>石張り</t>
    <rPh sb="0" eb="1">
      <t>イシ</t>
    </rPh>
    <rPh sb="1" eb="2">
      <t>バ</t>
    </rPh>
    <phoneticPr fontId="7"/>
  </si>
  <si>
    <t>汚垂石</t>
    <rPh sb="0" eb="1">
      <t>オ</t>
    </rPh>
    <rPh sb="1" eb="2">
      <t>スイ</t>
    </rPh>
    <rPh sb="2" eb="3">
      <t>イシ</t>
    </rPh>
    <phoneticPr fontId="7"/>
  </si>
  <si>
    <t>ﾀｲﾙ張り</t>
    <rPh sb="3" eb="4">
      <t>バ</t>
    </rPh>
    <phoneticPr fontId="7"/>
  </si>
  <si>
    <t>ﾀｲﾙ仕上げ</t>
    <rPh sb="3" eb="5">
      <t>シア</t>
    </rPh>
    <phoneticPr fontId="7"/>
  </si>
  <si>
    <t>床点検口（ｽﾃﾝﾚｽ製）</t>
    <rPh sb="0" eb="1">
      <t>ユカ</t>
    </rPh>
    <rPh sb="1" eb="4">
      <t>テンケンコウ</t>
    </rPh>
    <rPh sb="10" eb="11">
      <t>セイ</t>
    </rPh>
    <phoneticPr fontId="7"/>
  </si>
  <si>
    <t>外部・壁</t>
    <rPh sb="3" eb="4">
      <t>カベ</t>
    </rPh>
    <phoneticPr fontId="7"/>
  </si>
  <si>
    <t>LCC P209</t>
    <phoneticPr fontId="7"/>
  </si>
  <si>
    <t>ｽﾃﾝﾚｽ製建具</t>
    <rPh sb="6" eb="8">
      <t>タテグ</t>
    </rPh>
    <phoneticPr fontId="7"/>
  </si>
  <si>
    <t>BELCA P29</t>
    <phoneticPr fontId="7"/>
  </si>
  <si>
    <t>付属金物交換</t>
    <phoneticPr fontId="7"/>
  </si>
  <si>
    <t>片引ﾊﾝｶﾞｰ戸</t>
    <rPh sb="0" eb="2">
      <t>カタビ</t>
    </rPh>
    <rPh sb="7" eb="8">
      <t>ト</t>
    </rPh>
    <phoneticPr fontId="7"/>
  </si>
  <si>
    <t>両開框ﾄﾞｱ準用</t>
  </si>
  <si>
    <t>石膏ボート</t>
    <rPh sb="0" eb="2">
      <t>セッコウ</t>
    </rPh>
    <phoneticPr fontId="7"/>
  </si>
  <si>
    <t>LCC P217</t>
    <phoneticPr fontId="7"/>
  </si>
  <si>
    <t>ｼｬﾜｰﾌﾞｰｽ</t>
    <phoneticPr fontId="7"/>
  </si>
  <si>
    <t>採暖室1・採暖室2・採暖温浴室</t>
    <rPh sb="0" eb="2">
      <t>サイダン</t>
    </rPh>
    <rPh sb="2" eb="3">
      <t>シツ</t>
    </rPh>
    <rPh sb="5" eb="7">
      <t>サイダン</t>
    </rPh>
    <rPh sb="7" eb="8">
      <t>シツ</t>
    </rPh>
    <rPh sb="10" eb="12">
      <t>サイダン</t>
    </rPh>
    <rPh sb="12" eb="14">
      <t>オンヨク</t>
    </rPh>
    <rPh sb="14" eb="15">
      <t>シツ</t>
    </rPh>
    <phoneticPr fontId="7"/>
  </si>
  <si>
    <t>天然石張り仕上(湿式)</t>
    <rPh sb="0" eb="2">
      <t>テンネン</t>
    </rPh>
    <rPh sb="2" eb="3">
      <t>イシ</t>
    </rPh>
    <rPh sb="3" eb="4">
      <t>バ</t>
    </rPh>
    <rPh sb="5" eb="7">
      <t>シア</t>
    </rPh>
    <rPh sb="8" eb="10">
      <t>シッシキ</t>
    </rPh>
    <phoneticPr fontId="7"/>
  </si>
  <si>
    <t>花崗岩</t>
    <rPh sb="0" eb="3">
      <t>カコウガン</t>
    </rPh>
    <phoneticPr fontId="7"/>
  </si>
  <si>
    <t>BELCA P34</t>
    <phoneticPr fontId="7"/>
  </si>
  <si>
    <t>更新</t>
    <phoneticPr fontId="7"/>
  </si>
  <si>
    <t>ﾀｲﾙの取替・撤去・処分</t>
    <rPh sb="4" eb="6">
      <t>トリカエ</t>
    </rPh>
    <rPh sb="7" eb="9">
      <t>テッキョ</t>
    </rPh>
    <rPh sb="10" eb="12">
      <t>ショブン</t>
    </rPh>
    <phoneticPr fontId="7"/>
  </si>
  <si>
    <t>ﾀｲﾙ仕上げ(接着剤貼り)</t>
    <rPh sb="3" eb="5">
      <t>シア</t>
    </rPh>
    <rPh sb="7" eb="10">
      <t>セッチャクザイ</t>
    </rPh>
    <rPh sb="10" eb="11">
      <t>バ</t>
    </rPh>
    <phoneticPr fontId="7"/>
  </si>
  <si>
    <t>100角</t>
    <rPh sb="3" eb="4">
      <t>カク</t>
    </rPh>
    <phoneticPr fontId="7"/>
  </si>
  <si>
    <t>ﾀｲﾙ仕上げ(湿式)</t>
    <rPh sb="3" eb="5">
      <t>シア</t>
    </rPh>
    <rPh sb="7" eb="9">
      <t>シッシキ</t>
    </rPh>
    <phoneticPr fontId="7"/>
  </si>
  <si>
    <t>ﾓｻﾞｲｸﾀｲﾙ</t>
    <phoneticPr fontId="7"/>
  </si>
  <si>
    <t>屋外整備工事</t>
    <rPh sb="0" eb="2">
      <t>オクガイ</t>
    </rPh>
    <rPh sb="2" eb="4">
      <t>セイビ</t>
    </rPh>
    <rPh sb="4" eb="6">
      <t>コウジ</t>
    </rPh>
    <phoneticPr fontId="7"/>
  </si>
  <si>
    <t>外構・舗装</t>
    <rPh sb="0" eb="2">
      <t>ガイコウ</t>
    </rPh>
    <rPh sb="3" eb="5">
      <t>ホソウ</t>
    </rPh>
    <phoneticPr fontId="7"/>
  </si>
  <si>
    <t>ｲﾝﾀｰﾛｯｷﾝｸﾞﾌﾞﾛｯｸ舗装</t>
    <phoneticPr fontId="7"/>
  </si>
  <si>
    <t>ﾌﾞﾛｯｸの欠け、取替え</t>
    <phoneticPr fontId="7"/>
  </si>
  <si>
    <t>LCC P220</t>
    <phoneticPr fontId="7"/>
  </si>
  <si>
    <t>ｺﾝｸﾘｰﾄ舗装</t>
    <rPh sb="6" eb="8">
      <t>ホソウ</t>
    </rPh>
    <phoneticPr fontId="7"/>
  </si>
  <si>
    <t>ﾀｲﾙ舗装</t>
    <rPh sb="3" eb="5">
      <t>ホソウ</t>
    </rPh>
    <phoneticPr fontId="7"/>
  </si>
  <si>
    <t>BELCA P42</t>
    <phoneticPr fontId="7"/>
  </si>
  <si>
    <t>外構・床</t>
    <rPh sb="0" eb="2">
      <t>ガイコウ</t>
    </rPh>
    <rPh sb="3" eb="4">
      <t>ユカ</t>
    </rPh>
    <phoneticPr fontId="7"/>
  </si>
  <si>
    <t>（内部準用</t>
    <rPh sb="1" eb="3">
      <t>ナイブ</t>
    </rPh>
    <rPh sb="3" eb="5">
      <t>ジュンヨウ</t>
    </rPh>
    <phoneticPr fontId="7"/>
  </si>
  <si>
    <t>ｱｽﾌｧﾙﾄ舗装</t>
    <rPh sb="6" eb="8">
      <t>ホソウ</t>
    </rPh>
    <phoneticPr fontId="7"/>
  </si>
  <si>
    <t>表層の補修</t>
    <phoneticPr fontId="7"/>
  </si>
  <si>
    <t>LCC P219</t>
    <phoneticPr fontId="7"/>
  </si>
  <si>
    <t>外構・雑</t>
    <rPh sb="0" eb="2">
      <t>ガイコウ</t>
    </rPh>
    <rPh sb="3" eb="4">
      <t>ザツ</t>
    </rPh>
    <phoneticPr fontId="7"/>
  </si>
  <si>
    <t>雨水排水</t>
    <rPh sb="0" eb="2">
      <t>ウスイ</t>
    </rPh>
    <rPh sb="2" eb="4">
      <t>ハイスイ</t>
    </rPh>
    <phoneticPr fontId="7"/>
  </si>
  <si>
    <t>ｍ</t>
    <phoneticPr fontId="7"/>
  </si>
  <si>
    <t>U型側溝</t>
    <rPh sb="1" eb="2">
      <t>ガタ</t>
    </rPh>
    <rPh sb="2" eb="4">
      <t>ソッコウ</t>
    </rPh>
    <phoneticPr fontId="7"/>
  </si>
  <si>
    <t>BELCA P43</t>
    <phoneticPr fontId="7"/>
  </si>
  <si>
    <t>桝</t>
    <rPh sb="0" eb="1">
      <t>マス</t>
    </rPh>
    <phoneticPr fontId="7"/>
  </si>
  <si>
    <t>3-2.　電気工事</t>
    <rPh sb="5" eb="7">
      <t>デンキ</t>
    </rPh>
    <rPh sb="7" eb="9">
      <t>コウジ</t>
    </rPh>
    <phoneticPr fontId="7"/>
  </si>
  <si>
    <t>高圧受配電盤</t>
    <rPh sb="0" eb="2">
      <t>コウアツ</t>
    </rPh>
    <rPh sb="2" eb="3">
      <t>ジュ</t>
    </rPh>
    <rPh sb="3" eb="5">
      <t>ハイデン</t>
    </rPh>
    <rPh sb="5" eb="6">
      <t>バン</t>
    </rPh>
    <phoneticPr fontId="7"/>
  </si>
  <si>
    <t>受配電盤（屋外）</t>
    <rPh sb="0" eb="1">
      <t>ジュ</t>
    </rPh>
    <rPh sb="1" eb="3">
      <t>ハイデン</t>
    </rPh>
    <rPh sb="3" eb="4">
      <t>バン</t>
    </rPh>
    <rPh sb="5" eb="7">
      <t>オクガイ</t>
    </rPh>
    <phoneticPr fontId="7"/>
  </si>
  <si>
    <t>面</t>
  </si>
  <si>
    <t>保護継電器等交換・塗装</t>
  </si>
  <si>
    <t>遮断機等点検・部品交換</t>
    <rPh sb="0" eb="3">
      <t>シャダンキ</t>
    </rPh>
    <rPh sb="3" eb="4">
      <t>トウ</t>
    </rPh>
    <rPh sb="4" eb="6">
      <t>テンケン</t>
    </rPh>
    <rPh sb="7" eb="9">
      <t>ブヒン</t>
    </rPh>
    <rPh sb="9" eb="11">
      <t>コウカン</t>
    </rPh>
    <phoneticPr fontId="7"/>
  </si>
  <si>
    <t>LCC P234</t>
    <phoneticPr fontId="7"/>
  </si>
  <si>
    <t>更新・撤去・処分</t>
  </si>
  <si>
    <t>き電盤・2段積み（屋外）</t>
    <rPh sb="2" eb="3">
      <t>バン</t>
    </rPh>
    <rPh sb="5" eb="6">
      <t>ダン</t>
    </rPh>
    <rPh sb="6" eb="7">
      <t>ヅ</t>
    </rPh>
    <rPh sb="9" eb="11">
      <t>オクガイ</t>
    </rPh>
    <phoneticPr fontId="7"/>
  </si>
  <si>
    <t>高圧ｺﾝﾃﾞﾝｻ盤</t>
    <rPh sb="0" eb="2">
      <t>コウアツ</t>
    </rPh>
    <rPh sb="8" eb="9">
      <t>バン</t>
    </rPh>
    <phoneticPr fontId="7"/>
  </si>
  <si>
    <t>三相100kVA</t>
    <rPh sb="0" eb="2">
      <t>サンソウ</t>
    </rPh>
    <phoneticPr fontId="7"/>
  </si>
  <si>
    <t>補助ﾘﾚｰ等交換</t>
    <rPh sb="0" eb="2">
      <t>ホジョ</t>
    </rPh>
    <rPh sb="5" eb="6">
      <t>トウ</t>
    </rPh>
    <rPh sb="6" eb="8">
      <t>コウカン</t>
    </rPh>
    <phoneticPr fontId="7"/>
  </si>
  <si>
    <t>NO.1</t>
    <phoneticPr fontId="7"/>
  </si>
  <si>
    <t>LCC P236</t>
    <phoneticPr fontId="7"/>
  </si>
  <si>
    <t>NO.2、NO.3</t>
    <phoneticPr fontId="7"/>
  </si>
  <si>
    <t>高圧変圧器盤</t>
    <rPh sb="0" eb="2">
      <t>コウアツ</t>
    </rPh>
    <rPh sb="2" eb="5">
      <t>ヘンアツキ</t>
    </rPh>
    <rPh sb="5" eb="6">
      <t>バン</t>
    </rPh>
    <phoneticPr fontId="7"/>
  </si>
  <si>
    <t>低圧電灯盤</t>
    <rPh sb="0" eb="2">
      <t>テイアツ</t>
    </rPh>
    <rPh sb="2" eb="4">
      <t>デントウ</t>
    </rPh>
    <rPh sb="4" eb="5">
      <t>バン</t>
    </rPh>
    <phoneticPr fontId="86"/>
  </si>
  <si>
    <t>一部配線用遮断器等交換</t>
    <phoneticPr fontId="7"/>
  </si>
  <si>
    <t>NO.1（単相300kVA）</t>
    <phoneticPr fontId="86"/>
  </si>
  <si>
    <t>LCC P235</t>
    <phoneticPr fontId="7"/>
  </si>
  <si>
    <t>低圧動力照明盤</t>
    <rPh sb="0" eb="2">
      <t>テイアツ</t>
    </rPh>
    <rPh sb="2" eb="4">
      <t>ドウリョク</t>
    </rPh>
    <rPh sb="4" eb="6">
      <t>ショウメイ</t>
    </rPh>
    <rPh sb="6" eb="7">
      <t>バン</t>
    </rPh>
    <phoneticPr fontId="86"/>
  </si>
  <si>
    <t>（三相300kVA）</t>
    <rPh sb="1" eb="3">
      <t>サンソウ</t>
    </rPh>
    <phoneticPr fontId="7"/>
  </si>
  <si>
    <t>低圧動力盤</t>
    <rPh sb="0" eb="2">
      <t>テイアツ</t>
    </rPh>
    <rPh sb="2" eb="5">
      <t>ドウリョクバン</t>
    </rPh>
    <phoneticPr fontId="86"/>
  </si>
  <si>
    <t xml:space="preserve">LCC P235 </t>
    <phoneticPr fontId="7"/>
  </si>
  <si>
    <t>NO.1（三相750kVA）</t>
    <rPh sb="5" eb="7">
      <t>サンソウ</t>
    </rPh>
    <phoneticPr fontId="86"/>
  </si>
  <si>
    <t>三相500kVA準用</t>
    <rPh sb="0" eb="2">
      <t>サンソウ</t>
    </rPh>
    <rPh sb="8" eb="10">
      <t>ジュンヨウ</t>
    </rPh>
    <phoneticPr fontId="7"/>
  </si>
  <si>
    <t>NO.2（三相750kVA）</t>
    <rPh sb="5" eb="7">
      <t>サンソウ</t>
    </rPh>
    <phoneticPr fontId="86"/>
  </si>
  <si>
    <t>NO.3（三相500kVA）</t>
    <rPh sb="5" eb="7">
      <t>サンソウ</t>
    </rPh>
    <phoneticPr fontId="86"/>
  </si>
  <si>
    <t>高圧受配電盤</t>
    <rPh sb="0" eb="2">
      <t>コウアツ</t>
    </rPh>
    <rPh sb="2" eb="5">
      <t>ジュハイデン</t>
    </rPh>
    <rPh sb="5" eb="6">
      <t>バン</t>
    </rPh>
    <phoneticPr fontId="7"/>
  </si>
  <si>
    <t>低圧保安非常動力盤</t>
    <rPh sb="0" eb="2">
      <t>テイアツ</t>
    </rPh>
    <rPh sb="2" eb="4">
      <t>ホアン</t>
    </rPh>
    <rPh sb="4" eb="6">
      <t>ヒジョウ</t>
    </rPh>
    <rPh sb="6" eb="9">
      <t>ドウリョクバン</t>
    </rPh>
    <phoneticPr fontId="86"/>
  </si>
  <si>
    <t>き電盤（内）準用</t>
    <rPh sb="2" eb="3">
      <t>バン</t>
    </rPh>
    <rPh sb="4" eb="5">
      <t>ウチ</t>
    </rPh>
    <rPh sb="6" eb="8">
      <t>ジュンヨウ</t>
    </rPh>
    <phoneticPr fontId="7"/>
  </si>
  <si>
    <t>低圧保安非常電灯盤</t>
    <rPh sb="0" eb="2">
      <t>テイアツ</t>
    </rPh>
    <rPh sb="2" eb="4">
      <t>ホアン</t>
    </rPh>
    <rPh sb="4" eb="6">
      <t>ヒジョウ</t>
    </rPh>
    <rPh sb="6" eb="9">
      <t>デントウバン</t>
    </rPh>
    <phoneticPr fontId="86"/>
  </si>
  <si>
    <t>（単相100kVA）</t>
    <rPh sb="1" eb="3">
      <t>タンソウ</t>
    </rPh>
    <phoneticPr fontId="7"/>
  </si>
  <si>
    <t>接地端子盤　1ET-1</t>
    <rPh sb="0" eb="2">
      <t>セッチ</t>
    </rPh>
    <rPh sb="2" eb="4">
      <t>タンシ</t>
    </rPh>
    <rPh sb="4" eb="5">
      <t>バン</t>
    </rPh>
    <phoneticPr fontId="86"/>
  </si>
  <si>
    <t>LCC P263</t>
    <phoneticPr fontId="7"/>
  </si>
  <si>
    <t>接地端子箱準用</t>
    <rPh sb="0" eb="2">
      <t>セッチ</t>
    </rPh>
    <rPh sb="2" eb="4">
      <t>タンシ</t>
    </rPh>
    <rPh sb="4" eb="5">
      <t>バコ</t>
    </rPh>
    <rPh sb="5" eb="7">
      <t>ジュンヨウ</t>
    </rPh>
    <phoneticPr fontId="7"/>
  </si>
  <si>
    <t>高圧機器</t>
    <rPh sb="0" eb="2">
      <t>コウアツ</t>
    </rPh>
    <rPh sb="2" eb="4">
      <t>キキ</t>
    </rPh>
    <phoneticPr fontId="7"/>
  </si>
  <si>
    <t>高効率変圧器(ﾓｰﾙﾄﾞ）</t>
    <rPh sb="0" eb="3">
      <t>コウコウリツ</t>
    </rPh>
    <rPh sb="3" eb="6">
      <t>ヘンアツキ</t>
    </rPh>
    <phoneticPr fontId="7"/>
  </si>
  <si>
    <t>台</t>
  </si>
  <si>
    <t>ﾀﾞｲﾔﾙ温度計等交換</t>
    <phoneticPr fontId="7"/>
  </si>
  <si>
    <t>単相300kVA</t>
    <rPh sb="0" eb="1">
      <t>タン</t>
    </rPh>
    <rPh sb="1" eb="2">
      <t>ソウ</t>
    </rPh>
    <phoneticPr fontId="7"/>
  </si>
  <si>
    <t>LCC P238</t>
    <phoneticPr fontId="7"/>
  </si>
  <si>
    <t>高効率変圧器(ﾓｰﾙﾄﾞ）</t>
    <phoneticPr fontId="7"/>
  </si>
  <si>
    <t>三相300kVA</t>
    <rPh sb="0" eb="1">
      <t>サン</t>
    </rPh>
    <rPh sb="1" eb="2">
      <t>ソウ</t>
    </rPh>
    <phoneticPr fontId="7"/>
  </si>
  <si>
    <t>LCC P239</t>
    <phoneticPr fontId="7"/>
  </si>
  <si>
    <t>温度計交換</t>
    <rPh sb="0" eb="3">
      <t>オンドケイ</t>
    </rPh>
    <rPh sb="3" eb="5">
      <t>コウカン</t>
    </rPh>
    <phoneticPr fontId="7"/>
  </si>
  <si>
    <t>三相500kVA</t>
    <rPh sb="0" eb="1">
      <t>サン</t>
    </rPh>
    <rPh sb="1" eb="2">
      <t>ソウ</t>
    </rPh>
    <phoneticPr fontId="7"/>
  </si>
  <si>
    <t>BELCA P48</t>
    <phoneticPr fontId="7"/>
  </si>
  <si>
    <t>三相750kVA</t>
    <rPh sb="0" eb="1">
      <t>サン</t>
    </rPh>
    <rPh sb="1" eb="2">
      <t>ソウ</t>
    </rPh>
    <phoneticPr fontId="7"/>
  </si>
  <si>
    <t>500kVA準用</t>
    <rPh sb="6" eb="8">
      <t>ジュンヨウ</t>
    </rPh>
    <phoneticPr fontId="7"/>
  </si>
  <si>
    <t>変圧器(ﾓｰﾙﾄﾞ）</t>
    <rPh sb="0" eb="3">
      <t>ヘンアツキ</t>
    </rPh>
    <phoneticPr fontId="7"/>
  </si>
  <si>
    <t>ｽｺｯﾄ100kVA</t>
    <phoneticPr fontId="7"/>
  </si>
  <si>
    <t>三相100kVA準用</t>
    <rPh sb="0" eb="2">
      <t>サンソウ</t>
    </rPh>
    <rPh sb="8" eb="10">
      <t>ジュンヨウ</t>
    </rPh>
    <phoneticPr fontId="7"/>
  </si>
  <si>
    <t>直列ﾘｱｸﾄﾙ</t>
    <rPh sb="0" eb="2">
      <t>チョクレツ</t>
    </rPh>
    <phoneticPr fontId="7"/>
  </si>
  <si>
    <t>LCC P24１</t>
    <phoneticPr fontId="7"/>
  </si>
  <si>
    <t>12.8KVar　6％</t>
    <phoneticPr fontId="86"/>
  </si>
  <si>
    <t>20KVar準用</t>
    <rPh sb="6" eb="8">
      <t>ジュンヨウ</t>
    </rPh>
    <phoneticPr fontId="7"/>
  </si>
  <si>
    <t>進相コンデンサー</t>
    <rPh sb="0" eb="2">
      <t>シンソウ</t>
    </rPh>
    <phoneticPr fontId="86"/>
  </si>
  <si>
    <t>BELCA   P48</t>
    <phoneticPr fontId="7"/>
  </si>
  <si>
    <t>定常修理</t>
  </si>
  <si>
    <t>213KVar</t>
    <phoneticPr fontId="86"/>
  </si>
  <si>
    <t>300KVar準用</t>
    <rPh sb="7" eb="9">
      <t>ジュンヨウ</t>
    </rPh>
    <phoneticPr fontId="7"/>
  </si>
  <si>
    <t>直流電源装置</t>
    <rPh sb="0" eb="2">
      <t>チョクリュウ</t>
    </rPh>
    <rPh sb="2" eb="4">
      <t>デンゲン</t>
    </rPh>
    <rPh sb="4" eb="6">
      <t>ソウチ</t>
    </rPh>
    <phoneticPr fontId="7"/>
  </si>
  <si>
    <t>制御弁付シール形据置蓄電池</t>
    <rPh sb="0" eb="2">
      <t>セイギョ</t>
    </rPh>
    <rPh sb="2" eb="3">
      <t>ベン</t>
    </rPh>
    <rPh sb="3" eb="4">
      <t>ツ</t>
    </rPh>
    <rPh sb="7" eb="8">
      <t>ガタ</t>
    </rPh>
    <rPh sb="8" eb="10">
      <t>スエオキ</t>
    </rPh>
    <rPh sb="10" eb="13">
      <t>チクデンチ</t>
    </rPh>
    <phoneticPr fontId="86"/>
  </si>
  <si>
    <t>面</t>
    <phoneticPr fontId="7"/>
  </si>
  <si>
    <t>蓄電池等交換</t>
    <phoneticPr fontId="7"/>
  </si>
  <si>
    <t>MSE500Ah100V</t>
    <phoneticPr fontId="7"/>
  </si>
  <si>
    <t>LCC P243</t>
    <phoneticPr fontId="7"/>
  </si>
  <si>
    <t>更新・撤去・処分</t>
    <phoneticPr fontId="7"/>
  </si>
  <si>
    <t>全自動サイリスタ整流器</t>
    <rPh sb="0" eb="3">
      <t>ゼンジドウ</t>
    </rPh>
    <rPh sb="8" eb="9">
      <t>トトノ</t>
    </rPh>
    <phoneticPr fontId="86"/>
  </si>
  <si>
    <t>電磁接触器等交換</t>
    <rPh sb="0" eb="2">
      <t>デンジ</t>
    </rPh>
    <rPh sb="2" eb="4">
      <t>セッショク</t>
    </rPh>
    <rPh sb="4" eb="5">
      <t>キ</t>
    </rPh>
    <rPh sb="5" eb="6">
      <t>トウ</t>
    </rPh>
    <rPh sb="6" eb="8">
      <t>コウカン</t>
    </rPh>
    <phoneticPr fontId="7"/>
  </si>
  <si>
    <t>出力50A</t>
    <rPh sb="0" eb="2">
      <t>シュツリョク</t>
    </rPh>
    <phoneticPr fontId="7"/>
  </si>
  <si>
    <t>更新・撤去・処分</t>
    <rPh sb="0" eb="2">
      <t>コウシン</t>
    </rPh>
    <rPh sb="3" eb="5">
      <t>テッキョ</t>
    </rPh>
    <rPh sb="6" eb="8">
      <t>ショブン</t>
    </rPh>
    <phoneticPr fontId="7"/>
  </si>
  <si>
    <t>ﾃﾞｨｰｾﾞﾙ発電装置</t>
    <rPh sb="7" eb="9">
      <t>ハツデン</t>
    </rPh>
    <rPh sb="9" eb="11">
      <t>ソウチ</t>
    </rPh>
    <phoneticPr fontId="7"/>
  </si>
  <si>
    <t>発電機設備</t>
    <rPh sb="0" eb="3">
      <t>ハツデンキ</t>
    </rPh>
    <rPh sb="3" eb="5">
      <t>セツビ</t>
    </rPh>
    <phoneticPr fontId="86"/>
  </si>
  <si>
    <t>台</t>
    <phoneticPr fontId="7"/>
  </si>
  <si>
    <t>ﾋﾟｽﾄﾝ分解等</t>
    <rPh sb="5" eb="7">
      <t>ブンカイ</t>
    </rPh>
    <rPh sb="7" eb="8">
      <t>トウ</t>
    </rPh>
    <phoneticPr fontId="7"/>
  </si>
  <si>
    <t>3φ200V230KVA　75db</t>
    <phoneticPr fontId="86"/>
  </si>
  <si>
    <t>ｼﾘﾝﾀﾞｰﾍｯﾄﾞ解放等</t>
    <rPh sb="10" eb="12">
      <t>カイホウ</t>
    </rPh>
    <rPh sb="12" eb="13">
      <t>トウ</t>
    </rPh>
    <phoneticPr fontId="7"/>
  </si>
  <si>
    <t>ｵｲﾙ交換等</t>
    <rPh sb="3" eb="5">
      <t>コウカン</t>
    </rPh>
    <rPh sb="5" eb="6">
      <t>トウ</t>
    </rPh>
    <phoneticPr fontId="7"/>
  </si>
  <si>
    <t>LCC P244</t>
    <phoneticPr fontId="7"/>
  </si>
  <si>
    <t>電線保護物類</t>
    <rPh sb="0" eb="2">
      <t>デンセン</t>
    </rPh>
    <rPh sb="2" eb="4">
      <t>ホゴ</t>
    </rPh>
    <rPh sb="4" eb="5">
      <t>モノ</t>
    </rPh>
    <rPh sb="5" eb="6">
      <t>ルイ</t>
    </rPh>
    <phoneticPr fontId="7"/>
  </si>
  <si>
    <t>ｹｰﾌﾞﾙﾗｯｸ</t>
    <phoneticPr fontId="7"/>
  </si>
  <si>
    <t>鋼製500W</t>
    <rPh sb="0" eb="2">
      <t>コウセイ</t>
    </rPh>
    <phoneticPr fontId="7"/>
  </si>
  <si>
    <t>LCC P249</t>
    <phoneticPr fontId="7"/>
  </si>
  <si>
    <t>鋼製1000W</t>
    <rPh sb="0" eb="2">
      <t>コウセイ</t>
    </rPh>
    <phoneticPr fontId="7"/>
  </si>
  <si>
    <t>開閉器箱</t>
    <rPh sb="0" eb="3">
      <t>カイヘイキ</t>
    </rPh>
    <rPh sb="3" eb="4">
      <t>バコ</t>
    </rPh>
    <phoneticPr fontId="7"/>
  </si>
  <si>
    <t>手元盤</t>
    <rPh sb="0" eb="2">
      <t>テモト</t>
    </rPh>
    <rPh sb="2" eb="3">
      <t>バン</t>
    </rPh>
    <phoneticPr fontId="86"/>
  </si>
  <si>
    <t>面</t>
    <rPh sb="0" eb="1">
      <t>メン</t>
    </rPh>
    <phoneticPr fontId="7"/>
  </si>
  <si>
    <t>LCC P233　開閉器箱</t>
    <rPh sb="9" eb="13">
      <t>カイヘイキバコ</t>
    </rPh>
    <phoneticPr fontId="7"/>
  </si>
  <si>
    <t>MCCB3P225AF/NT　WP</t>
    <phoneticPr fontId="86"/>
  </si>
  <si>
    <t>主幹3P100A×2準用</t>
    <rPh sb="0" eb="2">
      <t>シュカン</t>
    </rPh>
    <rPh sb="10" eb="12">
      <t>ジュンヨウ</t>
    </rPh>
    <phoneticPr fontId="7"/>
  </si>
  <si>
    <t>制御盤</t>
    <rPh sb="0" eb="3">
      <t>セイギョバン</t>
    </rPh>
    <phoneticPr fontId="7"/>
  </si>
  <si>
    <t>動力盤</t>
    <rPh sb="0" eb="3">
      <t>ドウリョクバン</t>
    </rPh>
    <phoneticPr fontId="7"/>
  </si>
  <si>
    <t>（直入3.7kW以下7回路）</t>
    <rPh sb="1" eb="2">
      <t>チョク</t>
    </rPh>
    <rPh sb="2" eb="3">
      <t>イ</t>
    </rPh>
    <rPh sb="8" eb="10">
      <t>イカ</t>
    </rPh>
    <rPh sb="11" eb="13">
      <t>カイロ</t>
    </rPh>
    <phoneticPr fontId="7"/>
  </si>
  <si>
    <t>P233 制御盤</t>
    <rPh sb="5" eb="8">
      <t>セイギョバン</t>
    </rPh>
    <phoneticPr fontId="7"/>
  </si>
  <si>
    <t>配管類</t>
    <rPh sb="0" eb="2">
      <t>ハイカン</t>
    </rPh>
    <rPh sb="2" eb="3">
      <t>ルイ</t>
    </rPh>
    <phoneticPr fontId="7"/>
  </si>
  <si>
    <t>露出BOX</t>
    <rPh sb="0" eb="2">
      <t>ロシュツ</t>
    </rPh>
    <phoneticPr fontId="7"/>
  </si>
  <si>
    <t>個</t>
    <phoneticPr fontId="7"/>
  </si>
  <si>
    <t>BELCA P59</t>
    <phoneticPr fontId="7"/>
  </si>
  <si>
    <t>分電盤</t>
    <rPh sb="0" eb="1">
      <t>ブン</t>
    </rPh>
    <rPh sb="1" eb="2">
      <t>デン</t>
    </rPh>
    <rPh sb="2" eb="3">
      <t>バン</t>
    </rPh>
    <phoneticPr fontId="7"/>
  </si>
  <si>
    <t>電灯分電盤(屋内）</t>
    <rPh sb="6" eb="8">
      <t>オクナイ</t>
    </rPh>
    <phoneticPr fontId="7"/>
  </si>
  <si>
    <t>部分交換</t>
    <rPh sb="0" eb="2">
      <t>ブブン</t>
    </rPh>
    <rPh sb="2" eb="4">
      <t>コウカン</t>
    </rPh>
    <phoneticPr fontId="7"/>
  </si>
  <si>
    <t>BELCA P53</t>
    <phoneticPr fontId="7"/>
  </si>
  <si>
    <t>照明器具</t>
    <rPh sb="0" eb="2">
      <t>ショウメイ</t>
    </rPh>
    <rPh sb="2" eb="4">
      <t>キグ</t>
    </rPh>
    <phoneticPr fontId="7"/>
  </si>
  <si>
    <t>蛍光灯(埋込・下面開放)</t>
    <rPh sb="0" eb="3">
      <t>ケイコウトウ</t>
    </rPh>
    <rPh sb="4" eb="5">
      <t>ウ</t>
    </rPh>
    <rPh sb="5" eb="6">
      <t>コ</t>
    </rPh>
    <rPh sb="7" eb="8">
      <t>シタ</t>
    </rPh>
    <rPh sb="8" eb="9">
      <t>メン</t>
    </rPh>
    <rPh sb="9" eb="11">
      <t>カイホウ</t>
    </rPh>
    <phoneticPr fontId="7"/>
  </si>
  <si>
    <t>ランプ交換</t>
  </si>
  <si>
    <t>FHF32W×1</t>
    <phoneticPr fontId="7"/>
  </si>
  <si>
    <t>LCC P228</t>
    <phoneticPr fontId="7"/>
  </si>
  <si>
    <t>FHF32W×2</t>
    <phoneticPr fontId="7"/>
  </si>
  <si>
    <t>蛍光灯</t>
    <rPh sb="0" eb="3">
      <t>ケイコウトウ</t>
    </rPh>
    <phoneticPr fontId="7"/>
  </si>
  <si>
    <t>LCC P228</t>
  </si>
  <si>
    <t>FL</t>
    <phoneticPr fontId="7"/>
  </si>
  <si>
    <t>FLR40W×2　準用</t>
    <rPh sb="9" eb="11">
      <t>ジュンヨウ</t>
    </rPh>
    <phoneticPr fontId="7"/>
  </si>
  <si>
    <t>蛍光灯（ｺﾝﾊﾟｸﾄ形）</t>
    <rPh sb="0" eb="3">
      <t>ケイコウトウ</t>
    </rPh>
    <rPh sb="10" eb="11">
      <t>ガタ</t>
    </rPh>
    <phoneticPr fontId="7"/>
  </si>
  <si>
    <t>FHP、FPL、FHT、FML</t>
    <phoneticPr fontId="7"/>
  </si>
  <si>
    <t>ﾊﾛｹﾞﾝ灯</t>
    <rPh sb="5" eb="6">
      <t>トウ</t>
    </rPh>
    <phoneticPr fontId="7"/>
  </si>
  <si>
    <t>JDR、JD</t>
    <phoneticPr fontId="7"/>
  </si>
  <si>
    <t>ﾐﾆｸﾘﾌﾟﾄﾝ</t>
    <phoneticPr fontId="7"/>
  </si>
  <si>
    <t>40W×4</t>
    <phoneticPr fontId="7"/>
  </si>
  <si>
    <t>HID灯(直付形)</t>
    <rPh sb="3" eb="4">
      <t>ヒ</t>
    </rPh>
    <rPh sb="5" eb="6">
      <t>ジカ</t>
    </rPh>
    <rPh sb="6" eb="7">
      <t>ツ</t>
    </rPh>
    <rPh sb="7" eb="8">
      <t>ケイ</t>
    </rPh>
    <phoneticPr fontId="7"/>
  </si>
  <si>
    <t>MF</t>
    <phoneticPr fontId="7"/>
  </si>
  <si>
    <t>LCC P230</t>
    <phoneticPr fontId="7"/>
  </si>
  <si>
    <t>電球型蛍光灯</t>
    <rPh sb="0" eb="3">
      <t>デンキュウガタ</t>
    </rPh>
    <rPh sb="3" eb="6">
      <t>ケイコウトウ</t>
    </rPh>
    <phoneticPr fontId="7"/>
  </si>
  <si>
    <t>EFD</t>
    <phoneticPr fontId="7"/>
  </si>
  <si>
    <t>FHF16W×1</t>
    <phoneticPr fontId="7"/>
  </si>
  <si>
    <t>LCC P228　221</t>
    <phoneticPr fontId="7"/>
  </si>
  <si>
    <t>照明器具
(非常照明)</t>
    <rPh sb="0" eb="2">
      <t>ショウメイ</t>
    </rPh>
    <rPh sb="2" eb="4">
      <t>キグ</t>
    </rPh>
    <phoneticPr fontId="7"/>
  </si>
  <si>
    <t>非常灯</t>
    <rPh sb="0" eb="2">
      <t>ヒジョウ</t>
    </rPh>
    <rPh sb="2" eb="3">
      <t>トウ</t>
    </rPh>
    <phoneticPr fontId="7"/>
  </si>
  <si>
    <t>ﾐﾆﾊﾛｹﾞﾝ、JD</t>
    <phoneticPr fontId="7"/>
  </si>
  <si>
    <t>非常灯（蓄電池別置形）</t>
    <rPh sb="0" eb="3">
      <t>ヒジョウトウ</t>
    </rPh>
    <rPh sb="4" eb="7">
      <t>チクデンチ</t>
    </rPh>
    <rPh sb="7" eb="8">
      <t>ベツ</t>
    </rPh>
    <rPh sb="8" eb="9">
      <t>オ</t>
    </rPh>
    <rPh sb="9" eb="10">
      <t>カタチ</t>
    </rPh>
    <phoneticPr fontId="7"/>
  </si>
  <si>
    <t>IL60W</t>
    <phoneticPr fontId="7"/>
  </si>
  <si>
    <t>LCC P231 031</t>
    <phoneticPr fontId="7"/>
  </si>
  <si>
    <t>ミニ電球</t>
    <rPh sb="2" eb="4">
      <t>デンキュウ</t>
    </rPh>
    <phoneticPr fontId="7"/>
  </si>
  <si>
    <t>照明器具
(非常照明)</t>
    <phoneticPr fontId="7"/>
  </si>
  <si>
    <t>非常灯(蓄電池組込形)</t>
    <rPh sb="0" eb="3">
      <t>ヒジョウトウ</t>
    </rPh>
    <rPh sb="4" eb="7">
      <t>チクデンチ</t>
    </rPh>
    <rPh sb="7" eb="9">
      <t>クミコミ</t>
    </rPh>
    <rPh sb="9" eb="10">
      <t>ガタ</t>
    </rPh>
    <phoneticPr fontId="7"/>
  </si>
  <si>
    <t>FHF32W×1</t>
  </si>
  <si>
    <t>蓄電池交換</t>
  </si>
  <si>
    <t>LCC　P231</t>
    <phoneticPr fontId="7"/>
  </si>
  <si>
    <t>照明器具
(誘導灯)</t>
    <rPh sb="0" eb="2">
      <t>ショウメイ</t>
    </rPh>
    <rPh sb="2" eb="4">
      <t>キグ</t>
    </rPh>
    <phoneticPr fontId="7"/>
  </si>
  <si>
    <t>高輝度誘導灯ﾊﾟﾈﾙ形（B級）</t>
    <rPh sb="0" eb="3">
      <t>コウキド</t>
    </rPh>
    <rPh sb="3" eb="6">
      <t>ユウドウトウ</t>
    </rPh>
    <rPh sb="10" eb="11">
      <t>カタチ</t>
    </rPh>
    <rPh sb="13" eb="14">
      <t>キュウ</t>
    </rPh>
    <phoneticPr fontId="7"/>
  </si>
  <si>
    <t>LCC　P232</t>
    <phoneticPr fontId="7"/>
  </si>
  <si>
    <t>高輝度誘導灯ﾊﾟﾈﾙ形（C級）</t>
    <rPh sb="0" eb="3">
      <t>コウキド</t>
    </rPh>
    <rPh sb="3" eb="6">
      <t>ユウドウトウ</t>
    </rPh>
    <rPh sb="10" eb="11">
      <t>カタチ</t>
    </rPh>
    <rPh sb="13" eb="14">
      <t>キュウ</t>
    </rPh>
    <phoneticPr fontId="7"/>
  </si>
  <si>
    <t>照明器具
(誘導灯)</t>
    <rPh sb="0" eb="2">
      <t>ショウメイ</t>
    </rPh>
    <rPh sb="2" eb="4">
      <t>キグ</t>
    </rPh>
    <rPh sb="6" eb="8">
      <t>ユウドウ</t>
    </rPh>
    <rPh sb="8" eb="9">
      <t>トウ</t>
    </rPh>
    <phoneticPr fontId="7"/>
  </si>
  <si>
    <t>客席誘導灯</t>
    <rPh sb="0" eb="2">
      <t>キャクセキ</t>
    </rPh>
    <rPh sb="2" eb="5">
      <t>ユウドウトウ</t>
    </rPh>
    <phoneticPr fontId="7"/>
  </si>
  <si>
    <t>IL５W×1</t>
    <phoneticPr fontId="7"/>
  </si>
  <si>
    <t>照明制御装置</t>
    <rPh sb="0" eb="2">
      <t>ショウメイ</t>
    </rPh>
    <rPh sb="2" eb="4">
      <t>セイギョ</t>
    </rPh>
    <rPh sb="4" eb="6">
      <t>ソウチ</t>
    </rPh>
    <phoneticPr fontId="7"/>
  </si>
  <si>
    <t>誘導灯信号装置</t>
    <rPh sb="0" eb="3">
      <t>ユウドウトウ</t>
    </rPh>
    <rPh sb="3" eb="5">
      <t>シンゴウ</t>
    </rPh>
    <rPh sb="5" eb="7">
      <t>ソウチ</t>
    </rPh>
    <phoneticPr fontId="7"/>
  </si>
  <si>
    <t>P232 照明制御装置</t>
    <rPh sb="5" eb="7">
      <t>ショウメイ</t>
    </rPh>
    <rPh sb="7" eb="9">
      <t>セイギョ</t>
    </rPh>
    <rPh sb="9" eb="11">
      <t>ソウチ</t>
    </rPh>
    <phoneticPr fontId="7"/>
  </si>
  <si>
    <t>構内交換</t>
    <rPh sb="0" eb="2">
      <t>コウナイ</t>
    </rPh>
    <rPh sb="2" eb="4">
      <t>コウカン</t>
    </rPh>
    <phoneticPr fontId="7"/>
  </si>
  <si>
    <t>デジタル電話交換機</t>
    <rPh sb="4" eb="6">
      <t>デンワ</t>
    </rPh>
    <rPh sb="6" eb="9">
      <t>コウカンキ</t>
    </rPh>
    <phoneticPr fontId="86"/>
  </si>
  <si>
    <t>外線20L、内線30L</t>
    <rPh sb="0" eb="2">
      <t>ガイセン</t>
    </rPh>
    <rPh sb="6" eb="8">
      <t>ナイセン</t>
    </rPh>
    <phoneticPr fontId="86"/>
  </si>
  <si>
    <t>LCC P252　111</t>
    <phoneticPr fontId="7"/>
  </si>
  <si>
    <t>一般電話機（アナログ）</t>
    <rPh sb="0" eb="2">
      <t>イッパン</t>
    </rPh>
    <rPh sb="2" eb="4">
      <t>デンワ</t>
    </rPh>
    <rPh sb="4" eb="5">
      <t>キ</t>
    </rPh>
    <phoneticPr fontId="86"/>
  </si>
  <si>
    <t>LCC P252</t>
    <phoneticPr fontId="7"/>
  </si>
  <si>
    <t>電話機（一般型）準用</t>
    <rPh sb="0" eb="3">
      <t>デンワキ</t>
    </rPh>
    <rPh sb="4" eb="6">
      <t>イッパン</t>
    </rPh>
    <rPh sb="6" eb="7">
      <t>ガタ</t>
    </rPh>
    <rPh sb="8" eb="10">
      <t>ジュンヨウ</t>
    </rPh>
    <phoneticPr fontId="7"/>
  </si>
  <si>
    <t>デジタル多機能電話機</t>
    <rPh sb="4" eb="7">
      <t>タキノウ</t>
    </rPh>
    <rPh sb="7" eb="10">
      <t>デンワキ</t>
    </rPh>
    <phoneticPr fontId="86"/>
  </si>
  <si>
    <t>電話機（多機能型）準用</t>
    <rPh sb="0" eb="3">
      <t>デンワキ</t>
    </rPh>
    <rPh sb="4" eb="8">
      <t>タキノウガタ</t>
    </rPh>
    <rPh sb="9" eb="11">
      <t>ジュンヨウ</t>
    </rPh>
    <phoneticPr fontId="7"/>
  </si>
  <si>
    <t>コードレス電話機セット</t>
    <rPh sb="5" eb="8">
      <t>デンワキ</t>
    </rPh>
    <phoneticPr fontId="86"/>
  </si>
  <si>
    <t>VB-W400B同等品</t>
    <rPh sb="8" eb="11">
      <t>ドウトウヒン</t>
    </rPh>
    <phoneticPr fontId="86"/>
  </si>
  <si>
    <t>留守番電話機</t>
    <rPh sb="0" eb="3">
      <t>ルスバン</t>
    </rPh>
    <rPh sb="3" eb="6">
      <t>デンワキ</t>
    </rPh>
    <phoneticPr fontId="86"/>
  </si>
  <si>
    <t>AT-D770同等品</t>
    <rPh sb="7" eb="10">
      <t>ドウトウヒン</t>
    </rPh>
    <phoneticPr fontId="86"/>
  </si>
  <si>
    <t>端子盤(50P)</t>
    <rPh sb="0" eb="2">
      <t>タンシ</t>
    </rPh>
    <rPh sb="2" eb="3">
      <t>バン</t>
    </rPh>
    <phoneticPr fontId="7"/>
  </si>
  <si>
    <t>1T-1、1T-4</t>
    <phoneticPr fontId="7"/>
  </si>
  <si>
    <t>LCC P252  621</t>
    <phoneticPr fontId="7"/>
  </si>
  <si>
    <t>端子盤(30P)</t>
    <rPh sb="0" eb="2">
      <t>タンシ</t>
    </rPh>
    <rPh sb="2" eb="3">
      <t>バン</t>
    </rPh>
    <phoneticPr fontId="7"/>
  </si>
  <si>
    <t xml:space="preserve"> </t>
    <phoneticPr fontId="7"/>
  </si>
  <si>
    <t>1T-2、MDF</t>
    <phoneticPr fontId="7"/>
  </si>
  <si>
    <t>端子盤(10P)</t>
    <rPh sb="0" eb="2">
      <t>タンシ</t>
    </rPh>
    <rPh sb="2" eb="3">
      <t>バン</t>
    </rPh>
    <phoneticPr fontId="7"/>
  </si>
  <si>
    <t>1T-3、2T-1</t>
    <phoneticPr fontId="7"/>
  </si>
  <si>
    <t>LCC P252 30P準用</t>
    <rPh sb="12" eb="14">
      <t>ジュンヨウ</t>
    </rPh>
    <phoneticPr fontId="7"/>
  </si>
  <si>
    <t>テレビ共同受信</t>
    <rPh sb="3" eb="5">
      <t>キョウドウ</t>
    </rPh>
    <rPh sb="5" eb="7">
      <t>ジュシン</t>
    </rPh>
    <phoneticPr fontId="7"/>
  </si>
  <si>
    <t>アンテナ</t>
    <phoneticPr fontId="7"/>
  </si>
  <si>
    <t>本</t>
  </si>
  <si>
    <t>BS</t>
    <phoneticPr fontId="7"/>
  </si>
  <si>
    <t>LCC　P256</t>
    <phoneticPr fontId="7"/>
  </si>
  <si>
    <t>アンテナマスト(壁掛取付形)</t>
    <rPh sb="8" eb="10">
      <t>カベカ</t>
    </rPh>
    <rPh sb="10" eb="12">
      <t>トリツケ</t>
    </rPh>
    <rPh sb="12" eb="13">
      <t>ケイ</t>
    </rPh>
    <phoneticPr fontId="7"/>
  </si>
  <si>
    <t>UHF</t>
    <phoneticPr fontId="7"/>
  </si>
  <si>
    <t>本</t>
    <rPh sb="0" eb="1">
      <t>ホン</t>
    </rPh>
    <phoneticPr fontId="7"/>
  </si>
  <si>
    <t>FM</t>
    <phoneticPr fontId="7"/>
  </si>
  <si>
    <t>AMホイップ</t>
    <phoneticPr fontId="7"/>
  </si>
  <si>
    <t>LCC　P256　FM準用</t>
    <rPh sb="11" eb="13">
      <t>ジュンヨウ</t>
    </rPh>
    <phoneticPr fontId="7"/>
  </si>
  <si>
    <t>増幅器</t>
    <rPh sb="0" eb="3">
      <t>ゾウフクキ</t>
    </rPh>
    <phoneticPr fontId="7"/>
  </si>
  <si>
    <t>U・BS、AM、FM</t>
    <phoneticPr fontId="7"/>
  </si>
  <si>
    <t>分配器</t>
    <rPh sb="0" eb="2">
      <t>ブンパイ</t>
    </rPh>
    <rPh sb="2" eb="3">
      <t>キ</t>
    </rPh>
    <phoneticPr fontId="7"/>
  </si>
  <si>
    <t>個</t>
  </si>
  <si>
    <t>分岐器</t>
    <rPh sb="0" eb="2">
      <t>ブンキ</t>
    </rPh>
    <rPh sb="2" eb="3">
      <t>キ</t>
    </rPh>
    <phoneticPr fontId="7"/>
  </si>
  <si>
    <t>直列ユニット</t>
    <rPh sb="0" eb="2">
      <t>チョクレツ</t>
    </rPh>
    <phoneticPr fontId="7"/>
  </si>
  <si>
    <t>LCC　P2５７</t>
    <phoneticPr fontId="7"/>
  </si>
  <si>
    <t>機器収容箱</t>
    <rPh sb="0" eb="2">
      <t>キキ</t>
    </rPh>
    <rPh sb="2" eb="4">
      <t>シュウヨウ</t>
    </rPh>
    <rPh sb="4" eb="5">
      <t>バコ</t>
    </rPh>
    <phoneticPr fontId="7"/>
  </si>
  <si>
    <t>TV2-1</t>
    <phoneticPr fontId="7"/>
  </si>
  <si>
    <t>誘導支援（呼出）</t>
    <rPh sb="0" eb="2">
      <t>ユウドウ</t>
    </rPh>
    <rPh sb="2" eb="4">
      <t>シエン</t>
    </rPh>
    <rPh sb="5" eb="7">
      <t>ヨビダシ</t>
    </rPh>
    <phoneticPr fontId="7"/>
  </si>
  <si>
    <t>呼出表示機</t>
    <rPh sb="0" eb="2">
      <t>ヨビダシ</t>
    </rPh>
    <rPh sb="2" eb="5">
      <t>ヒョウジキ</t>
    </rPh>
    <phoneticPr fontId="7"/>
  </si>
  <si>
    <t>LCC P255</t>
    <phoneticPr fontId="7"/>
  </si>
  <si>
    <t>非常警報</t>
    <rPh sb="0" eb="2">
      <t>ヒジョウ</t>
    </rPh>
    <rPh sb="2" eb="4">
      <t>ケイホウ</t>
    </rPh>
    <phoneticPr fontId="7"/>
  </si>
  <si>
    <t>ｽﾋﾟｰｶ天井埋込型</t>
    <rPh sb="5" eb="7">
      <t>テンジョウ</t>
    </rPh>
    <rPh sb="7" eb="9">
      <t>ウメコミ</t>
    </rPh>
    <rPh sb="9" eb="10">
      <t>ガタ</t>
    </rPh>
    <phoneticPr fontId="7"/>
  </si>
  <si>
    <t>LCC P261</t>
    <phoneticPr fontId="7"/>
  </si>
  <si>
    <t>呼出し押ボタン</t>
    <rPh sb="0" eb="2">
      <t>ヨビダシ</t>
    </rPh>
    <rPh sb="3" eb="4">
      <t>オシ</t>
    </rPh>
    <phoneticPr fontId="7"/>
  </si>
  <si>
    <t>LCC P256</t>
    <phoneticPr fontId="7"/>
  </si>
  <si>
    <t>廊下灯</t>
    <rPh sb="0" eb="2">
      <t>ロウカ</t>
    </rPh>
    <rPh sb="2" eb="3">
      <t>トウ</t>
    </rPh>
    <phoneticPr fontId="7"/>
  </si>
  <si>
    <t>LCC P256　041</t>
    <phoneticPr fontId="7"/>
  </si>
  <si>
    <t>復旧押ボタン</t>
    <rPh sb="0" eb="2">
      <t>フッキュウ</t>
    </rPh>
    <rPh sb="2" eb="3">
      <t>オシ</t>
    </rPh>
    <phoneticPr fontId="7"/>
  </si>
  <si>
    <t>非常通報表示盤</t>
    <rPh sb="0" eb="2">
      <t>ヒジョウ</t>
    </rPh>
    <rPh sb="2" eb="4">
      <t>ツウホウ</t>
    </rPh>
    <rPh sb="4" eb="7">
      <t>ヒョウジバン</t>
    </rPh>
    <phoneticPr fontId="7"/>
  </si>
  <si>
    <t>呼出表示機準用</t>
    <rPh sb="0" eb="2">
      <t>ヨビダシ</t>
    </rPh>
    <rPh sb="2" eb="5">
      <t>ヒョウジキ</t>
    </rPh>
    <rPh sb="5" eb="7">
      <t>ジュンヨウ</t>
    </rPh>
    <phoneticPr fontId="7"/>
  </si>
  <si>
    <t>非常通報押しボタン</t>
    <rPh sb="0" eb="2">
      <t>ヒジョウ</t>
    </rPh>
    <rPh sb="2" eb="4">
      <t>ツウホウ</t>
    </rPh>
    <rPh sb="4" eb="5">
      <t>オ</t>
    </rPh>
    <phoneticPr fontId="7"/>
  </si>
  <si>
    <t>呼出し押ボタン準用</t>
    <rPh sb="0" eb="2">
      <t>ヨビダシ</t>
    </rPh>
    <rPh sb="3" eb="4">
      <t>オ</t>
    </rPh>
    <rPh sb="7" eb="9">
      <t>ジュンヨウ</t>
    </rPh>
    <phoneticPr fontId="7"/>
  </si>
  <si>
    <t>誘導支援（ｲﾝﾀｰﾎﾝ）</t>
    <rPh sb="0" eb="2">
      <t>ユウドウ</t>
    </rPh>
    <rPh sb="2" eb="4">
      <t>シエン</t>
    </rPh>
    <phoneticPr fontId="7"/>
  </si>
  <si>
    <t>ｲﾝﾀｰﾎﾝ親機</t>
    <rPh sb="6" eb="8">
      <t>オヤキ</t>
    </rPh>
    <phoneticPr fontId="7"/>
  </si>
  <si>
    <t>LCC　P255</t>
    <phoneticPr fontId="7"/>
  </si>
  <si>
    <t>ｲﾝﾀｰﾎﾝ子機</t>
    <rPh sb="6" eb="8">
      <t>コキ</t>
    </rPh>
    <phoneticPr fontId="7"/>
  </si>
  <si>
    <t>（玄関子機）</t>
    <rPh sb="1" eb="3">
      <t>ゲンカン</t>
    </rPh>
    <rPh sb="3" eb="5">
      <t>コキ</t>
    </rPh>
    <phoneticPr fontId="7"/>
  </si>
  <si>
    <t>LCC　P255　031</t>
    <phoneticPr fontId="7"/>
  </si>
  <si>
    <t>拡声</t>
    <rPh sb="0" eb="2">
      <t>カクセイ</t>
    </rPh>
    <phoneticPr fontId="7"/>
  </si>
  <si>
    <t>ﾘﾓｺﾝマイク</t>
    <phoneticPr fontId="7"/>
  </si>
  <si>
    <t>BELCA　P55</t>
    <phoneticPr fontId="7"/>
  </si>
  <si>
    <t>ﾘﾓｰﾄﾏｲｸ準用</t>
    <rPh sb="7" eb="9">
      <t>ジュンヨウ</t>
    </rPh>
    <phoneticPr fontId="7"/>
  </si>
  <si>
    <t>ｽﾋﾟｰｶ天井埋込形</t>
    <rPh sb="5" eb="7">
      <t>テンジョウ</t>
    </rPh>
    <rPh sb="7" eb="9">
      <t>ウメコミ</t>
    </rPh>
    <rPh sb="9" eb="10">
      <t>ガタ</t>
    </rPh>
    <phoneticPr fontId="7"/>
  </si>
  <si>
    <t>ｽﾋﾟｰｶ壁掛形</t>
    <rPh sb="5" eb="7">
      <t>カベカ</t>
    </rPh>
    <rPh sb="7" eb="8">
      <t>ガタ</t>
    </rPh>
    <phoneticPr fontId="7"/>
  </si>
  <si>
    <t>ホーン型ｽﾋﾟｰｶ</t>
    <rPh sb="3" eb="4">
      <t>ガタ</t>
    </rPh>
    <phoneticPr fontId="7"/>
  </si>
  <si>
    <t>15W</t>
    <phoneticPr fontId="7"/>
  </si>
  <si>
    <t>ｱｯﾃﾈｰﾀ</t>
    <phoneticPr fontId="7"/>
  </si>
  <si>
    <t>非常業務用アンプ架</t>
    <rPh sb="0" eb="2">
      <t>ヒジョウ</t>
    </rPh>
    <rPh sb="2" eb="4">
      <t>ギョウム</t>
    </rPh>
    <rPh sb="4" eb="5">
      <t>ヨウ</t>
    </rPh>
    <rPh sb="8" eb="9">
      <t>カ</t>
    </rPh>
    <phoneticPr fontId="7"/>
  </si>
  <si>
    <t>台</t>
    <rPh sb="0" eb="1">
      <t>ダイ</t>
    </rPh>
    <phoneticPr fontId="7"/>
  </si>
  <si>
    <t>付属品交換</t>
    <rPh sb="0" eb="2">
      <t>フゾク</t>
    </rPh>
    <rPh sb="2" eb="3">
      <t>ヒン</t>
    </rPh>
    <rPh sb="3" eb="5">
      <t>コウカン</t>
    </rPh>
    <phoneticPr fontId="7"/>
  </si>
  <si>
    <t>780W　３０回線</t>
    <rPh sb="7" eb="9">
      <t>カイセン</t>
    </rPh>
    <phoneticPr fontId="7"/>
  </si>
  <si>
    <t>増幅器480W準用</t>
    <rPh sb="0" eb="3">
      <t>ゾウフクキ</t>
    </rPh>
    <rPh sb="7" eb="9">
      <t>ジュンヨウ</t>
    </rPh>
    <phoneticPr fontId="7"/>
  </si>
  <si>
    <t>通信機器総合盤</t>
    <rPh sb="0" eb="2">
      <t>ツウシン</t>
    </rPh>
    <rPh sb="2" eb="4">
      <t>キキ</t>
    </rPh>
    <rPh sb="4" eb="6">
      <t>ソウゴウ</t>
    </rPh>
    <rPh sb="6" eb="7">
      <t>バン</t>
    </rPh>
    <phoneticPr fontId="7"/>
  </si>
  <si>
    <t xml:space="preserve">LCC P234 </t>
    <phoneticPr fontId="7"/>
  </si>
  <si>
    <t>計器用変圧編流器盤</t>
    <rPh sb="0" eb="3">
      <t>ケイキヨウ</t>
    </rPh>
    <rPh sb="3" eb="5">
      <t>ヘンアツ</t>
    </rPh>
    <rPh sb="5" eb="6">
      <t>ヘン</t>
    </rPh>
    <rPh sb="6" eb="7">
      <t>リュウ</t>
    </rPh>
    <rPh sb="7" eb="8">
      <t>キ</t>
    </rPh>
    <rPh sb="8" eb="9">
      <t>バン</t>
    </rPh>
    <phoneticPr fontId="7"/>
  </si>
  <si>
    <t>情報表示</t>
    <rPh sb="0" eb="2">
      <t>ジョウホウ</t>
    </rPh>
    <rPh sb="2" eb="4">
      <t>ヒョウジ</t>
    </rPh>
    <phoneticPr fontId="7"/>
  </si>
  <si>
    <t>親時計4回線</t>
    <rPh sb="0" eb="1">
      <t>オヤ</t>
    </rPh>
    <rPh sb="1" eb="3">
      <t>ドケイ</t>
    </rPh>
    <rPh sb="4" eb="6">
      <t>カイセン</t>
    </rPh>
    <phoneticPr fontId="7"/>
  </si>
  <si>
    <t>蓄電池交換等</t>
    <rPh sb="5" eb="6">
      <t>トウ</t>
    </rPh>
    <phoneticPr fontId="7"/>
  </si>
  <si>
    <t>LCC P253</t>
    <phoneticPr fontId="7"/>
  </si>
  <si>
    <t>子時計壁掛形</t>
    <rPh sb="0" eb="1">
      <t>コ</t>
    </rPh>
    <rPh sb="1" eb="3">
      <t>ドケイ</t>
    </rPh>
    <rPh sb="3" eb="5">
      <t>カベカケ</t>
    </rPh>
    <rPh sb="5" eb="6">
      <t>ガタ</t>
    </rPh>
    <phoneticPr fontId="7"/>
  </si>
  <si>
    <t>防犯・入退室管理</t>
    <rPh sb="0" eb="2">
      <t>ボウハン</t>
    </rPh>
    <rPh sb="3" eb="6">
      <t>ニュウタイシツ</t>
    </rPh>
    <rPh sb="6" eb="8">
      <t>カンリ</t>
    </rPh>
    <phoneticPr fontId="7"/>
  </si>
  <si>
    <t>カメラ（固定レンズ付）</t>
    <rPh sb="4" eb="6">
      <t>コテイ</t>
    </rPh>
    <rPh sb="9" eb="10">
      <t>ツ</t>
    </rPh>
    <phoneticPr fontId="7"/>
  </si>
  <si>
    <t>ﾈｯﾄﾜｰｸｶﾒﾗA</t>
    <phoneticPr fontId="7"/>
  </si>
  <si>
    <t>LCC P257</t>
    <phoneticPr fontId="7"/>
  </si>
  <si>
    <t>カメラ（固定レンズ・ﾊｳｼﾞﾝｸﾞ付）</t>
    <rPh sb="4" eb="6">
      <t>コテイ</t>
    </rPh>
    <rPh sb="17" eb="18">
      <t>ツ</t>
    </rPh>
    <phoneticPr fontId="7"/>
  </si>
  <si>
    <t>ﾈｯﾄﾜｰｸｶﾒﾗB</t>
    <phoneticPr fontId="7"/>
  </si>
  <si>
    <t>カメラ（電動ｽﾞｰﾑ・ﾊｳｼﾞﾝｸﾞ付）</t>
    <rPh sb="4" eb="6">
      <t>デンドウ</t>
    </rPh>
    <rPh sb="18" eb="19">
      <t>ツキ</t>
    </rPh>
    <phoneticPr fontId="7"/>
  </si>
  <si>
    <t>ﾈｯﾄﾜｰｸｶﾒﾗC</t>
    <phoneticPr fontId="7"/>
  </si>
  <si>
    <t>LCC　P257</t>
    <phoneticPr fontId="7"/>
  </si>
  <si>
    <t>ﾓﾆﾀ装置</t>
    <rPh sb="3" eb="5">
      <t>ソウチ</t>
    </rPh>
    <phoneticPr fontId="7"/>
  </si>
  <si>
    <t>組</t>
    <rPh sb="0" eb="1">
      <t>クミ</t>
    </rPh>
    <phoneticPr fontId="7"/>
  </si>
  <si>
    <t>ITV架</t>
    <rPh sb="3" eb="4">
      <t>カ</t>
    </rPh>
    <phoneticPr fontId="7"/>
  </si>
  <si>
    <t>CRT等交換</t>
    <rPh sb="3" eb="4">
      <t>トウ</t>
    </rPh>
    <rPh sb="4" eb="6">
      <t>コウカン</t>
    </rPh>
    <phoneticPr fontId="7"/>
  </si>
  <si>
    <t>自動火災報知</t>
    <rPh sb="0" eb="2">
      <t>ジドウ</t>
    </rPh>
    <rPh sb="2" eb="4">
      <t>カサイ</t>
    </rPh>
    <rPh sb="4" eb="6">
      <t>ホウチ</t>
    </rPh>
    <phoneticPr fontId="7"/>
  </si>
  <si>
    <t>防災監視盤</t>
    <rPh sb="0" eb="2">
      <t>ボウサイ</t>
    </rPh>
    <rPh sb="2" eb="4">
      <t>カンシ</t>
    </rPh>
    <rPh sb="4" eb="5">
      <t>バン</t>
    </rPh>
    <phoneticPr fontId="86"/>
  </si>
  <si>
    <t>LCC P259</t>
    <phoneticPr fontId="7"/>
  </si>
  <si>
    <t>複合GR型510アドレス</t>
    <rPh sb="0" eb="2">
      <t>フクゴウ</t>
    </rPh>
    <rPh sb="4" eb="5">
      <t>ガタ</t>
    </rPh>
    <phoneticPr fontId="86"/>
  </si>
  <si>
    <t>火報受信機R型500L</t>
    <rPh sb="0" eb="1">
      <t>カ</t>
    </rPh>
    <rPh sb="1" eb="2">
      <t>ホウ</t>
    </rPh>
    <rPh sb="2" eb="5">
      <t>ジュシンキ</t>
    </rPh>
    <rPh sb="6" eb="7">
      <t>ガタ</t>
    </rPh>
    <phoneticPr fontId="7"/>
  </si>
  <si>
    <t>中継器</t>
    <rPh sb="0" eb="3">
      <t>チュウケイキ</t>
    </rPh>
    <phoneticPr fontId="86"/>
  </si>
  <si>
    <t>R-1、R-2</t>
    <phoneticPr fontId="7"/>
  </si>
  <si>
    <t>P259</t>
    <phoneticPr fontId="7"/>
  </si>
  <si>
    <t>表示盤</t>
    <rPh sb="0" eb="3">
      <t>ヒョウジバン</t>
    </rPh>
    <phoneticPr fontId="86"/>
  </si>
  <si>
    <t>510アドレス</t>
    <phoneticPr fontId="86"/>
  </si>
  <si>
    <t>副受信機100L</t>
    <rPh sb="0" eb="1">
      <t>フク</t>
    </rPh>
    <rPh sb="1" eb="4">
      <t>ジュシンキ</t>
    </rPh>
    <phoneticPr fontId="7"/>
  </si>
  <si>
    <t>機器収容箱</t>
    <rPh sb="0" eb="2">
      <t>キキ</t>
    </rPh>
    <rPh sb="2" eb="4">
      <t>シュウヨウ</t>
    </rPh>
    <rPh sb="4" eb="5">
      <t>バコ</t>
    </rPh>
    <phoneticPr fontId="86"/>
  </si>
  <si>
    <t>BELCA P58</t>
    <phoneticPr fontId="7"/>
  </si>
  <si>
    <t>光電式スポット型感知器</t>
    <rPh sb="0" eb="2">
      <t>コウデン</t>
    </rPh>
    <rPh sb="2" eb="3">
      <t>シキ</t>
    </rPh>
    <rPh sb="7" eb="8">
      <t>ガタ</t>
    </rPh>
    <rPh sb="8" eb="11">
      <t>カンチキ</t>
    </rPh>
    <phoneticPr fontId="86"/>
  </si>
  <si>
    <t>LCC P260</t>
    <phoneticPr fontId="7"/>
  </si>
  <si>
    <t>差動式スポット型感知器</t>
    <rPh sb="0" eb="2">
      <t>サドウ</t>
    </rPh>
    <rPh sb="2" eb="3">
      <t>シキ</t>
    </rPh>
    <rPh sb="7" eb="11">
      <t>ガタカンチキ</t>
    </rPh>
    <phoneticPr fontId="86"/>
  </si>
  <si>
    <t>定温式スポット型感知器</t>
    <rPh sb="0" eb="2">
      <t>テイオン</t>
    </rPh>
    <rPh sb="2" eb="3">
      <t>シキ</t>
    </rPh>
    <rPh sb="7" eb="11">
      <t>ガタカンチキ</t>
    </rPh>
    <phoneticPr fontId="86"/>
  </si>
  <si>
    <t>表示灯</t>
    <rPh sb="0" eb="3">
      <t>ヒョウジトウ</t>
    </rPh>
    <phoneticPr fontId="86"/>
  </si>
  <si>
    <t>自動閉鎖</t>
    <rPh sb="0" eb="2">
      <t>ジドウ</t>
    </rPh>
    <rPh sb="2" eb="4">
      <t>ヘイサ</t>
    </rPh>
    <phoneticPr fontId="7"/>
  </si>
  <si>
    <t>自動閉鎖装置</t>
    <rPh sb="0" eb="2">
      <t>ジドウ</t>
    </rPh>
    <rPh sb="2" eb="4">
      <t>ヘイサ</t>
    </rPh>
    <rPh sb="4" eb="6">
      <t>ソウチ</t>
    </rPh>
    <phoneticPr fontId="7"/>
  </si>
  <si>
    <t>音響</t>
    <rPh sb="0" eb="2">
      <t>オンキョウ</t>
    </rPh>
    <phoneticPr fontId="7"/>
  </si>
  <si>
    <t>音響調整卓（置台付）</t>
    <rPh sb="0" eb="2">
      <t>オンキョウ</t>
    </rPh>
    <rPh sb="2" eb="4">
      <t>チョウセイ</t>
    </rPh>
    <rPh sb="4" eb="5">
      <t>タク</t>
    </rPh>
    <rPh sb="6" eb="8">
      <t>オキダイ</t>
    </rPh>
    <rPh sb="8" eb="9">
      <t>ツキ</t>
    </rPh>
    <phoneticPr fontId="86"/>
  </si>
  <si>
    <t>AV操作卓</t>
    <phoneticPr fontId="7"/>
  </si>
  <si>
    <t>電力増幅架</t>
    <rPh sb="0" eb="2">
      <t>デンリョク</t>
    </rPh>
    <rPh sb="2" eb="4">
      <t>ゾウフク</t>
    </rPh>
    <rPh sb="4" eb="5">
      <t>カ</t>
    </rPh>
    <phoneticPr fontId="86"/>
  </si>
  <si>
    <t>P255 051</t>
    <phoneticPr fontId="7"/>
  </si>
  <si>
    <t>入出力コネクター架</t>
    <rPh sb="0" eb="3">
      <t>ニュウシュツリョク</t>
    </rPh>
    <rPh sb="8" eb="9">
      <t>カ</t>
    </rPh>
    <phoneticPr fontId="86"/>
  </si>
  <si>
    <t>LCC P254</t>
    <phoneticPr fontId="7"/>
  </si>
  <si>
    <t>接続盤</t>
    <rPh sb="0" eb="2">
      <t>セツゾク</t>
    </rPh>
    <rPh sb="2" eb="3">
      <t>バン</t>
    </rPh>
    <phoneticPr fontId="7"/>
  </si>
  <si>
    <t>メインスピーカー</t>
    <phoneticPr fontId="86"/>
  </si>
  <si>
    <t>音響機器架</t>
    <rPh sb="0" eb="2">
      <t>オンキョウ</t>
    </rPh>
    <rPh sb="2" eb="4">
      <t>キキ</t>
    </rPh>
    <rPh sb="4" eb="5">
      <t>カ</t>
    </rPh>
    <phoneticPr fontId="7"/>
  </si>
  <si>
    <t>P253 AV操作卓</t>
    <rPh sb="7" eb="10">
      <t>ソウサタク</t>
    </rPh>
    <phoneticPr fontId="7"/>
  </si>
  <si>
    <t>サブスピーカー</t>
    <phoneticPr fontId="86"/>
  </si>
  <si>
    <t>モニタースピーカー（壁付）</t>
    <rPh sb="10" eb="12">
      <t>カベツキ</t>
    </rPh>
    <phoneticPr fontId="86"/>
  </si>
  <si>
    <t>マイクコンセント</t>
    <phoneticPr fontId="86"/>
  </si>
  <si>
    <t>ダイナミックマイクロホン</t>
    <phoneticPr fontId="7"/>
  </si>
  <si>
    <t>ワイヤレスアンテナ</t>
    <phoneticPr fontId="86"/>
  </si>
  <si>
    <t>水中スピーカ</t>
    <rPh sb="0" eb="2">
      <t>スイチュウ</t>
    </rPh>
    <phoneticPr fontId="7"/>
  </si>
  <si>
    <t>個</t>
    <rPh sb="0" eb="1">
      <t>コ</t>
    </rPh>
    <phoneticPr fontId="7"/>
  </si>
  <si>
    <t>一般スピーカー準用</t>
    <rPh sb="0" eb="2">
      <t>イッパン</t>
    </rPh>
    <rPh sb="7" eb="9">
      <t>ジュンヨウ</t>
    </rPh>
    <phoneticPr fontId="7"/>
  </si>
  <si>
    <t>ワイヤレスマイクロホン</t>
    <phoneticPr fontId="86"/>
  </si>
  <si>
    <t>入退室管理</t>
    <rPh sb="0" eb="3">
      <t>ニュウタイシツ</t>
    </rPh>
    <rPh sb="3" eb="5">
      <t>カンリ</t>
    </rPh>
    <phoneticPr fontId="7"/>
  </si>
  <si>
    <t>入退場管理設備</t>
    <rPh sb="0" eb="3">
      <t>ニュウタイジョウ</t>
    </rPh>
    <rPh sb="3" eb="5">
      <t>カンリ</t>
    </rPh>
    <rPh sb="5" eb="7">
      <t>セツビ</t>
    </rPh>
    <phoneticPr fontId="7"/>
  </si>
  <si>
    <t>式</t>
    <rPh sb="0" eb="1">
      <t>シキ</t>
    </rPh>
    <phoneticPr fontId="7"/>
  </si>
  <si>
    <t>案内情報設備</t>
    <rPh sb="0" eb="2">
      <t>アンナイ</t>
    </rPh>
    <rPh sb="2" eb="4">
      <t>ジョウホウ</t>
    </rPh>
    <rPh sb="4" eb="6">
      <t>セツビ</t>
    </rPh>
    <phoneticPr fontId="7"/>
  </si>
  <si>
    <t>※別途改修工事検討</t>
    <rPh sb="1" eb="3">
      <t>ベット</t>
    </rPh>
    <rPh sb="3" eb="5">
      <t>カイシュウ</t>
    </rPh>
    <rPh sb="5" eb="7">
      <t>コウジ</t>
    </rPh>
    <rPh sb="7" eb="9">
      <t>ケントウ</t>
    </rPh>
    <phoneticPr fontId="7"/>
  </si>
  <si>
    <t>水泳競技
運営システム</t>
    <rPh sb="0" eb="2">
      <t>スイエイ</t>
    </rPh>
    <rPh sb="2" eb="4">
      <t>キョウギ</t>
    </rPh>
    <rPh sb="5" eb="7">
      <t>ウンエイ</t>
    </rPh>
    <phoneticPr fontId="7"/>
  </si>
  <si>
    <t>水泳競技システム</t>
    <rPh sb="0" eb="2">
      <t>スイエイ</t>
    </rPh>
    <rPh sb="2" eb="4">
      <t>キョウギ</t>
    </rPh>
    <phoneticPr fontId="7"/>
  </si>
  <si>
    <t>ｼﾝｸﾛ・ﾀﾞｲﾋﾞﾝｸﾞ競技システム</t>
    <rPh sb="13" eb="15">
      <t>キョウギ</t>
    </rPh>
    <phoneticPr fontId="7"/>
  </si>
  <si>
    <t>競技ﾃﾞｰﾀ処理システム</t>
    <rPh sb="0" eb="2">
      <t>キョウギ</t>
    </rPh>
    <rPh sb="6" eb="8">
      <t>ショリ</t>
    </rPh>
    <phoneticPr fontId="7"/>
  </si>
  <si>
    <t>避雷</t>
    <rPh sb="0" eb="2">
      <t>ヒライ</t>
    </rPh>
    <phoneticPr fontId="7"/>
  </si>
  <si>
    <t>鬼より銅線</t>
    <rPh sb="0" eb="1">
      <t>オニ</t>
    </rPh>
    <rPh sb="3" eb="5">
      <t>ドウセン</t>
    </rPh>
    <phoneticPr fontId="7"/>
  </si>
  <si>
    <t>LCC P262</t>
    <phoneticPr fontId="7"/>
  </si>
  <si>
    <t>接地端子箱</t>
    <rPh sb="0" eb="2">
      <t>セッチ</t>
    </rPh>
    <rPh sb="2" eb="4">
      <t>タンシ</t>
    </rPh>
    <rPh sb="4" eb="5">
      <t>バコ</t>
    </rPh>
    <phoneticPr fontId="7"/>
  </si>
  <si>
    <t>電線類</t>
    <rPh sb="0" eb="2">
      <t>デンセン</t>
    </rPh>
    <rPh sb="2" eb="3">
      <t>ルイ</t>
    </rPh>
    <phoneticPr fontId="7"/>
  </si>
  <si>
    <t>電線（EM-IE）</t>
    <rPh sb="0" eb="2">
      <t>デンセン</t>
    </rPh>
    <phoneticPr fontId="7"/>
  </si>
  <si>
    <t>1.6㎜</t>
    <phoneticPr fontId="7"/>
  </si>
  <si>
    <t>LCC P221</t>
    <phoneticPr fontId="7"/>
  </si>
  <si>
    <t>2.0㎜</t>
  </si>
  <si>
    <t>電線（EM-IE)</t>
    <rPh sb="0" eb="2">
      <t>デンセン</t>
    </rPh>
    <phoneticPr fontId="7"/>
  </si>
  <si>
    <t>5.5㎜2</t>
    <phoneticPr fontId="7"/>
  </si>
  <si>
    <t>8㎜2</t>
  </si>
  <si>
    <t>14㎜2</t>
  </si>
  <si>
    <t>22㎜2</t>
  </si>
  <si>
    <t>38㎜2</t>
  </si>
  <si>
    <t>LCC P222</t>
    <phoneticPr fontId="7"/>
  </si>
  <si>
    <t>60㎜2</t>
    <phoneticPr fontId="7"/>
  </si>
  <si>
    <t>100mm2準用</t>
    <rPh sb="6" eb="8">
      <t>ジュンヨウ</t>
    </rPh>
    <phoneticPr fontId="7"/>
  </si>
  <si>
    <t>100㎜2</t>
    <phoneticPr fontId="7"/>
  </si>
  <si>
    <t>ケーブル（EM-EEF)</t>
    <phoneticPr fontId="7"/>
  </si>
  <si>
    <t>1.6㎜-2C</t>
    <phoneticPr fontId="7"/>
  </si>
  <si>
    <t>LCC P222  3C準用</t>
    <rPh sb="12" eb="14">
      <t>ジュンヨウ</t>
    </rPh>
    <phoneticPr fontId="7"/>
  </si>
  <si>
    <t>1.6㎜-3C</t>
  </si>
  <si>
    <t>2.0㎜-2C</t>
    <phoneticPr fontId="7"/>
  </si>
  <si>
    <t>2.0㎜-3C</t>
    <phoneticPr fontId="7"/>
  </si>
  <si>
    <t>ケーブル（EM-CET)</t>
    <phoneticPr fontId="7"/>
  </si>
  <si>
    <t>100㎜2</t>
  </si>
  <si>
    <t>LCC P223</t>
    <phoneticPr fontId="7"/>
  </si>
  <si>
    <t>150㎜2</t>
    <phoneticPr fontId="7"/>
  </si>
  <si>
    <t>200mm2準用</t>
    <rPh sb="6" eb="8">
      <t>ジュンヨウ</t>
    </rPh>
    <phoneticPr fontId="7"/>
  </si>
  <si>
    <t>200㎜2</t>
    <phoneticPr fontId="7"/>
  </si>
  <si>
    <t>250㎜2</t>
    <phoneticPr fontId="7"/>
  </si>
  <si>
    <t>ケーブル（EM-CE)</t>
    <phoneticPr fontId="7"/>
  </si>
  <si>
    <t>3.5㎜2-3C</t>
    <phoneticPr fontId="7"/>
  </si>
  <si>
    <t>EM-CET 14㎜2準用</t>
    <rPh sb="11" eb="13">
      <t>ジュンヨウ</t>
    </rPh>
    <phoneticPr fontId="7"/>
  </si>
  <si>
    <t>3.5㎜2-4C</t>
    <phoneticPr fontId="7"/>
  </si>
  <si>
    <t>5㎜2-2C</t>
    <phoneticPr fontId="7"/>
  </si>
  <si>
    <t>5.5㎜2-2C</t>
    <phoneticPr fontId="7"/>
  </si>
  <si>
    <t>5.5㎜2-3C</t>
    <phoneticPr fontId="7"/>
  </si>
  <si>
    <t>5.5㎜2-4C</t>
    <phoneticPr fontId="7"/>
  </si>
  <si>
    <t>8㎜2-2C</t>
    <phoneticPr fontId="7"/>
  </si>
  <si>
    <t>8㎜2-3C</t>
    <phoneticPr fontId="7"/>
  </si>
  <si>
    <t>14㎜2-2C</t>
    <phoneticPr fontId="7"/>
  </si>
  <si>
    <t>22㎜2-2C</t>
    <phoneticPr fontId="7"/>
  </si>
  <si>
    <t>325㎜2-1C</t>
    <phoneticPr fontId="7"/>
  </si>
  <si>
    <t>ケーブル（EM-FP-C)</t>
    <phoneticPr fontId="7"/>
  </si>
  <si>
    <t>2.0㎜2-2C</t>
    <phoneticPr fontId="7"/>
  </si>
  <si>
    <t>5.5mm2準用</t>
    <rPh sb="6" eb="8">
      <t>ジュンヨウ</t>
    </rPh>
    <phoneticPr fontId="7"/>
  </si>
  <si>
    <t>LCC　P223</t>
    <phoneticPr fontId="7"/>
  </si>
  <si>
    <t>LCC P223  2C準用</t>
    <rPh sb="12" eb="14">
      <t>ジュンヨウ</t>
    </rPh>
    <phoneticPr fontId="7"/>
  </si>
  <si>
    <t>38mm2準用</t>
    <rPh sb="5" eb="7">
      <t>ジュンヨウ</t>
    </rPh>
    <phoneticPr fontId="7"/>
  </si>
  <si>
    <t>38㎜2-2C</t>
    <phoneticPr fontId="7"/>
  </si>
  <si>
    <t>60㎜2-2C</t>
    <phoneticPr fontId="7"/>
  </si>
  <si>
    <t>100㎜2-2C</t>
    <phoneticPr fontId="7"/>
  </si>
  <si>
    <t>ケーブル（EM-FPT)</t>
    <phoneticPr fontId="7"/>
  </si>
  <si>
    <t>38㎜2</t>
    <phoneticPr fontId="7"/>
  </si>
  <si>
    <t>EM-FP-C 38㎜2準用</t>
    <rPh sb="12" eb="14">
      <t>ジュンヨウ</t>
    </rPh>
    <phoneticPr fontId="7"/>
  </si>
  <si>
    <t>ケーブル（EM-CEE)</t>
    <phoneticPr fontId="7"/>
  </si>
  <si>
    <t>LCC P224</t>
    <phoneticPr fontId="7"/>
  </si>
  <si>
    <t>1.25㎜2-2C</t>
    <phoneticPr fontId="7"/>
  </si>
  <si>
    <t>2㎜2-5C準用</t>
    <rPh sb="6" eb="8">
      <t>ジュンヨウ</t>
    </rPh>
    <phoneticPr fontId="7"/>
  </si>
  <si>
    <t>2㎜2-2C</t>
    <phoneticPr fontId="7"/>
  </si>
  <si>
    <t>2㎜2-4C</t>
    <phoneticPr fontId="7"/>
  </si>
  <si>
    <t>2㎜2-6C</t>
    <phoneticPr fontId="7"/>
  </si>
  <si>
    <t>2㎜2-8C</t>
    <phoneticPr fontId="7"/>
  </si>
  <si>
    <t>2㎜2-15C</t>
    <phoneticPr fontId="7"/>
  </si>
  <si>
    <t>2㎜2-10C準用</t>
    <rPh sb="7" eb="9">
      <t>ジュンヨウ</t>
    </rPh>
    <phoneticPr fontId="7"/>
  </si>
  <si>
    <t>ケーブル（EM-CPEE)</t>
    <phoneticPr fontId="7"/>
  </si>
  <si>
    <t>0.65㎜-5P</t>
    <phoneticPr fontId="7"/>
  </si>
  <si>
    <t>LCC P224 10P準用</t>
    <rPh sb="12" eb="14">
      <t>ジュンヨウ</t>
    </rPh>
    <phoneticPr fontId="7"/>
  </si>
  <si>
    <t>0.9㎜-1P</t>
    <phoneticPr fontId="7"/>
  </si>
  <si>
    <t>0.65㎜-1P準用</t>
    <rPh sb="8" eb="10">
      <t>ジュンヨウ</t>
    </rPh>
    <phoneticPr fontId="7"/>
  </si>
  <si>
    <t>0.9㎜-2P</t>
    <phoneticPr fontId="7"/>
  </si>
  <si>
    <t>0.65㎜-2P準用</t>
    <rPh sb="8" eb="10">
      <t>ジュンヨウ</t>
    </rPh>
    <phoneticPr fontId="7"/>
  </si>
  <si>
    <t>0.9㎜-3P</t>
    <phoneticPr fontId="7"/>
  </si>
  <si>
    <t>0.9㎜-5P</t>
    <phoneticPr fontId="7"/>
  </si>
  <si>
    <t>0.65㎜-10P準用</t>
    <rPh sb="9" eb="11">
      <t>ジュンヨウ</t>
    </rPh>
    <phoneticPr fontId="7"/>
  </si>
  <si>
    <t>0.9㎜-10P</t>
    <phoneticPr fontId="7"/>
  </si>
  <si>
    <t>1.2㎜-1P</t>
    <phoneticPr fontId="7"/>
  </si>
  <si>
    <t>ケーブル（EM-FCPEES)</t>
    <phoneticPr fontId="7"/>
  </si>
  <si>
    <t>1.2㎜-10P</t>
    <phoneticPr fontId="7"/>
  </si>
  <si>
    <t>ケーブル（EM-MVVS)</t>
    <phoneticPr fontId="7"/>
  </si>
  <si>
    <t>LCC P248</t>
    <phoneticPr fontId="7"/>
  </si>
  <si>
    <t>1.25m㎡-2C</t>
    <phoneticPr fontId="7"/>
  </si>
  <si>
    <t>EM-S-5C-FB準用</t>
    <rPh sb="10" eb="12">
      <t>ジュンヨウ</t>
    </rPh>
    <phoneticPr fontId="7"/>
  </si>
  <si>
    <t>ケーブル（EM-TIEF)</t>
    <phoneticPr fontId="7"/>
  </si>
  <si>
    <t>0.65㎜-2C</t>
    <phoneticPr fontId="7"/>
  </si>
  <si>
    <t>LCC P246 TIVF準用</t>
    <rPh sb="13" eb="15">
      <t>ジュンヨウ</t>
    </rPh>
    <phoneticPr fontId="7"/>
  </si>
  <si>
    <t>ケーブル（EM-UTP)</t>
    <phoneticPr fontId="7"/>
  </si>
  <si>
    <t>0.5mm-4P</t>
    <phoneticPr fontId="7"/>
  </si>
  <si>
    <t>UPTケーブル</t>
    <phoneticPr fontId="7"/>
  </si>
  <si>
    <t>ケーブル（EM-S-5C-FB)</t>
    <phoneticPr fontId="7"/>
  </si>
  <si>
    <t>ケーブル（EM-S-7C-FB)</t>
    <phoneticPr fontId="7"/>
  </si>
  <si>
    <t>LCC P248  5C準用</t>
    <rPh sb="12" eb="14">
      <t>ジュンヨウ</t>
    </rPh>
    <phoneticPr fontId="7"/>
  </si>
  <si>
    <t>ケーブル（EM-HP)</t>
    <phoneticPr fontId="7"/>
  </si>
  <si>
    <t>1.2㎜-2C</t>
    <phoneticPr fontId="7"/>
  </si>
  <si>
    <t>1.2mm-5P準用</t>
    <rPh sb="8" eb="10">
      <t>ジュンヨウ</t>
    </rPh>
    <phoneticPr fontId="7"/>
  </si>
  <si>
    <t>1.2㎜-3C</t>
    <phoneticPr fontId="7"/>
  </si>
  <si>
    <t>1.2㎜-5P</t>
    <phoneticPr fontId="7"/>
  </si>
  <si>
    <t>1.2㎜-15P</t>
    <phoneticPr fontId="7"/>
  </si>
  <si>
    <t>1.2mm-10P準用</t>
    <rPh sb="9" eb="11">
      <t>ジュンヨウ</t>
    </rPh>
    <phoneticPr fontId="7"/>
  </si>
  <si>
    <t>1.2㎜-20P</t>
    <phoneticPr fontId="7"/>
  </si>
  <si>
    <t>ケーブル（EM-AE)</t>
    <phoneticPr fontId="7"/>
  </si>
  <si>
    <t>0.9㎜-2C</t>
    <phoneticPr fontId="7"/>
  </si>
  <si>
    <t>1.2mm-2C準用</t>
    <rPh sb="8" eb="10">
      <t>ジュンヨウ</t>
    </rPh>
    <phoneticPr fontId="7"/>
  </si>
  <si>
    <t>0.9㎜-4C</t>
    <phoneticPr fontId="7"/>
  </si>
  <si>
    <t>LCC P248  4C準用</t>
    <rPh sb="12" eb="14">
      <t>ジュンヨウ</t>
    </rPh>
    <phoneticPr fontId="7"/>
  </si>
  <si>
    <t>ケーブル（UTP EM-CAT5)</t>
    <phoneticPr fontId="7"/>
  </si>
  <si>
    <t>ケーブル（UTP EM-CAT6e-4P)</t>
    <phoneticPr fontId="7"/>
  </si>
  <si>
    <t>ケーブル（L-4E5AT-EM)</t>
    <phoneticPr fontId="7"/>
  </si>
  <si>
    <t>ケーブル（L-4E6AT-EM)</t>
    <phoneticPr fontId="7"/>
  </si>
  <si>
    <t>ケーブル（L-4E4-8AT-EM)</t>
    <phoneticPr fontId="7"/>
  </si>
  <si>
    <t>ケーブル（4S6-EM)</t>
    <phoneticPr fontId="7"/>
  </si>
  <si>
    <t>ケーブル（4S8-EM)</t>
    <phoneticPr fontId="7"/>
  </si>
  <si>
    <t>ケーブル（4S10-EM)</t>
    <phoneticPr fontId="7"/>
  </si>
  <si>
    <t>ケーブル（4S14F)</t>
    <phoneticPr fontId="7"/>
  </si>
  <si>
    <t>ケーブル（EM-CAT5e-4P)</t>
    <phoneticPr fontId="7"/>
  </si>
  <si>
    <t>UPTケーブル準用</t>
    <rPh sb="7" eb="9">
      <t>ジュンヨウ</t>
    </rPh>
    <phoneticPr fontId="7"/>
  </si>
  <si>
    <t>ケーブル（CO-SPEV-SB0.3-5P)</t>
    <phoneticPr fontId="7"/>
  </si>
  <si>
    <t>LCC P247</t>
    <phoneticPr fontId="7"/>
  </si>
  <si>
    <t>EM-FCPEE 10P準用</t>
    <rPh sb="12" eb="14">
      <t>ジュンヨウ</t>
    </rPh>
    <phoneticPr fontId="7"/>
  </si>
  <si>
    <t>ケーブル（ﾄﾗｲｷｼｬﾙ)</t>
    <phoneticPr fontId="7"/>
  </si>
  <si>
    <t>ケーブル（4E6-EM)</t>
    <phoneticPr fontId="7"/>
  </si>
  <si>
    <t>ケーブル（EM-CEE-S)</t>
    <phoneticPr fontId="7"/>
  </si>
  <si>
    <t>1.25mm-4C</t>
    <phoneticPr fontId="7"/>
  </si>
  <si>
    <t>EM-CEE 2mm2-5C準用</t>
    <rPh sb="14" eb="16">
      <t>ジュンヨウ</t>
    </rPh>
    <phoneticPr fontId="7"/>
  </si>
  <si>
    <t>1.25mm-20C</t>
    <phoneticPr fontId="7"/>
  </si>
  <si>
    <t>EM-CEE 2-10C準用</t>
    <rPh sb="12" eb="14">
      <t>ジュンヨウ</t>
    </rPh>
    <phoneticPr fontId="7"/>
  </si>
  <si>
    <t>0.75mm-5P</t>
    <phoneticPr fontId="7"/>
  </si>
  <si>
    <t>EM-FPCEE 0.65-10P</t>
    <phoneticPr fontId="7"/>
  </si>
  <si>
    <t>電線管</t>
    <rPh sb="0" eb="3">
      <t>デンセンカン</t>
    </rPh>
    <phoneticPr fontId="7"/>
  </si>
  <si>
    <t>塗装</t>
    <phoneticPr fontId="7"/>
  </si>
  <si>
    <t>G16(露出)</t>
    <rPh sb="4" eb="6">
      <t>ロシュツ</t>
    </rPh>
    <phoneticPr fontId="7"/>
  </si>
  <si>
    <t>G28（屋外露出）準用</t>
    <rPh sb="4" eb="6">
      <t>オクガイ</t>
    </rPh>
    <rPh sb="6" eb="8">
      <t>ロシュツ</t>
    </rPh>
    <rPh sb="9" eb="11">
      <t>ジュンヨウ</t>
    </rPh>
    <phoneticPr fontId="7"/>
  </si>
  <si>
    <t>G22(露出)</t>
    <rPh sb="4" eb="6">
      <t>ロシュツ</t>
    </rPh>
    <phoneticPr fontId="7"/>
  </si>
  <si>
    <t>G28(露出)</t>
    <rPh sb="4" eb="6">
      <t>ロシュツ</t>
    </rPh>
    <phoneticPr fontId="7"/>
  </si>
  <si>
    <t>G36(露出)</t>
    <rPh sb="4" eb="6">
      <t>ロシュツ</t>
    </rPh>
    <phoneticPr fontId="7"/>
  </si>
  <si>
    <t>G42(露出)</t>
    <rPh sb="4" eb="6">
      <t>ロシュツ</t>
    </rPh>
    <phoneticPr fontId="7"/>
  </si>
  <si>
    <t>G54(露出)</t>
    <rPh sb="4" eb="6">
      <t>ロシュツ</t>
    </rPh>
    <phoneticPr fontId="7"/>
  </si>
  <si>
    <t>G70(露出)</t>
    <rPh sb="4" eb="6">
      <t>ロシュツ</t>
    </rPh>
    <phoneticPr fontId="7"/>
  </si>
  <si>
    <t>G82（屋外露出）準用</t>
    <rPh sb="4" eb="6">
      <t>オクガイ</t>
    </rPh>
    <rPh sb="6" eb="8">
      <t>ロシュツ</t>
    </rPh>
    <rPh sb="9" eb="11">
      <t>ジュンヨウ</t>
    </rPh>
    <phoneticPr fontId="7"/>
  </si>
  <si>
    <t>G92(露出)</t>
    <rPh sb="4" eb="6">
      <t>ロシュツ</t>
    </rPh>
    <phoneticPr fontId="7"/>
  </si>
  <si>
    <t>G92(隠蔽)</t>
    <rPh sb="4" eb="6">
      <t>インペイ</t>
    </rPh>
    <phoneticPr fontId="7"/>
  </si>
  <si>
    <t>G104(隠蔽)</t>
    <rPh sb="5" eb="7">
      <t>インペイ</t>
    </rPh>
    <phoneticPr fontId="7"/>
  </si>
  <si>
    <t>FEP50(地中)</t>
    <rPh sb="6" eb="8">
      <t>チチュウ</t>
    </rPh>
    <phoneticPr fontId="7"/>
  </si>
  <si>
    <t>FEP80準用</t>
    <rPh sb="5" eb="7">
      <t>ジュンヨウ</t>
    </rPh>
    <phoneticPr fontId="7"/>
  </si>
  <si>
    <t>FEP65(地中)</t>
    <rPh sb="6" eb="8">
      <t>チチュウ</t>
    </rPh>
    <phoneticPr fontId="7"/>
  </si>
  <si>
    <t>FEP80(地中)</t>
    <rPh sb="6" eb="8">
      <t>チチュウ</t>
    </rPh>
    <phoneticPr fontId="7"/>
  </si>
  <si>
    <t>FEP100(地中)</t>
    <rPh sb="7" eb="9">
      <t>チチュウ</t>
    </rPh>
    <phoneticPr fontId="7"/>
  </si>
  <si>
    <t>FEP125(地中)</t>
    <rPh sb="7" eb="9">
      <t>チチュウ</t>
    </rPh>
    <phoneticPr fontId="7"/>
  </si>
  <si>
    <t>PF16(埋込)</t>
    <phoneticPr fontId="7"/>
  </si>
  <si>
    <t>LCC P225</t>
    <phoneticPr fontId="7"/>
  </si>
  <si>
    <t>PF22(埋込)</t>
  </si>
  <si>
    <t>LCC  P225</t>
    <phoneticPr fontId="7"/>
  </si>
  <si>
    <t>PF28(埋込)</t>
    <phoneticPr fontId="7"/>
  </si>
  <si>
    <t>PF22（埋込）準用</t>
    <rPh sb="5" eb="7">
      <t>ウメコミ</t>
    </rPh>
    <rPh sb="8" eb="10">
      <t>ジュンヨウ</t>
    </rPh>
    <phoneticPr fontId="7"/>
  </si>
  <si>
    <t>塗装</t>
  </si>
  <si>
    <t>E19(露出)</t>
    <rPh sb="4" eb="6">
      <t>ロシュツ</t>
    </rPh>
    <phoneticPr fontId="7"/>
  </si>
  <si>
    <t>E25（屋内露出）準用</t>
    <rPh sb="4" eb="6">
      <t>オクナイ</t>
    </rPh>
    <rPh sb="6" eb="8">
      <t>ロシュツ</t>
    </rPh>
    <rPh sb="9" eb="11">
      <t>ジュンヨウ</t>
    </rPh>
    <phoneticPr fontId="7"/>
  </si>
  <si>
    <t>E25(埋込)</t>
  </si>
  <si>
    <t>E31(露出)</t>
    <phoneticPr fontId="7"/>
  </si>
  <si>
    <t>E39(隠蔽)</t>
    <rPh sb="4" eb="6">
      <t>インペイ</t>
    </rPh>
    <phoneticPr fontId="7"/>
  </si>
  <si>
    <t>E25（埋込）準用</t>
    <rPh sb="4" eb="6">
      <t>ウメコミ</t>
    </rPh>
    <rPh sb="7" eb="9">
      <t>ジュンヨウ</t>
    </rPh>
    <phoneticPr fontId="7"/>
  </si>
  <si>
    <t>E51(隠蔽)</t>
    <rPh sb="4" eb="6">
      <t>インペイ</t>
    </rPh>
    <phoneticPr fontId="7"/>
  </si>
  <si>
    <t>E63(隠蔽)</t>
    <rPh sb="4" eb="6">
      <t>インペイ</t>
    </rPh>
    <phoneticPr fontId="7"/>
  </si>
  <si>
    <t>E75（屋内露出）準用</t>
    <rPh sb="4" eb="6">
      <t>オクナイ</t>
    </rPh>
    <rPh sb="6" eb="8">
      <t>ロシュツ</t>
    </rPh>
    <rPh sb="9" eb="11">
      <t>ジュンヨウ</t>
    </rPh>
    <phoneticPr fontId="7"/>
  </si>
  <si>
    <t>E75(隠蔽)</t>
    <rPh sb="4" eb="6">
      <t>インペイ</t>
    </rPh>
    <phoneticPr fontId="7"/>
  </si>
  <si>
    <t>電線管</t>
    <phoneticPr fontId="7"/>
  </si>
  <si>
    <t>VE 22（隠蔽）</t>
    <rPh sb="6" eb="8">
      <t>インペイ</t>
    </rPh>
    <phoneticPr fontId="7"/>
  </si>
  <si>
    <t>アウトレットボックス</t>
    <phoneticPr fontId="7"/>
  </si>
  <si>
    <t>(合成樹脂製)</t>
  </si>
  <si>
    <t>ｼﾞｬﾝｸｼｮﾝﾎﾞｯｸｽ</t>
    <phoneticPr fontId="7"/>
  </si>
  <si>
    <t>LCC P226</t>
    <phoneticPr fontId="7"/>
  </si>
  <si>
    <t>ﾊﾝﾄﾞﾎｰﾙ</t>
    <phoneticPr fontId="7"/>
  </si>
  <si>
    <t>基</t>
    <rPh sb="0" eb="1">
      <t>キ</t>
    </rPh>
    <phoneticPr fontId="7"/>
  </si>
  <si>
    <t>ﾚｰｽｳｪｲ</t>
    <phoneticPr fontId="7"/>
  </si>
  <si>
    <t>40×30</t>
    <phoneticPr fontId="7"/>
  </si>
  <si>
    <t>配線器具類</t>
    <rPh sb="0" eb="2">
      <t>ハイセン</t>
    </rPh>
    <rPh sb="2" eb="4">
      <t>キグ</t>
    </rPh>
    <rPh sb="4" eb="5">
      <t>ルイ</t>
    </rPh>
    <phoneticPr fontId="7"/>
  </si>
  <si>
    <t>埋込ｺﾝｾﾝﾄ</t>
    <rPh sb="0" eb="2">
      <t>ウメコミ</t>
    </rPh>
    <phoneticPr fontId="7"/>
  </si>
  <si>
    <t>2P15AE×2</t>
    <phoneticPr fontId="7"/>
  </si>
  <si>
    <t>LCC　P227</t>
    <phoneticPr fontId="7"/>
  </si>
  <si>
    <t>3P30AE×1</t>
    <phoneticPr fontId="7"/>
  </si>
  <si>
    <t>配線ﾀﾞｸﾄ</t>
    <rPh sb="0" eb="2">
      <t>ハイセン</t>
    </rPh>
    <phoneticPr fontId="7"/>
  </si>
  <si>
    <t>ﾀﾝﾌﾞﾗｽｲｯﾁ</t>
    <phoneticPr fontId="7"/>
  </si>
  <si>
    <t>ﾘﾓｺﾝｽｲｯﾁ</t>
    <phoneticPr fontId="7"/>
  </si>
  <si>
    <t>熱線センサー</t>
    <rPh sb="0" eb="2">
      <t>ネッセン</t>
    </rPh>
    <phoneticPr fontId="86"/>
  </si>
  <si>
    <t>BELCA P57</t>
    <phoneticPr fontId="7"/>
  </si>
  <si>
    <t>OAタップ</t>
    <phoneticPr fontId="7"/>
  </si>
  <si>
    <t>2P15A×４</t>
    <phoneticPr fontId="7"/>
  </si>
  <si>
    <t>　屋外便所設置工事</t>
    <rPh sb="1" eb="3">
      <t>オクガイ</t>
    </rPh>
    <rPh sb="3" eb="5">
      <t>ベンジョ</t>
    </rPh>
    <rPh sb="5" eb="7">
      <t>セッチ</t>
    </rPh>
    <rPh sb="7" eb="9">
      <t>コウジ</t>
    </rPh>
    <phoneticPr fontId="7"/>
  </si>
  <si>
    <t>1P15A×2</t>
    <phoneticPr fontId="7"/>
  </si>
  <si>
    <t>1P-6</t>
    <phoneticPr fontId="7"/>
  </si>
  <si>
    <t>LCC P233 制御盤準用</t>
    <rPh sb="9" eb="12">
      <t>セイギョバン</t>
    </rPh>
    <rPh sb="12" eb="14">
      <t>ジュンヨウ</t>
    </rPh>
    <phoneticPr fontId="7"/>
  </si>
  <si>
    <t>分電盤</t>
    <rPh sb="0" eb="3">
      <t>ブンデンバン</t>
    </rPh>
    <phoneticPr fontId="7"/>
  </si>
  <si>
    <t>電灯分電盤</t>
    <rPh sb="0" eb="2">
      <t>デントウ</t>
    </rPh>
    <rPh sb="2" eb="5">
      <t>ブンデンバン</t>
    </rPh>
    <phoneticPr fontId="7"/>
  </si>
  <si>
    <t>1L-6</t>
    <phoneticPr fontId="7"/>
  </si>
  <si>
    <t>　屋外整備電気設備工事</t>
    <rPh sb="1" eb="3">
      <t>オクガイ</t>
    </rPh>
    <rPh sb="3" eb="5">
      <t>セイビ</t>
    </rPh>
    <rPh sb="5" eb="7">
      <t>デンキ</t>
    </rPh>
    <rPh sb="7" eb="9">
      <t>セツビ</t>
    </rPh>
    <rPh sb="9" eb="11">
      <t>コウジ</t>
    </rPh>
    <phoneticPr fontId="7"/>
  </si>
  <si>
    <t>通信・情報</t>
    <rPh sb="0" eb="2">
      <t>ツウシン</t>
    </rPh>
    <rPh sb="3" eb="5">
      <t>ジョウホウ</t>
    </rPh>
    <phoneticPr fontId="7"/>
  </si>
  <si>
    <t>カメラD</t>
    <phoneticPr fontId="7"/>
  </si>
  <si>
    <t>電動ｽﾞｰﾑ付</t>
    <rPh sb="0" eb="2">
      <t>デンドウ</t>
    </rPh>
    <rPh sb="6" eb="7">
      <t>ツ</t>
    </rPh>
    <phoneticPr fontId="7"/>
  </si>
  <si>
    <t>避雷・屋外</t>
    <rPh sb="0" eb="2">
      <t>ヒライ</t>
    </rPh>
    <rPh sb="3" eb="5">
      <t>オクガイ</t>
    </rPh>
    <phoneticPr fontId="7"/>
  </si>
  <si>
    <t>HID灯MF400W</t>
    <rPh sb="3" eb="4">
      <t>トウ</t>
    </rPh>
    <phoneticPr fontId="7"/>
  </si>
  <si>
    <t>ランプ交換</t>
    <phoneticPr fontId="7"/>
  </si>
  <si>
    <t>NHT,MT,HID</t>
    <phoneticPr fontId="7"/>
  </si>
  <si>
    <t>EFD、FPL、FL、FCL</t>
    <phoneticPr fontId="7"/>
  </si>
  <si>
    <t>JD</t>
    <phoneticPr fontId="7"/>
  </si>
  <si>
    <t>BELCA P53 準用</t>
    <rPh sb="10" eb="12">
      <t>ジュンヨウ</t>
    </rPh>
    <phoneticPr fontId="7"/>
  </si>
  <si>
    <t>ケーブル（EM-MEES)</t>
    <phoneticPr fontId="7"/>
  </si>
  <si>
    <t>2.0m㎡-2C</t>
    <phoneticPr fontId="7"/>
  </si>
  <si>
    <t>3-3.　衛生工事</t>
    <rPh sb="5" eb="7">
      <t>エイセイ</t>
    </rPh>
    <rPh sb="7" eb="9">
      <t>コウジ</t>
    </rPh>
    <phoneticPr fontId="7"/>
  </si>
  <si>
    <t>物価上昇率</t>
    <rPh sb="0" eb="2">
      <t>ブッカ</t>
    </rPh>
    <rPh sb="2" eb="4">
      <t>ジョウショウ</t>
    </rPh>
    <rPh sb="4" eb="5">
      <t>リツ</t>
    </rPh>
    <phoneticPr fontId="7"/>
  </si>
  <si>
    <t>給排水衛生設備</t>
    <rPh sb="0" eb="1">
      <t>キュウ</t>
    </rPh>
    <rPh sb="1" eb="3">
      <t>ハイスイ</t>
    </rPh>
    <rPh sb="3" eb="5">
      <t>エイセイ</t>
    </rPh>
    <rPh sb="5" eb="7">
      <t>セツビ</t>
    </rPh>
    <phoneticPr fontId="7"/>
  </si>
  <si>
    <t>給排水衛生・給水給湯ﾀﾝｸ類</t>
    <rPh sb="0" eb="1">
      <t>キュウ</t>
    </rPh>
    <rPh sb="1" eb="3">
      <t>ハイスイ</t>
    </rPh>
    <rPh sb="3" eb="5">
      <t>エイセイ</t>
    </rPh>
    <rPh sb="6" eb="8">
      <t>キュウスイ</t>
    </rPh>
    <rPh sb="8" eb="10">
      <t>キュウトウ</t>
    </rPh>
    <rPh sb="13" eb="14">
      <t>ルイ</t>
    </rPh>
    <phoneticPr fontId="7"/>
  </si>
  <si>
    <t>FRP製ﾀﾝｸﾊﾟﾈﾙ形複合板</t>
    <rPh sb="3" eb="4">
      <t>セイ</t>
    </rPh>
    <rPh sb="11" eb="13">
      <t>フクゴウ</t>
    </rPh>
    <rPh sb="13" eb="14">
      <t>イタ</t>
    </rPh>
    <rPh sb="14" eb="15">
      <t xml:space="preserve">
</t>
    </rPh>
    <phoneticPr fontId="7"/>
  </si>
  <si>
    <t>準用</t>
    <rPh sb="0" eb="2">
      <t>ジュンヨウ</t>
    </rPh>
    <phoneticPr fontId="7"/>
  </si>
  <si>
    <t>電極、ﾎﾞｰﾙﾀｯﾌﾟ交換他</t>
    <rPh sb="0" eb="2">
      <t>デンキョク</t>
    </rPh>
    <rPh sb="11" eb="13">
      <t>コウカン</t>
    </rPh>
    <rPh sb="13" eb="14">
      <t>ホカ</t>
    </rPh>
    <phoneticPr fontId="7"/>
  </si>
  <si>
    <t>（1.0G、25,000L）</t>
    <phoneticPr fontId="7"/>
  </si>
  <si>
    <t>LCC P292</t>
    <phoneticPr fontId="7"/>
  </si>
  <si>
    <t>FRP製ﾀﾝｸ一体形複合板</t>
    <rPh sb="3" eb="4">
      <t>セイ</t>
    </rPh>
    <rPh sb="7" eb="9">
      <t>イッタイ</t>
    </rPh>
    <rPh sb="9" eb="11">
      <t>フクゴウ</t>
    </rPh>
    <rPh sb="11" eb="12">
      <t>イタ</t>
    </rPh>
    <rPh sb="12" eb="13">
      <t xml:space="preserve">
</t>
    </rPh>
    <phoneticPr fontId="7"/>
  </si>
  <si>
    <t>（1.0G、4,000L）</t>
    <phoneticPr fontId="7"/>
  </si>
  <si>
    <t>給水衛生設備・給排水ﾎﾟﾝﾌﾟ</t>
    <rPh sb="0" eb="2">
      <t>キュウスイ</t>
    </rPh>
    <rPh sb="2" eb="4">
      <t>エイセイ</t>
    </rPh>
    <rPh sb="4" eb="6">
      <t>セツビ</t>
    </rPh>
    <rPh sb="7" eb="8">
      <t>キュウ</t>
    </rPh>
    <rPh sb="8" eb="10">
      <t>ハイスイ</t>
    </rPh>
    <phoneticPr fontId="7"/>
  </si>
  <si>
    <t>加圧給水ﾎﾟﾝﾌﾟﾕﾆｯﾄ</t>
  </si>
  <si>
    <t>組</t>
  </si>
  <si>
    <t>分解整備</t>
    <phoneticPr fontId="7"/>
  </si>
  <si>
    <t>(φ80×1,250L/min×45m×7.5㎾)</t>
    <phoneticPr fontId="7"/>
  </si>
  <si>
    <t>軸受交換</t>
    <rPh sb="0" eb="2">
      <t>ジクウ</t>
    </rPh>
    <phoneticPr fontId="7"/>
  </si>
  <si>
    <t>LCC P290</t>
    <phoneticPr fontId="7"/>
  </si>
  <si>
    <t>(φ40×250L/min×30m×1.5㎾)</t>
    <phoneticPr fontId="7"/>
  </si>
  <si>
    <t>給水衛生設備・給水給湯配管類</t>
    <rPh sb="0" eb="2">
      <t>キュウスイ</t>
    </rPh>
    <rPh sb="2" eb="4">
      <t>エイセイ</t>
    </rPh>
    <rPh sb="4" eb="6">
      <t>セツビ</t>
    </rPh>
    <rPh sb="7" eb="9">
      <t>キュウスイ</t>
    </rPh>
    <rPh sb="9" eb="11">
      <t>キュウトウ</t>
    </rPh>
    <rPh sb="11" eb="13">
      <t>ハイカン</t>
    </rPh>
    <rPh sb="13" eb="14">
      <t>ルイ</t>
    </rPh>
    <phoneticPr fontId="7"/>
  </si>
  <si>
    <t>塩ﾋﾞﾗｲﾆﾝｸﾞ鋼管（VA、給水100A)</t>
    <rPh sb="0" eb="1">
      <t>シオ</t>
    </rPh>
    <rPh sb="9" eb="11">
      <t>コウカン</t>
    </rPh>
    <rPh sb="15" eb="17">
      <t>キュウスイ</t>
    </rPh>
    <phoneticPr fontId="7"/>
  </si>
  <si>
    <t>給水管（上水）</t>
    <rPh sb="0" eb="3">
      <t>キュウスイカン</t>
    </rPh>
    <rPh sb="4" eb="6">
      <t>ジョウスイ</t>
    </rPh>
    <phoneticPr fontId="7"/>
  </si>
  <si>
    <t>LCC P295</t>
    <phoneticPr fontId="7"/>
  </si>
  <si>
    <t>給水管（雑用水）</t>
    <rPh sb="0" eb="3">
      <t>キュウスイカン</t>
    </rPh>
    <rPh sb="4" eb="7">
      <t>ザツヨウスイ</t>
    </rPh>
    <phoneticPr fontId="7"/>
  </si>
  <si>
    <t>ﾋﾞﾆﾙ管（HIVP、給水30A)</t>
    <rPh sb="11" eb="13">
      <t>キュウスイ</t>
    </rPh>
    <phoneticPr fontId="7"/>
  </si>
  <si>
    <t>給水管</t>
    <rPh sb="0" eb="3">
      <t>キュウスイカン</t>
    </rPh>
    <phoneticPr fontId="7"/>
  </si>
  <si>
    <t>衛生・配管付属品</t>
    <rPh sb="0" eb="2">
      <t>エイセイ</t>
    </rPh>
    <rPh sb="3" eb="5">
      <t>ハイカン</t>
    </rPh>
    <rPh sb="5" eb="7">
      <t>フゾク</t>
    </rPh>
    <rPh sb="7" eb="8">
      <t>ヒン</t>
    </rPh>
    <phoneticPr fontId="7"/>
  </si>
  <si>
    <t>弁類（仕切弁）</t>
    <rPh sb="0" eb="1">
      <t>ベン</t>
    </rPh>
    <rPh sb="1" eb="2">
      <t>ルイ</t>
    </rPh>
    <rPh sb="3" eb="6">
      <t>シキリベン</t>
    </rPh>
    <phoneticPr fontId="7"/>
  </si>
  <si>
    <t>部分更新</t>
    <rPh sb="0" eb="2">
      <t>ブブン</t>
    </rPh>
    <rPh sb="2" eb="4">
      <t>コウシン</t>
    </rPh>
    <phoneticPr fontId="7"/>
  </si>
  <si>
    <t>仕切弁50A</t>
    <rPh sb="0" eb="3">
      <t>シキリベン</t>
    </rPh>
    <phoneticPr fontId="7"/>
  </si>
  <si>
    <t>BELCA P79</t>
    <phoneticPr fontId="7"/>
  </si>
  <si>
    <t>弁類（逆止弁）</t>
    <rPh sb="0" eb="1">
      <t>ベン</t>
    </rPh>
    <rPh sb="1" eb="2">
      <t>ルイ</t>
    </rPh>
    <rPh sb="3" eb="6">
      <t>ギャクシベン</t>
    </rPh>
    <phoneticPr fontId="7"/>
  </si>
  <si>
    <t>ﾌﾚｷｼﾌﾞﾙ継手（SUS)</t>
    <rPh sb="7" eb="9">
      <t>ツギテ</t>
    </rPh>
    <phoneticPr fontId="7"/>
  </si>
  <si>
    <t>ﾎﾞｰﾙﾀｯﾌﾟ</t>
    <phoneticPr fontId="7"/>
  </si>
  <si>
    <t>BELCA P80</t>
    <phoneticPr fontId="7"/>
  </si>
  <si>
    <t>定水位弁</t>
    <rPh sb="0" eb="4">
      <t>テイスイイベン</t>
    </rPh>
    <phoneticPr fontId="7"/>
  </si>
  <si>
    <t>給水衛生設備・給水給湯弁類</t>
    <rPh sb="0" eb="2">
      <t>キュウスイ</t>
    </rPh>
    <rPh sb="2" eb="4">
      <t>エイセイ</t>
    </rPh>
    <rPh sb="4" eb="6">
      <t>セツビ</t>
    </rPh>
    <rPh sb="7" eb="9">
      <t>キュウスイ</t>
    </rPh>
    <rPh sb="9" eb="11">
      <t>キュウトウ</t>
    </rPh>
    <rPh sb="11" eb="12">
      <t>ベン</t>
    </rPh>
    <rPh sb="12" eb="13">
      <t>ルイ</t>
    </rPh>
    <phoneticPr fontId="7"/>
  </si>
  <si>
    <t>量水器(20A)</t>
    <phoneticPr fontId="7"/>
  </si>
  <si>
    <t>LCC P296</t>
    <phoneticPr fontId="7"/>
  </si>
  <si>
    <t>減圧弁（水用、20A）</t>
    <rPh sb="4" eb="6">
      <t>ミズヨウ</t>
    </rPh>
    <phoneticPr fontId="7"/>
  </si>
  <si>
    <t>ｽﾃﾝﾚｽ製貯湯ﾀﾝｸ(2,000L)</t>
    <rPh sb="5" eb="6">
      <t>セイ</t>
    </rPh>
    <rPh sb="6" eb="8">
      <t>チョトウ</t>
    </rPh>
    <phoneticPr fontId="7"/>
  </si>
  <si>
    <t>伝熱管等交換</t>
    <rPh sb="0" eb="3">
      <t>デンネツカン</t>
    </rPh>
    <rPh sb="3" eb="4">
      <t>トウ</t>
    </rPh>
    <rPh sb="4" eb="6">
      <t>コウカン</t>
    </rPh>
    <phoneticPr fontId="7"/>
  </si>
  <si>
    <t>LCC P293</t>
    <phoneticPr fontId="7"/>
  </si>
  <si>
    <t>加圧給湯ﾎﾟﾝﾌﾟﾕﾆｯﾄ</t>
    <rPh sb="0" eb="2">
      <t>カアツ</t>
    </rPh>
    <rPh sb="2" eb="4">
      <t>キュウトウ</t>
    </rPh>
    <phoneticPr fontId="7"/>
  </si>
  <si>
    <t>給水衛生設備・給湯器</t>
    <rPh sb="0" eb="2">
      <t>キュウスイ</t>
    </rPh>
    <rPh sb="2" eb="4">
      <t>エイセイ</t>
    </rPh>
    <rPh sb="4" eb="6">
      <t>セツビ</t>
    </rPh>
    <rPh sb="7" eb="9">
      <t>キュウトウ</t>
    </rPh>
    <rPh sb="9" eb="10">
      <t>キ</t>
    </rPh>
    <phoneticPr fontId="7"/>
  </si>
  <si>
    <t>貯湯式電気温水器壁掛型</t>
    <rPh sb="0" eb="2">
      <t>チョトウ</t>
    </rPh>
    <rPh sb="2" eb="3">
      <t>シキ</t>
    </rPh>
    <rPh sb="3" eb="5">
      <t>デンキ</t>
    </rPh>
    <rPh sb="5" eb="8">
      <t>オンスイキ</t>
    </rPh>
    <rPh sb="8" eb="10">
      <t>カベカケ</t>
    </rPh>
    <rPh sb="10" eb="11">
      <t>ガタ</t>
    </rPh>
    <phoneticPr fontId="7"/>
  </si>
  <si>
    <t>ﾀｲﾏ交換・ｻｰﾓ、ﾎﾞｰﾙﾀｯﾌﾟ交換</t>
    <rPh sb="3" eb="5">
      <t>コウカン</t>
    </rPh>
    <rPh sb="18" eb="20">
      <t>コウカン</t>
    </rPh>
    <phoneticPr fontId="7"/>
  </si>
  <si>
    <t>（20L)</t>
    <phoneticPr fontId="7"/>
  </si>
  <si>
    <t>ﾋｰﾀｰ交換</t>
    <rPh sb="4" eb="6">
      <t>コウカン</t>
    </rPh>
    <phoneticPr fontId="7"/>
  </si>
  <si>
    <t>LCC P291</t>
    <phoneticPr fontId="7"/>
  </si>
  <si>
    <t>ｽﾃﾝﾚｽ鋼管(給水、給湯30A)</t>
    <phoneticPr fontId="7"/>
  </si>
  <si>
    <t>弁類（ﾊﾞﾀﾌﾗｲ弁）</t>
    <rPh sb="0" eb="1">
      <t>ベン</t>
    </rPh>
    <rPh sb="1" eb="2">
      <t>ルイ</t>
    </rPh>
    <rPh sb="9" eb="10">
      <t>）</t>
    </rPh>
    <phoneticPr fontId="7"/>
  </si>
  <si>
    <t>伸縮管継手</t>
    <rPh sb="0" eb="2">
      <t>シンシュク</t>
    </rPh>
    <rPh sb="2" eb="3">
      <t>カン</t>
    </rPh>
    <rPh sb="3" eb="5">
      <t>ツギテ</t>
    </rPh>
    <phoneticPr fontId="7"/>
  </si>
  <si>
    <t>揚水用ﾎﾟﾝﾌﾟ</t>
    <rPh sb="0" eb="2">
      <t>ヨウスイ</t>
    </rPh>
    <rPh sb="2" eb="3">
      <t>ヨウ</t>
    </rPh>
    <phoneticPr fontId="7"/>
  </si>
  <si>
    <t>(φ100×1,000L/min×100m×37㎾)</t>
    <phoneticPr fontId="7"/>
  </si>
  <si>
    <t>雨水排水ﾎﾟﾝﾌﾟ</t>
    <rPh sb="0" eb="2">
      <t>ウスイ</t>
    </rPh>
    <rPh sb="2" eb="4">
      <t>ハイスイ</t>
    </rPh>
    <phoneticPr fontId="7"/>
  </si>
  <si>
    <t>LCC P289</t>
    <phoneticPr fontId="7"/>
  </si>
  <si>
    <t>(φ50×200L/min×30m×3.7㎾)</t>
    <phoneticPr fontId="7"/>
  </si>
  <si>
    <t>雑排水用水中ﾓｰﾀｰﾎﾟﾝﾌﾟ</t>
    <rPh sb="0" eb="3">
      <t>ザツハイスイ</t>
    </rPh>
    <rPh sb="3" eb="4">
      <t>ヨウ</t>
    </rPh>
    <rPh sb="4" eb="6">
      <t>スイチュウ</t>
    </rPh>
    <phoneticPr fontId="7"/>
  </si>
  <si>
    <t>電動機等修繕</t>
    <rPh sb="0" eb="3">
      <t>デンドウキ</t>
    </rPh>
    <rPh sb="3" eb="4">
      <t>トウ</t>
    </rPh>
    <rPh sb="4" eb="6">
      <t>シュウゼン</t>
    </rPh>
    <phoneticPr fontId="7"/>
  </si>
  <si>
    <t>(φ50×200L/min×10m×1.5㎾)</t>
    <phoneticPr fontId="7"/>
  </si>
  <si>
    <t>軸封装置鋼管</t>
    <rPh sb="0" eb="1">
      <t>ジク</t>
    </rPh>
    <rPh sb="2" eb="4">
      <t>ソウチ</t>
    </rPh>
    <rPh sb="4" eb="6">
      <t>コウカン</t>
    </rPh>
    <phoneticPr fontId="7"/>
  </si>
  <si>
    <t>雑排水ﾎﾟﾝﾌﾟ</t>
    <rPh sb="0" eb="1">
      <t>ザツ</t>
    </rPh>
    <rPh sb="1" eb="3">
      <t>ハイスイ</t>
    </rPh>
    <phoneticPr fontId="7"/>
  </si>
  <si>
    <t>湧水排水ﾎﾟﾝﾌﾟ</t>
    <rPh sb="0" eb="2">
      <t>ユウスイ</t>
    </rPh>
    <rPh sb="2" eb="4">
      <t>ハイスイ</t>
    </rPh>
    <phoneticPr fontId="7"/>
  </si>
  <si>
    <t>汚水用水中ﾓｰﾀｰﾎﾟﾝﾌﾟ</t>
    <rPh sb="0" eb="2">
      <t>オスイ</t>
    </rPh>
    <rPh sb="2" eb="3">
      <t>ヨウ</t>
    </rPh>
    <rPh sb="3" eb="5">
      <t>スイチュウ</t>
    </rPh>
    <phoneticPr fontId="7"/>
  </si>
  <si>
    <t>(φ80×500L/min×10m×3.7㎾)</t>
    <phoneticPr fontId="7"/>
  </si>
  <si>
    <t>FRP製水槽付排水ﾎﾟﾝﾌﾟ</t>
    <rPh sb="3" eb="4">
      <t>セイ</t>
    </rPh>
    <rPh sb="4" eb="6">
      <t>スイソウ</t>
    </rPh>
    <rPh sb="6" eb="7">
      <t>ヅケ</t>
    </rPh>
    <rPh sb="7" eb="9">
      <t>ハイスイ</t>
    </rPh>
    <phoneticPr fontId="7"/>
  </si>
  <si>
    <t>給水衛生設備・排水配管</t>
    <rPh sb="0" eb="2">
      <t>キュウスイ</t>
    </rPh>
    <rPh sb="2" eb="4">
      <t>エイセイ</t>
    </rPh>
    <rPh sb="4" eb="6">
      <t>セツビ</t>
    </rPh>
    <rPh sb="7" eb="9">
      <t>ハイスイ</t>
    </rPh>
    <rPh sb="9" eb="11">
      <t>ハイカン</t>
    </rPh>
    <phoneticPr fontId="7"/>
  </si>
  <si>
    <t>ﾋﾞﾆﾙ管（VP、排水）</t>
    <rPh sb="4" eb="5">
      <t>カン</t>
    </rPh>
    <rPh sb="9" eb="11">
      <t>ハイスイ</t>
    </rPh>
    <phoneticPr fontId="7"/>
  </si>
  <si>
    <t>部分修繕</t>
    <phoneticPr fontId="7"/>
  </si>
  <si>
    <t>排水管</t>
    <rPh sb="0" eb="3">
      <t>ハイスイカン</t>
    </rPh>
    <phoneticPr fontId="7"/>
  </si>
  <si>
    <t>排水金物</t>
    <rPh sb="0" eb="2">
      <t>ハイスイ</t>
    </rPh>
    <rPh sb="2" eb="4">
      <t>カナモノ</t>
    </rPh>
    <phoneticPr fontId="7"/>
  </si>
  <si>
    <t>給水衛生設備・排水金物</t>
    <rPh sb="0" eb="2">
      <t>キュウスイ</t>
    </rPh>
    <rPh sb="2" eb="4">
      <t>エイセイ</t>
    </rPh>
    <rPh sb="4" eb="6">
      <t>セツビ</t>
    </rPh>
    <rPh sb="7" eb="9">
      <t>ハイスイ</t>
    </rPh>
    <rPh sb="9" eb="11">
      <t>カナモノ</t>
    </rPh>
    <phoneticPr fontId="7"/>
  </si>
  <si>
    <t>ｸﾞﾘｰｽﾄﾗｯﾌﾟ</t>
    <phoneticPr fontId="7"/>
  </si>
  <si>
    <t>組</t>
    <phoneticPr fontId="7"/>
  </si>
  <si>
    <t>雨水管</t>
    <rPh sb="0" eb="2">
      <t>ウスイ</t>
    </rPh>
    <rPh sb="2" eb="3">
      <t>カン</t>
    </rPh>
    <phoneticPr fontId="7"/>
  </si>
  <si>
    <t>通気管</t>
    <rPh sb="0" eb="2">
      <t>ツウキ</t>
    </rPh>
    <rPh sb="2" eb="3">
      <t>カン</t>
    </rPh>
    <phoneticPr fontId="7"/>
  </si>
  <si>
    <t>給水衛生設備・陶器類</t>
    <rPh sb="0" eb="2">
      <t>キュウスイ</t>
    </rPh>
    <rPh sb="2" eb="4">
      <t>エイセイ</t>
    </rPh>
    <rPh sb="4" eb="6">
      <t>セツビ</t>
    </rPh>
    <rPh sb="7" eb="9">
      <t>トウキ</t>
    </rPh>
    <rPh sb="9" eb="10">
      <t>ルイ</t>
    </rPh>
    <phoneticPr fontId="7"/>
  </si>
  <si>
    <t>洋風便器（C710FV)</t>
    <phoneticPr fontId="7"/>
  </si>
  <si>
    <t>ﾋﾟｽﾄﾝﾊﾞﾙﾌﾞ等交換</t>
    <rPh sb="10" eb="11">
      <t>トウ</t>
    </rPh>
    <rPh sb="11" eb="13">
      <t>コウカン</t>
    </rPh>
    <phoneticPr fontId="7"/>
  </si>
  <si>
    <t>ﾊﾟｯｷﾝ等交換</t>
    <phoneticPr fontId="7"/>
  </si>
  <si>
    <t>LCC P297</t>
    <phoneticPr fontId="7"/>
  </si>
  <si>
    <t>小便器壁掛けｽﾄｰﾙ個別感知</t>
    <phoneticPr fontId="7"/>
  </si>
  <si>
    <t>個別感知装置交換</t>
  </si>
  <si>
    <t>洗面器</t>
    <phoneticPr fontId="7"/>
  </si>
  <si>
    <t>ﾄﾗｯﾌﾟ等交換</t>
    <rPh sb="5" eb="6">
      <t>トウ</t>
    </rPh>
    <rPh sb="6" eb="8">
      <t>コウカン</t>
    </rPh>
    <phoneticPr fontId="7"/>
  </si>
  <si>
    <t>ｺﾞﾑ栓等交換</t>
    <rPh sb="3" eb="4">
      <t>セン</t>
    </rPh>
    <rPh sb="4" eb="5">
      <t>トウ</t>
    </rPh>
    <rPh sb="5" eb="7">
      <t>コウカン</t>
    </rPh>
    <phoneticPr fontId="7"/>
  </si>
  <si>
    <t>LCC P299</t>
    <phoneticPr fontId="7"/>
  </si>
  <si>
    <t>手洗器</t>
    <rPh sb="0" eb="2">
      <t>テアラ</t>
    </rPh>
    <rPh sb="2" eb="3">
      <t>キ</t>
    </rPh>
    <phoneticPr fontId="7"/>
  </si>
  <si>
    <t>LCC P298</t>
    <phoneticPr fontId="7"/>
  </si>
  <si>
    <t>掃除流し</t>
    <phoneticPr fontId="7"/>
  </si>
  <si>
    <t>身障者用便器</t>
    <rPh sb="0" eb="4">
      <t>シンショウシャヨウ</t>
    </rPh>
    <rPh sb="4" eb="6">
      <t>ベンキ</t>
    </rPh>
    <phoneticPr fontId="7"/>
  </si>
  <si>
    <t>身障者用洗面器</t>
    <rPh sb="0" eb="4">
      <t>シンショウシャヨウ</t>
    </rPh>
    <phoneticPr fontId="7"/>
  </si>
  <si>
    <t>ｺﾞﾑ栓等交換</t>
    <rPh sb="3" eb="4">
      <t>セン</t>
    </rPh>
    <phoneticPr fontId="7"/>
  </si>
  <si>
    <t>給水衛生設備・水栓</t>
    <rPh sb="0" eb="2">
      <t>キュウスイ</t>
    </rPh>
    <rPh sb="2" eb="4">
      <t>エイセイ</t>
    </rPh>
    <rPh sb="4" eb="6">
      <t>セツビ</t>
    </rPh>
    <rPh sb="7" eb="9">
      <t>スイセン</t>
    </rPh>
    <phoneticPr fontId="7"/>
  </si>
  <si>
    <t>ｼｬﾜｰｾｯﾄ</t>
    <phoneticPr fontId="7"/>
  </si>
  <si>
    <t>ﾊﾟｯｷﾝ・ｺﾏ交換</t>
    <rPh sb="8" eb="10">
      <t>コウカン</t>
    </rPh>
    <phoneticPr fontId="7"/>
  </si>
  <si>
    <t>衛生・衛生器具</t>
    <rPh sb="0" eb="2">
      <t>エイセイ</t>
    </rPh>
    <rPh sb="3" eb="5">
      <t>エイセイ</t>
    </rPh>
    <rPh sb="5" eb="7">
      <t>キグ</t>
    </rPh>
    <phoneticPr fontId="7"/>
  </si>
  <si>
    <t>自動水栓</t>
    <rPh sb="0" eb="2">
      <t>ジドウ</t>
    </rPh>
    <rPh sb="2" eb="4">
      <t>スイセン</t>
    </rPh>
    <phoneticPr fontId="7"/>
  </si>
  <si>
    <t>BELCA P75</t>
    <phoneticPr fontId="7"/>
  </si>
  <si>
    <t>横水栓</t>
    <phoneticPr fontId="7"/>
  </si>
  <si>
    <t>泡沫水栓</t>
    <phoneticPr fontId="7"/>
  </si>
  <si>
    <t>キッチン用水栓</t>
    <rPh sb="4" eb="5">
      <t>ヨウ</t>
    </rPh>
    <rPh sb="5" eb="7">
      <t>スイセン</t>
    </rPh>
    <phoneticPr fontId="7"/>
  </si>
  <si>
    <t>洗顔水栓</t>
    <rPh sb="0" eb="2">
      <t>センガン</t>
    </rPh>
    <rPh sb="2" eb="4">
      <t>スイセン</t>
    </rPh>
    <phoneticPr fontId="7"/>
  </si>
  <si>
    <t>洗眼水栓</t>
    <rPh sb="0" eb="2">
      <t>センガン</t>
    </rPh>
    <rPh sb="2" eb="4">
      <t>スイセン</t>
    </rPh>
    <phoneticPr fontId="7"/>
  </si>
  <si>
    <t>自在水栓</t>
    <phoneticPr fontId="7"/>
  </si>
  <si>
    <t>水飲水栓</t>
    <rPh sb="0" eb="2">
      <t>ミズノ</t>
    </rPh>
    <rPh sb="2" eb="4">
      <t>スイセン</t>
    </rPh>
    <phoneticPr fontId="7"/>
  </si>
  <si>
    <t>消火・消火ﾎﾟﾝﾌﾟ</t>
    <rPh sb="0" eb="2">
      <t>ショウカ</t>
    </rPh>
    <rPh sb="3" eb="5">
      <t>ショウカ</t>
    </rPh>
    <phoneticPr fontId="7"/>
  </si>
  <si>
    <t>屋内消火栓ﾎﾟﾝﾌﾟﾕﾆｯﾄ</t>
    <phoneticPr fontId="7"/>
  </si>
  <si>
    <t>(φ50×300L/min×65m×7.5㎾)</t>
    <phoneticPr fontId="7"/>
  </si>
  <si>
    <t>LCC P301</t>
    <phoneticPr fontId="7"/>
  </si>
  <si>
    <t>消火・ｽﾌﾟﾘﾝｸﾗｰ</t>
    <rPh sb="0" eb="2">
      <t>ショウカ</t>
    </rPh>
    <phoneticPr fontId="7"/>
  </si>
  <si>
    <t>ｽﾌﾟﾘﾝｸﾗｰﾍｯﾄﾞ</t>
    <phoneticPr fontId="7"/>
  </si>
  <si>
    <t>衛生・消火機器</t>
    <rPh sb="0" eb="2">
      <t>エイセイ</t>
    </rPh>
    <rPh sb="3" eb="5">
      <t>ショウカ</t>
    </rPh>
    <rPh sb="5" eb="7">
      <t>キキ</t>
    </rPh>
    <phoneticPr fontId="7"/>
  </si>
  <si>
    <t>補助散水栓</t>
    <rPh sb="0" eb="2">
      <t>ホジョ</t>
    </rPh>
    <rPh sb="2" eb="5">
      <t>サンスイセン</t>
    </rPh>
    <phoneticPr fontId="7"/>
  </si>
  <si>
    <t>表示灯電球交換</t>
    <rPh sb="0" eb="3">
      <t>ヒョウジトウ</t>
    </rPh>
    <rPh sb="3" eb="5">
      <t>デンキュウ</t>
    </rPh>
    <rPh sb="5" eb="7">
      <t>コウカン</t>
    </rPh>
    <phoneticPr fontId="7"/>
  </si>
  <si>
    <t>ﾎｰｽ交換</t>
    <rPh sb="3" eb="5">
      <t>コウカン</t>
    </rPh>
    <phoneticPr fontId="7"/>
  </si>
  <si>
    <t>BELCA P76</t>
    <phoneticPr fontId="7"/>
  </si>
  <si>
    <t>消火・連結送水口</t>
    <rPh sb="0" eb="2">
      <t>ショウカ</t>
    </rPh>
    <rPh sb="3" eb="5">
      <t>レンケツ</t>
    </rPh>
    <rPh sb="5" eb="7">
      <t>ソウスイ</t>
    </rPh>
    <rPh sb="7" eb="8">
      <t>クチ</t>
    </rPh>
    <phoneticPr fontId="7"/>
  </si>
  <si>
    <t>連結送水口（埋込形、双口）</t>
    <rPh sb="0" eb="2">
      <t>レンケツ</t>
    </rPh>
    <rPh sb="2" eb="4">
      <t>ソウスイ</t>
    </rPh>
    <rPh sb="4" eb="5">
      <t>クチ</t>
    </rPh>
    <rPh sb="6" eb="8">
      <t>ウメコミ</t>
    </rPh>
    <rPh sb="8" eb="9">
      <t>カタ</t>
    </rPh>
    <rPh sb="10" eb="12">
      <t>ソウコウ</t>
    </rPh>
    <phoneticPr fontId="7"/>
  </si>
  <si>
    <t>消火・その他消火</t>
    <rPh sb="0" eb="2">
      <t>ショウカ</t>
    </rPh>
    <rPh sb="5" eb="6">
      <t>タ</t>
    </rPh>
    <rPh sb="6" eb="8">
      <t>ショウカ</t>
    </rPh>
    <phoneticPr fontId="7"/>
  </si>
  <si>
    <t>ﾃｽﾄ弁</t>
    <rPh sb="3" eb="4">
      <t>ベン</t>
    </rPh>
    <phoneticPr fontId="7"/>
  </si>
  <si>
    <t>弁類</t>
    <rPh sb="0" eb="1">
      <t>ベン</t>
    </rPh>
    <rPh sb="1" eb="2">
      <t>ルイ</t>
    </rPh>
    <phoneticPr fontId="7"/>
  </si>
  <si>
    <t>LCC P302</t>
    <phoneticPr fontId="7"/>
  </si>
  <si>
    <t>消火・消火配管類</t>
    <rPh sb="0" eb="2">
      <t>ショウカ</t>
    </rPh>
    <rPh sb="3" eb="5">
      <t>ショウカ</t>
    </rPh>
    <phoneticPr fontId="7"/>
  </si>
  <si>
    <t>塩ﾋﾞﾗｲﾆﾝｸﾞ鋼管（VS、消火65A)</t>
    <rPh sb="0" eb="1">
      <t>エン</t>
    </rPh>
    <rPh sb="9" eb="11">
      <t>コウカン</t>
    </rPh>
    <rPh sb="15" eb="17">
      <t>ショウカ</t>
    </rPh>
    <phoneticPr fontId="7"/>
  </si>
  <si>
    <t>配管材料費</t>
    <rPh sb="0" eb="2">
      <t>ハイカン</t>
    </rPh>
    <rPh sb="2" eb="4">
      <t>ザイリョウ</t>
    </rPh>
    <rPh sb="4" eb="5">
      <t>ヒ</t>
    </rPh>
    <phoneticPr fontId="7"/>
  </si>
  <si>
    <t>ろ過設備</t>
    <rPh sb="1" eb="2">
      <t>カ</t>
    </rPh>
    <rPh sb="2" eb="4">
      <t>セツビ</t>
    </rPh>
    <phoneticPr fontId="7"/>
  </si>
  <si>
    <t>ろ過装置等</t>
    <rPh sb="1" eb="2">
      <t>カ</t>
    </rPh>
    <rPh sb="2" eb="4">
      <t>ソウチ</t>
    </rPh>
    <rPh sb="4" eb="5">
      <t>トウ</t>
    </rPh>
    <phoneticPr fontId="7"/>
  </si>
  <si>
    <t>循環ﾎﾟﾝﾌﾟ・滅菌機整備</t>
    <rPh sb="0" eb="2">
      <t>ジュンカン</t>
    </rPh>
    <rPh sb="8" eb="10">
      <t>メッキン</t>
    </rPh>
    <rPh sb="10" eb="11">
      <t>キ</t>
    </rPh>
    <rPh sb="11" eb="13">
      <t>セイビ</t>
    </rPh>
    <phoneticPr fontId="7"/>
  </si>
  <si>
    <t>弁類交換</t>
    <rPh sb="0" eb="1">
      <t>ベン</t>
    </rPh>
    <rPh sb="1" eb="2">
      <t>ルイ</t>
    </rPh>
    <rPh sb="2" eb="4">
      <t>コウカン</t>
    </rPh>
    <phoneticPr fontId="7"/>
  </si>
  <si>
    <t>濾材交換</t>
    <rPh sb="0" eb="1">
      <t>ロ</t>
    </rPh>
    <rPh sb="1" eb="2">
      <t>ザイ</t>
    </rPh>
    <rPh sb="2" eb="4">
      <t>コウカン</t>
    </rPh>
    <phoneticPr fontId="7"/>
  </si>
  <si>
    <t>LCC P300</t>
    <phoneticPr fontId="7"/>
  </si>
  <si>
    <t>空調・空調配管類</t>
    <phoneticPr fontId="7"/>
  </si>
  <si>
    <t>炭素鋼鋼管 給水管（雑用水）</t>
    <rPh sb="6" eb="8">
      <t>キュウスイ</t>
    </rPh>
    <rPh sb="8" eb="9">
      <t>カン</t>
    </rPh>
    <rPh sb="10" eb="13">
      <t>ザツヨウスイ</t>
    </rPh>
    <phoneticPr fontId="7"/>
  </si>
  <si>
    <t>(白、冷温水100A)</t>
    <phoneticPr fontId="7"/>
  </si>
  <si>
    <t>LCC P282</t>
    <phoneticPr fontId="7"/>
  </si>
  <si>
    <t>ろ過管</t>
    <rPh sb="1" eb="2">
      <t>カ</t>
    </rPh>
    <rPh sb="2" eb="3">
      <t>カン</t>
    </rPh>
    <phoneticPr fontId="7"/>
  </si>
  <si>
    <t>弁類（仕切弁、ｽﾄｯﾌﾟ弁）</t>
    <rPh sb="0" eb="1">
      <t>ベン</t>
    </rPh>
    <rPh sb="1" eb="2">
      <t>ルイ</t>
    </rPh>
    <rPh sb="3" eb="6">
      <t>シキリベン</t>
    </rPh>
    <rPh sb="12" eb="13">
      <t>ベン</t>
    </rPh>
    <phoneticPr fontId="7"/>
  </si>
  <si>
    <t>空調・計器</t>
    <rPh sb="3" eb="5">
      <t>ケイキ</t>
    </rPh>
    <phoneticPr fontId="7"/>
  </si>
  <si>
    <t>瞬間流量計</t>
    <rPh sb="0" eb="2">
      <t>シュンカン</t>
    </rPh>
    <rPh sb="2" eb="5">
      <t>リュウリョウケイ</t>
    </rPh>
    <phoneticPr fontId="7"/>
  </si>
  <si>
    <t>LCC P286</t>
    <phoneticPr fontId="7"/>
  </si>
  <si>
    <t>温水ﾒｰﾀｰ</t>
    <rPh sb="0" eb="2">
      <t>オンスイ</t>
    </rPh>
    <phoneticPr fontId="7"/>
  </si>
  <si>
    <t>温度計</t>
    <rPh sb="0" eb="3">
      <t>オンドケイ</t>
    </rPh>
    <phoneticPr fontId="7"/>
  </si>
  <si>
    <t>圧力計</t>
    <rPh sb="0" eb="3">
      <t>アツリョクケイ</t>
    </rPh>
    <phoneticPr fontId="7"/>
  </si>
  <si>
    <t>水位管</t>
    <rPh sb="0" eb="2">
      <t>スイイ</t>
    </rPh>
    <rPh sb="2" eb="3">
      <t>カン</t>
    </rPh>
    <phoneticPr fontId="7"/>
  </si>
  <si>
    <t>ｵｰﾊﾞｰﾌﾛｰ管</t>
    <rPh sb="8" eb="9">
      <t>カン</t>
    </rPh>
    <phoneticPr fontId="7"/>
  </si>
  <si>
    <t>排水管</t>
    <rPh sb="0" eb="2">
      <t>ハイスイ</t>
    </rPh>
    <rPh sb="2" eb="3">
      <t>カン</t>
    </rPh>
    <phoneticPr fontId="7"/>
  </si>
  <si>
    <t>ｼﾞｪｯﾄ管</t>
    <rPh sb="5" eb="6">
      <t>カン</t>
    </rPh>
    <phoneticPr fontId="7"/>
  </si>
  <si>
    <t>温水管</t>
    <rPh sb="0" eb="2">
      <t>オンスイ</t>
    </rPh>
    <rPh sb="2" eb="3">
      <t>カン</t>
    </rPh>
    <phoneticPr fontId="7"/>
  </si>
  <si>
    <t>ﾌﾞﾛｱｰ管</t>
    <rPh sb="5" eb="6">
      <t>カン</t>
    </rPh>
    <phoneticPr fontId="7"/>
  </si>
  <si>
    <t>散水管</t>
    <rPh sb="0" eb="2">
      <t>サンスイ</t>
    </rPh>
    <rPh sb="2" eb="3">
      <t>カン</t>
    </rPh>
    <phoneticPr fontId="7"/>
  </si>
  <si>
    <t>補給水管</t>
    <rPh sb="0" eb="2">
      <t>ホキュウ</t>
    </rPh>
    <rPh sb="2" eb="3">
      <t>ミズ</t>
    </rPh>
    <rPh sb="3" eb="4">
      <t>カン</t>
    </rPh>
    <phoneticPr fontId="7"/>
  </si>
  <si>
    <t>連通管</t>
    <rPh sb="0" eb="3">
      <t>レンツウカン</t>
    </rPh>
    <phoneticPr fontId="7"/>
  </si>
  <si>
    <t>屋外便所工事</t>
    <rPh sb="0" eb="2">
      <t>オクガイ</t>
    </rPh>
    <rPh sb="2" eb="4">
      <t>ベンジョ</t>
    </rPh>
    <rPh sb="4" eb="6">
      <t>コウジ</t>
    </rPh>
    <phoneticPr fontId="7"/>
  </si>
  <si>
    <t>ｼｬﾜｰ水栓</t>
    <rPh sb="4" eb="6">
      <t>スイセン</t>
    </rPh>
    <phoneticPr fontId="7"/>
  </si>
  <si>
    <t>空調・制御弁装置</t>
    <rPh sb="0" eb="2">
      <t>クウチョウ</t>
    </rPh>
    <rPh sb="3" eb="5">
      <t>セイギョ</t>
    </rPh>
    <rPh sb="5" eb="6">
      <t>ベン</t>
    </rPh>
    <rPh sb="6" eb="8">
      <t>ソウチ</t>
    </rPh>
    <phoneticPr fontId="7"/>
  </si>
  <si>
    <t>三方弁装置</t>
    <rPh sb="0" eb="2">
      <t>サンポウ</t>
    </rPh>
    <rPh sb="2" eb="3">
      <t>ベン</t>
    </rPh>
    <rPh sb="3" eb="5">
      <t>ソウチ</t>
    </rPh>
    <phoneticPr fontId="7"/>
  </si>
  <si>
    <t>分解点検等</t>
    <rPh sb="0" eb="2">
      <t>ブンカイ</t>
    </rPh>
    <rPh sb="2" eb="4">
      <t>テンケン</t>
    </rPh>
    <rPh sb="4" eb="5">
      <t>ナド</t>
    </rPh>
    <phoneticPr fontId="7"/>
  </si>
  <si>
    <t>LCC P284</t>
    <phoneticPr fontId="7"/>
  </si>
  <si>
    <t>3-4.　空調工事</t>
    <rPh sb="5" eb="7">
      <t>クウチョウ</t>
    </rPh>
    <rPh sb="7" eb="9">
      <t>コウジ</t>
    </rPh>
    <phoneticPr fontId="7"/>
  </si>
  <si>
    <t>空調工事</t>
    <rPh sb="0" eb="2">
      <t>クウチョウ</t>
    </rPh>
    <rPh sb="2" eb="4">
      <t>コウジ</t>
    </rPh>
    <phoneticPr fontId="7"/>
  </si>
  <si>
    <t>空調・冷凍機</t>
  </si>
  <si>
    <t>吸収冷凍機</t>
    <rPh sb="2" eb="4">
      <t>レイトウ</t>
    </rPh>
    <phoneticPr fontId="7"/>
  </si>
  <si>
    <t>冷媒ﾎﾟﾝﾌﾟ等分解整備</t>
    <rPh sb="8" eb="10">
      <t>ブンカイ</t>
    </rPh>
    <rPh sb="10" eb="12">
      <t>セイビ</t>
    </rPh>
    <phoneticPr fontId="7"/>
  </si>
  <si>
    <t>(能力2,100㎾)</t>
    <phoneticPr fontId="7"/>
  </si>
  <si>
    <t>制御部品等交換</t>
    <phoneticPr fontId="7"/>
  </si>
  <si>
    <t>LCC P267</t>
    <phoneticPr fontId="7"/>
  </si>
  <si>
    <t>空調・空調ﾎﾞｲﾗｰ</t>
    <phoneticPr fontId="7"/>
  </si>
  <si>
    <t>貫流ﾎﾞｲﾗｰ</t>
    <rPh sb="0" eb="2">
      <t>カンリュウ</t>
    </rPh>
    <phoneticPr fontId="7"/>
  </si>
  <si>
    <t>制御盤内部品交換他</t>
    <rPh sb="0" eb="3">
      <t>セイギョバン</t>
    </rPh>
    <rPh sb="3" eb="6">
      <t>ナイ</t>
    </rPh>
    <rPh sb="6" eb="8">
      <t>コウカン</t>
    </rPh>
    <rPh sb="8" eb="9">
      <t>ホカ</t>
    </rPh>
    <phoneticPr fontId="7"/>
  </si>
  <si>
    <t>（換算蒸発量1,000kg/h）</t>
    <rPh sb="1" eb="3">
      <t>カンサン</t>
    </rPh>
    <rPh sb="3" eb="5">
      <t>ジョウハツ</t>
    </rPh>
    <rPh sb="5" eb="6">
      <t>リョウ</t>
    </rPh>
    <phoneticPr fontId="7"/>
  </si>
  <si>
    <t>給水ポンプ修繕他</t>
    <rPh sb="0" eb="2">
      <t>キュウスイ</t>
    </rPh>
    <rPh sb="5" eb="7">
      <t>シュウゼン</t>
    </rPh>
    <rPh sb="7" eb="8">
      <t>ホカ</t>
    </rPh>
    <phoneticPr fontId="7"/>
  </si>
  <si>
    <t>LCC P265</t>
    <phoneticPr fontId="7"/>
  </si>
  <si>
    <t>空調・冷却塔</t>
    <phoneticPr fontId="7"/>
  </si>
  <si>
    <t>鋼板製冷却塔</t>
    <rPh sb="0" eb="3">
      <t>コウハンセイ</t>
    </rPh>
    <rPh sb="3" eb="6">
      <t>レイキャクトウ</t>
    </rPh>
    <phoneticPr fontId="7"/>
  </si>
  <si>
    <t>ﾎﾞｰﾙﾀｯﾌﾟ交換</t>
    <phoneticPr fontId="7"/>
  </si>
  <si>
    <t>(能力2,720㎾)</t>
    <rPh sb="1" eb="3">
      <t>ノウリョク</t>
    </rPh>
    <phoneticPr fontId="7"/>
  </si>
  <si>
    <t>送風機等軸受交換</t>
    <rPh sb="0" eb="3">
      <t>ソウフウキ</t>
    </rPh>
    <rPh sb="4" eb="6">
      <t>ジクウ</t>
    </rPh>
    <phoneticPr fontId="7"/>
  </si>
  <si>
    <t>LCC P271</t>
    <phoneticPr fontId="7"/>
  </si>
  <si>
    <t>空調・ﾀﾝｸ類</t>
    <rPh sb="6" eb="7">
      <t>ルイ</t>
    </rPh>
    <phoneticPr fontId="7"/>
  </si>
  <si>
    <t>熱交換器</t>
    <rPh sb="0" eb="4">
      <t>ネツコウカンキ</t>
    </rPh>
    <phoneticPr fontId="7"/>
  </si>
  <si>
    <t>伝熱管交換</t>
    <rPh sb="0" eb="3">
      <t>デンネツカン</t>
    </rPh>
    <rPh sb="3" eb="5">
      <t>コウカン</t>
    </rPh>
    <phoneticPr fontId="7"/>
  </si>
  <si>
    <t>(2,330㎾)</t>
    <phoneticPr fontId="7"/>
  </si>
  <si>
    <t>LCC P278</t>
    <phoneticPr fontId="7"/>
  </si>
  <si>
    <t>ｵｲﾙﾀﾝｸ</t>
    <phoneticPr fontId="7"/>
  </si>
  <si>
    <t>油面計交換</t>
    <rPh sb="0" eb="3">
      <t>ユメンケイ</t>
    </rPh>
    <rPh sb="3" eb="5">
      <t>コウカン</t>
    </rPh>
    <phoneticPr fontId="7"/>
  </si>
  <si>
    <t>(10,000L)</t>
    <phoneticPr fontId="7"/>
  </si>
  <si>
    <t>逆止弁交換他</t>
    <rPh sb="0" eb="3">
      <t>ギャクシベン</t>
    </rPh>
    <rPh sb="3" eb="5">
      <t>コウカン</t>
    </rPh>
    <rPh sb="5" eb="6">
      <t>ホカ</t>
    </rPh>
    <phoneticPr fontId="7"/>
  </si>
  <si>
    <t>LCC P279</t>
    <phoneticPr fontId="7"/>
  </si>
  <si>
    <t>ｵｲﾙｻｰﾋﾞｽﾀﾝｸ</t>
    <phoneticPr fontId="7"/>
  </si>
  <si>
    <t>油面計交換他</t>
    <rPh sb="0" eb="3">
      <t>ユメンケイ</t>
    </rPh>
    <rPh sb="3" eb="5">
      <t>コウカン</t>
    </rPh>
    <rPh sb="5" eb="6">
      <t>ホカ</t>
    </rPh>
    <phoneticPr fontId="7"/>
  </si>
  <si>
    <t>(300L)</t>
    <phoneticPr fontId="7"/>
  </si>
  <si>
    <t>冷温水ﾍｯﾀﾞｰ</t>
    <rPh sb="0" eb="3">
      <t>レイオンスイ</t>
    </rPh>
    <phoneticPr fontId="7"/>
  </si>
  <si>
    <t>ﾊﾟｯｷﾝ交換他</t>
    <rPh sb="5" eb="7">
      <t>コウカン</t>
    </rPh>
    <rPh sb="7" eb="8">
      <t>ホカ</t>
    </rPh>
    <phoneticPr fontId="7"/>
  </si>
  <si>
    <t>(300φ×4,000mm)　冷水一次</t>
    <rPh sb="15" eb="17">
      <t>レイスイ</t>
    </rPh>
    <rPh sb="17" eb="19">
      <t>イチジ</t>
    </rPh>
    <phoneticPr fontId="7"/>
  </si>
  <si>
    <t>LCC P279</t>
  </si>
  <si>
    <t>(300φ×4,000mm)　温水一次</t>
    <rPh sb="15" eb="17">
      <t>オンスイ</t>
    </rPh>
    <rPh sb="17" eb="19">
      <t>イチジ</t>
    </rPh>
    <phoneticPr fontId="7"/>
  </si>
  <si>
    <t>蒸気ﾍｯﾀﾞｰ</t>
    <rPh sb="0" eb="2">
      <t>ジョウキ</t>
    </rPh>
    <phoneticPr fontId="7"/>
  </si>
  <si>
    <t>ﾊﾟｯｷﾝ交換</t>
    <rPh sb="5" eb="7">
      <t>コウカン</t>
    </rPh>
    <phoneticPr fontId="7"/>
  </si>
  <si>
    <t>(300φ×4,000mm)</t>
    <phoneticPr fontId="7"/>
  </si>
  <si>
    <t>環水ﾀﾝｸ</t>
    <rPh sb="0" eb="2">
      <t>カンスイ</t>
    </rPh>
    <phoneticPr fontId="7"/>
  </si>
  <si>
    <t>(SUS304、10.0m3)</t>
    <phoneticPr fontId="7"/>
  </si>
  <si>
    <t>空調・空調ﾎﾟﾝﾌﾟ</t>
    <rPh sb="3" eb="5">
      <t>クウチョウ</t>
    </rPh>
    <phoneticPr fontId="7"/>
  </si>
  <si>
    <t>冷温水ﾎﾟﾝﾌﾟ</t>
    <rPh sb="0" eb="3">
      <t>レイオンスイ</t>
    </rPh>
    <phoneticPr fontId="7"/>
  </si>
  <si>
    <t>分解整備</t>
    <rPh sb="0" eb="2">
      <t>ブンカイ</t>
    </rPh>
    <rPh sb="2" eb="4">
      <t>セイビ</t>
    </rPh>
    <phoneticPr fontId="7"/>
  </si>
  <si>
    <t>(φ125×2,000L/min×20m×11㎾)</t>
    <phoneticPr fontId="7"/>
  </si>
  <si>
    <t>軸受交換ｺｲﾙ洗浄</t>
    <rPh sb="0" eb="2">
      <t>ジクウ</t>
    </rPh>
    <phoneticPr fontId="7"/>
  </si>
  <si>
    <t>冷水一次ﾎﾟﾝﾌﾟ</t>
    <rPh sb="0" eb="2">
      <t>レイスイ</t>
    </rPh>
    <rPh sb="2" eb="4">
      <t>イチジ</t>
    </rPh>
    <phoneticPr fontId="7"/>
  </si>
  <si>
    <t>LCC P277</t>
    <phoneticPr fontId="7"/>
  </si>
  <si>
    <t>冷却水ﾎﾟﾝﾌﾟ</t>
    <rPh sb="0" eb="3">
      <t>レイキャクスイ</t>
    </rPh>
    <phoneticPr fontId="7"/>
  </si>
  <si>
    <t>(φ150×3,400L/min×20m×18.5㎾)</t>
    <phoneticPr fontId="7"/>
  </si>
  <si>
    <t>温水一次ﾎﾟﾝﾌﾟ</t>
    <rPh sb="0" eb="2">
      <t>オンスイ</t>
    </rPh>
    <rPh sb="2" eb="4">
      <t>イチジ</t>
    </rPh>
    <phoneticPr fontId="7"/>
  </si>
  <si>
    <t>冷温水ﾎﾟﾝﾌﾟ準用</t>
    <rPh sb="0" eb="3">
      <t>レイオンスイ</t>
    </rPh>
    <rPh sb="8" eb="10">
      <t>ジュンヨウ</t>
    </rPh>
    <phoneticPr fontId="7"/>
  </si>
  <si>
    <t>温水循環ﾎﾟﾝﾌﾟ</t>
    <rPh sb="0" eb="2">
      <t>オンスイ</t>
    </rPh>
    <rPh sb="2" eb="4">
      <t>ジュンカン</t>
    </rPh>
    <phoneticPr fontId="7"/>
  </si>
  <si>
    <t>(φ80×820L/min×20m×5.5㎾)</t>
    <phoneticPr fontId="7"/>
  </si>
  <si>
    <t>ｵｲﾙﾎﾟﾝﾌﾟ</t>
    <phoneticPr fontId="7"/>
  </si>
  <si>
    <t>(φ20×0.2MPa×0.4㎾)</t>
    <phoneticPr fontId="7"/>
  </si>
  <si>
    <t>送油・返油ﾎﾟﾝﾌﾟ</t>
    <rPh sb="0" eb="2">
      <t>ソウユ</t>
    </rPh>
    <rPh sb="3" eb="5">
      <t>ヘンユ</t>
    </rPh>
    <phoneticPr fontId="7"/>
  </si>
  <si>
    <t>(φ40×180L/min×10m×0.75㎾)</t>
    <phoneticPr fontId="7"/>
  </si>
  <si>
    <t>冷却水ﾎﾟﾝﾌﾟ準用</t>
    <rPh sb="0" eb="3">
      <t>レイキャクスイ</t>
    </rPh>
    <rPh sb="8" eb="10">
      <t>ジュンヨウ</t>
    </rPh>
    <phoneticPr fontId="7"/>
  </si>
  <si>
    <t>環水ﾎﾟﾝﾌﾟ</t>
    <rPh sb="0" eb="2">
      <t>カンスイ</t>
    </rPh>
    <phoneticPr fontId="7"/>
  </si>
  <si>
    <t>ﾎﾞｲﾗｰ給水ﾎﾟﾝﾌﾟ</t>
    <rPh sb="5" eb="7">
      <t>キュウスイ</t>
    </rPh>
    <phoneticPr fontId="7"/>
  </si>
  <si>
    <t>(φ40×80L/min×20m×1.5㎾)</t>
    <phoneticPr fontId="7"/>
  </si>
  <si>
    <t>環水ﾌﾞｰｽﾀｰﾎﾟﾝﾌﾟ</t>
    <rPh sb="0" eb="2">
      <t>カンスイ</t>
    </rPh>
    <phoneticPr fontId="7"/>
  </si>
  <si>
    <t>空調・その他機器</t>
    <rPh sb="5" eb="6">
      <t>タ</t>
    </rPh>
    <rPh sb="6" eb="8">
      <t>キキ</t>
    </rPh>
    <phoneticPr fontId="7"/>
  </si>
  <si>
    <t>軟水装置</t>
    <rPh sb="0" eb="2">
      <t>ナンスイ</t>
    </rPh>
    <rPh sb="2" eb="4">
      <t>ソウチ</t>
    </rPh>
    <phoneticPr fontId="7"/>
  </si>
  <si>
    <t>樹脂交換</t>
    <rPh sb="0" eb="2">
      <t>ジュシ</t>
    </rPh>
    <phoneticPr fontId="7"/>
  </si>
  <si>
    <t>BELCA P69</t>
    <phoneticPr fontId="7"/>
  </si>
  <si>
    <t>膨張ﾀﾝｸ(鋼板製、500L)</t>
    <phoneticPr fontId="7"/>
  </si>
  <si>
    <t>防錆・付属品交換</t>
    <phoneticPr fontId="7"/>
  </si>
  <si>
    <t>空調・冷凍機</t>
    <phoneticPr fontId="7"/>
  </si>
  <si>
    <t>ﾁﾘﾝｸﾞﾕﾆｯﾄ、冷水</t>
    <rPh sb="10" eb="12">
      <t>レイスイ</t>
    </rPh>
    <phoneticPr fontId="7"/>
  </si>
  <si>
    <t>電磁閉架機等取換</t>
    <rPh sb="0" eb="2">
      <t>デンジ</t>
    </rPh>
    <rPh sb="2" eb="4">
      <t>ヘイカ</t>
    </rPh>
    <rPh sb="4" eb="5">
      <t>キ</t>
    </rPh>
    <rPh sb="5" eb="6">
      <t>トウ</t>
    </rPh>
    <rPh sb="6" eb="8">
      <t>トリカエ</t>
    </rPh>
    <phoneticPr fontId="7"/>
  </si>
  <si>
    <t>（能力50㎾）</t>
    <rPh sb="1" eb="3">
      <t>ノウリョク</t>
    </rPh>
    <phoneticPr fontId="7"/>
  </si>
  <si>
    <t>主軸受等部交換</t>
    <rPh sb="0" eb="1">
      <t>シュ</t>
    </rPh>
    <rPh sb="1" eb="3">
      <t>ジクウ</t>
    </rPh>
    <rPh sb="3" eb="4">
      <t>ナド</t>
    </rPh>
    <rPh sb="4" eb="5">
      <t>ブ</t>
    </rPh>
    <rPh sb="5" eb="7">
      <t>コウカン</t>
    </rPh>
    <phoneticPr fontId="7"/>
  </si>
  <si>
    <t>凝縮器洗浄部品交換</t>
    <rPh sb="0" eb="3">
      <t>ギョウシュクキ</t>
    </rPh>
    <rPh sb="3" eb="5">
      <t>センジョウ</t>
    </rPh>
    <rPh sb="5" eb="7">
      <t>ブヒン</t>
    </rPh>
    <rPh sb="7" eb="9">
      <t>コウカン</t>
    </rPh>
    <phoneticPr fontId="7"/>
  </si>
  <si>
    <t>LCC P268</t>
    <phoneticPr fontId="7"/>
  </si>
  <si>
    <t>ﾎﾞｲﾗｰ給水ﾎﾟﾝﾌﾟ準用</t>
    <rPh sb="5" eb="7">
      <t>キュウスイ</t>
    </rPh>
    <rPh sb="12" eb="14">
      <t>ジュンヨウ</t>
    </rPh>
    <phoneticPr fontId="7"/>
  </si>
  <si>
    <t>冷水ﾎﾟﾝﾌﾟ</t>
    <rPh sb="0" eb="2">
      <t>レイスイ</t>
    </rPh>
    <phoneticPr fontId="7"/>
  </si>
  <si>
    <t>空調・空気調和機</t>
    <rPh sb="3" eb="5">
      <t>クウキ</t>
    </rPh>
    <rPh sb="5" eb="7">
      <t>チョウワ</t>
    </rPh>
    <rPh sb="7" eb="8">
      <t>キ</t>
    </rPh>
    <phoneticPr fontId="7"/>
  </si>
  <si>
    <t>ﾕﾆｯﾄ型空調機</t>
    <rPh sb="4" eb="5">
      <t>カタ</t>
    </rPh>
    <rPh sb="5" eb="7">
      <t>クウチョウ</t>
    </rPh>
    <rPh sb="7" eb="8">
      <t>キ</t>
    </rPh>
    <phoneticPr fontId="7"/>
  </si>
  <si>
    <t>ｴﾘﾐﾈｰﾀｰ等交換</t>
    <rPh sb="7" eb="8">
      <t>ナド</t>
    </rPh>
    <rPh sb="8" eb="10">
      <t>コウカン</t>
    </rPh>
    <phoneticPr fontId="7"/>
  </si>
  <si>
    <t>（12,500m3/h）</t>
    <phoneticPr fontId="7"/>
  </si>
  <si>
    <t>ﾌｧﾝﾗｲﾅｰ洗浄</t>
    <rPh sb="7" eb="9">
      <t>センジョウ</t>
    </rPh>
    <phoneticPr fontId="7"/>
  </si>
  <si>
    <t>ｴｱｰﾊﾝﾄﾞﾘﾝｸﾞﾕﾆｯﾄ（AHU）</t>
    <phoneticPr fontId="7"/>
  </si>
  <si>
    <t>加湿管等交換</t>
    <rPh sb="0" eb="2">
      <t>カシツ</t>
    </rPh>
    <rPh sb="2" eb="3">
      <t>カン</t>
    </rPh>
    <rPh sb="3" eb="4">
      <t>トウ</t>
    </rPh>
    <rPh sb="4" eb="6">
      <t>コウカン</t>
    </rPh>
    <phoneticPr fontId="7"/>
  </si>
  <si>
    <t>ｺｲﾙ洗浄等</t>
    <rPh sb="3" eb="5">
      <t>センジョウ</t>
    </rPh>
    <rPh sb="5" eb="6">
      <t>ナド</t>
    </rPh>
    <phoneticPr fontId="7"/>
  </si>
  <si>
    <t>LCC P273</t>
    <phoneticPr fontId="7"/>
  </si>
  <si>
    <t>（5,000m3/h）</t>
    <phoneticPr fontId="7"/>
  </si>
  <si>
    <t>ｴｱｰﾊﾝﾄﾞﾘﾝｸﾞﾕﾆｯﾄ（OHU）</t>
    <phoneticPr fontId="7"/>
  </si>
  <si>
    <t>ｶｾｯﾄ型ﾌｧﾝｺｲﾙﾕﾆｯﾄ</t>
    <rPh sb="4" eb="5">
      <t>カタ</t>
    </rPh>
    <phoneticPr fontId="7"/>
  </si>
  <si>
    <t>軸受交換ｺｲﾙ洗浄</t>
    <rPh sb="0" eb="1">
      <t>ジク</t>
    </rPh>
    <rPh sb="1" eb="2">
      <t>ウ</t>
    </rPh>
    <rPh sb="2" eb="4">
      <t>コウカン</t>
    </rPh>
    <rPh sb="7" eb="9">
      <t>センジョウ</t>
    </rPh>
    <phoneticPr fontId="7"/>
  </si>
  <si>
    <t>（FUC-4）</t>
    <phoneticPr fontId="7"/>
  </si>
  <si>
    <t>ﾌｨﾙﾀｰ交換</t>
    <rPh sb="5" eb="7">
      <t>コウカン</t>
    </rPh>
    <phoneticPr fontId="7"/>
  </si>
  <si>
    <t>640m3/h</t>
    <phoneticPr fontId="7"/>
  </si>
  <si>
    <t>LCC P274</t>
    <phoneticPr fontId="7"/>
  </si>
  <si>
    <t>（FUC-6）</t>
    <phoneticPr fontId="7"/>
  </si>
  <si>
    <t>960m3/h</t>
    <phoneticPr fontId="7"/>
  </si>
  <si>
    <t>ﾌｧﾝｺｲﾙﾕﾆｯﾄ隠蔽型</t>
    <rPh sb="10" eb="12">
      <t>インペイ</t>
    </rPh>
    <rPh sb="12" eb="13">
      <t>ガタ</t>
    </rPh>
    <phoneticPr fontId="7"/>
  </si>
  <si>
    <t>855m3/h</t>
    <phoneticPr fontId="7"/>
  </si>
  <si>
    <t>ﾏﾙﾁﾊﾟｯｹｰｼﾞ型空調機ｶｾｯﾄ型</t>
    <rPh sb="10" eb="11">
      <t>カタ</t>
    </rPh>
    <rPh sb="11" eb="13">
      <t>クウチョウ</t>
    </rPh>
    <rPh sb="13" eb="14">
      <t>キ</t>
    </rPh>
    <rPh sb="18" eb="19">
      <t>カタ</t>
    </rPh>
    <phoneticPr fontId="7"/>
  </si>
  <si>
    <t>送風機交換</t>
    <rPh sb="0" eb="3">
      <t>ソウフウキ</t>
    </rPh>
    <rPh sb="3" eb="5">
      <t>コウカン</t>
    </rPh>
    <phoneticPr fontId="7"/>
  </si>
  <si>
    <t>（冷房能力7.1㎾）</t>
    <rPh sb="1" eb="3">
      <t>レイボウ</t>
    </rPh>
    <rPh sb="3" eb="5">
      <t>ノウリョク</t>
    </rPh>
    <phoneticPr fontId="7"/>
  </si>
  <si>
    <t>ﾄﾞﾚﾝﾎﾟﾝﾌﾟ交換</t>
    <rPh sb="9" eb="11">
      <t>コウカン</t>
    </rPh>
    <phoneticPr fontId="7"/>
  </si>
  <si>
    <t>ﾋﾞﾙ用ﾏﾙﾁ室内機</t>
    <rPh sb="3" eb="4">
      <t>ヨウ</t>
    </rPh>
    <rPh sb="7" eb="10">
      <t>シツナイキ</t>
    </rPh>
    <phoneticPr fontId="7"/>
  </si>
  <si>
    <t>熱交換器洗浄</t>
    <rPh sb="0" eb="4">
      <t>ネツコウカンキ</t>
    </rPh>
    <rPh sb="4" eb="6">
      <t>センジョウ</t>
    </rPh>
    <phoneticPr fontId="7"/>
  </si>
  <si>
    <t>ﾏﾙﾁﾊﾟｯｹｰｼﾞ型空調機</t>
    <rPh sb="10" eb="11">
      <t>カタ</t>
    </rPh>
    <rPh sb="11" eb="13">
      <t>クウチョウ</t>
    </rPh>
    <rPh sb="13" eb="14">
      <t>キ</t>
    </rPh>
    <phoneticPr fontId="7"/>
  </si>
  <si>
    <t>圧縮機等交換</t>
    <rPh sb="0" eb="3">
      <t>アッシュクキ</t>
    </rPh>
    <rPh sb="3" eb="4">
      <t>トウ</t>
    </rPh>
    <rPh sb="4" eb="6">
      <t>コウカン</t>
    </rPh>
    <phoneticPr fontId="7"/>
  </si>
  <si>
    <t>（屋外機、冷房能力56㎾）</t>
    <rPh sb="1" eb="3">
      <t>オクガイ</t>
    </rPh>
    <rPh sb="3" eb="4">
      <t>キ</t>
    </rPh>
    <rPh sb="5" eb="7">
      <t>レイボウ</t>
    </rPh>
    <rPh sb="7" eb="9">
      <t>ノウリョク</t>
    </rPh>
    <phoneticPr fontId="7"/>
  </si>
  <si>
    <t>圧力開閉器等交換</t>
    <rPh sb="0" eb="2">
      <t>アツリョク</t>
    </rPh>
    <rPh sb="2" eb="5">
      <t>カイヘイキ</t>
    </rPh>
    <rPh sb="5" eb="6">
      <t>ナド</t>
    </rPh>
    <rPh sb="6" eb="8">
      <t>コウカン</t>
    </rPh>
    <phoneticPr fontId="7"/>
  </si>
  <si>
    <t>ﾋﾞﾙ用ﾏﾙﾁ室外機</t>
    <rPh sb="3" eb="4">
      <t>ヨウ</t>
    </rPh>
    <phoneticPr fontId="7"/>
  </si>
  <si>
    <t>LCC P272</t>
    <phoneticPr fontId="7"/>
  </si>
  <si>
    <t>ｶﾞｽｴﾝｼﾞﾝﾋｰﾄﾎﾟﾝﾌﾟ形空調機</t>
    <rPh sb="16" eb="17">
      <t>カタ</t>
    </rPh>
    <rPh sb="17" eb="19">
      <t>クウチョウ</t>
    </rPh>
    <rPh sb="19" eb="20">
      <t>キ</t>
    </rPh>
    <phoneticPr fontId="7"/>
  </si>
  <si>
    <t>（屋外機、冷房能力28㎾）</t>
    <rPh sb="1" eb="3">
      <t>オクガイ</t>
    </rPh>
    <rPh sb="3" eb="4">
      <t>キ</t>
    </rPh>
    <rPh sb="5" eb="7">
      <t>レイボウ</t>
    </rPh>
    <rPh sb="7" eb="9">
      <t>ノウリョク</t>
    </rPh>
    <phoneticPr fontId="7"/>
  </si>
  <si>
    <t>ﾋｰﾄﾎﾟﾝﾌﾟｴｱｺﾝ</t>
    <phoneticPr fontId="7"/>
  </si>
  <si>
    <t>ｴﾝｼﾞﾝ整備</t>
    <rPh sb="5" eb="7">
      <t>セイビ</t>
    </rPh>
    <phoneticPr fontId="7"/>
  </si>
  <si>
    <t>炭素鋼鋼管 冷温水管</t>
    <rPh sb="6" eb="9">
      <t>レイオンスイ</t>
    </rPh>
    <rPh sb="9" eb="10">
      <t>カン</t>
    </rPh>
    <phoneticPr fontId="7"/>
  </si>
  <si>
    <t>炭素鋼鋼管　温水管</t>
    <rPh sb="6" eb="8">
      <t>オンスイ</t>
    </rPh>
    <rPh sb="8" eb="9">
      <t>カン</t>
    </rPh>
    <phoneticPr fontId="7"/>
  </si>
  <si>
    <t>炭素鋼鋼管　冷却水管</t>
    <rPh sb="6" eb="9">
      <t>レイキャクスイ</t>
    </rPh>
    <rPh sb="9" eb="10">
      <t>カン</t>
    </rPh>
    <phoneticPr fontId="7"/>
  </si>
  <si>
    <t>(白、冷却水100A)</t>
    <rPh sb="3" eb="5">
      <t>レイキャク</t>
    </rPh>
    <phoneticPr fontId="7"/>
  </si>
  <si>
    <t>炭素鋼鋼管　蒸気管</t>
    <rPh sb="6" eb="8">
      <t>ジョウキ</t>
    </rPh>
    <rPh sb="8" eb="9">
      <t>カン</t>
    </rPh>
    <phoneticPr fontId="7"/>
  </si>
  <si>
    <t>(黒、蒸気100A)</t>
    <rPh sb="1" eb="2">
      <t>クロ</t>
    </rPh>
    <rPh sb="3" eb="5">
      <t>ジョウキ</t>
    </rPh>
    <phoneticPr fontId="7"/>
  </si>
  <si>
    <t>炭素鋼鋼管　環水管</t>
    <rPh sb="6" eb="8">
      <t>カンスイ</t>
    </rPh>
    <rPh sb="8" eb="9">
      <t>カン</t>
    </rPh>
    <phoneticPr fontId="7"/>
  </si>
  <si>
    <t>炭素鋼鋼管　油管</t>
    <rPh sb="6" eb="7">
      <t>アブラ</t>
    </rPh>
    <rPh sb="7" eb="8">
      <t>カン</t>
    </rPh>
    <phoneticPr fontId="7"/>
  </si>
  <si>
    <t>(黒、油32A)</t>
    <rPh sb="1" eb="2">
      <t>クロ</t>
    </rPh>
    <rPh sb="3" eb="4">
      <t>アブラ</t>
    </rPh>
    <phoneticPr fontId="7"/>
  </si>
  <si>
    <t>炭素鋼鋼管　加湿管</t>
    <rPh sb="6" eb="8">
      <t>カシツ</t>
    </rPh>
    <rPh sb="8" eb="9">
      <t>カン</t>
    </rPh>
    <phoneticPr fontId="7"/>
  </si>
  <si>
    <t>炭素鋼鋼管　膨張管</t>
    <rPh sb="6" eb="8">
      <t>ボウチョウ</t>
    </rPh>
    <rPh sb="8" eb="9">
      <t>カン</t>
    </rPh>
    <phoneticPr fontId="7"/>
  </si>
  <si>
    <t>炭素鋼鋼管　ｴｱｰ抜管</t>
    <rPh sb="9" eb="10">
      <t>ヌ</t>
    </rPh>
    <rPh sb="10" eb="11">
      <t>カン</t>
    </rPh>
    <phoneticPr fontId="7"/>
  </si>
  <si>
    <t>(白、冷温水32A)</t>
    <phoneticPr fontId="7"/>
  </si>
  <si>
    <t>炭素鋼鋼管　通気管</t>
    <rPh sb="6" eb="8">
      <t>ツウキ</t>
    </rPh>
    <rPh sb="8" eb="9">
      <t>カン</t>
    </rPh>
    <phoneticPr fontId="7"/>
  </si>
  <si>
    <t>鋼管</t>
    <rPh sb="0" eb="2">
      <t>コウカン</t>
    </rPh>
    <phoneticPr fontId="7"/>
  </si>
  <si>
    <t>(L、冷媒25A)</t>
    <rPh sb="3" eb="5">
      <t>レイバイ</t>
    </rPh>
    <phoneticPr fontId="7"/>
  </si>
  <si>
    <t>LCC P283</t>
    <phoneticPr fontId="7"/>
  </si>
  <si>
    <t>ﾋﾞﾆﾙ管　ﾄﾞﾚｰﾝ管</t>
    <rPh sb="4" eb="5">
      <t>カン</t>
    </rPh>
    <rPh sb="11" eb="12">
      <t>カン</t>
    </rPh>
    <phoneticPr fontId="7"/>
  </si>
  <si>
    <t>部分修繕</t>
    <rPh sb="0" eb="2">
      <t>ブブン</t>
    </rPh>
    <rPh sb="2" eb="4">
      <t>シュウゼン</t>
    </rPh>
    <phoneticPr fontId="7"/>
  </si>
  <si>
    <t>(VP、排水、150A)</t>
    <rPh sb="4" eb="6">
      <t>ハイスイ</t>
    </rPh>
    <phoneticPr fontId="7"/>
  </si>
  <si>
    <t>ﾋﾞﾆﾙ管　排水管</t>
    <rPh sb="4" eb="5">
      <t>カン</t>
    </rPh>
    <rPh sb="6" eb="8">
      <t>ハイスイ</t>
    </rPh>
    <rPh sb="8" eb="9">
      <t>カン</t>
    </rPh>
    <phoneticPr fontId="7"/>
  </si>
  <si>
    <t>空調・空調弁類</t>
    <rPh sb="3" eb="5">
      <t>クウチョウ</t>
    </rPh>
    <rPh sb="5" eb="6">
      <t>ベン</t>
    </rPh>
    <rPh sb="6" eb="7">
      <t>ルイ</t>
    </rPh>
    <phoneticPr fontId="7"/>
  </si>
  <si>
    <t>ﾊﾞﾀﾌﾗｲ弁10K(100A)</t>
    <rPh sb="6" eb="7">
      <t>ベン</t>
    </rPh>
    <phoneticPr fontId="7"/>
  </si>
  <si>
    <t>青銅製仕切弁10K(100A)</t>
    <rPh sb="0" eb="2">
      <t>セイドウ</t>
    </rPh>
    <rPh sb="2" eb="3">
      <t>セイ</t>
    </rPh>
    <rPh sb="3" eb="5">
      <t>シキ</t>
    </rPh>
    <phoneticPr fontId="7"/>
  </si>
  <si>
    <t>逆止弁10K(100A)</t>
    <rPh sb="0" eb="3">
      <t>ギャクシベン</t>
    </rPh>
    <phoneticPr fontId="7"/>
  </si>
  <si>
    <t>鋳鉄製玉形弁10K(100A)</t>
    <rPh sb="0" eb="2">
      <t>チュウテツ</t>
    </rPh>
    <rPh sb="2" eb="3">
      <t>セイ</t>
    </rPh>
    <rPh sb="3" eb="4">
      <t>タマ</t>
    </rPh>
    <rPh sb="4" eb="5">
      <t>カタ</t>
    </rPh>
    <rPh sb="5" eb="6">
      <t>ベン</t>
    </rPh>
    <phoneticPr fontId="7"/>
  </si>
  <si>
    <t>安全弁（蒸気用、65A）</t>
    <rPh sb="0" eb="3">
      <t>アンゼンベン</t>
    </rPh>
    <rPh sb="4" eb="6">
      <t>ジョウキ</t>
    </rPh>
    <rPh sb="6" eb="7">
      <t>ヨウ</t>
    </rPh>
    <phoneticPr fontId="7"/>
  </si>
  <si>
    <t>LCC P285</t>
    <phoneticPr fontId="7"/>
  </si>
  <si>
    <t>二方弁装置（50A×40A）</t>
    <rPh sb="0" eb="3">
      <t>ニホウベン</t>
    </rPh>
    <rPh sb="3" eb="5">
      <t>ソウチ</t>
    </rPh>
    <phoneticPr fontId="7"/>
  </si>
  <si>
    <t>分岐点点検</t>
    <rPh sb="0" eb="3">
      <t>ブンキテン</t>
    </rPh>
    <rPh sb="3" eb="5">
      <t>テンケン</t>
    </rPh>
    <phoneticPr fontId="7"/>
  </si>
  <si>
    <t>空調・制御弁装置</t>
    <rPh sb="3" eb="5">
      <t>セイギョ</t>
    </rPh>
    <rPh sb="5" eb="6">
      <t>ベン</t>
    </rPh>
    <rPh sb="6" eb="8">
      <t>ソウチ</t>
    </rPh>
    <phoneticPr fontId="7"/>
  </si>
  <si>
    <t>減圧弁装置</t>
    <rPh sb="0" eb="3">
      <t>ゲンアツベン</t>
    </rPh>
    <rPh sb="3" eb="5">
      <t>ソウチ</t>
    </rPh>
    <phoneticPr fontId="7"/>
  </si>
  <si>
    <t>分解点検等</t>
    <rPh sb="0" eb="2">
      <t>ブンカイ</t>
    </rPh>
    <rPh sb="2" eb="4">
      <t>テンケン</t>
    </rPh>
    <rPh sb="4" eb="5">
      <t>トウ</t>
    </rPh>
    <phoneticPr fontId="7"/>
  </si>
  <si>
    <t>多量ﾄﾗｯﾌﾟ装置</t>
    <rPh sb="0" eb="2">
      <t>タリョウ</t>
    </rPh>
    <rPh sb="7" eb="9">
      <t>ソウチ</t>
    </rPh>
    <phoneticPr fontId="7"/>
  </si>
  <si>
    <t>高圧ﾄﾗｯﾌﾟ装置</t>
    <rPh sb="0" eb="2">
      <t>コウアツ</t>
    </rPh>
    <rPh sb="7" eb="9">
      <t>ソウチ</t>
    </rPh>
    <phoneticPr fontId="7"/>
  </si>
  <si>
    <t>ﾄﾗｯﾌﾟ装置</t>
    <rPh sb="5" eb="7">
      <t>ソウチ</t>
    </rPh>
    <phoneticPr fontId="7"/>
  </si>
  <si>
    <t>鋳鉄製仕切弁10K(100A)</t>
    <rPh sb="0" eb="2">
      <t>チュウテツ</t>
    </rPh>
    <rPh sb="2" eb="3">
      <t>セイ</t>
    </rPh>
    <rPh sb="3" eb="5">
      <t>シキ</t>
    </rPh>
    <phoneticPr fontId="7"/>
  </si>
  <si>
    <t>仕切弁、逆止弁、緊急遮断弁</t>
    <rPh sb="0" eb="3">
      <t>シキリベン</t>
    </rPh>
    <rPh sb="4" eb="7">
      <t>ギャクシベン</t>
    </rPh>
    <rPh sb="8" eb="10">
      <t>キンキュウ</t>
    </rPh>
    <rPh sb="10" eb="12">
      <t>シャダン</t>
    </rPh>
    <rPh sb="12" eb="13">
      <t>ベン</t>
    </rPh>
    <phoneticPr fontId="7"/>
  </si>
  <si>
    <t>ﾌﾚｷｼﾌﾞﾙｼﾞｮｲﾝﾄ</t>
    <phoneticPr fontId="7"/>
  </si>
  <si>
    <t>（ﾍﾞﾛｰｽﾞ形、32A）</t>
    <phoneticPr fontId="7"/>
  </si>
  <si>
    <t>伸縮管継手単式（100A）</t>
    <rPh sb="0" eb="2">
      <t>シンシュク</t>
    </rPh>
    <rPh sb="2" eb="3">
      <t>カン</t>
    </rPh>
    <rPh sb="3" eb="4">
      <t>ツギ</t>
    </rPh>
    <rPh sb="4" eb="5">
      <t>テ</t>
    </rPh>
    <rPh sb="5" eb="7">
      <t>タンシキ</t>
    </rPh>
    <phoneticPr fontId="7"/>
  </si>
  <si>
    <t>防振継手</t>
    <rPh sb="0" eb="2">
      <t>ボウシン</t>
    </rPh>
    <rPh sb="2" eb="4">
      <t>ツギテ</t>
    </rPh>
    <phoneticPr fontId="7"/>
  </si>
  <si>
    <t>伸縮管継手</t>
    <rPh sb="0" eb="2">
      <t>シンシュク</t>
    </rPh>
    <rPh sb="2" eb="3">
      <t>カン</t>
    </rPh>
    <rPh sb="3" eb="4">
      <t>ツギ</t>
    </rPh>
    <rPh sb="4" eb="5">
      <t>テ</t>
    </rPh>
    <phoneticPr fontId="7"/>
  </si>
  <si>
    <t>ｵｲﾙｽﾄﾚｰﾅｰ複式（25A）</t>
    <rPh sb="9" eb="11">
      <t>フクシキ</t>
    </rPh>
    <phoneticPr fontId="7"/>
  </si>
  <si>
    <t>鋳鉄製ｽﾄﾚｰﾅｰ10K(100A)</t>
    <rPh sb="0" eb="2">
      <t>チュウテツ</t>
    </rPh>
    <rPh sb="2" eb="3">
      <t>セイ</t>
    </rPh>
    <phoneticPr fontId="7"/>
  </si>
  <si>
    <t>空調・空調ﾀﾞｸﾄ</t>
    <rPh sb="3" eb="5">
      <t>クウチョウ</t>
    </rPh>
    <phoneticPr fontId="7"/>
  </si>
  <si>
    <t>空調用ﾀﾞｸﾄ</t>
    <rPh sb="0" eb="3">
      <t>クウチョウヨウ</t>
    </rPh>
    <phoneticPr fontId="7"/>
  </si>
  <si>
    <t>（長方形、板厚0.6mm)</t>
    <phoneticPr fontId="7"/>
  </si>
  <si>
    <t>LCC P280</t>
    <phoneticPr fontId="7"/>
  </si>
  <si>
    <t>空調用ｽﾊﾟｲﾗﾙﾀﾞｸﾄ（300φ）</t>
    <rPh sb="0" eb="3">
      <t>クウチョウヨウ</t>
    </rPh>
    <phoneticPr fontId="7"/>
  </si>
  <si>
    <t>空調・制気口・ﾀﾞﾝﾊﾟｰ</t>
    <rPh sb="3" eb="6">
      <t>セイキコウ</t>
    </rPh>
    <phoneticPr fontId="7"/>
  </si>
  <si>
    <t>ﾕﾆﾊﾞｰｻﾙ形吹出口</t>
  </si>
  <si>
    <t>VHS(800×150)</t>
    <phoneticPr fontId="7"/>
  </si>
  <si>
    <t>ｼｰﾘﾝｸﾞﾃﾞｨﾌｭｰｻﾞｰ丸型</t>
    <rPh sb="15" eb="17">
      <t>マルガタ</t>
    </rPh>
    <phoneticPr fontId="7"/>
  </si>
  <si>
    <t>(C2、#25)</t>
    <phoneticPr fontId="7"/>
  </si>
  <si>
    <t>LCC P281</t>
    <phoneticPr fontId="7"/>
  </si>
  <si>
    <t>ﾉｽﾞﾙ形吹出口（100φ）</t>
    <rPh sb="4" eb="5">
      <t>カタ</t>
    </rPh>
    <rPh sb="5" eb="7">
      <t>フキダ</t>
    </rPh>
    <rPh sb="7" eb="8">
      <t>グチ</t>
    </rPh>
    <phoneticPr fontId="7"/>
  </si>
  <si>
    <t>線状吹出口（BL-S-1,000)</t>
    <rPh sb="0" eb="2">
      <t>センジョウ</t>
    </rPh>
    <rPh sb="2" eb="4">
      <t>フキダ</t>
    </rPh>
    <rPh sb="4" eb="5">
      <t>クチ</t>
    </rPh>
    <phoneticPr fontId="7"/>
  </si>
  <si>
    <t>線状吹出口（BL-D-1,000)</t>
    <rPh sb="0" eb="2">
      <t>センジョウ</t>
    </rPh>
    <rPh sb="2" eb="4">
      <t>フキダ</t>
    </rPh>
    <rPh sb="4" eb="5">
      <t>クチ</t>
    </rPh>
    <phoneticPr fontId="7"/>
  </si>
  <si>
    <t>スリット型吸込口GVS</t>
    <rPh sb="4" eb="5">
      <t>ガタ</t>
    </rPh>
    <rPh sb="5" eb="7">
      <t>スイコ</t>
    </rPh>
    <rPh sb="7" eb="8">
      <t>クチ</t>
    </rPh>
    <phoneticPr fontId="7"/>
  </si>
  <si>
    <t>(500×500)</t>
    <phoneticPr fontId="7"/>
  </si>
  <si>
    <t>換気・換気口</t>
    <rPh sb="0" eb="2">
      <t>カンキ</t>
    </rPh>
    <rPh sb="3" eb="6">
      <t>カンキコウ</t>
    </rPh>
    <phoneticPr fontId="7"/>
  </si>
  <si>
    <t>ﾍﾞﾝﾄｷｬｯﾌﾟ</t>
    <phoneticPr fontId="7"/>
  </si>
  <si>
    <t>（ｱﾙﾐ製低圧損形、150φ）</t>
    <rPh sb="4" eb="5">
      <t>セイ</t>
    </rPh>
    <rPh sb="5" eb="7">
      <t>テイアツ</t>
    </rPh>
    <rPh sb="7" eb="8">
      <t>ソン</t>
    </rPh>
    <rPh sb="8" eb="9">
      <t>カタ</t>
    </rPh>
    <phoneticPr fontId="7"/>
  </si>
  <si>
    <t>LCC P287</t>
    <phoneticPr fontId="7"/>
  </si>
  <si>
    <t>防火ﾀﾞﾝﾊﾟｰ(600×400)</t>
    <rPh sb="0" eb="2">
      <t>ボウカ</t>
    </rPh>
    <phoneticPr fontId="7"/>
  </si>
  <si>
    <t>ﾋｭｰｽﾞﾒﾀﾙ交換</t>
    <rPh sb="8" eb="10">
      <t>コウカン</t>
    </rPh>
    <phoneticPr fontId="7"/>
  </si>
  <si>
    <t>風量調整ﾀﾞﾝﾊﾟｰ(600×400)</t>
    <rPh sb="0" eb="2">
      <t>フウリョウ</t>
    </rPh>
    <rPh sb="2" eb="4">
      <t>チョウセイ</t>
    </rPh>
    <phoneticPr fontId="7"/>
  </si>
  <si>
    <t>VD</t>
    <phoneticPr fontId="7"/>
  </si>
  <si>
    <t>防煙ﾀﾞﾝﾊﾟｰ（遠隔復帰式）</t>
    <rPh sb="0" eb="2">
      <t>ボウエン</t>
    </rPh>
    <rPh sb="9" eb="11">
      <t>エンカク</t>
    </rPh>
    <rPh sb="11" eb="13">
      <t>フッキ</t>
    </rPh>
    <rPh sb="13" eb="14">
      <t>シキ</t>
    </rPh>
    <phoneticPr fontId="7"/>
  </si>
  <si>
    <t>(600×400) SFD</t>
    <phoneticPr fontId="7"/>
  </si>
  <si>
    <t>ﾓｰﾀｰﾀﾞﾝﾊﾟｰ(600×400)</t>
    <phoneticPr fontId="7"/>
  </si>
  <si>
    <t>ﾓｰﾀ交換</t>
    <rPh sb="3" eb="5">
      <t>コウカン</t>
    </rPh>
    <phoneticPr fontId="7"/>
  </si>
  <si>
    <t>MD</t>
    <phoneticPr fontId="7"/>
  </si>
  <si>
    <t>ﾓｰﾀ部品交換</t>
    <rPh sb="3" eb="5">
      <t>ブヒン</t>
    </rPh>
    <rPh sb="5" eb="7">
      <t>コウカン</t>
    </rPh>
    <phoneticPr fontId="7"/>
  </si>
  <si>
    <t>換気・送風機</t>
    <rPh sb="0" eb="2">
      <t>カンキ</t>
    </rPh>
    <rPh sb="3" eb="6">
      <t>ソウフウキ</t>
    </rPh>
    <phoneticPr fontId="7"/>
  </si>
  <si>
    <t>軸流送風機(6,000m3/h)</t>
    <rPh sb="0" eb="1">
      <t>ジク</t>
    </rPh>
    <rPh sb="1" eb="2">
      <t>リュウ</t>
    </rPh>
    <rPh sb="2" eb="5">
      <t>ソウフウキ</t>
    </rPh>
    <phoneticPr fontId="7"/>
  </si>
  <si>
    <t>軸受交換</t>
    <rPh sb="0" eb="2">
      <t>ジクウ</t>
    </rPh>
    <rPh sb="2" eb="4">
      <t>コウカン</t>
    </rPh>
    <phoneticPr fontId="7"/>
  </si>
  <si>
    <t>軸流送風機(27,000m3/h)</t>
    <rPh sb="0" eb="1">
      <t>ジク</t>
    </rPh>
    <rPh sb="1" eb="2">
      <t>リュウ</t>
    </rPh>
    <rPh sb="2" eb="5">
      <t>ソウフウキ</t>
    </rPh>
    <phoneticPr fontId="7"/>
  </si>
  <si>
    <t>排風機</t>
    <rPh sb="0" eb="2">
      <t>ハイフウ</t>
    </rPh>
    <rPh sb="2" eb="3">
      <t>キ</t>
    </rPh>
    <phoneticPr fontId="7"/>
  </si>
  <si>
    <t>空調・全熱交換器</t>
    <rPh sb="0" eb="2">
      <t>クウチョウ</t>
    </rPh>
    <rPh sb="3" eb="4">
      <t>ゼン</t>
    </rPh>
    <rPh sb="4" eb="8">
      <t>ネツコウカンキ</t>
    </rPh>
    <phoneticPr fontId="7"/>
  </si>
  <si>
    <t>天井埋込み形全熱交換ﾕﾆｯﾄ</t>
    <rPh sb="0" eb="2">
      <t>テンジョウ</t>
    </rPh>
    <rPh sb="2" eb="3">
      <t>ウ</t>
    </rPh>
    <rPh sb="3" eb="4">
      <t>コ</t>
    </rPh>
    <rPh sb="5" eb="6">
      <t>カタ</t>
    </rPh>
    <rPh sb="6" eb="7">
      <t>ゼン</t>
    </rPh>
    <rPh sb="7" eb="10">
      <t>ネツコウカン</t>
    </rPh>
    <phoneticPr fontId="7"/>
  </si>
  <si>
    <t>ｴﾚﾒﾝﾄ交換</t>
    <rPh sb="5" eb="7">
      <t>コウカン</t>
    </rPh>
    <phoneticPr fontId="7"/>
  </si>
  <si>
    <t>（360m3/h)</t>
    <phoneticPr fontId="7"/>
  </si>
  <si>
    <t>LCC P276</t>
    <phoneticPr fontId="7"/>
  </si>
  <si>
    <t>（720m3/h)</t>
    <phoneticPr fontId="7"/>
  </si>
  <si>
    <t>空調・空気清浄装置</t>
    <rPh sb="0" eb="2">
      <t>クウチョウ</t>
    </rPh>
    <rPh sb="3" eb="5">
      <t>クウキ</t>
    </rPh>
    <rPh sb="5" eb="7">
      <t>セイジョウ</t>
    </rPh>
    <rPh sb="7" eb="9">
      <t>ソウチ</t>
    </rPh>
    <phoneticPr fontId="7"/>
  </si>
  <si>
    <t>折込み形ｴｱﾌｨﾙﾀｰ</t>
    <rPh sb="0" eb="2">
      <t>オリコ</t>
    </rPh>
    <rPh sb="3" eb="4">
      <t>カタ</t>
    </rPh>
    <phoneticPr fontId="7"/>
  </si>
  <si>
    <t>(5,000m3/h)</t>
    <phoneticPr fontId="7"/>
  </si>
  <si>
    <t>LCC P275</t>
    <phoneticPr fontId="7"/>
  </si>
  <si>
    <t>(12,500m3/h)</t>
    <phoneticPr fontId="7"/>
  </si>
  <si>
    <t>換気・換気ﾀﾞｸﾄ</t>
    <rPh sb="0" eb="2">
      <t>カンキ</t>
    </rPh>
    <rPh sb="3" eb="5">
      <t>カンキ</t>
    </rPh>
    <phoneticPr fontId="7"/>
  </si>
  <si>
    <t>換気用ﾀﾞｸﾄ</t>
    <rPh sb="0" eb="3">
      <t>カンキヨウ</t>
    </rPh>
    <phoneticPr fontId="7"/>
  </si>
  <si>
    <t>換気用ｽﾊﾟｲﾗﾙﾀﾞｸﾄ(150φ）</t>
    <rPh sb="0" eb="3">
      <t>カンキヨウ</t>
    </rPh>
    <phoneticPr fontId="7"/>
  </si>
  <si>
    <t>FD</t>
    <phoneticPr fontId="7"/>
  </si>
  <si>
    <t>(600×400) SFD、CD</t>
    <phoneticPr fontId="7"/>
  </si>
  <si>
    <t>自動制御・自動制御機器類</t>
    <rPh sb="0" eb="2">
      <t>ジドウ</t>
    </rPh>
    <rPh sb="2" eb="4">
      <t>セイギョ</t>
    </rPh>
    <rPh sb="5" eb="7">
      <t>ジドウ</t>
    </rPh>
    <rPh sb="7" eb="9">
      <t>セイギョ</t>
    </rPh>
    <rPh sb="9" eb="11">
      <t>キキ</t>
    </rPh>
    <rPh sb="11" eb="12">
      <t>ルイ</t>
    </rPh>
    <phoneticPr fontId="7"/>
  </si>
  <si>
    <t>電子式温度検出器（室内型）</t>
    <rPh sb="0" eb="2">
      <t>デンシ</t>
    </rPh>
    <rPh sb="2" eb="3">
      <t>シキ</t>
    </rPh>
    <rPh sb="3" eb="5">
      <t>オンド</t>
    </rPh>
    <rPh sb="5" eb="8">
      <t>ケンシュツキ</t>
    </rPh>
    <rPh sb="9" eb="12">
      <t>シツナイガタ</t>
    </rPh>
    <phoneticPr fontId="7"/>
  </si>
  <si>
    <t>LCC P288</t>
    <phoneticPr fontId="7"/>
  </si>
  <si>
    <t>自動制御・自動制御盤類</t>
    <rPh sb="0" eb="2">
      <t>ジドウ</t>
    </rPh>
    <rPh sb="2" eb="4">
      <t>セイギョ</t>
    </rPh>
    <rPh sb="5" eb="7">
      <t>ジドウ</t>
    </rPh>
    <rPh sb="7" eb="9">
      <t>セイギョ</t>
    </rPh>
    <rPh sb="9" eb="10">
      <t>バン</t>
    </rPh>
    <rPh sb="10" eb="11">
      <t>ルイ</t>
    </rPh>
    <phoneticPr fontId="7"/>
  </si>
  <si>
    <t>制御盤（ﾃﾞｼﾞﾀﾙ式空調機用）</t>
    <rPh sb="0" eb="3">
      <t>セイギョバン</t>
    </rPh>
    <rPh sb="10" eb="11">
      <t>シキ</t>
    </rPh>
    <rPh sb="11" eb="13">
      <t>クウチョウ</t>
    </rPh>
    <rPh sb="13" eb="14">
      <t>キ</t>
    </rPh>
    <rPh sb="14" eb="15">
      <t>ヨウ</t>
    </rPh>
    <phoneticPr fontId="7"/>
  </si>
  <si>
    <t>電源ﾕﾆｯﾄ交換</t>
    <rPh sb="0" eb="2">
      <t>デンゲン</t>
    </rPh>
    <rPh sb="6" eb="8">
      <t>コウカン</t>
    </rPh>
    <phoneticPr fontId="7"/>
  </si>
  <si>
    <t>天井扇</t>
    <rPh sb="0" eb="2">
      <t>テンジョウ</t>
    </rPh>
    <rPh sb="2" eb="3">
      <t>オオギ</t>
    </rPh>
    <phoneticPr fontId="7"/>
  </si>
  <si>
    <t>BELCA P68</t>
    <phoneticPr fontId="7"/>
  </si>
  <si>
    <t>換気扇</t>
    <rPh sb="0" eb="3">
      <t>カンキセン</t>
    </rPh>
    <phoneticPr fontId="7"/>
  </si>
  <si>
    <t>風量調整ﾀﾞﾝﾊﾟｰ(300×300)</t>
    <rPh sb="0" eb="2">
      <t>フウリョウ</t>
    </rPh>
    <rPh sb="2" eb="4">
      <t>チョウセイ</t>
    </rPh>
    <phoneticPr fontId="7"/>
  </si>
  <si>
    <t>合　計</t>
    <phoneticPr fontId="7"/>
  </si>
  <si>
    <t>3-5.　その他工事</t>
    <rPh sb="7" eb="8">
      <t>タ</t>
    </rPh>
    <rPh sb="8" eb="10">
      <t>コウジ</t>
    </rPh>
    <phoneticPr fontId="7"/>
  </si>
  <si>
    <t>昇降機その他
・ｴﾚﾍﾞｰﾀｰ</t>
    <phoneticPr fontId="7"/>
  </si>
  <si>
    <t>ﾏｼﾝﾙｰﾑﾚｽｴﾚﾍﾞｰﾀｰ</t>
    <phoneticPr fontId="7"/>
  </si>
  <si>
    <t>軸受、ﾛｰﾗ、着床装置等交換</t>
  </si>
  <si>
    <t>(9人×60m/min)</t>
    <phoneticPr fontId="7"/>
  </si>
  <si>
    <t>ﾛｰﾌﾟ、ﾌﾞﾚｰｷﾗｲﾆﾝｸﾞ等交換</t>
  </si>
  <si>
    <t>ｷﾞﾔｵｲﾙ交換等</t>
  </si>
  <si>
    <t>LCC P303</t>
    <phoneticPr fontId="7"/>
  </si>
  <si>
    <t>事業期間</t>
    <rPh sb="0" eb="4">
      <t>ジギョウキカン</t>
    </rPh>
    <phoneticPr fontId="7"/>
  </si>
  <si>
    <t>塩素注入装置</t>
    <rPh sb="0" eb="6">
      <t>エンソチュウニュウソウチ</t>
    </rPh>
    <phoneticPr fontId="7"/>
  </si>
  <si>
    <t>塩素注入装置(1台）</t>
    <rPh sb="8" eb="9">
      <t>ダイ</t>
    </rPh>
    <phoneticPr fontId="7"/>
  </si>
  <si>
    <t>塩素注入装置（2台）</t>
    <rPh sb="8" eb="9">
      <t>ダイ</t>
    </rPh>
    <phoneticPr fontId="7"/>
  </si>
  <si>
    <t>塩素注入装置（19台）</t>
    <rPh sb="9" eb="10">
      <t>ダイ</t>
    </rPh>
    <phoneticPr fontId="7"/>
  </si>
  <si>
    <t>プール以外</t>
    <rPh sb="3" eb="5">
      <t>イガイ</t>
    </rPh>
    <phoneticPr fontId="7"/>
  </si>
  <si>
    <t>LED</t>
    <phoneticPr fontId="7"/>
  </si>
  <si>
    <t>メインプール</t>
    <phoneticPr fontId="86"/>
  </si>
  <si>
    <t>サブプール</t>
    <phoneticPr fontId="7"/>
  </si>
  <si>
    <t>大型映像装置</t>
    <rPh sb="0" eb="6">
      <t>オオガタエイゾウソウチ</t>
    </rPh>
    <phoneticPr fontId="7"/>
  </si>
  <si>
    <t>T01</t>
    <phoneticPr fontId="7"/>
  </si>
  <si>
    <t>T02</t>
  </si>
  <si>
    <t>T03</t>
  </si>
  <si>
    <t>T04</t>
    <phoneticPr fontId="7"/>
  </si>
  <si>
    <t>T05</t>
    <phoneticPr fontId="7"/>
  </si>
  <si>
    <t>特殊音響装置</t>
    <rPh sb="0" eb="6">
      <t>トクシュオンキョウソウチ</t>
    </rPh>
    <phoneticPr fontId="7"/>
  </si>
  <si>
    <t>T06</t>
    <phoneticPr fontId="7"/>
  </si>
  <si>
    <t>スイング式アームクレーン</t>
    <rPh sb="4" eb="5">
      <t>シキ</t>
    </rPh>
    <phoneticPr fontId="7"/>
  </si>
  <si>
    <t>高圧キャビネット
（ピラーボックス）</t>
    <rPh sb="0" eb="2">
      <t>コウアツ</t>
    </rPh>
    <phoneticPr fontId="7"/>
  </si>
  <si>
    <t>責任分界点（屋外）</t>
    <rPh sb="0" eb="5">
      <t>セキニンブンカイテン</t>
    </rPh>
    <rPh sb="6" eb="8">
      <t>オクガイ</t>
    </rPh>
    <phoneticPr fontId="7"/>
  </si>
  <si>
    <t>T07</t>
    <phoneticPr fontId="7"/>
  </si>
  <si>
    <t>点検</t>
    <rPh sb="0" eb="2">
      <t>テンケン</t>
    </rPh>
    <phoneticPr fontId="7"/>
  </si>
  <si>
    <t>蒸気流量計・区分弁</t>
    <phoneticPr fontId="7"/>
  </si>
  <si>
    <t>責任分界点の設定</t>
    <rPh sb="0" eb="5">
      <t>セキニンブンカイテン</t>
    </rPh>
    <rPh sb="6" eb="8">
      <t>セッテイ</t>
    </rPh>
    <phoneticPr fontId="7"/>
  </si>
  <si>
    <t>（メインプール、サブプール）</t>
    <phoneticPr fontId="7"/>
  </si>
  <si>
    <t>リプルサウンド</t>
    <phoneticPr fontId="7"/>
  </si>
  <si>
    <t>番号</t>
    <rPh sb="0" eb="2">
      <t>バンゴウ</t>
    </rPh>
    <phoneticPr fontId="7"/>
  </si>
  <si>
    <t>カテゴリ</t>
    <phoneticPr fontId="7"/>
  </si>
  <si>
    <t>項目</t>
    <rPh sb="0" eb="2">
      <t>コウモク</t>
    </rPh>
    <phoneticPr fontId="7"/>
  </si>
  <si>
    <t>a</t>
  </si>
  <si>
    <t>b</t>
  </si>
  <si>
    <t>※令和6年度に想定されている修繕・更新については改修工事にて実施するため、合計値から除き、赤文字にて示している。</t>
    <rPh sb="1" eb="3">
      <t>レイワ</t>
    </rPh>
    <rPh sb="4" eb="6">
      <t>ネンド</t>
    </rPh>
    <rPh sb="7" eb="9">
      <t>ソウテイ</t>
    </rPh>
    <rPh sb="14" eb="16">
      <t>シュウゼン</t>
    </rPh>
    <rPh sb="17" eb="19">
      <t>コウシン</t>
    </rPh>
    <rPh sb="24" eb="28">
      <t>カイシュウコウジ</t>
    </rPh>
    <rPh sb="30" eb="32">
      <t>ジッシ</t>
    </rPh>
    <rPh sb="37" eb="39">
      <t>ゴウケイ</t>
    </rPh>
    <rPh sb="39" eb="40">
      <t>チ</t>
    </rPh>
    <rPh sb="42" eb="43">
      <t>ノゾ</t>
    </rPh>
    <rPh sb="45" eb="48">
      <t>アカモジ</t>
    </rPh>
    <rPh sb="50" eb="51">
      <t>シメ</t>
    </rPh>
    <phoneticPr fontId="7"/>
  </si>
  <si>
    <t>長期修繕計画（参考）</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</si>
</sst>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8" formatCode="&quot;¥&quot;#,##0.00;[Red]&quot;¥&quot;\-#,##0.00"/>
    <numFmt numFmtId="24" formatCode="\$#,##0_);[Red]\(\$#,##0\)"/>
    <numFmt numFmtId="25" formatCode="\$#,##0.00_);\(\$#,##0.00\)"/>
    <numFmt numFmtId="176" formatCode="0.0%"/>
    <numFmt numFmtId="177" formatCode="#,##0.000;[Red]\-#,##0.000"/>
    <numFmt numFmtId="178" formatCode="_(&quot;$&quot;* #,##0_);_(&quot;$&quot;* \(#,##0\);_(&quot;$&quot;* &quot;-&quot;_);_(@_)"/>
    <numFmt numFmtId="179" formatCode="#,##0;\-#,##0;&quot;-&quot;"/>
    <numFmt numFmtId="180" formatCode="_(* #,##0_);_(* \(#,##0\);_(* &quot;-&quot;_);_(@_)"/>
    <numFmt numFmtId="181" formatCode="&quot;$&quot;#,##0_);[Red]\(&quot;$&quot;#,##0\)"/>
    <numFmt numFmtId="182" formatCode="&quot;$&quot;#,##0.00_);[Red]\(&quot;$&quot;#,##0.00\)"/>
    <numFmt numFmtId="183" formatCode="General_)"/>
    <numFmt numFmtId="184" formatCode="mm/dd/yy"/>
    <numFmt numFmtId="185" formatCode="_-* #,##0\ _D_M_-;\-* #,##0\ _D_M_-;_-* &quot;-&quot;\ _D_M_-;_-@_-"/>
    <numFmt numFmtId="186" formatCode="_-* #,##0.00\ _D_M_-;\-* #,##0.00\ _D_M_-;_-* &quot;-&quot;??\ _D_M_-;_-@_-"/>
    <numFmt numFmtId="187" formatCode="_-* #,##0\ &quot;DM&quot;_-;\-* #,##0\ &quot;DM&quot;_-;_-* &quot;-&quot;\ &quot;DM&quot;_-;_-@_-"/>
    <numFmt numFmtId="188" formatCode="_-* #,##0.00\ &quot;DM&quot;_-;\-* #,##0.00\ &quot;DM&quot;_-;_-* &quot;-&quot;??\ &quot;DM&quot;_-;_-@_-"/>
    <numFmt numFmtId="189" formatCode="#,##0.0"/>
    <numFmt numFmtId="190" formatCode="#,##0.0\%_);\(#,##0.0\%\);#,##0.0\%_);@_)"/>
    <numFmt numFmtId="191" formatCode="#,##0&quot;   &quot;;[Red]\-#,##0&quot;   &quot;;\ &quot;－   &quot;"/>
    <numFmt numFmtId="192" formatCode="&quot;(&quot;0%&quot;)   &quot;;[Red]\-&quot;(&quot;0%&quot;)   &quot;;&quot;－    &quot;"/>
    <numFmt numFmtId="193" formatCode="&quot;(&quot;0.00%&quot;)   &quot;;[Red]\-&quot;(&quot;0.00%&quot;)   &quot;;&quot;－    &quot;"/>
    <numFmt numFmtId="194" formatCode="0.00%;[Red]\-0.00%;&quot;－&quot;"/>
    <numFmt numFmtId="195" formatCode="0_ ;[Red]\-0\ "/>
    <numFmt numFmtId="196" formatCode="#,##0.000_);[Red]\(#,##0.000\)"/>
    <numFmt numFmtId="197" formatCode="#,##0.0_);[Red]\(#,##0.0\)"/>
    <numFmt numFmtId="198" formatCode="0_);[Red]\(0\)"/>
    <numFmt numFmtId="199" formatCode="#,##0.00_);[Red]\(#,##0.00\)"/>
    <numFmt numFmtId="200" formatCode="#,##0.0;[Red]\-#,##0.0"/>
    <numFmt numFmtId="201" formatCode="#,##0_);[Red]\(#,##0\)"/>
    <numFmt numFmtId="202" formatCode="#,##0.0_ ;[Red]\-#,##0.0\ "/>
    <numFmt numFmtId="203" formatCode="#,##0_ ;[Red]\-#,##0\ "/>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10.5"/>
      <name val="ＭＳ Ｐ明朝"/>
      <family val="1"/>
      <charset val="128"/>
    </font>
    <font>
      <sz val="20"/>
      <name val="ＭＳ Ｐ明朝"/>
      <family val="1"/>
      <charset val="128"/>
    </font>
    <font>
      <sz val="10"/>
      <color indexed="10"/>
      <name val="ＭＳ Ｐ明朝"/>
      <family val="1"/>
      <charset val="128"/>
    </font>
    <font>
      <sz val="9"/>
      <name val="ＭＳ Ｐ明朝"/>
      <family val="1"/>
      <charset val="128"/>
    </font>
    <font>
      <b/>
      <sz val="10"/>
      <name val="ＭＳ Ｐ明朝"/>
      <family val="1"/>
      <charset val="128"/>
    </font>
    <font>
      <sz val="12"/>
      <name val="ＭＳ Ｐ明朝"/>
      <family val="1"/>
      <charset val="128"/>
    </font>
    <font>
      <sz val="10"/>
      <name val="ＭＳ Ｐゴシック"/>
      <family val="3"/>
      <charset val="128"/>
    </font>
    <font>
      <b/>
      <sz val="9"/>
      <name val="ＭＳ Ｐ明朝"/>
      <family val="1"/>
      <charset val="128"/>
    </font>
    <font>
      <sz val="15"/>
      <name val="ＭＳ Ｐ明朝"/>
      <family val="1"/>
      <charset val="128"/>
    </font>
    <font>
      <sz val="9"/>
      <color rgb="FFFF0000"/>
      <name val="ＭＳ Ｐ明朝"/>
      <family val="1"/>
      <charset val="128"/>
    </font>
    <font>
      <sz val="6"/>
      <color theme="0" tint="-0.499984740745262"/>
      <name val="ＭＳ Ｐ明朝"/>
      <family val="1"/>
      <charset val="128"/>
    </font>
    <font>
      <sz val="8"/>
      <color theme="0" tint="-0.499984740745262"/>
      <name val="ＭＳ Ｐ明朝"/>
      <family val="1"/>
      <charset val="128"/>
    </font>
    <font>
      <sz val="11"/>
      <color theme="1"/>
      <name val="ＭＳ Ｐゴシック"/>
      <family val="2"/>
      <charset val="128"/>
      <scheme val="minor"/>
    </font>
    <font>
      <sz val="10"/>
      <name val="Times New Roman"/>
      <family val="1"/>
    </font>
    <font>
      <sz val="10"/>
      <name val="Arial"/>
      <family val="2"/>
    </font>
    <font>
      <sz val="11"/>
      <name val="MS P????"/>
      <family val="3"/>
    </font>
    <font>
      <sz val="9"/>
      <color indexed="8"/>
      <name val="Arial"/>
      <family val="2"/>
    </font>
    <font>
      <sz val="10"/>
      <name val="Book Antiqua"/>
      <family val="1"/>
    </font>
    <font>
      <sz val="11"/>
      <color indexed="8"/>
      <name val="ＭＳ Ｐゴシック"/>
      <family val="3"/>
      <charset val="128"/>
    </font>
    <font>
      <sz val="11"/>
      <color indexed="9"/>
      <name val="ＭＳ Ｐゴシック"/>
      <family val="3"/>
      <charset val="128"/>
    </font>
    <font>
      <sz val="8"/>
      <name val="Times New Roman"/>
      <family val="1"/>
    </font>
    <font>
      <sz val="10"/>
      <color indexed="8"/>
      <name val="Arial"/>
      <family val="2"/>
    </font>
    <font>
      <sz val="8"/>
      <name val="Palatino"/>
      <family val="1"/>
    </font>
    <font>
      <sz val="10"/>
      <name val="MS Sans Serif"/>
      <family val="2"/>
    </font>
    <font>
      <sz val="10"/>
      <name val="MS Serif"/>
      <family val="1"/>
    </font>
    <font>
      <sz val="10"/>
      <color indexed="16"/>
      <name val="MS Serif"/>
      <family val="1"/>
    </font>
    <font>
      <sz val="9"/>
      <name val="Times New Roman"/>
      <family val="1"/>
    </font>
    <font>
      <sz val="7"/>
      <name val="Palatino"/>
      <family val="1"/>
    </font>
    <font>
      <sz val="8"/>
      <name val="Arial"/>
      <family val="2"/>
    </font>
    <font>
      <sz val="6"/>
      <color indexed="16"/>
      <name val="Palatino"/>
      <family val="1"/>
    </font>
    <font>
      <b/>
      <sz val="12"/>
      <name val="Arial"/>
      <family val="2"/>
    </font>
    <font>
      <sz val="18"/>
      <name val="Helvetica-Black"/>
      <family val="2"/>
    </font>
    <font>
      <i/>
      <sz val="14"/>
      <name val="Palatino"/>
      <family val="1"/>
    </font>
    <font>
      <b/>
      <sz val="10"/>
      <name val="Times New Roman"/>
      <family val="1"/>
    </font>
    <font>
      <sz val="7"/>
      <name val="Small Fonts"/>
      <family val="3"/>
      <charset val="128"/>
    </font>
    <font>
      <b/>
      <sz val="26"/>
      <name val="Times New Roman"/>
      <family val="1"/>
    </font>
    <font>
      <b/>
      <sz val="18"/>
      <name val="Times New Roman"/>
      <family val="1"/>
    </font>
    <font>
      <sz val="10"/>
      <color indexed="16"/>
      <name val="Helvetica-Black"/>
      <family val="2"/>
    </font>
    <font>
      <sz val="8"/>
      <color indexed="16"/>
      <name val="Century Schoolbook"/>
      <family val="1"/>
    </font>
    <font>
      <sz val="8"/>
      <name val="Helv"/>
      <family val="2"/>
    </font>
    <font>
      <b/>
      <i/>
      <sz val="10"/>
      <name val="Times New Roman"/>
      <family val="1"/>
    </font>
    <font>
      <b/>
      <sz val="11"/>
      <name val="Helv"/>
      <family val="2"/>
    </font>
    <font>
      <b/>
      <sz val="8"/>
      <color indexed="8"/>
      <name val="Helv"/>
      <family val="2"/>
    </font>
    <font>
      <b/>
      <sz val="9"/>
      <name val="Arial"/>
      <family val="2"/>
    </font>
    <font>
      <b/>
      <sz val="9"/>
      <name val="Palatino"/>
      <family val="1"/>
    </font>
    <font>
      <sz val="9"/>
      <color indexed="21"/>
      <name val="Helvetica-Black"/>
      <family val="2"/>
    </font>
    <font>
      <b/>
      <sz val="8"/>
      <name val="Arial"/>
      <family val="2"/>
    </font>
    <font>
      <sz val="9"/>
      <name val="Helvetica-Black"/>
      <family val="2"/>
    </font>
    <font>
      <b/>
      <sz val="11"/>
      <color indexed="10"/>
      <name val="ＭＳ ゴシック"/>
      <family val="3"/>
      <charset val="128"/>
    </font>
    <font>
      <b/>
      <sz val="11"/>
      <name val="Times New Roman"/>
      <family val="1"/>
    </font>
    <font>
      <b/>
      <sz val="9"/>
      <name val="Times New Roman"/>
      <family val="1"/>
    </font>
    <font>
      <b/>
      <sz val="14"/>
      <name val="Times New Roman"/>
      <family val="1"/>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4"/>
      <name val="ＭＳ Ｐゴシック"/>
      <family val="3"/>
      <charset val="128"/>
    </font>
    <font>
      <b/>
      <sz val="11"/>
      <color indexed="8"/>
      <name val="ＭＳ Ｐゴシック"/>
      <family val="3"/>
      <charset val="128"/>
    </font>
    <font>
      <b/>
      <sz val="11"/>
      <color indexed="63"/>
      <name val="ＭＳ Ｐゴシック"/>
      <family val="3"/>
      <charset val="128"/>
    </font>
    <font>
      <sz val="11"/>
      <name val="ＭＳ 明朝"/>
      <family val="1"/>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4"/>
      <name val="ＭＳ 明朝"/>
      <family val="1"/>
      <charset val="128"/>
    </font>
    <font>
      <sz val="11"/>
      <color indexed="17"/>
      <name val="ＭＳ Ｐゴシック"/>
      <family val="3"/>
      <charset val="128"/>
    </font>
    <font>
      <u/>
      <sz val="11"/>
      <color indexed="12"/>
      <name val="ＭＳ Ｐゴシック"/>
      <family val="3"/>
      <charset val="128"/>
    </font>
    <font>
      <sz val="6.5"/>
      <name val="ＭＳ Ｐ明朝"/>
      <family val="1"/>
      <charset val="128"/>
    </font>
    <font>
      <sz val="8.5"/>
      <name val="ＭＳ Ｐ明朝"/>
      <family val="1"/>
      <charset val="128"/>
    </font>
    <font>
      <sz val="10"/>
      <color rgb="FFFF0000"/>
      <name val="ＭＳ Ｐ明朝"/>
      <family val="1"/>
      <charset val="128"/>
    </font>
    <font>
      <sz val="6"/>
      <name val="明朝"/>
      <family val="1"/>
      <charset val="128"/>
    </font>
    <font>
      <sz val="8"/>
      <name val="ＭＳ Ｐ明朝"/>
      <family val="1"/>
      <charset val="128"/>
    </font>
    <font>
      <sz val="8"/>
      <color rgb="FFFF0000"/>
      <name val="ＭＳ Ｐ明朝"/>
      <family val="1"/>
      <charset val="128"/>
    </font>
    <font>
      <sz val="14"/>
      <name val="ＭＳ Ｐ明朝"/>
      <family val="1"/>
      <charset val="128"/>
    </font>
    <font>
      <b/>
      <sz val="14"/>
      <color rgb="FFFF0000"/>
      <name val="ＭＳ Ｐ明朝"/>
      <family val="1"/>
      <charset val="128"/>
    </font>
    <font>
      <sz val="9"/>
      <color rgb="FF09C31F"/>
      <name val="ＭＳ Ｐ明朝"/>
      <family val="1"/>
      <charset val="128"/>
    </font>
    <font>
      <sz val="9"/>
      <color rgb="FF00B050"/>
      <name val="ＭＳ Ｐ明朝"/>
      <family val="1"/>
      <charset val="128"/>
    </font>
    <font>
      <sz val="9"/>
      <color rgb="FF0070C0"/>
      <name val="ＭＳ Ｐ明朝"/>
      <family val="1"/>
      <charset val="128"/>
    </font>
    <font>
      <b/>
      <sz val="11"/>
      <name val="ＭＳ Ｐ明朝"/>
      <family val="1"/>
      <charset val="128"/>
    </font>
    <font>
      <sz val="9"/>
      <name val="ＭＳ Ｐ明朝"/>
      <family val="1"/>
    </font>
    <font>
      <sz val="12"/>
      <color rgb="FFFF0000"/>
      <name val="ＭＳ Ｐ明朝"/>
      <family val="1"/>
      <charset val="128"/>
    </font>
    <font>
      <sz val="9"/>
      <color rgb="FFFF0000"/>
      <name val="ＭＳ Ｐ明朝"/>
      <family val="1"/>
    </font>
    <font>
      <b/>
      <sz val="9"/>
      <color rgb="FFFF0000"/>
      <name val="ＭＳ Ｐ明朝"/>
      <family val="1"/>
    </font>
    <font>
      <sz val="10"/>
      <color rgb="FFFF0000"/>
      <name val="ＭＳ Ｐ明朝"/>
      <family val="1"/>
    </font>
    <font>
      <b/>
      <sz val="9"/>
      <color rgb="FFFF0000"/>
      <name val="ＭＳ Ｐ明朝"/>
      <family val="1"/>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79995117038483843"/>
        <bgColor theme="9"/>
      </patternFill>
    </fill>
    <fill>
      <patternFill patternType="solid">
        <fgColor indexed="65"/>
        <bgColor indexed="64"/>
      </patternFill>
    </fill>
    <fill>
      <patternFill patternType="solid">
        <fgColor indexed="65"/>
        <bgColor theme="0" tint="-0.34998626667073579"/>
      </patternFill>
    </fill>
  </fills>
  <borders count="243">
    <border>
      <left/>
      <right/>
      <top/>
      <bottom/>
      <diagonal/>
    </border>
    <border>
      <left style="hair">
        <color indexed="64"/>
      </left>
      <right style="hair">
        <color indexed="64"/>
      </right>
      <top/>
      <bottom style="thin">
        <color indexed="64"/>
      </bottom>
      <diagonal/>
    </border>
    <border>
      <left/>
      <right/>
      <top/>
      <bottom style="thin">
        <color indexed="64"/>
      </bottom>
      <diagonal/>
    </border>
    <border>
      <left/>
      <right style="hair">
        <color indexed="64"/>
      </right>
      <top/>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right/>
      <top/>
      <bottom style="medium">
        <color indexed="64"/>
      </bottom>
      <diagonal/>
    </border>
    <border>
      <left/>
      <right/>
      <top/>
      <bottom style="dotted">
        <color indexed="64"/>
      </bottom>
      <diagonal/>
    </border>
    <border>
      <left/>
      <right/>
      <top style="thin">
        <color indexed="64"/>
      </top>
      <bottom style="thin">
        <color indexed="64"/>
      </bottom>
      <diagonal/>
    </border>
    <border>
      <left style="thin">
        <color indexed="64"/>
      </left>
      <right/>
      <top/>
      <bottom/>
      <diagonal/>
    </border>
    <border>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auto="1"/>
      </right>
      <top/>
      <bottom/>
      <diagonal/>
    </border>
    <border>
      <left/>
      <right style="hair">
        <color auto="1"/>
      </right>
      <top style="hair">
        <color indexed="64"/>
      </top>
      <bottom style="thin">
        <color auto="1"/>
      </bottom>
      <diagonal/>
    </border>
    <border>
      <left/>
      <right/>
      <top style="medium">
        <color indexed="64"/>
      </top>
      <bottom style="medium">
        <color indexed="64"/>
      </bottom>
      <diagonal/>
    </border>
    <border>
      <left/>
      <right style="thin">
        <color indexed="64"/>
      </right>
      <top/>
      <bottom style="hair">
        <color indexed="64"/>
      </bottom>
      <diagonal/>
    </border>
    <border>
      <left/>
      <right/>
      <top style="hair">
        <color indexed="8"/>
      </top>
      <bottom style="hair">
        <color indexed="8"/>
      </bottom>
      <diagonal/>
    </border>
    <border>
      <left style="medium">
        <color indexed="64"/>
      </left>
      <right/>
      <top style="medium">
        <color indexed="64"/>
      </top>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style="hair">
        <color indexed="8"/>
      </top>
      <bottom style="hair">
        <color indexed="8"/>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hair">
        <color indexed="8"/>
      </top>
      <bottom style="hair">
        <color indexed="8"/>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diagonal/>
    </border>
    <border>
      <left style="thin">
        <color indexed="64"/>
      </left>
      <right/>
      <top/>
      <bottom/>
      <diagonal/>
    </border>
    <border>
      <left style="hair">
        <color indexed="64"/>
      </left>
      <right/>
      <top/>
      <bottom style="hair">
        <color indexed="64"/>
      </bottom>
      <diagonal/>
    </border>
    <border>
      <left/>
      <right style="thin">
        <color indexed="64"/>
      </right>
      <top style="hair">
        <color auto="1"/>
      </top>
      <bottom style="hair">
        <color indexed="64"/>
      </bottom>
      <diagonal/>
    </border>
    <border>
      <left style="thin">
        <color auto="1"/>
      </left>
      <right style="hair">
        <color auto="1"/>
      </right>
      <top style="thin">
        <color auto="1"/>
      </top>
      <bottom style="hair">
        <color auto="1"/>
      </bottom>
      <diagonal/>
    </border>
    <border>
      <left style="hair">
        <color indexed="64"/>
      </left>
      <right/>
      <top style="thin">
        <color indexed="64"/>
      </top>
      <bottom/>
      <diagonal/>
    </border>
    <border>
      <left/>
      <right style="hair">
        <color indexed="64"/>
      </right>
      <top style="thin">
        <color indexed="64"/>
      </top>
      <bottom/>
      <diagonal/>
    </border>
    <border>
      <left style="hair">
        <color auto="1"/>
      </left>
      <right style="thin">
        <color indexed="64"/>
      </right>
      <top style="thin">
        <color auto="1"/>
      </top>
      <bottom style="hair">
        <color auto="1"/>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style="thin">
        <color auto="1"/>
      </left>
      <right style="hair">
        <color auto="1"/>
      </right>
      <top style="hair">
        <color auto="1"/>
      </top>
      <bottom style="hair">
        <color auto="1"/>
      </bottom>
      <diagonal/>
    </border>
    <border>
      <left style="thin">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indexed="64"/>
      </right>
      <top style="thin">
        <color auto="1"/>
      </top>
      <bottom style="thin">
        <color indexed="64"/>
      </bottom>
      <diagonal/>
    </border>
    <border>
      <left style="thin">
        <color indexed="64"/>
      </left>
      <right style="hair">
        <color auto="1"/>
      </right>
      <top style="thin">
        <color auto="1"/>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style="thin">
        <color auto="1"/>
      </left>
      <right style="hair">
        <color auto="1"/>
      </right>
      <top style="hair">
        <color auto="1"/>
      </top>
      <bottom/>
      <diagonal/>
    </border>
    <border>
      <left style="hair">
        <color indexed="64"/>
      </left>
      <right style="thin">
        <color indexed="64"/>
      </right>
      <top style="hair">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auto="1"/>
      </left>
      <right style="thin">
        <color auto="1"/>
      </right>
      <top style="hair">
        <color auto="1"/>
      </top>
      <bottom style="thin">
        <color auto="1"/>
      </bottom>
      <diagonal/>
    </border>
    <border>
      <left style="hair">
        <color indexed="64"/>
      </left>
      <right style="hair">
        <color indexed="64"/>
      </right>
      <top style="hair">
        <color indexed="64"/>
      </top>
      <bottom/>
      <diagonal/>
    </border>
    <border>
      <left/>
      <right style="thin">
        <color auto="1"/>
      </right>
      <top style="hair">
        <color auto="1"/>
      </top>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bottom/>
      <diagonal/>
    </border>
    <border>
      <left/>
      <right/>
      <top/>
      <bottom style="thin">
        <color indexed="64"/>
      </bottom>
      <diagonal/>
    </border>
    <border>
      <left style="hair">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right/>
      <top style="thin">
        <color indexed="64"/>
      </top>
      <bottom style="hair">
        <color indexed="64"/>
      </bottom>
      <diagonal/>
    </border>
    <border>
      <left/>
      <right style="hair">
        <color indexed="64"/>
      </right>
      <top style="thin">
        <color indexed="64"/>
      </top>
      <bottom style="thin">
        <color indexed="64"/>
      </bottom>
      <diagonal/>
    </border>
    <border>
      <left style="hair">
        <color auto="1"/>
      </left>
      <right style="hair">
        <color auto="1"/>
      </right>
      <top style="hair">
        <color indexed="64"/>
      </top>
      <bottom style="thin">
        <color indexed="64"/>
      </bottom>
      <diagonal/>
    </border>
    <border>
      <left style="hair">
        <color auto="1"/>
      </left>
      <right style="thin">
        <color auto="1"/>
      </right>
      <top style="hair">
        <color indexed="64"/>
      </top>
      <bottom style="thin">
        <color indexed="64"/>
      </bottom>
      <diagonal/>
    </border>
    <border>
      <left style="hair">
        <color auto="1"/>
      </left>
      <right style="hair">
        <color auto="1"/>
      </right>
      <top style="hair">
        <color auto="1"/>
      </top>
      <bottom style="hair">
        <color auto="1"/>
      </bottom>
      <diagonal/>
    </border>
    <border>
      <left/>
      <right style="thin">
        <color indexed="64"/>
      </right>
      <top style="hair">
        <color indexed="64"/>
      </top>
      <bottom style="thin">
        <color indexed="64"/>
      </bottom>
      <diagonal/>
    </border>
    <border>
      <left style="hair">
        <color indexed="64"/>
      </left>
      <right style="thin">
        <color indexed="64"/>
      </right>
      <top style="hair">
        <color auto="1"/>
      </top>
      <bottom style="hair">
        <color indexed="64"/>
      </bottom>
      <diagonal/>
    </border>
    <border>
      <left style="thin">
        <color auto="1"/>
      </left>
      <right style="thin">
        <color auto="1"/>
      </right>
      <top style="hair">
        <color auto="1"/>
      </top>
      <bottom style="hair">
        <color auto="1"/>
      </bottom>
      <diagonal/>
    </border>
    <border>
      <left style="thin">
        <color indexed="64"/>
      </left>
      <right/>
      <top style="hair">
        <color auto="1"/>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hair">
        <color auto="1"/>
      </left>
      <right style="hair">
        <color auto="1"/>
      </right>
      <top/>
      <bottom/>
      <diagonal/>
    </border>
    <border>
      <left style="thin">
        <color indexed="64"/>
      </left>
      <right/>
      <top/>
      <bottom style="hair">
        <color indexed="64"/>
      </bottom>
      <diagonal/>
    </border>
    <border>
      <left style="hair">
        <color indexed="64"/>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indexed="64"/>
      </left>
      <right style="thin">
        <color indexed="64"/>
      </right>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style="hair">
        <color auto="1"/>
      </left>
      <right style="thin">
        <color indexed="64"/>
      </right>
      <top style="medium">
        <color indexed="64"/>
      </top>
      <bottom style="hair">
        <color auto="1"/>
      </bottom>
      <diagonal/>
    </border>
    <border>
      <left style="thin">
        <color auto="1"/>
      </left>
      <right style="thin">
        <color indexed="64"/>
      </right>
      <top style="medium">
        <color indexed="64"/>
      </top>
      <bottom style="hair">
        <color auto="1"/>
      </bottom>
      <diagonal/>
    </border>
    <border>
      <left style="thin">
        <color auto="1"/>
      </left>
      <right style="hair">
        <color auto="1"/>
      </right>
      <top style="medium">
        <color indexed="64"/>
      </top>
      <bottom style="hair">
        <color auto="1"/>
      </bottom>
      <diagonal/>
    </border>
    <border>
      <left style="thin">
        <color indexed="64"/>
      </left>
      <right style="hair">
        <color auto="1"/>
      </right>
      <top style="medium">
        <color indexed="64"/>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auto="1"/>
      </left>
      <right style="hair">
        <color auto="1"/>
      </right>
      <top style="hair">
        <color auto="1"/>
      </top>
      <bottom style="medium">
        <color indexed="64"/>
      </bottom>
      <diagonal/>
    </border>
    <border>
      <left style="hair">
        <color indexed="64"/>
      </left>
      <right style="thin">
        <color indexed="64"/>
      </right>
      <top/>
      <bottom style="medium">
        <color indexed="64"/>
      </bottom>
      <diagonal/>
    </border>
    <border>
      <left style="thin">
        <color indexed="64"/>
      </left>
      <right/>
      <top style="hair">
        <color indexed="64"/>
      </top>
      <bottom style="medium">
        <color indexed="64"/>
      </bottom>
      <diagonal/>
    </border>
    <border>
      <left style="thin">
        <color auto="1"/>
      </left>
      <right style="thin">
        <color auto="1"/>
      </right>
      <top style="hair">
        <color auto="1"/>
      </top>
      <bottom style="medium">
        <color indexed="64"/>
      </bottom>
      <diagonal/>
    </border>
    <border>
      <left style="thin">
        <color auto="1"/>
      </left>
      <right style="hair">
        <color auto="1"/>
      </right>
      <top style="hair">
        <color auto="1"/>
      </top>
      <bottom style="medium">
        <color indexed="64"/>
      </bottom>
      <diagonal/>
    </border>
    <border>
      <left style="hair">
        <color auto="1"/>
      </left>
      <right style="thin">
        <color auto="1"/>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hair">
        <color auto="1"/>
      </right>
      <top style="thin">
        <color auto="1"/>
      </top>
      <bottom style="hair">
        <color auto="1"/>
      </bottom>
      <diagonal/>
    </border>
    <border>
      <left/>
      <right style="hair">
        <color auto="1"/>
      </right>
      <top style="hair">
        <color auto="1"/>
      </top>
      <bottom/>
      <diagonal/>
    </border>
    <border>
      <left style="hair">
        <color auto="1"/>
      </left>
      <right/>
      <top style="hair">
        <color indexed="64"/>
      </top>
      <bottom style="thin">
        <color indexed="64"/>
      </bottom>
      <diagonal/>
    </border>
    <border>
      <left style="hair">
        <color indexed="64"/>
      </left>
      <right/>
      <top style="hair">
        <color indexed="64"/>
      </top>
      <bottom/>
      <diagonal/>
    </border>
    <border>
      <left style="hair">
        <color indexed="64"/>
      </left>
      <right/>
      <top style="medium">
        <color indexed="64"/>
      </top>
      <bottom style="hair">
        <color indexed="64"/>
      </bottom>
      <diagonal/>
    </border>
    <border>
      <left style="hair">
        <color auto="1"/>
      </left>
      <right/>
      <top style="hair">
        <color auto="1"/>
      </top>
      <bottom style="medium">
        <color indexed="64"/>
      </bottom>
      <diagonal/>
    </border>
    <border>
      <left style="thin">
        <color auto="1"/>
      </left>
      <right style="hair">
        <color auto="1"/>
      </right>
      <top style="hair">
        <color auto="1"/>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auto="1"/>
      </right>
      <top style="double">
        <color indexed="64"/>
      </top>
      <bottom style="thin">
        <color indexed="64"/>
      </bottom>
      <diagonal/>
    </border>
    <border>
      <left style="hair">
        <color auto="1"/>
      </left>
      <right style="hair">
        <color auto="1"/>
      </right>
      <top style="double">
        <color indexed="64"/>
      </top>
      <bottom style="thin">
        <color indexed="64"/>
      </bottom>
      <diagonal/>
    </border>
    <border>
      <left style="hair">
        <color indexed="64"/>
      </left>
      <right style="hair">
        <color indexed="64"/>
      </right>
      <top/>
      <bottom style="double">
        <color indexed="64"/>
      </bottom>
      <diagonal/>
    </border>
    <border>
      <left style="thin">
        <color indexed="64"/>
      </left>
      <right style="hair">
        <color auto="1"/>
      </right>
      <top/>
      <bottom style="double">
        <color indexed="64"/>
      </bottom>
      <diagonal/>
    </border>
    <border>
      <left/>
      <right style="hair">
        <color auto="1"/>
      </right>
      <top style="hair">
        <color indexed="64"/>
      </top>
      <bottom style="hair">
        <color auto="1"/>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auto="1"/>
      </left>
      <right/>
      <top style="double">
        <color indexed="64"/>
      </top>
      <bottom style="thin">
        <color indexed="64"/>
      </bottom>
      <diagonal/>
    </border>
    <border>
      <left/>
      <right style="hair">
        <color auto="1"/>
      </right>
      <top style="double">
        <color indexed="64"/>
      </top>
      <bottom style="thin">
        <color indexed="64"/>
      </bottom>
      <diagonal/>
    </border>
    <border>
      <left style="medium">
        <color theme="9" tint="-0.24994659260841701"/>
      </left>
      <right style="hair">
        <color indexed="64"/>
      </right>
      <top style="medium">
        <color theme="9" tint="-0.24994659260841701"/>
      </top>
      <bottom style="hair">
        <color indexed="64"/>
      </bottom>
      <diagonal/>
    </border>
    <border>
      <left style="hair">
        <color indexed="64"/>
      </left>
      <right style="hair">
        <color indexed="64"/>
      </right>
      <top style="medium">
        <color theme="9" tint="-0.24994659260841701"/>
      </top>
      <bottom style="hair">
        <color indexed="64"/>
      </bottom>
      <diagonal/>
    </border>
    <border>
      <left style="thin">
        <color indexed="64"/>
      </left>
      <right style="medium">
        <color theme="9" tint="-0.24994659260841701"/>
      </right>
      <top style="medium">
        <color theme="9" tint="-0.24994659260841701"/>
      </top>
      <bottom/>
      <diagonal/>
    </border>
    <border>
      <left style="medium">
        <color theme="9" tint="-0.24994659260841701"/>
      </left>
      <right style="hair">
        <color auto="1"/>
      </right>
      <top/>
      <bottom/>
      <diagonal/>
    </border>
    <border>
      <left style="thin">
        <color indexed="64"/>
      </left>
      <right style="medium">
        <color theme="9" tint="-0.24994659260841701"/>
      </right>
      <top/>
      <bottom/>
      <diagonal/>
    </border>
    <border>
      <left style="medium">
        <color theme="9" tint="-0.24994659260841701"/>
      </left>
      <right style="hair">
        <color auto="1"/>
      </right>
      <top style="hair">
        <color indexed="64"/>
      </top>
      <bottom style="thin">
        <color indexed="64"/>
      </bottom>
      <diagonal/>
    </border>
    <border>
      <left style="thin">
        <color indexed="64"/>
      </left>
      <right style="medium">
        <color theme="9" tint="-0.24994659260841701"/>
      </right>
      <top/>
      <bottom style="thin">
        <color indexed="64"/>
      </bottom>
      <diagonal/>
    </border>
    <border>
      <left style="medium">
        <color theme="9" tint="-0.24994659260841701"/>
      </left>
      <right style="hair">
        <color indexed="64"/>
      </right>
      <top style="thin">
        <color indexed="64"/>
      </top>
      <bottom style="hair">
        <color indexed="64"/>
      </bottom>
      <diagonal/>
    </border>
    <border>
      <left style="thin">
        <color auto="1"/>
      </left>
      <right style="medium">
        <color theme="9" tint="-0.24994659260841701"/>
      </right>
      <top style="thin">
        <color auto="1"/>
      </top>
      <bottom style="hair">
        <color auto="1"/>
      </bottom>
      <diagonal/>
    </border>
    <border>
      <left style="medium">
        <color theme="9" tint="-0.24994659260841701"/>
      </left>
      <right style="hair">
        <color auto="1"/>
      </right>
      <top style="hair">
        <color auto="1"/>
      </top>
      <bottom style="hair">
        <color auto="1"/>
      </bottom>
      <diagonal/>
    </border>
    <border>
      <left style="thin">
        <color auto="1"/>
      </left>
      <right style="medium">
        <color theme="9" tint="-0.24994659260841701"/>
      </right>
      <top style="hair">
        <color auto="1"/>
      </top>
      <bottom style="hair">
        <color auto="1"/>
      </bottom>
      <diagonal/>
    </border>
    <border>
      <left style="thin">
        <color auto="1"/>
      </left>
      <right style="medium">
        <color theme="9" tint="-0.24994659260841701"/>
      </right>
      <top style="hair">
        <color auto="1"/>
      </top>
      <bottom style="thin">
        <color auto="1"/>
      </bottom>
      <diagonal/>
    </border>
    <border>
      <left style="medium">
        <color theme="9" tint="-0.24994659260841701"/>
      </left>
      <right style="hair">
        <color indexed="64"/>
      </right>
      <top style="hair">
        <color indexed="64"/>
      </top>
      <bottom/>
      <diagonal/>
    </border>
    <border>
      <left style="thin">
        <color indexed="64"/>
      </left>
      <right style="medium">
        <color theme="9" tint="-0.24994659260841701"/>
      </right>
      <top style="hair">
        <color indexed="64"/>
      </top>
      <bottom/>
      <diagonal/>
    </border>
    <border>
      <left style="medium">
        <color theme="9" tint="-0.24994659260841701"/>
      </left>
      <right style="hair">
        <color indexed="64"/>
      </right>
      <top style="thin">
        <color indexed="64"/>
      </top>
      <bottom/>
      <diagonal/>
    </border>
    <border>
      <left style="medium">
        <color theme="9" tint="-0.24994659260841701"/>
      </left>
      <right/>
      <top style="thin">
        <color indexed="64"/>
      </top>
      <bottom/>
      <diagonal/>
    </border>
    <border>
      <left style="medium">
        <color theme="9" tint="-0.24994659260841701"/>
      </left>
      <right/>
      <top/>
      <bottom style="thin">
        <color indexed="64"/>
      </bottom>
      <diagonal/>
    </border>
    <border>
      <left style="medium">
        <color theme="9" tint="-0.24994659260841701"/>
      </left>
      <right style="hair">
        <color auto="1"/>
      </right>
      <top style="double">
        <color indexed="64"/>
      </top>
      <bottom style="medium">
        <color theme="9" tint="-0.24994659260841701"/>
      </bottom>
      <diagonal/>
    </border>
    <border>
      <left style="hair">
        <color auto="1"/>
      </left>
      <right style="hair">
        <color auto="1"/>
      </right>
      <top style="double">
        <color indexed="64"/>
      </top>
      <bottom style="medium">
        <color theme="9" tint="-0.24994659260841701"/>
      </bottom>
      <diagonal/>
    </border>
    <border>
      <left/>
      <right/>
      <top style="hair">
        <color auto="1"/>
      </top>
      <bottom/>
      <diagonal/>
    </border>
    <border>
      <left style="medium">
        <color theme="9"/>
      </left>
      <right style="hair">
        <color indexed="64"/>
      </right>
      <top style="medium">
        <color theme="9"/>
      </top>
      <bottom style="hair">
        <color indexed="64"/>
      </bottom>
      <diagonal/>
    </border>
    <border>
      <left style="hair">
        <color indexed="64"/>
      </left>
      <right style="hair">
        <color indexed="64"/>
      </right>
      <top style="medium">
        <color theme="9"/>
      </top>
      <bottom style="hair">
        <color indexed="64"/>
      </bottom>
      <diagonal/>
    </border>
    <border>
      <left style="thin">
        <color indexed="64"/>
      </left>
      <right style="medium">
        <color theme="9"/>
      </right>
      <top style="medium">
        <color theme="9"/>
      </top>
      <bottom/>
      <diagonal/>
    </border>
    <border>
      <left style="medium">
        <color theme="9"/>
      </left>
      <right style="hair">
        <color auto="1"/>
      </right>
      <top/>
      <bottom/>
      <diagonal/>
    </border>
    <border>
      <left style="thin">
        <color indexed="64"/>
      </left>
      <right style="medium">
        <color theme="9"/>
      </right>
      <top/>
      <bottom/>
      <diagonal/>
    </border>
    <border>
      <left style="medium">
        <color theme="9"/>
      </left>
      <right style="hair">
        <color auto="1"/>
      </right>
      <top style="hair">
        <color indexed="64"/>
      </top>
      <bottom style="thin">
        <color indexed="64"/>
      </bottom>
      <diagonal/>
    </border>
    <border>
      <left style="thin">
        <color indexed="64"/>
      </left>
      <right style="medium">
        <color theme="9"/>
      </right>
      <top/>
      <bottom style="thin">
        <color indexed="64"/>
      </bottom>
      <diagonal/>
    </border>
    <border>
      <left style="medium">
        <color theme="9"/>
      </left>
      <right style="hair">
        <color indexed="64"/>
      </right>
      <top style="thin">
        <color indexed="64"/>
      </top>
      <bottom style="hair">
        <color indexed="64"/>
      </bottom>
      <diagonal/>
    </border>
    <border>
      <left style="thin">
        <color auto="1"/>
      </left>
      <right style="medium">
        <color theme="9"/>
      </right>
      <top style="thin">
        <color auto="1"/>
      </top>
      <bottom style="hair">
        <color auto="1"/>
      </bottom>
      <diagonal/>
    </border>
    <border>
      <left style="thin">
        <color auto="1"/>
      </left>
      <right style="medium">
        <color theme="9"/>
      </right>
      <top style="hair">
        <color auto="1"/>
      </top>
      <bottom style="thin">
        <color auto="1"/>
      </bottom>
      <diagonal/>
    </border>
    <border>
      <left style="medium">
        <color theme="9"/>
      </left>
      <right style="hair">
        <color auto="1"/>
      </right>
      <top style="hair">
        <color auto="1"/>
      </top>
      <bottom style="hair">
        <color auto="1"/>
      </bottom>
      <diagonal/>
    </border>
    <border>
      <left style="thin">
        <color auto="1"/>
      </left>
      <right style="medium">
        <color theme="9"/>
      </right>
      <top style="hair">
        <color auto="1"/>
      </top>
      <bottom style="hair">
        <color auto="1"/>
      </bottom>
      <diagonal/>
    </border>
    <border>
      <left style="medium">
        <color theme="9"/>
      </left>
      <right style="hair">
        <color indexed="64"/>
      </right>
      <top style="hair">
        <color indexed="64"/>
      </top>
      <bottom/>
      <diagonal/>
    </border>
    <border>
      <left style="thin">
        <color indexed="64"/>
      </left>
      <right style="medium">
        <color theme="9"/>
      </right>
      <top style="hair">
        <color indexed="64"/>
      </top>
      <bottom/>
      <diagonal/>
    </border>
    <border>
      <left style="medium">
        <color theme="9"/>
      </left>
      <right/>
      <top style="thin">
        <color indexed="64"/>
      </top>
      <bottom/>
      <diagonal/>
    </border>
    <border>
      <left/>
      <right style="medium">
        <color theme="9"/>
      </right>
      <top style="thin">
        <color indexed="64"/>
      </top>
      <bottom/>
      <diagonal/>
    </border>
    <border>
      <left style="medium">
        <color theme="9"/>
      </left>
      <right/>
      <top/>
      <bottom style="thin">
        <color indexed="64"/>
      </bottom>
      <diagonal/>
    </border>
    <border>
      <left/>
      <right style="medium">
        <color theme="9"/>
      </right>
      <top/>
      <bottom style="thin">
        <color indexed="64"/>
      </bottom>
      <diagonal/>
    </border>
    <border>
      <left style="medium">
        <color theme="9"/>
      </left>
      <right style="hair">
        <color auto="1"/>
      </right>
      <top style="double">
        <color indexed="64"/>
      </top>
      <bottom style="medium">
        <color theme="9"/>
      </bottom>
      <diagonal/>
    </border>
    <border>
      <left style="hair">
        <color auto="1"/>
      </left>
      <right style="hair">
        <color auto="1"/>
      </right>
      <top style="double">
        <color indexed="64"/>
      </top>
      <bottom style="medium">
        <color theme="9"/>
      </bottom>
      <diagonal/>
    </border>
    <border>
      <left style="thin">
        <color indexed="64"/>
      </left>
      <right style="medium">
        <color theme="9"/>
      </right>
      <top style="double">
        <color indexed="64"/>
      </top>
      <bottom style="medium">
        <color theme="9"/>
      </bottom>
      <diagonal/>
    </border>
    <border>
      <left/>
      <right style="hair">
        <color indexed="64"/>
      </right>
      <top style="medium">
        <color indexed="64"/>
      </top>
      <bottom style="hair">
        <color indexed="64"/>
      </bottom>
      <diagonal/>
    </border>
    <border>
      <left/>
      <right style="hair">
        <color auto="1"/>
      </right>
      <top style="hair">
        <color auto="1"/>
      </top>
      <bottom style="medium">
        <color indexed="64"/>
      </bottom>
      <diagonal/>
    </border>
    <border>
      <left style="hair">
        <color indexed="64"/>
      </left>
      <right style="medium">
        <color theme="9"/>
      </right>
      <top style="medium">
        <color theme="9"/>
      </top>
      <bottom style="hair">
        <color indexed="64"/>
      </bottom>
      <diagonal/>
    </border>
    <border>
      <left style="hair">
        <color auto="1"/>
      </left>
      <right style="medium">
        <color theme="9"/>
      </right>
      <top style="hair">
        <color indexed="64"/>
      </top>
      <bottom style="thin">
        <color indexed="64"/>
      </bottom>
      <diagonal/>
    </border>
    <border>
      <left style="hair">
        <color indexed="64"/>
      </left>
      <right style="medium">
        <color theme="9"/>
      </right>
      <top style="thin">
        <color indexed="64"/>
      </top>
      <bottom style="hair">
        <color indexed="64"/>
      </bottom>
      <diagonal/>
    </border>
    <border>
      <left style="medium">
        <color theme="9"/>
      </left>
      <right style="hair">
        <color indexed="64"/>
      </right>
      <top style="medium">
        <color indexed="64"/>
      </top>
      <bottom style="hair">
        <color indexed="64"/>
      </bottom>
      <diagonal/>
    </border>
    <border>
      <left style="medium">
        <color theme="9"/>
      </left>
      <right style="hair">
        <color auto="1"/>
      </right>
      <top/>
      <bottom style="hair">
        <color auto="1"/>
      </bottom>
      <diagonal/>
    </border>
    <border>
      <left style="medium">
        <color theme="9"/>
      </left>
      <right style="hair">
        <color auto="1"/>
      </right>
      <top style="hair">
        <color auto="1"/>
      </top>
      <bottom style="medium">
        <color indexed="64"/>
      </bottom>
      <diagonal/>
    </border>
    <border>
      <left style="medium">
        <color theme="9"/>
      </left>
      <right style="hair">
        <color indexed="64"/>
      </right>
      <top/>
      <bottom style="thin">
        <color indexed="64"/>
      </bottom>
      <diagonal/>
    </border>
    <border>
      <left style="medium">
        <color theme="9"/>
      </left>
      <right/>
      <top style="medium">
        <color indexed="64"/>
      </top>
      <bottom style="thin">
        <color indexed="64"/>
      </bottom>
      <diagonal/>
    </border>
    <border>
      <left style="medium">
        <color theme="9"/>
      </left>
      <right style="hair">
        <color auto="1"/>
      </right>
      <top style="hair">
        <color auto="1"/>
      </top>
      <bottom style="medium">
        <color theme="9"/>
      </bottom>
      <diagonal/>
    </border>
    <border>
      <left style="hair">
        <color auto="1"/>
      </left>
      <right style="hair">
        <color auto="1"/>
      </right>
      <top style="hair">
        <color auto="1"/>
      </top>
      <bottom style="medium">
        <color theme="9"/>
      </bottom>
      <diagonal/>
    </border>
    <border>
      <left style="hair">
        <color auto="1"/>
      </left>
      <right style="medium">
        <color theme="9"/>
      </right>
      <top style="double">
        <color indexed="64"/>
      </top>
      <bottom style="medium">
        <color theme="9"/>
      </bottom>
      <diagonal/>
    </border>
    <border>
      <left style="medium">
        <color theme="9"/>
      </left>
      <right style="hair">
        <color indexed="64"/>
      </right>
      <top style="thin">
        <color indexed="64"/>
      </top>
      <bottom/>
      <diagonal/>
    </border>
    <border>
      <left/>
      <right style="hair">
        <color indexed="64"/>
      </right>
      <top/>
      <bottom style="double">
        <color indexed="64"/>
      </bottom>
      <diagonal/>
    </border>
    <border>
      <left style="hair">
        <color indexed="64"/>
      </left>
      <right/>
      <top style="medium">
        <color theme="9"/>
      </top>
      <bottom style="hair">
        <color indexed="64"/>
      </bottom>
      <diagonal/>
    </border>
    <border>
      <left style="hair">
        <color auto="1"/>
      </left>
      <right/>
      <top style="hair">
        <color auto="1"/>
      </top>
      <bottom style="medium">
        <color theme="9"/>
      </bottom>
      <diagonal/>
    </border>
    <border>
      <left style="hair">
        <color auto="1"/>
      </left>
      <right/>
      <top style="double">
        <color indexed="64"/>
      </top>
      <bottom style="medium">
        <color theme="9"/>
      </bottom>
      <diagonal/>
    </border>
    <border>
      <left style="dotted">
        <color theme="9" tint="-0.24994659260841701"/>
      </left>
      <right style="medium">
        <color theme="9"/>
      </right>
      <top style="medium">
        <color theme="9" tint="-0.24994659260841701"/>
      </top>
      <bottom/>
      <diagonal/>
    </border>
    <border>
      <left style="dotted">
        <color theme="9" tint="-0.24994659260841701"/>
      </left>
      <right style="medium">
        <color theme="9"/>
      </right>
      <top/>
      <bottom/>
      <diagonal/>
    </border>
    <border>
      <left style="dotted">
        <color theme="9" tint="-0.24994659260841701"/>
      </left>
      <right style="medium">
        <color theme="9"/>
      </right>
      <top/>
      <bottom style="thin">
        <color indexed="64"/>
      </bottom>
      <diagonal/>
    </border>
    <border>
      <left style="medium">
        <color theme="9"/>
      </left>
      <right style="hair">
        <color auto="1"/>
      </right>
      <top style="medium">
        <color indexed="64"/>
      </top>
      <bottom style="thin">
        <color indexed="64"/>
      </bottom>
      <diagonal/>
    </border>
    <border>
      <left style="thick">
        <color theme="9"/>
      </left>
      <right style="hair">
        <color auto="1"/>
      </right>
      <top style="thick">
        <color theme="9"/>
      </top>
      <bottom style="hair">
        <color auto="1"/>
      </bottom>
      <diagonal/>
    </border>
    <border>
      <left style="hair">
        <color auto="1"/>
      </left>
      <right style="hair">
        <color auto="1"/>
      </right>
      <top style="thick">
        <color theme="9"/>
      </top>
      <bottom style="hair">
        <color auto="1"/>
      </bottom>
      <diagonal/>
    </border>
    <border>
      <left style="hair">
        <color auto="1"/>
      </left>
      <right style="thick">
        <color theme="9"/>
      </right>
      <top style="thick">
        <color theme="9"/>
      </top>
      <bottom style="hair">
        <color auto="1"/>
      </bottom>
      <diagonal/>
    </border>
    <border>
      <left style="thick">
        <color theme="9"/>
      </left>
      <right style="hair">
        <color auto="1"/>
      </right>
      <top/>
      <bottom/>
      <diagonal/>
    </border>
    <border>
      <left style="hair">
        <color auto="1"/>
      </left>
      <right style="thick">
        <color theme="9"/>
      </right>
      <top/>
      <bottom/>
      <diagonal/>
    </border>
    <border>
      <left style="thick">
        <color theme="9"/>
      </left>
      <right style="hair">
        <color auto="1"/>
      </right>
      <top style="hair">
        <color indexed="64"/>
      </top>
      <bottom style="thin">
        <color indexed="64"/>
      </bottom>
      <diagonal/>
    </border>
    <border>
      <left style="hair">
        <color auto="1"/>
      </left>
      <right style="thick">
        <color theme="9"/>
      </right>
      <top style="hair">
        <color indexed="64"/>
      </top>
      <bottom style="thin">
        <color indexed="64"/>
      </bottom>
      <diagonal/>
    </border>
    <border>
      <left style="thick">
        <color theme="9"/>
      </left>
      <right style="hair">
        <color auto="1"/>
      </right>
      <top style="hair">
        <color auto="1"/>
      </top>
      <bottom style="hair">
        <color auto="1"/>
      </bottom>
      <diagonal/>
    </border>
    <border>
      <left style="hair">
        <color auto="1"/>
      </left>
      <right style="thick">
        <color theme="9"/>
      </right>
      <top style="hair">
        <color auto="1"/>
      </top>
      <bottom style="hair">
        <color auto="1"/>
      </bottom>
      <diagonal/>
    </border>
    <border>
      <left style="thick">
        <color theme="9"/>
      </left>
      <right/>
      <top style="hair">
        <color indexed="64"/>
      </top>
      <bottom style="hair">
        <color indexed="64"/>
      </bottom>
      <diagonal/>
    </border>
    <border>
      <left style="thick">
        <color theme="9"/>
      </left>
      <right/>
      <top style="hair">
        <color indexed="64"/>
      </top>
      <bottom style="thin">
        <color indexed="64"/>
      </bottom>
      <diagonal/>
    </border>
    <border>
      <left style="thick">
        <color theme="9"/>
      </left>
      <right/>
      <top style="thin">
        <color indexed="64"/>
      </top>
      <bottom style="thin">
        <color indexed="64"/>
      </bottom>
      <diagonal/>
    </border>
    <border>
      <left style="hair">
        <color indexed="64"/>
      </left>
      <right style="thick">
        <color theme="9"/>
      </right>
      <top style="thin">
        <color indexed="64"/>
      </top>
      <bottom style="thin">
        <color indexed="64"/>
      </bottom>
      <diagonal/>
    </border>
    <border>
      <left style="thick">
        <color theme="9"/>
      </left>
      <right/>
      <top/>
      <bottom/>
      <diagonal/>
    </border>
    <border>
      <left style="thick">
        <color theme="9"/>
      </left>
      <right style="hair">
        <color auto="1"/>
      </right>
      <top style="thin">
        <color auto="1"/>
      </top>
      <bottom style="thin">
        <color indexed="64"/>
      </bottom>
      <diagonal/>
    </border>
    <border>
      <left/>
      <right style="thick">
        <color theme="9"/>
      </right>
      <top/>
      <bottom/>
      <diagonal/>
    </border>
    <border>
      <left style="thick">
        <color theme="9"/>
      </left>
      <right style="hair">
        <color auto="1"/>
      </right>
      <top style="thin">
        <color auto="1"/>
      </top>
      <bottom style="thick">
        <color theme="9"/>
      </bottom>
      <diagonal/>
    </border>
    <border>
      <left style="hair">
        <color auto="1"/>
      </left>
      <right style="hair">
        <color auto="1"/>
      </right>
      <top style="thin">
        <color auto="1"/>
      </top>
      <bottom style="thick">
        <color theme="9"/>
      </bottom>
      <diagonal/>
    </border>
    <border>
      <left style="hair">
        <color auto="1"/>
      </left>
      <right style="thick">
        <color theme="9"/>
      </right>
      <top style="thin">
        <color auto="1"/>
      </top>
      <bottom style="thick">
        <color theme="9"/>
      </bottom>
      <diagonal/>
    </border>
    <border>
      <left style="thick">
        <color theme="9"/>
      </left>
      <right/>
      <top style="thin">
        <color indexed="64"/>
      </top>
      <bottom style="hair">
        <color indexed="64"/>
      </bottom>
      <diagonal/>
    </border>
    <border>
      <left style="medium">
        <color theme="9"/>
      </left>
      <right style="hair">
        <color auto="1"/>
      </right>
      <top style="double">
        <color indexed="64"/>
      </top>
      <bottom style="thin">
        <color auto="1"/>
      </bottom>
      <diagonal/>
    </border>
    <border>
      <left style="hair">
        <color indexed="64"/>
      </left>
      <right style="thin">
        <color indexed="64"/>
      </right>
      <top style="thin">
        <color indexed="64"/>
      </top>
      <bottom style="medium">
        <color indexed="64"/>
      </bottom>
      <diagonal/>
    </border>
    <border>
      <left style="hair">
        <color auto="1"/>
      </left>
      <right style="medium">
        <color theme="9"/>
      </right>
      <top style="thin">
        <color indexed="64"/>
      </top>
      <bottom style="medium">
        <color indexed="64"/>
      </bottom>
      <diagonal/>
    </border>
    <border>
      <left style="thin">
        <color auto="1"/>
      </left>
      <right style="medium">
        <color theme="9" tint="-0.24994659260841701"/>
      </right>
      <top style="hair">
        <color auto="1"/>
      </top>
      <bottom style="double">
        <color indexed="64"/>
      </bottom>
      <diagonal/>
    </border>
    <border>
      <left style="thin">
        <color auto="1"/>
      </left>
      <right style="medium">
        <color theme="9" tint="-0.24994659260841701"/>
      </right>
      <top/>
      <bottom style="hair">
        <color auto="1"/>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thin">
        <color indexed="64"/>
      </right>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s>
  <cellStyleXfs count="37197">
    <xf numFmtId="0" fontId="0" fillId="0" borderId="0"/>
    <xf numFmtId="9" fontId="6" fillId="0" borderId="0" applyFont="0" applyFill="0" applyBorder="0" applyAlignment="0" applyProtection="0"/>
    <xf numFmtId="38" fontId="6" fillId="0" borderId="0" applyFont="0" applyFill="0" applyBorder="0" applyAlignment="0" applyProtection="0"/>
    <xf numFmtId="0" fontId="22" fillId="0" borderId="0">
      <alignment vertical="center"/>
    </xf>
    <xf numFmtId="0" fontId="23" fillId="0" borderId="0">
      <alignment horizontal="center"/>
    </xf>
    <xf numFmtId="178" fontId="24" fillId="0" borderId="0" applyFont="0" applyFill="0" applyBorder="0" applyAlignment="0" applyProtection="0"/>
    <xf numFmtId="8" fontId="25" fillId="0" borderId="0" applyFont="0" applyFill="0" applyBorder="0" applyAlignment="0" applyProtection="0"/>
    <xf numFmtId="40" fontId="25" fillId="0" borderId="0" applyFont="0" applyFill="0" applyBorder="0" applyAlignment="0" applyProtection="0"/>
    <xf numFmtId="38" fontId="25" fillId="0" borderId="0" applyFont="0" applyFill="0" applyBorder="0" applyAlignment="0" applyProtection="0"/>
    <xf numFmtId="0" fontId="25" fillId="0" borderId="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6" fillId="0" borderId="20" applyNumberFormat="0" applyFill="0" applyAlignment="0" applyProtection="0"/>
    <xf numFmtId="0" fontId="27" fillId="0" borderId="21" applyNumberFormat="0" applyFont="0" applyFill="0" applyBorder="0" applyAlignment="0"/>
    <xf numFmtId="0" fontId="27" fillId="0" borderId="21" applyNumberFormat="0" applyFont="0" applyFill="0" applyBorder="0" applyAlignment="0"/>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3" fillId="0" borderId="0"/>
    <xf numFmtId="0" fontId="30" fillId="0" borderId="9" applyNumberFormat="0" applyFont="0" applyFill="0" applyAlignment="0" applyProtection="0"/>
    <xf numFmtId="0" fontId="30" fillId="0" borderId="22" applyNumberFormat="0" applyFont="0" applyFill="0" applyAlignment="0" applyProtection="0"/>
    <xf numFmtId="179" fontId="31" fillId="0" borderId="0" applyFill="0" applyBorder="0" applyAlignment="0"/>
    <xf numFmtId="180" fontId="24" fillId="0" borderId="0" applyFont="0" applyFill="0" applyBorder="0" applyAlignment="0" applyProtection="0"/>
    <xf numFmtId="0" fontId="32" fillId="0" borderId="0" applyFont="0" applyFill="0" applyBorder="0" applyAlignment="0" applyProtection="0">
      <alignment horizontal="right"/>
    </xf>
    <xf numFmtId="0" fontId="32" fillId="0" borderId="0" applyFont="0" applyFill="0" applyBorder="0" applyAlignment="0" applyProtection="0">
      <alignment horizontal="right"/>
    </xf>
    <xf numFmtId="37" fontId="16" fillId="0" borderId="0" applyFont="0" applyFill="0" applyBorder="0" applyAlignment="0" applyProtection="0"/>
    <xf numFmtId="39" fontId="16" fillId="0" borderId="0" applyFont="0" applyFill="0" applyBorder="0" applyAlignment="0" applyProtection="0"/>
    <xf numFmtId="40" fontId="33" fillId="0" borderId="0" applyFont="0" applyFill="0" applyBorder="0" applyAlignment="0" applyProtection="0"/>
    <xf numFmtId="0" fontId="34" fillId="0" borderId="0" applyNumberFormat="0" applyAlignment="0">
      <alignment horizontal="left"/>
    </xf>
    <xf numFmtId="181" fontId="33" fillId="0" borderId="0" applyFont="0" applyFill="0" applyBorder="0" applyAlignment="0" applyProtection="0"/>
    <xf numFmtId="0" fontId="32" fillId="0" borderId="0" applyFont="0" applyFill="0" applyBorder="0" applyAlignment="0" applyProtection="0">
      <alignment horizontal="right"/>
    </xf>
    <xf numFmtId="0" fontId="32" fillId="0" borderId="0" applyFont="0" applyFill="0" applyBorder="0" applyAlignment="0" applyProtection="0">
      <alignment horizontal="right"/>
    </xf>
    <xf numFmtId="24" fontId="16" fillId="0" borderId="0" applyFont="0" applyFill="0" applyBorder="0" applyAlignment="0" applyProtection="0"/>
    <xf numFmtId="25" fontId="16" fillId="0" borderId="0" applyFont="0" applyFill="0" applyBorder="0" applyAlignment="0" applyProtection="0"/>
    <xf numFmtId="182" fontId="33" fillId="0" borderId="0" applyFont="0" applyFill="0" applyBorder="0" applyAlignment="0" applyProtection="0"/>
    <xf numFmtId="5" fontId="16" fillId="0" borderId="0" applyFont="0" applyFill="0" applyBorder="0" applyAlignment="0" applyProtection="0"/>
    <xf numFmtId="183" fontId="30" fillId="0" borderId="0" applyFont="0" applyFill="0" applyBorder="0" applyProtection="0">
      <alignment horizontal="right"/>
    </xf>
    <xf numFmtId="0" fontId="32" fillId="0" borderId="0" applyFont="0" applyFill="0" applyBorder="0" applyAlignment="0" applyProtection="0"/>
    <xf numFmtId="184" fontId="16" fillId="0" borderId="0" applyFont="0" applyFill="0" applyBorder="0" applyAlignment="0" applyProtection="0"/>
    <xf numFmtId="0" fontId="32" fillId="0" borderId="10" applyNumberFormat="0" applyFont="0" applyFill="0" applyAlignment="0" applyProtection="0"/>
    <xf numFmtId="0" fontId="35" fillId="0" borderId="0" applyNumberFormat="0" applyAlignment="0">
      <alignment horizontal="left"/>
    </xf>
    <xf numFmtId="0" fontId="36" fillId="0" borderId="0">
      <alignment horizontal="left"/>
    </xf>
    <xf numFmtId="0" fontId="37" fillId="0" borderId="0" applyFill="0" applyBorder="0" applyProtection="0">
      <alignment horizontal="left"/>
    </xf>
    <xf numFmtId="38" fontId="38" fillId="16" borderId="0" applyNumberFormat="0" applyBorder="0" applyAlignment="0" applyProtection="0"/>
    <xf numFmtId="0" fontId="32" fillId="0" borderId="0" applyFont="0" applyFill="0" applyBorder="0" applyAlignment="0" applyProtection="0">
      <alignment horizontal="right"/>
    </xf>
    <xf numFmtId="0" fontId="39" fillId="0" borderId="0" applyProtection="0">
      <alignment horizontal="right"/>
    </xf>
    <xf numFmtId="0" fontId="40" fillId="0" borderId="18" applyNumberFormat="0" applyAlignment="0" applyProtection="0">
      <alignment horizontal="left" vertical="center"/>
    </xf>
    <xf numFmtId="0" fontId="40" fillId="0" borderId="18" applyNumberFormat="0" applyAlignment="0" applyProtection="0">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0" fillId="0" borderId="11">
      <alignment horizontal="left" vertical="center"/>
    </xf>
    <xf numFmtId="0" fontId="41" fillId="0" borderId="0" applyProtection="0">
      <alignment horizontal="left"/>
    </xf>
    <xf numFmtId="0" fontId="42" fillId="0" borderId="0" applyProtection="0">
      <alignment horizontal="left"/>
    </xf>
    <xf numFmtId="0" fontId="43" fillId="0" borderId="10">
      <alignment vertical="top"/>
    </xf>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0" fontId="38" fillId="17" borderId="14" applyNumberFormat="0" applyBorder="0" applyAlignment="0" applyProtection="0"/>
    <xf numFmtId="185" fontId="24" fillId="0" borderId="0" applyFont="0" applyFill="0" applyBorder="0" applyAlignment="0" applyProtection="0"/>
    <xf numFmtId="186" fontId="24" fillId="0" borderId="0" applyFont="0" applyFill="0" applyBorder="0" applyAlignment="0" applyProtection="0"/>
    <xf numFmtId="187" fontId="24" fillId="0" borderId="0" applyFont="0" applyFill="0" applyBorder="0" applyAlignment="0" applyProtection="0"/>
    <xf numFmtId="188" fontId="24" fillId="0" borderId="0" applyFont="0" applyFill="0" applyBorder="0" applyAlignment="0" applyProtection="0"/>
    <xf numFmtId="0" fontId="32" fillId="0" borderId="0" applyFont="0" applyFill="0" applyBorder="0" applyAlignment="0" applyProtection="0">
      <alignment horizontal="right"/>
    </xf>
    <xf numFmtId="37" fontId="44" fillId="0" borderId="0"/>
    <xf numFmtId="189" fontId="24" fillId="0" borderId="0"/>
    <xf numFmtId="0" fontId="24" fillId="0" borderId="0"/>
    <xf numFmtId="0" fontId="45" fillId="0" borderId="0" applyFill="0" applyBorder="0" applyProtection="0">
      <alignment horizontal="left"/>
    </xf>
    <xf numFmtId="0" fontId="46" fillId="0" borderId="0" applyFill="0" applyBorder="0" applyProtection="0">
      <alignment horizontal="left"/>
    </xf>
    <xf numFmtId="1" fontId="47" fillId="0" borderId="0" applyProtection="0">
      <alignment horizontal="right" vertical="center"/>
    </xf>
    <xf numFmtId="10" fontId="24" fillId="0" borderId="0" applyFont="0" applyFill="0" applyBorder="0" applyAlignment="0" applyProtection="0"/>
    <xf numFmtId="190" fontId="30" fillId="0" borderId="0" applyFont="0" applyFill="0" applyBorder="0" applyProtection="0">
      <alignment horizontal="right"/>
    </xf>
    <xf numFmtId="9" fontId="16" fillId="0" borderId="0" applyFont="0" applyFill="0" applyBorder="0" applyAlignment="0" applyProtection="0"/>
    <xf numFmtId="10" fontId="16" fillId="0" borderId="0" applyFont="0" applyFill="0" applyBorder="0" applyAlignment="0" applyProtection="0"/>
    <xf numFmtId="4" fontId="36" fillId="0" borderId="0">
      <alignment horizontal="right"/>
    </xf>
    <xf numFmtId="4" fontId="48" fillId="0" borderId="0">
      <alignment horizontal="right"/>
    </xf>
    <xf numFmtId="184" fontId="49" fillId="0" borderId="0" applyNumberFormat="0" applyFill="0" applyBorder="0" applyAlignment="0" applyProtection="0">
      <alignment horizontal="left"/>
    </xf>
    <xf numFmtId="0" fontId="50" fillId="0" borderId="0">
      <alignment horizontal="left"/>
    </xf>
    <xf numFmtId="0" fontId="23" fillId="18" borderId="0" applyNumberFormat="0" applyFont="0" applyBorder="0" applyAlignment="0" applyProtection="0"/>
    <xf numFmtId="0" fontId="51" fillId="0" borderId="0"/>
    <xf numFmtId="40" fontId="52" fillId="0" borderId="0" applyBorder="0">
      <alignment horizontal="right"/>
    </xf>
    <xf numFmtId="0" fontId="53" fillId="0" borderId="0" applyFill="0" applyBorder="0" applyProtection="0">
      <alignment horizontal="center" vertical="center"/>
    </xf>
    <xf numFmtId="0" fontId="54" fillId="0" borderId="0" applyBorder="0" applyProtection="0">
      <alignment vertical="center"/>
    </xf>
    <xf numFmtId="0" fontId="54" fillId="0" borderId="2" applyBorder="0" applyProtection="0">
      <alignment horizontal="right" vertical="center"/>
    </xf>
    <xf numFmtId="0" fontId="55" fillId="19" borderId="0" applyBorder="0" applyProtection="0">
      <alignment horizontal="centerContinuous" vertical="center"/>
    </xf>
    <xf numFmtId="0" fontId="55" fillId="20" borderId="2" applyBorder="0" applyProtection="0">
      <alignment horizontal="centerContinuous" vertical="center"/>
    </xf>
    <xf numFmtId="0" fontId="56" fillId="0" borderId="0" applyBorder="0" applyProtection="0">
      <alignment horizontal="left"/>
    </xf>
    <xf numFmtId="0" fontId="53" fillId="0" borderId="0" applyFill="0" applyBorder="0" applyProtection="0"/>
    <xf numFmtId="0" fontId="57" fillId="0" borderId="0" applyFill="0" applyBorder="0" applyProtection="0">
      <alignment horizontal="left"/>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37" fillId="0" borderId="12" applyFill="0" applyBorder="0" applyProtection="0">
      <alignment horizontal="left" vertical="top"/>
    </xf>
    <xf numFmtId="0" fontId="43" fillId="0" borderId="0">
      <alignment horizontal="centerContinuous"/>
    </xf>
    <xf numFmtId="191" fontId="58" fillId="0" borderId="0" applyNumberFormat="0" applyFill="0" applyBorder="0">
      <alignment vertical="top"/>
    </xf>
    <xf numFmtId="40" fontId="59" fillId="0" borderId="0"/>
    <xf numFmtId="0" fontId="60" fillId="0" borderId="0">
      <alignment horizontal="center"/>
    </xf>
    <xf numFmtId="0" fontId="61" fillId="0" borderId="0" applyAlignment="0">
      <alignment wrapText="1"/>
    </xf>
    <xf numFmtId="0" fontId="43" fillId="16" borderId="0">
      <alignment vertical="top"/>
    </xf>
    <xf numFmtId="183" fontId="30" fillId="0" borderId="0" applyFont="0" applyFill="0" applyBorder="0" applyProtection="0">
      <alignment horizontal="right"/>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29" fillId="24" borderId="0" applyNumberFormat="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3" fillId="25" borderId="23" applyNumberFormat="0" applyAlignment="0" applyProtection="0">
      <alignment vertical="center"/>
    </xf>
    <xf numFmtId="0" fontId="64" fillId="26" borderId="0" applyNumberFormat="0" applyBorder="0" applyAlignment="0" applyProtection="0">
      <alignment vertical="center"/>
    </xf>
    <xf numFmtId="0" fontId="64" fillId="26" borderId="0" applyNumberFormat="0" applyBorder="0" applyAlignment="0" applyProtection="0">
      <alignment vertical="center"/>
    </xf>
    <xf numFmtId="0" fontId="64" fillId="26" borderId="0" applyNumberFormat="0" applyBorder="0" applyAlignment="0" applyProtection="0">
      <alignment vertical="center"/>
    </xf>
    <xf numFmtId="0" fontId="64" fillId="26" borderId="0" applyNumberFormat="0" applyBorder="0" applyAlignment="0" applyProtection="0">
      <alignment vertical="center"/>
    </xf>
    <xf numFmtId="0" fontId="64" fillId="26" borderId="0" applyNumberFormat="0" applyBorder="0" applyAlignment="0" applyProtection="0">
      <alignment vertical="center"/>
    </xf>
    <xf numFmtId="0" fontId="64" fillId="26" borderId="0" applyNumberFormat="0" applyBorder="0" applyAlignment="0" applyProtection="0">
      <alignment vertical="center"/>
    </xf>
    <xf numFmtId="192" fontId="65" fillId="0" borderId="0" applyFont="0" applyFill="0" applyBorder="0" applyAlignment="0" applyProtection="0"/>
    <xf numFmtId="193" fontId="65" fillId="0" borderId="0" applyFont="0" applyFill="0" applyBorder="0" applyAlignment="0" applyProtection="0">
      <alignment vertical="top"/>
    </xf>
    <xf numFmtId="194" fontId="65" fillId="0" borderId="0" applyFont="0" applyFill="0" applyBorder="0" applyAlignment="0" applyProtection="0"/>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28" fillId="27" borderId="24" applyNumberFormat="0" applyFont="0" applyAlignment="0" applyProtection="0">
      <alignment vertical="center"/>
    </xf>
    <xf numFmtId="0" fontId="66" fillId="0" borderId="25" applyNumberFormat="0" applyFill="0" applyAlignment="0" applyProtection="0">
      <alignment vertical="center"/>
    </xf>
    <xf numFmtId="0" fontId="66" fillId="0" borderId="25" applyNumberFormat="0" applyFill="0" applyAlignment="0" applyProtection="0">
      <alignment vertical="center"/>
    </xf>
    <xf numFmtId="0" fontId="66" fillId="0" borderId="25" applyNumberFormat="0" applyFill="0" applyAlignment="0" applyProtection="0">
      <alignment vertical="center"/>
    </xf>
    <xf numFmtId="0" fontId="66" fillId="0" borderId="25" applyNumberFormat="0" applyFill="0" applyAlignment="0" applyProtection="0">
      <alignment vertical="center"/>
    </xf>
    <xf numFmtId="0" fontId="66" fillId="0" borderId="25" applyNumberFormat="0" applyFill="0" applyAlignment="0" applyProtection="0">
      <alignment vertical="center"/>
    </xf>
    <xf numFmtId="0" fontId="66" fillId="0" borderId="25" applyNumberFormat="0" applyFill="0" applyAlignment="0" applyProtection="0">
      <alignment vertical="center"/>
    </xf>
    <xf numFmtId="0" fontId="67" fillId="3" borderId="0" applyNumberFormat="0" applyBorder="0" applyAlignment="0" applyProtection="0">
      <alignment vertical="center"/>
    </xf>
    <xf numFmtId="0" fontId="67" fillId="3" borderId="0" applyNumberFormat="0" applyBorder="0" applyAlignment="0" applyProtection="0">
      <alignment vertical="center"/>
    </xf>
    <xf numFmtId="0" fontId="67" fillId="3" borderId="0" applyNumberFormat="0" applyBorder="0" applyAlignment="0" applyProtection="0">
      <alignment vertical="center"/>
    </xf>
    <xf numFmtId="0" fontId="67" fillId="3" borderId="0" applyNumberFormat="0" applyBorder="0" applyAlignment="0" applyProtection="0">
      <alignment vertical="center"/>
    </xf>
    <xf numFmtId="0" fontId="67" fillId="3" borderId="0" applyNumberFormat="0" applyBorder="0" applyAlignment="0" applyProtection="0">
      <alignment vertical="center"/>
    </xf>
    <xf numFmtId="0" fontId="67" fillId="3" borderId="0" applyNumberFormat="0" applyBorder="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8" fillId="28" borderId="26" applyNumberFormat="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1" fillId="0" borderId="28" applyNumberFormat="0" applyFill="0" applyAlignment="0" applyProtection="0">
      <alignment vertical="center"/>
    </xf>
    <xf numFmtId="0" fontId="71" fillId="0" borderId="28" applyNumberFormat="0" applyFill="0" applyAlignment="0" applyProtection="0">
      <alignment vertical="center"/>
    </xf>
    <xf numFmtId="0" fontId="71" fillId="0" borderId="28" applyNumberFormat="0" applyFill="0" applyAlignment="0" applyProtection="0">
      <alignment vertical="center"/>
    </xf>
    <xf numFmtId="0" fontId="71" fillId="0" borderId="28" applyNumberFormat="0" applyFill="0" applyAlignment="0" applyProtection="0">
      <alignment vertical="center"/>
    </xf>
    <xf numFmtId="0" fontId="71" fillId="0" borderId="28" applyNumberFormat="0" applyFill="0" applyAlignment="0" applyProtection="0">
      <alignment vertical="center"/>
    </xf>
    <xf numFmtId="0" fontId="71" fillId="0" borderId="28"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Fill="0" applyBorder="0" applyProtection="0"/>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4" fillId="0" borderId="30" applyNumberFormat="0" applyFill="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5" fillId="28" borderId="31" applyNumberFormat="0" applyAlignment="0" applyProtection="0">
      <alignment vertical="center"/>
    </xf>
    <xf numFmtId="0" fontId="76" fillId="0" borderId="0" applyNumberFormat="0" applyFont="0" applyFill="0" applyBorder="0">
      <alignment horizontal="left" vertical="top" wrapText="1"/>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78" fillId="7" borderId="26"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9" fillId="0" borderId="0">
      <alignment vertical="center"/>
    </xf>
    <xf numFmtId="0" fontId="5" fillId="0" borderId="0">
      <alignment vertical="center"/>
    </xf>
    <xf numFmtId="0" fontId="5" fillId="0" borderId="0">
      <alignment vertical="center"/>
    </xf>
    <xf numFmtId="0" fontId="5" fillId="0" borderId="0">
      <alignment vertical="center"/>
    </xf>
    <xf numFmtId="0" fontId="80" fillId="0" borderId="0"/>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0" fontId="81" fillId="4" borderId="0" applyNumberFormat="0" applyBorder="0" applyAlignment="0" applyProtection="0">
      <alignment vertical="center"/>
    </xf>
    <xf numFmtId="38" fontId="9"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40" fillId="0" borderId="32">
      <alignment horizontal="lef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37" fillId="0" borderId="33" applyFill="0" applyBorder="0" applyProtection="0">
      <alignment horizontal="left" vertical="top"/>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7"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0" fontId="63" fillId="25" borderId="35" applyNumberFormat="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63" fillId="25" borderId="38" applyNumberFormat="0" applyAlignment="0" applyProtection="0">
      <alignment vertical="center"/>
    </xf>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26" fillId="0" borderId="36" applyNumberFormat="0" applyFill="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63" fillId="25" borderId="39" applyNumberFormat="0" applyAlignment="0" applyProtection="0">
      <alignment vertical="center"/>
    </xf>
    <xf numFmtId="0" fontId="82"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10" fontId="38" fillId="17" borderId="41" applyNumberFormat="0" applyBorder="0" applyAlignment="0" applyProtection="0"/>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40" fillId="0" borderId="40">
      <alignment horizontal="lef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6" fillId="0" borderId="42" applyNumberFormat="0" applyFill="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63" fillId="25" borderId="43" applyNumberFormat="0" applyAlignment="0" applyProtection="0">
      <alignment vertical="center"/>
    </xf>
    <xf numFmtId="0" fontId="1" fillId="0" borderId="0">
      <alignment vertical="center"/>
    </xf>
    <xf numFmtId="0" fontId="1" fillId="0" borderId="0">
      <alignment vertical="center"/>
    </xf>
  </cellStyleXfs>
  <cellXfs count="952">
    <xf numFmtId="0" fontId="0" fillId="0" borderId="0" xfId="0"/>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vertical="center"/>
    </xf>
    <xf numFmtId="0" fontId="10" fillId="0" borderId="0" xfId="0" applyFont="1" applyAlignment="1">
      <alignment vertical="center"/>
    </xf>
    <xf numFmtId="38" fontId="8" fillId="0" borderId="0" xfId="2" applyFont="1" applyAlignment="1">
      <alignment vertical="center"/>
    </xf>
    <xf numFmtId="38" fontId="9" fillId="0" borderId="0" xfId="2" applyFont="1" applyAlignment="1">
      <alignment vertical="center"/>
    </xf>
    <xf numFmtId="38" fontId="9" fillId="0" borderId="0" xfId="2" applyFont="1" applyFill="1" applyAlignment="1">
      <alignment horizontal="right" vertical="center" shrinkToFit="1"/>
    </xf>
    <xf numFmtId="0" fontId="9" fillId="0" borderId="0" xfId="0" applyFont="1" applyAlignment="1">
      <alignment vertical="center" shrinkToFit="1"/>
    </xf>
    <xf numFmtId="38" fontId="9" fillId="0" borderId="0" xfId="2" applyFont="1" applyFill="1" applyAlignment="1">
      <alignment horizontal="center" vertical="center"/>
    </xf>
    <xf numFmtId="0" fontId="9" fillId="0" borderId="0" xfId="0" applyFont="1" applyAlignment="1">
      <alignment horizontal="left" vertical="center" indent="1"/>
    </xf>
    <xf numFmtId="0" fontId="9" fillId="0" borderId="0" xfId="0" applyFont="1" applyAlignment="1">
      <alignment horizontal="left" vertical="center" indent="2"/>
    </xf>
    <xf numFmtId="0" fontId="8" fillId="0" borderId="0" xfId="0" applyFont="1" applyAlignment="1">
      <alignment horizontal="left" vertical="center" indent="1"/>
    </xf>
    <xf numFmtId="0" fontId="12" fillId="0" borderId="0" xfId="0" applyFont="1" applyAlignment="1">
      <alignment vertical="center"/>
    </xf>
    <xf numFmtId="38" fontId="8" fillId="0" borderId="0" xfId="2" applyFont="1" applyBorder="1" applyAlignment="1">
      <alignment vertical="center"/>
    </xf>
    <xf numFmtId="38" fontId="20" fillId="0" borderId="0" xfId="2" applyFont="1" applyAlignment="1">
      <alignment horizontal="right" vertical="center"/>
    </xf>
    <xf numFmtId="0" fontId="8" fillId="0" borderId="0" xfId="0" applyFont="1" applyAlignment="1">
      <alignment vertical="center"/>
    </xf>
    <xf numFmtId="195" fontId="8" fillId="0" borderId="0" xfId="2" applyNumberFormat="1" applyFont="1" applyAlignment="1">
      <alignment vertical="center"/>
    </xf>
    <xf numFmtId="0" fontId="8" fillId="0" borderId="0" xfId="2" applyNumberFormat="1" applyFont="1" applyAlignment="1">
      <alignment vertical="center"/>
    </xf>
    <xf numFmtId="0" fontId="13" fillId="0" borderId="6" xfId="0" applyFont="1" applyBorder="1" applyAlignment="1">
      <alignment vertical="center" shrinkToFit="1"/>
    </xf>
    <xf numFmtId="0" fontId="9" fillId="0" borderId="6" xfId="2" applyNumberFormat="1" applyFont="1" applyFill="1" applyBorder="1" applyAlignment="1">
      <alignment horizontal="center" vertical="center" shrinkToFit="1"/>
    </xf>
    <xf numFmtId="0" fontId="9" fillId="0" borderId="0" xfId="0" applyFont="1" applyAlignment="1">
      <alignment horizontal="centerContinuous" vertical="center"/>
    </xf>
    <xf numFmtId="38" fontId="13" fillId="0" borderId="34" xfId="2" applyFont="1" applyBorder="1" applyAlignment="1">
      <alignment vertical="center" shrinkToFit="1"/>
    </xf>
    <xf numFmtId="0" fontId="9" fillId="0" borderId="0" xfId="0" applyFont="1" applyAlignment="1">
      <alignment horizontal="center" vertical="center" shrinkToFit="1"/>
    </xf>
    <xf numFmtId="0" fontId="18" fillId="0" borderId="0" xfId="0" applyFont="1" applyAlignment="1">
      <alignment vertical="center"/>
    </xf>
    <xf numFmtId="0" fontId="8" fillId="0" borderId="0" xfId="0" applyFont="1" applyAlignment="1">
      <alignment horizontal="center"/>
    </xf>
    <xf numFmtId="0" fontId="9" fillId="0" borderId="48" xfId="2" applyNumberFormat="1" applyFont="1" applyFill="1" applyBorder="1" applyAlignment="1">
      <alignment horizontal="center" vertical="center" shrinkToFit="1"/>
    </xf>
    <xf numFmtId="38" fontId="9" fillId="0" borderId="8" xfId="2" applyFont="1" applyFill="1" applyBorder="1" applyAlignment="1">
      <alignment horizontal="center" vertical="center" shrinkToFit="1"/>
    </xf>
    <xf numFmtId="0" fontId="13" fillId="0" borderId="61" xfId="0" applyFont="1" applyBorder="1" applyAlignment="1">
      <alignment horizontal="center" vertical="center"/>
    </xf>
    <xf numFmtId="38" fontId="13" fillId="0" borderId="66" xfId="2" applyFont="1" applyFill="1" applyBorder="1" applyAlignment="1">
      <alignment horizontal="right" vertical="center" shrinkToFit="1"/>
    </xf>
    <xf numFmtId="38" fontId="13" fillId="0" borderId="51" xfId="2" applyFont="1" applyFill="1" applyBorder="1" applyAlignment="1">
      <alignment horizontal="right" vertical="center" shrinkToFit="1"/>
    </xf>
    <xf numFmtId="0" fontId="13" fillId="0" borderId="61" xfId="0" applyFont="1" applyBorder="1" applyAlignment="1">
      <alignment horizontal="center" vertical="center" shrinkToFit="1"/>
    </xf>
    <xf numFmtId="0" fontId="13" fillId="0" borderId="74" xfId="0" applyFont="1" applyBorder="1" applyAlignment="1">
      <alignment horizontal="center" vertical="center" shrinkToFit="1"/>
    </xf>
    <xf numFmtId="0" fontId="13" fillId="0" borderId="74" xfId="0" applyFont="1" applyBorder="1" applyAlignment="1">
      <alignment horizontal="center" vertical="center"/>
    </xf>
    <xf numFmtId="197" fontId="9" fillId="0" borderId="0" xfId="2" applyNumberFormat="1" applyFont="1" applyFill="1" applyAlignment="1">
      <alignment horizontal="center" vertical="center"/>
    </xf>
    <xf numFmtId="0" fontId="9" fillId="0" borderId="4" xfId="0" applyFont="1" applyBorder="1" applyAlignment="1">
      <alignment horizontal="center" vertical="center" wrapText="1"/>
    </xf>
    <xf numFmtId="38" fontId="8" fillId="0" borderId="0" xfId="2" applyFont="1" applyAlignment="1">
      <alignment vertical="center" shrinkToFit="1"/>
    </xf>
    <xf numFmtId="176" fontId="13" fillId="0" borderId="61" xfId="1" applyNumberFormat="1" applyFont="1" applyFill="1" applyBorder="1" applyAlignment="1">
      <alignment horizontal="center" vertical="center"/>
    </xf>
    <xf numFmtId="176" fontId="13" fillId="0" borderId="74" xfId="1" applyNumberFormat="1" applyFont="1" applyFill="1" applyBorder="1" applyAlignment="1">
      <alignment horizontal="center" vertical="center"/>
    </xf>
    <xf numFmtId="196" fontId="9" fillId="0" borderId="1" xfId="2" applyNumberFormat="1" applyFont="1" applyFill="1" applyBorder="1" applyAlignment="1">
      <alignment horizontal="center" vertical="center" shrinkToFit="1"/>
    </xf>
    <xf numFmtId="196" fontId="9" fillId="0" borderId="0" xfId="0" applyNumberFormat="1" applyFont="1" applyAlignment="1">
      <alignment horizontal="right" vertical="center" shrinkToFit="1"/>
    </xf>
    <xf numFmtId="196" fontId="9" fillId="0" borderId="0" xfId="2" applyNumberFormat="1" applyFont="1" applyFill="1" applyAlignment="1">
      <alignment horizontal="right" vertical="center" shrinkToFit="1"/>
    </xf>
    <xf numFmtId="197" fontId="9" fillId="0" borderId="0" xfId="0" applyNumberFormat="1" applyFont="1" applyAlignment="1">
      <alignment horizontal="right" vertical="center"/>
    </xf>
    <xf numFmtId="197" fontId="9" fillId="0" borderId="0" xfId="2" applyNumberFormat="1" applyFont="1" applyFill="1" applyBorder="1" applyAlignment="1">
      <alignment horizontal="right" vertical="center"/>
    </xf>
    <xf numFmtId="197" fontId="9" fillId="0" borderId="0" xfId="2" applyNumberFormat="1" applyFont="1" applyFill="1" applyAlignment="1">
      <alignment horizontal="right" vertical="center"/>
    </xf>
    <xf numFmtId="0" fontId="17" fillId="0" borderId="54" xfId="0" applyFont="1" applyBorder="1" applyAlignment="1">
      <alignment horizontal="center" vertical="center" shrinkToFit="1"/>
    </xf>
    <xf numFmtId="176" fontId="17" fillId="0" borderId="54" xfId="0" applyNumberFormat="1" applyFont="1" applyBorder="1" applyAlignment="1">
      <alignment horizontal="center" vertical="center" shrinkToFit="1"/>
    </xf>
    <xf numFmtId="196" fontId="9" fillId="0" borderId="56" xfId="2" applyNumberFormat="1" applyFont="1" applyFill="1" applyBorder="1" applyAlignment="1">
      <alignment horizontal="center" vertical="center" shrinkToFit="1"/>
    </xf>
    <xf numFmtId="197" fontId="9" fillId="0" borderId="57" xfId="2" applyNumberFormat="1" applyFont="1" applyFill="1" applyBorder="1" applyAlignment="1">
      <alignment horizontal="center" vertical="center" shrinkToFit="1"/>
    </xf>
    <xf numFmtId="197" fontId="9" fillId="0" borderId="80" xfId="2" applyNumberFormat="1" applyFont="1" applyFill="1" applyBorder="1" applyAlignment="1">
      <alignment horizontal="center" vertical="center" shrinkToFit="1"/>
    </xf>
    <xf numFmtId="197" fontId="9" fillId="0" borderId="7" xfId="2" applyNumberFormat="1" applyFont="1" applyFill="1" applyBorder="1" applyAlignment="1">
      <alignment horizontal="center" vertical="center" shrinkToFit="1"/>
    </xf>
    <xf numFmtId="38" fontId="13" fillId="0" borderId="59" xfId="2" applyFont="1" applyBorder="1" applyAlignment="1">
      <alignment vertical="center" shrinkToFit="1"/>
    </xf>
    <xf numFmtId="38" fontId="8" fillId="0" borderId="0" xfId="0" applyNumberFormat="1" applyFont="1" applyAlignment="1">
      <alignment vertical="center"/>
    </xf>
    <xf numFmtId="0" fontId="13" fillId="0" borderId="66" xfId="0" applyFont="1" applyBorder="1" applyAlignment="1">
      <alignment horizontal="center" vertical="center" shrinkToFit="1"/>
    </xf>
    <xf numFmtId="0" fontId="13" fillId="0" borderId="72" xfId="0" applyFont="1" applyBorder="1" applyAlignment="1">
      <alignment horizontal="center" vertical="center" shrinkToFit="1"/>
    </xf>
    <xf numFmtId="0" fontId="13" fillId="0" borderId="75" xfId="0" applyFont="1" applyBorder="1" applyAlignment="1">
      <alignment vertical="center" shrinkToFit="1"/>
    </xf>
    <xf numFmtId="0" fontId="9" fillId="0" borderId="87" xfId="2" applyNumberFormat="1" applyFont="1" applyFill="1" applyBorder="1" applyAlignment="1">
      <alignment horizontal="center" vertical="center" shrinkToFit="1"/>
    </xf>
    <xf numFmtId="176" fontId="13" fillId="0" borderId="61" xfId="0" applyNumberFormat="1" applyFont="1" applyBorder="1" applyAlignment="1">
      <alignment horizontal="center" vertical="center"/>
    </xf>
    <xf numFmtId="176" fontId="9" fillId="0" borderId="0" xfId="0" applyNumberFormat="1" applyFont="1" applyAlignment="1">
      <alignment horizontal="centerContinuous" vertical="center"/>
    </xf>
    <xf numFmtId="176" fontId="13" fillId="0" borderId="74" xfId="0" applyNumberFormat="1" applyFont="1" applyBorder="1" applyAlignment="1">
      <alignment horizontal="center" vertical="center"/>
    </xf>
    <xf numFmtId="176" fontId="13" fillId="0" borderId="84" xfId="0" applyNumberFormat="1" applyFont="1" applyBorder="1" applyAlignment="1">
      <alignment horizontal="center" vertical="center"/>
    </xf>
    <xf numFmtId="176" fontId="9" fillId="0" borderId="0" xfId="0" applyNumberFormat="1" applyFont="1" applyAlignment="1">
      <alignment horizontal="center" vertical="center"/>
    </xf>
    <xf numFmtId="0" fontId="13" fillId="0" borderId="92" xfId="0" applyFont="1" applyBorder="1" applyAlignment="1">
      <alignment horizontal="center" vertical="center" shrinkToFit="1"/>
    </xf>
    <xf numFmtId="176" fontId="13" fillId="0" borderId="92" xfId="0" applyNumberFormat="1" applyFont="1" applyBorder="1" applyAlignment="1">
      <alignment horizontal="center" vertical="center"/>
    </xf>
    <xf numFmtId="176" fontId="13" fillId="0" borderId="66" xfId="0" applyNumberFormat="1" applyFont="1" applyBorder="1" applyAlignment="1">
      <alignment horizontal="center" vertical="center"/>
    </xf>
    <xf numFmtId="176" fontId="13" fillId="0" borderId="93" xfId="0" applyNumberFormat="1" applyFont="1" applyBorder="1" applyAlignment="1">
      <alignment horizontal="center" vertical="center"/>
    </xf>
    <xf numFmtId="176" fontId="13" fillId="0" borderId="72" xfId="0" applyNumberFormat="1" applyFont="1" applyBorder="1" applyAlignment="1">
      <alignment horizontal="center" vertical="center"/>
    </xf>
    <xf numFmtId="176" fontId="13" fillId="0" borderId="69" xfId="0" applyNumberFormat="1" applyFont="1" applyBorder="1" applyAlignment="1">
      <alignment horizontal="center" vertical="center"/>
    </xf>
    <xf numFmtId="0" fontId="11" fillId="0" borderId="0" xfId="0" applyFont="1" applyAlignment="1">
      <alignment vertical="center" shrinkToFit="1"/>
    </xf>
    <xf numFmtId="0" fontId="13" fillId="0" borderId="87" xfId="0" applyFont="1" applyBorder="1" applyAlignment="1">
      <alignment vertical="center" shrinkToFit="1"/>
    </xf>
    <xf numFmtId="0" fontId="13" fillId="0" borderId="89" xfId="0" applyFont="1" applyBorder="1" applyAlignment="1">
      <alignment vertical="center" shrinkToFit="1"/>
    </xf>
    <xf numFmtId="0" fontId="9" fillId="0" borderId="60" xfId="0" applyFont="1" applyBorder="1" applyAlignment="1">
      <alignment vertical="center" textRotation="255" shrinkToFit="1"/>
    </xf>
    <xf numFmtId="0" fontId="9" fillId="0" borderId="44" xfId="0" applyFont="1" applyBorder="1" applyAlignment="1">
      <alignment vertical="center" textRotation="255" shrinkToFit="1"/>
    </xf>
    <xf numFmtId="0" fontId="17" fillId="0" borderId="54" xfId="0" applyFont="1" applyBorder="1" applyAlignment="1">
      <alignment horizontal="right" vertical="center" shrinkToFit="1"/>
    </xf>
    <xf numFmtId="197" fontId="17" fillId="0" borderId="54" xfId="0" applyNumberFormat="1" applyFont="1" applyBorder="1" applyAlignment="1">
      <alignment horizontal="right" vertical="center" shrinkToFit="1"/>
    </xf>
    <xf numFmtId="0" fontId="9" fillId="0" borderId="0" xfId="0" applyFont="1" applyAlignment="1">
      <alignment horizontal="right" vertical="center" shrinkToFit="1"/>
    </xf>
    <xf numFmtId="197" fontId="9" fillId="0" borderId="0" xfId="0" applyNumberFormat="1" applyFont="1" applyAlignment="1">
      <alignment horizontal="right" vertical="center" shrinkToFit="1"/>
    </xf>
    <xf numFmtId="196" fontId="17" fillId="0" borderId="54" xfId="0" applyNumberFormat="1" applyFont="1" applyBorder="1" applyAlignment="1">
      <alignment horizontal="right" vertical="center" shrinkToFit="1"/>
    </xf>
    <xf numFmtId="38" fontId="13" fillId="0" borderId="91" xfId="2" applyFont="1" applyBorder="1" applyAlignment="1">
      <alignment vertical="center" shrinkToFit="1"/>
    </xf>
    <xf numFmtId="38" fontId="13" fillId="0" borderId="51" xfId="2" applyFont="1" applyBorder="1" applyAlignment="1">
      <alignment vertical="center" shrinkToFit="1"/>
    </xf>
    <xf numFmtId="0" fontId="9" fillId="29" borderId="72" xfId="0" applyFont="1" applyFill="1" applyBorder="1" applyAlignment="1">
      <alignment horizontal="centerContinuous" vertical="center"/>
    </xf>
    <xf numFmtId="0" fontId="9" fillId="29" borderId="73" xfId="0" applyFont="1" applyFill="1" applyBorder="1" applyAlignment="1">
      <alignment horizontal="centerContinuous" vertical="center"/>
    </xf>
    <xf numFmtId="0" fontId="9" fillId="29" borderId="90" xfId="0" applyFont="1" applyFill="1" applyBorder="1" applyAlignment="1">
      <alignment horizontal="centerContinuous" vertical="center"/>
    </xf>
    <xf numFmtId="0" fontId="9" fillId="29" borderId="63" xfId="0" applyFont="1" applyFill="1" applyBorder="1" applyAlignment="1">
      <alignment horizontal="centerContinuous" vertical="center"/>
    </xf>
    <xf numFmtId="0" fontId="9" fillId="29" borderId="52" xfId="0" applyFont="1" applyFill="1" applyBorder="1" applyAlignment="1">
      <alignment horizontal="centerContinuous" vertical="center"/>
    </xf>
    <xf numFmtId="0" fontId="9" fillId="29" borderId="62" xfId="0" applyFont="1" applyFill="1" applyBorder="1" applyAlignment="1">
      <alignment horizontal="centerContinuous" vertical="center"/>
    </xf>
    <xf numFmtId="38" fontId="13" fillId="29" borderId="65" xfId="2" applyFont="1" applyFill="1" applyBorder="1" applyAlignment="1">
      <alignment vertical="center" shrinkToFit="1"/>
    </xf>
    <xf numFmtId="38" fontId="13" fillId="29" borderId="77" xfId="2" applyFont="1" applyFill="1" applyBorder="1" applyAlignment="1">
      <alignment vertical="center" shrinkToFit="1"/>
    </xf>
    <xf numFmtId="38" fontId="13" fillId="29" borderId="64" xfId="2" applyFont="1" applyFill="1" applyBorder="1" applyAlignment="1">
      <alignment vertical="center" shrinkToFit="1"/>
    </xf>
    <xf numFmtId="49" fontId="9" fillId="29" borderId="13" xfId="2" applyNumberFormat="1" applyFont="1" applyFill="1" applyBorder="1" applyAlignment="1">
      <alignment horizontal="center" vertical="center" shrinkToFit="1"/>
    </xf>
    <xf numFmtId="0" fontId="9" fillId="29" borderId="7" xfId="0" applyFont="1" applyFill="1" applyBorder="1" applyAlignment="1">
      <alignment horizontal="center" vertical="center" shrinkToFit="1"/>
    </xf>
    <xf numFmtId="38" fontId="9" fillId="29" borderId="7" xfId="2" applyFont="1" applyFill="1" applyBorder="1" applyAlignment="1">
      <alignment horizontal="center" vertical="center" shrinkToFit="1"/>
    </xf>
    <xf numFmtId="38" fontId="9" fillId="29" borderId="17" xfId="2" applyFont="1" applyFill="1" applyBorder="1" applyAlignment="1">
      <alignment horizontal="center" vertical="center" shrinkToFit="1"/>
    </xf>
    <xf numFmtId="197" fontId="9" fillId="0" borderId="0" xfId="2" applyNumberFormat="1" applyFont="1" applyFill="1" applyBorder="1" applyAlignment="1">
      <alignment horizontal="right" vertical="center" shrinkToFit="1"/>
    </xf>
    <xf numFmtId="197" fontId="9" fillId="0" borderId="1" xfId="2" applyNumberFormat="1" applyFont="1" applyFill="1" applyBorder="1" applyAlignment="1">
      <alignment horizontal="center" vertical="center" shrinkToFit="1"/>
    </xf>
    <xf numFmtId="38" fontId="13" fillId="0" borderId="98" xfId="2" applyFont="1" applyFill="1" applyBorder="1" applyAlignment="1">
      <alignment horizontal="right" vertical="center" shrinkToFit="1"/>
    </xf>
    <xf numFmtId="0" fontId="17" fillId="0" borderId="0" xfId="0" applyFont="1" applyAlignment="1">
      <alignment horizontal="center" vertical="center" shrinkToFit="1"/>
    </xf>
    <xf numFmtId="0" fontId="13" fillId="0" borderId="84" xfId="0" applyFont="1" applyBorder="1" applyAlignment="1">
      <alignment horizontal="center" vertical="center"/>
    </xf>
    <xf numFmtId="0" fontId="13" fillId="0" borderId="92" xfId="0" applyFont="1" applyBorder="1" applyAlignment="1">
      <alignment horizontal="center" vertical="center"/>
    </xf>
    <xf numFmtId="38" fontId="21" fillId="0" borderId="0" xfId="2" applyFont="1" applyFill="1" applyAlignment="1">
      <alignment horizontal="right" vertical="center"/>
    </xf>
    <xf numFmtId="0" fontId="9" fillId="0" borderId="7" xfId="0" applyFont="1" applyBorder="1" applyAlignment="1">
      <alignment horizontal="center" vertical="center"/>
    </xf>
    <xf numFmtId="0" fontId="13" fillId="0" borderId="0" xfId="0" applyFont="1" applyAlignment="1">
      <alignment vertical="center"/>
    </xf>
    <xf numFmtId="0" fontId="9" fillId="0" borderId="57" xfId="0" applyFont="1" applyBorder="1" applyAlignment="1">
      <alignment horizontal="center" vertical="center"/>
    </xf>
    <xf numFmtId="49" fontId="9" fillId="0" borderId="48" xfId="2" applyNumberFormat="1" applyFont="1" applyFill="1" applyBorder="1" applyAlignment="1">
      <alignment horizontal="center" vertical="center" shrinkToFit="1"/>
    </xf>
    <xf numFmtId="0" fontId="9" fillId="0" borderId="60" xfId="2" applyNumberFormat="1" applyFont="1" applyFill="1" applyBorder="1" applyAlignment="1">
      <alignment horizontal="center" vertical="center" shrinkToFit="1"/>
    </xf>
    <xf numFmtId="0" fontId="9" fillId="0" borderId="80" xfId="0" applyFont="1" applyBorder="1" applyAlignment="1">
      <alignment horizontal="center" vertical="center"/>
    </xf>
    <xf numFmtId="0" fontId="9" fillId="0" borderId="44" xfId="2" applyNumberFormat="1" applyFont="1" applyFill="1" applyBorder="1" applyAlignment="1">
      <alignment horizontal="center" vertical="center" shrinkToFit="1"/>
    </xf>
    <xf numFmtId="0" fontId="13" fillId="0" borderId="93" xfId="0" applyFont="1" applyBorder="1" applyAlignment="1">
      <alignment horizontal="center" vertical="center" shrinkToFit="1"/>
    </xf>
    <xf numFmtId="38" fontId="13" fillId="0" borderId="69" xfId="2" applyFont="1" applyFill="1" applyBorder="1" applyAlignment="1">
      <alignment vertical="center" shrinkToFit="1"/>
    </xf>
    <xf numFmtId="38" fontId="13" fillId="0" borderId="76" xfId="2" applyFont="1" applyFill="1" applyBorder="1" applyAlignment="1">
      <alignment vertical="center" shrinkToFit="1"/>
    </xf>
    <xf numFmtId="38" fontId="13" fillId="0" borderId="107" xfId="2" applyFont="1" applyFill="1" applyBorder="1" applyAlignment="1">
      <alignment horizontal="right" vertical="center" shrinkToFit="1"/>
    </xf>
    <xf numFmtId="38" fontId="13" fillId="0" borderId="108" xfId="2" applyFont="1" applyFill="1" applyBorder="1" applyAlignment="1">
      <alignment horizontal="right" vertical="center" shrinkToFit="1"/>
    </xf>
    <xf numFmtId="176" fontId="13" fillId="0" borderId="109" xfId="1" applyNumberFormat="1" applyFont="1" applyFill="1" applyBorder="1" applyAlignment="1">
      <alignment horizontal="center" vertical="center"/>
    </xf>
    <xf numFmtId="38" fontId="13" fillId="0" borderId="99" xfId="2" applyFont="1" applyFill="1" applyBorder="1" applyAlignment="1">
      <alignment horizontal="right" vertical="center" shrinkToFit="1"/>
    </xf>
    <xf numFmtId="0" fontId="13" fillId="0" borderId="114" xfId="0" applyFont="1" applyBorder="1" applyAlignment="1">
      <alignment vertical="center" shrinkToFit="1"/>
    </xf>
    <xf numFmtId="0" fontId="13" fillId="0" borderId="109" xfId="0" applyFont="1" applyBorder="1" applyAlignment="1">
      <alignment horizontal="center" vertical="center"/>
    </xf>
    <xf numFmtId="196" fontId="9" fillId="0" borderId="97" xfId="2" applyNumberFormat="1" applyFont="1" applyFill="1" applyBorder="1" applyAlignment="1">
      <alignment horizontal="center" vertical="center" shrinkToFit="1"/>
    </xf>
    <xf numFmtId="196" fontId="9" fillId="0" borderId="63" xfId="2" applyNumberFormat="1" applyFont="1" applyFill="1" applyBorder="1" applyAlignment="1">
      <alignment horizontal="right" vertical="center" shrinkToFit="1"/>
    </xf>
    <xf numFmtId="0" fontId="13" fillId="0" borderId="122" xfId="0" applyFont="1" applyBorder="1" applyAlignment="1">
      <alignment vertical="center"/>
    </xf>
    <xf numFmtId="0" fontId="13" fillId="0" borderId="123" xfId="0" applyFont="1" applyBorder="1" applyAlignment="1">
      <alignment vertical="center" shrinkToFit="1"/>
    </xf>
    <xf numFmtId="0" fontId="13" fillId="0" borderId="123" xfId="0" applyFont="1" applyBorder="1" applyAlignment="1">
      <alignment horizontal="center" vertical="center"/>
    </xf>
    <xf numFmtId="197" fontId="13" fillId="0" borderId="123" xfId="2" applyNumberFormat="1" applyFont="1" applyFill="1" applyBorder="1" applyAlignment="1">
      <alignment horizontal="right" vertical="center" shrinkToFit="1"/>
    </xf>
    <xf numFmtId="38" fontId="13" fillId="0" borderId="123" xfId="2" applyFont="1" applyFill="1" applyBorder="1" applyAlignment="1">
      <alignment horizontal="center" vertical="center" shrinkToFit="1"/>
    </xf>
    <xf numFmtId="196" fontId="13" fillId="0" borderId="123" xfId="2" applyNumberFormat="1" applyFont="1" applyFill="1" applyBorder="1" applyAlignment="1">
      <alignment horizontal="right" vertical="center" shrinkToFit="1"/>
    </xf>
    <xf numFmtId="38" fontId="13" fillId="0" borderId="123" xfId="2" applyFont="1" applyFill="1" applyBorder="1" applyAlignment="1">
      <alignment horizontal="left" vertical="center" shrinkToFit="1"/>
    </xf>
    <xf numFmtId="0" fontId="13" fillId="0" borderId="123" xfId="0" applyFont="1" applyBorder="1" applyAlignment="1">
      <alignment horizontal="center" vertical="center" shrinkToFit="1"/>
    </xf>
    <xf numFmtId="0" fontId="13" fillId="0" borderId="124" xfId="0" applyFont="1" applyBorder="1" applyAlignment="1">
      <alignment horizontal="center" vertical="center"/>
    </xf>
    <xf numFmtId="9" fontId="13" fillId="0" borderId="121" xfId="1" applyFont="1" applyFill="1" applyBorder="1" applyAlignment="1">
      <alignment horizontal="center" vertical="center"/>
    </xf>
    <xf numFmtId="38" fontId="13" fillId="0" borderId="69" xfId="2" applyFont="1" applyFill="1" applyBorder="1" applyAlignment="1">
      <alignment vertical="center" wrapText="1" shrinkToFit="1"/>
    </xf>
    <xf numFmtId="38" fontId="13" fillId="0" borderId="76" xfId="2" applyFont="1" applyFill="1" applyBorder="1" applyAlignment="1">
      <alignment vertical="center" wrapText="1" shrinkToFit="1"/>
    </xf>
    <xf numFmtId="199" fontId="85" fillId="0" borderId="62" xfId="2" applyNumberFormat="1" applyFont="1" applyFill="1" applyBorder="1" applyAlignment="1">
      <alignment horizontal="right" vertical="center" shrinkToFit="1"/>
    </xf>
    <xf numFmtId="200" fontId="13" fillId="0" borderId="48" xfId="2" applyNumberFormat="1" applyFont="1" applyFill="1" applyBorder="1" applyAlignment="1">
      <alignment horizontal="right" vertical="center" shrinkToFit="1"/>
    </xf>
    <xf numFmtId="200" fontId="13" fillId="0" borderId="6" xfId="2" applyNumberFormat="1" applyFont="1" applyFill="1" applyBorder="1" applyAlignment="1">
      <alignment horizontal="right" vertical="center" shrinkToFit="1"/>
    </xf>
    <xf numFmtId="200" fontId="13" fillId="0" borderId="104" xfId="2" applyNumberFormat="1" applyFont="1" applyFill="1" applyBorder="1" applyAlignment="1">
      <alignment horizontal="right" vertical="center" shrinkToFit="1"/>
    </xf>
    <xf numFmtId="200" fontId="13" fillId="0" borderId="114" xfId="2" applyNumberFormat="1" applyFont="1" applyFill="1" applyBorder="1" applyAlignment="1">
      <alignment horizontal="right" vertical="center" shrinkToFit="1"/>
    </xf>
    <xf numFmtId="200" fontId="13" fillId="0" borderId="100" xfId="2" applyNumberFormat="1" applyFont="1" applyFill="1" applyBorder="1" applyAlignment="1">
      <alignment horizontal="right" vertical="center" shrinkToFit="1"/>
    </xf>
    <xf numFmtId="200" fontId="13" fillId="0" borderId="101" xfId="2" applyNumberFormat="1" applyFont="1" applyFill="1" applyBorder="1" applyAlignment="1">
      <alignment horizontal="right" vertical="center" shrinkToFit="1"/>
    </xf>
    <xf numFmtId="200" fontId="13" fillId="0" borderId="87" xfId="2" applyNumberFormat="1" applyFont="1" applyFill="1" applyBorder="1" applyAlignment="1">
      <alignment horizontal="right" vertical="center" shrinkToFit="1"/>
    </xf>
    <xf numFmtId="200" fontId="13" fillId="0" borderId="88" xfId="2" applyNumberFormat="1" applyFont="1" applyFill="1" applyBorder="1" applyAlignment="1">
      <alignment horizontal="right" vertical="center" shrinkToFit="1"/>
    </xf>
    <xf numFmtId="200" fontId="13" fillId="0" borderId="51" xfId="2" applyNumberFormat="1" applyFont="1" applyFill="1" applyBorder="1" applyAlignment="1">
      <alignment horizontal="right" vertical="center" shrinkToFit="1"/>
    </xf>
    <xf numFmtId="200" fontId="13" fillId="0" borderId="8" xfId="2" applyNumberFormat="1" applyFont="1" applyFill="1" applyBorder="1" applyAlignment="1">
      <alignment horizontal="right" vertical="center" shrinkToFit="1"/>
    </xf>
    <xf numFmtId="200" fontId="13" fillId="0" borderId="97" xfId="2" applyNumberFormat="1" applyFont="1" applyFill="1" applyBorder="1" applyAlignment="1">
      <alignment horizontal="right" vertical="center" shrinkToFit="1"/>
    </xf>
    <xf numFmtId="200" fontId="13" fillId="0" borderId="80" xfId="2" applyNumberFormat="1" applyFont="1" applyFill="1" applyBorder="1" applyAlignment="1">
      <alignment horizontal="right" vertical="center" shrinkToFit="1"/>
    </xf>
    <xf numFmtId="0" fontId="13" fillId="0" borderId="97" xfId="0" applyFont="1" applyBorder="1" applyAlignment="1">
      <alignment vertical="center" shrinkToFit="1"/>
    </xf>
    <xf numFmtId="201" fontId="9" fillId="0" borderId="0" xfId="0" applyNumberFormat="1" applyFont="1" applyAlignment="1">
      <alignment horizontal="right" vertical="center" shrinkToFit="1"/>
    </xf>
    <xf numFmtId="201" fontId="9" fillId="0" borderId="63" xfId="2" applyNumberFormat="1" applyFont="1" applyFill="1" applyBorder="1" applyAlignment="1">
      <alignment horizontal="right" vertical="center" shrinkToFit="1"/>
    </xf>
    <xf numFmtId="201" fontId="9" fillId="0" borderId="56" xfId="2" applyNumberFormat="1" applyFont="1" applyFill="1" applyBorder="1" applyAlignment="1">
      <alignment horizontal="center" vertical="center" shrinkToFit="1"/>
    </xf>
    <xf numFmtId="201" fontId="9" fillId="0" borderId="1" xfId="2" applyNumberFormat="1" applyFont="1" applyFill="1" applyBorder="1" applyAlignment="1">
      <alignment horizontal="center" vertical="center" shrinkToFit="1"/>
    </xf>
    <xf numFmtId="201" fontId="17" fillId="0" borderId="54" xfId="0" applyNumberFormat="1" applyFont="1" applyBorder="1" applyAlignment="1">
      <alignment horizontal="right" vertical="center" shrinkToFit="1"/>
    </xf>
    <xf numFmtId="201" fontId="17" fillId="0" borderId="0" xfId="0" applyNumberFormat="1" applyFont="1" applyAlignment="1">
      <alignment horizontal="right" vertical="center" shrinkToFit="1"/>
    </xf>
    <xf numFmtId="201" fontId="9" fillId="0" borderId="57" xfId="2" applyNumberFormat="1" applyFont="1" applyFill="1" applyBorder="1" applyAlignment="1">
      <alignment horizontal="center" vertical="center" shrinkToFit="1"/>
    </xf>
    <xf numFmtId="201" fontId="9" fillId="0" borderId="80" xfId="2" applyNumberFormat="1" applyFont="1" applyFill="1" applyBorder="1" applyAlignment="1">
      <alignment horizontal="center" vertical="center" shrinkToFit="1"/>
    </xf>
    <xf numFmtId="201" fontId="9" fillId="0" borderId="7" xfId="2" applyNumberFormat="1" applyFont="1" applyFill="1" applyBorder="1" applyAlignment="1">
      <alignment horizontal="center" vertical="center" shrinkToFit="1"/>
    </xf>
    <xf numFmtId="38" fontId="13" fillId="0" borderId="45" xfId="2" applyFont="1" applyFill="1" applyBorder="1" applyAlignment="1">
      <alignment vertical="center" shrinkToFit="1"/>
    </xf>
    <xf numFmtId="38" fontId="13" fillId="0" borderId="16" xfId="2" applyFont="1" applyFill="1" applyBorder="1" applyAlignment="1">
      <alignment vertical="center" shrinkToFit="1"/>
    </xf>
    <xf numFmtId="38" fontId="84" fillId="0" borderId="76" xfId="2" applyFont="1" applyFill="1" applyBorder="1" applyAlignment="1">
      <alignment vertical="center" shrinkToFit="1"/>
    </xf>
    <xf numFmtId="0" fontId="13" fillId="0" borderId="84" xfId="0" applyFont="1" applyBorder="1" applyAlignment="1">
      <alignment horizontal="center" vertical="center" shrinkToFit="1"/>
    </xf>
    <xf numFmtId="38" fontId="13" fillId="0" borderId="94" xfId="2" applyFont="1" applyFill="1" applyBorder="1" applyAlignment="1">
      <alignment vertical="center" shrinkToFit="1"/>
    </xf>
    <xf numFmtId="38" fontId="13" fillId="0" borderId="96" xfId="2" applyFont="1" applyFill="1" applyBorder="1" applyAlignment="1">
      <alignment vertical="center" shrinkToFit="1"/>
    </xf>
    <xf numFmtId="0" fontId="8" fillId="0" borderId="0" xfId="0" applyFont="1" applyAlignment="1">
      <alignment shrinkToFit="1"/>
    </xf>
    <xf numFmtId="38" fontId="83" fillId="0" borderId="76" xfId="2" applyFont="1" applyFill="1" applyBorder="1" applyAlignment="1">
      <alignment vertical="center" wrapText="1" shrinkToFit="1"/>
    </xf>
    <xf numFmtId="38" fontId="83" fillId="0" borderId="69" xfId="2" applyFont="1" applyFill="1" applyBorder="1" applyAlignment="1">
      <alignment vertical="center" wrapText="1" shrinkToFit="1"/>
    </xf>
    <xf numFmtId="0" fontId="9" fillId="0" borderId="83" xfId="2" applyNumberFormat="1" applyFont="1" applyFill="1" applyBorder="1" applyAlignment="1">
      <alignment horizontal="center" vertical="center" shrinkToFit="1"/>
    </xf>
    <xf numFmtId="0" fontId="9" fillId="0" borderId="83" xfId="0" applyFont="1" applyBorder="1" applyAlignment="1">
      <alignment horizontal="center" vertical="center" wrapText="1"/>
    </xf>
    <xf numFmtId="176" fontId="9" fillId="0" borderId="81" xfId="0" applyNumberFormat="1" applyFont="1" applyBorder="1" applyAlignment="1">
      <alignment horizontal="center" vertical="center"/>
    </xf>
    <xf numFmtId="0" fontId="9" fillId="0" borderId="81" xfId="0" applyFont="1" applyBorder="1" applyAlignment="1">
      <alignment horizontal="center" vertical="center"/>
    </xf>
    <xf numFmtId="200" fontId="13" fillId="0" borderId="55" xfId="2" applyNumberFormat="1" applyFont="1" applyFill="1" applyBorder="1" applyAlignment="1">
      <alignment horizontal="right" vertical="center" shrinkToFit="1"/>
    </xf>
    <xf numFmtId="200" fontId="13" fillId="0" borderId="61" xfId="2" applyNumberFormat="1" applyFont="1" applyFill="1" applyBorder="1" applyAlignment="1">
      <alignment horizontal="right" vertical="center" shrinkToFit="1"/>
    </xf>
    <xf numFmtId="200" fontId="13" fillId="0" borderId="70" xfId="2" applyNumberFormat="1" applyFont="1" applyFill="1" applyBorder="1" applyAlignment="1">
      <alignment horizontal="right" vertical="center" shrinkToFit="1"/>
    </xf>
    <xf numFmtId="200" fontId="13" fillId="0" borderId="89" xfId="2" applyNumberFormat="1" applyFont="1" applyFill="1" applyBorder="1" applyAlignment="1">
      <alignment horizontal="right" vertical="center" shrinkToFit="1"/>
    </xf>
    <xf numFmtId="200" fontId="13" fillId="0" borderId="91" xfId="2" applyNumberFormat="1" applyFont="1" applyFill="1" applyBorder="1" applyAlignment="1">
      <alignment horizontal="right" vertical="center" shrinkToFit="1"/>
    </xf>
    <xf numFmtId="200" fontId="13" fillId="0" borderId="92" xfId="2" applyNumberFormat="1" applyFont="1" applyFill="1" applyBorder="1" applyAlignment="1">
      <alignment horizontal="right" vertical="center" shrinkToFit="1"/>
    </xf>
    <xf numFmtId="200" fontId="13" fillId="0" borderId="74" xfId="2" applyNumberFormat="1" applyFont="1" applyFill="1" applyBorder="1" applyAlignment="1">
      <alignment horizontal="right" vertical="center" shrinkToFit="1"/>
    </xf>
    <xf numFmtId="200" fontId="13" fillId="0" borderId="44" xfId="2" applyNumberFormat="1" applyFont="1" applyFill="1" applyBorder="1" applyAlignment="1">
      <alignment horizontal="right" vertical="center" shrinkToFit="1"/>
    </xf>
    <xf numFmtId="200" fontId="13" fillId="0" borderId="75" xfId="2" applyNumberFormat="1" applyFont="1" applyFill="1" applyBorder="1" applyAlignment="1">
      <alignment horizontal="right" vertical="center" shrinkToFit="1"/>
    </xf>
    <xf numFmtId="200" fontId="13" fillId="0" borderId="71" xfId="2" applyNumberFormat="1" applyFont="1" applyFill="1" applyBorder="1" applyAlignment="1">
      <alignment horizontal="right" vertical="center" shrinkToFit="1"/>
    </xf>
    <xf numFmtId="200" fontId="13" fillId="0" borderId="84" xfId="2" applyNumberFormat="1" applyFont="1" applyFill="1" applyBorder="1" applyAlignment="1">
      <alignment horizontal="right" vertical="center" shrinkToFit="1"/>
    </xf>
    <xf numFmtId="200" fontId="13" fillId="0" borderId="59" xfId="2" applyNumberFormat="1" applyFont="1" applyFill="1" applyBorder="1" applyAlignment="1">
      <alignment horizontal="right" vertical="center" shrinkToFit="1"/>
    </xf>
    <xf numFmtId="38" fontId="13" fillId="0" borderId="45" xfId="2" applyFont="1" applyFill="1" applyBorder="1" applyAlignment="1">
      <alignment horizontal="right" vertical="center" shrinkToFit="1"/>
    </xf>
    <xf numFmtId="38" fontId="13" fillId="0" borderId="16" xfId="2" applyFont="1" applyFill="1" applyBorder="1" applyAlignment="1">
      <alignment horizontal="right" vertical="center" shrinkToFit="1"/>
    </xf>
    <xf numFmtId="201" fontId="9" fillId="0" borderId="97" xfId="2" applyNumberFormat="1" applyFont="1" applyFill="1" applyBorder="1" applyAlignment="1">
      <alignment horizontal="center" vertical="center" shrinkToFit="1"/>
    </xf>
    <xf numFmtId="0" fontId="13" fillId="0" borderId="6" xfId="0" applyFont="1" applyBorder="1" applyAlignment="1">
      <alignment vertical="center" wrapText="1" shrinkToFit="1"/>
    </xf>
    <xf numFmtId="176" fontId="13" fillId="0" borderId="45" xfId="0" applyNumberFormat="1" applyFont="1" applyBorder="1" applyAlignment="1">
      <alignment horizontal="center" vertical="center"/>
    </xf>
    <xf numFmtId="200" fontId="13" fillId="0" borderId="56" xfId="2" applyNumberFormat="1" applyFont="1" applyFill="1" applyBorder="1" applyAlignment="1">
      <alignment horizontal="right" vertical="center" shrinkToFit="1"/>
    </xf>
    <xf numFmtId="200" fontId="13" fillId="0" borderId="57" xfId="2" applyNumberFormat="1" applyFont="1" applyFill="1" applyBorder="1" applyAlignment="1">
      <alignment horizontal="right" vertical="center" shrinkToFit="1"/>
    </xf>
    <xf numFmtId="49" fontId="13" fillId="0" borderId="15" xfId="0" applyNumberFormat="1" applyFont="1" applyBorder="1" applyAlignment="1">
      <alignment vertical="center" shrinkToFit="1"/>
    </xf>
    <xf numFmtId="49" fontId="13" fillId="0" borderId="82" xfId="0" applyNumberFormat="1" applyFont="1" applyBorder="1" applyAlignment="1">
      <alignment horizontal="left" vertical="center" shrinkToFit="1"/>
    </xf>
    <xf numFmtId="49" fontId="13" fillId="0" borderId="56" xfId="0" applyNumberFormat="1" applyFont="1" applyBorder="1" applyAlignment="1">
      <alignment vertical="center" shrinkToFit="1"/>
    </xf>
    <xf numFmtId="49" fontId="13" fillId="0" borderId="6" xfId="0" applyNumberFormat="1" applyFont="1" applyBorder="1" applyAlignment="1">
      <alignment vertical="center" shrinkToFit="1"/>
    </xf>
    <xf numFmtId="49" fontId="13" fillId="0" borderId="46" xfId="0" applyNumberFormat="1" applyFont="1" applyBorder="1" applyAlignment="1">
      <alignment horizontal="left" vertical="center" shrinkToFit="1"/>
    </xf>
    <xf numFmtId="0" fontId="13" fillId="0" borderId="82" xfId="0" applyFont="1" applyBorder="1" applyAlignment="1">
      <alignment horizontal="left" vertical="center" shrinkToFit="1"/>
    </xf>
    <xf numFmtId="49" fontId="13" fillId="0" borderId="1" xfId="0" applyNumberFormat="1" applyFont="1" applyBorder="1" applyAlignment="1">
      <alignment horizontal="left" vertical="center" shrinkToFit="1"/>
    </xf>
    <xf numFmtId="49" fontId="13" fillId="0" borderId="101" xfId="0" applyNumberFormat="1" applyFont="1" applyBorder="1" applyAlignment="1">
      <alignment horizontal="left" vertical="center" shrinkToFit="1"/>
    </xf>
    <xf numFmtId="38" fontId="13" fillId="0" borderId="66" xfId="2" applyFont="1" applyFill="1" applyBorder="1" applyAlignment="1">
      <alignment horizontal="left" vertical="center" shrinkToFit="1"/>
    </xf>
    <xf numFmtId="49" fontId="13" fillId="0" borderId="97" xfId="0" applyNumberFormat="1" applyFont="1" applyBorder="1" applyAlignment="1">
      <alignment vertical="center" shrinkToFit="1"/>
    </xf>
    <xf numFmtId="38" fontId="13" fillId="0" borderId="93" xfId="2" applyFont="1" applyFill="1" applyBorder="1" applyAlignment="1">
      <alignment horizontal="right" vertical="center" shrinkToFit="1"/>
    </xf>
    <xf numFmtId="38" fontId="13" fillId="0" borderId="47" xfId="2" applyFont="1" applyFill="1" applyBorder="1" applyAlignment="1">
      <alignment horizontal="right" vertical="center" shrinkToFit="1"/>
    </xf>
    <xf numFmtId="0" fontId="13" fillId="0" borderId="45" xfId="0" applyFont="1" applyBorder="1" applyAlignment="1">
      <alignment horizontal="center" vertical="center" shrinkToFit="1"/>
    </xf>
    <xf numFmtId="0" fontId="13" fillId="0" borderId="44" xfId="0" applyFont="1" applyBorder="1" applyAlignment="1">
      <alignment horizontal="center" vertical="center"/>
    </xf>
    <xf numFmtId="176" fontId="13" fillId="0" borderId="44" xfId="1" applyNumberFormat="1" applyFont="1" applyFill="1" applyBorder="1" applyAlignment="1">
      <alignment horizontal="center" vertical="center"/>
    </xf>
    <xf numFmtId="0" fontId="13" fillId="0" borderId="69" xfId="0" applyFont="1" applyBorder="1" applyAlignment="1">
      <alignment horizontal="center" vertical="center" shrinkToFit="1"/>
    </xf>
    <xf numFmtId="176" fontId="13" fillId="0" borderId="84" xfId="1" applyNumberFormat="1" applyFont="1" applyFill="1" applyBorder="1" applyAlignment="1">
      <alignment horizontal="center" vertical="center"/>
    </xf>
    <xf numFmtId="0" fontId="13" fillId="0" borderId="104" xfId="0" applyFont="1" applyBorder="1" applyAlignment="1">
      <alignment vertical="center" shrinkToFit="1"/>
    </xf>
    <xf numFmtId="0" fontId="13" fillId="0" borderId="107" xfId="0" applyFont="1" applyBorder="1" applyAlignment="1">
      <alignment horizontal="center" vertical="center" shrinkToFit="1"/>
    </xf>
    <xf numFmtId="0" fontId="13" fillId="0" borderId="1" xfId="0" applyFont="1" applyBorder="1" applyAlignment="1">
      <alignment vertical="center" shrinkToFit="1"/>
    </xf>
    <xf numFmtId="0" fontId="13" fillId="0" borderId="101" xfId="0" applyFont="1" applyBorder="1" applyAlignment="1">
      <alignment vertical="center" shrinkToFit="1"/>
    </xf>
    <xf numFmtId="0" fontId="13" fillId="0" borderId="102" xfId="0" applyFont="1" applyBorder="1" applyAlignment="1">
      <alignment horizontal="center" vertical="center" shrinkToFit="1"/>
    </xf>
    <xf numFmtId="0" fontId="13" fillId="0" borderId="102" xfId="0" applyFont="1" applyBorder="1" applyAlignment="1">
      <alignment horizontal="center" vertical="center"/>
    </xf>
    <xf numFmtId="176" fontId="13" fillId="0" borderId="102" xfId="1" applyNumberFormat="1" applyFont="1" applyFill="1" applyBorder="1" applyAlignment="1">
      <alignment horizontal="center" vertical="center"/>
    </xf>
    <xf numFmtId="0" fontId="13" fillId="0" borderId="116" xfId="0" applyFont="1" applyBorder="1" applyAlignment="1">
      <alignment horizontal="center" vertical="center" shrinkToFit="1"/>
    </xf>
    <xf numFmtId="0" fontId="13" fillId="0" borderId="117" xfId="0" applyFont="1" applyBorder="1" applyAlignment="1">
      <alignment horizontal="center" vertical="center"/>
    </xf>
    <xf numFmtId="176" fontId="13" fillId="0" borderId="117" xfId="1" applyNumberFormat="1" applyFont="1" applyFill="1" applyBorder="1" applyAlignment="1">
      <alignment horizontal="center" vertical="center"/>
    </xf>
    <xf numFmtId="0" fontId="13" fillId="0" borderId="98" xfId="0" applyFont="1" applyBorder="1" applyAlignment="1">
      <alignment horizontal="center" vertical="center" shrinkToFit="1"/>
    </xf>
    <xf numFmtId="0" fontId="13" fillId="0" borderId="117" xfId="0" applyFont="1" applyBorder="1" applyAlignment="1">
      <alignment horizontal="center" vertical="center" shrinkToFit="1"/>
    </xf>
    <xf numFmtId="176" fontId="13" fillId="0" borderId="92" xfId="1" applyNumberFormat="1" applyFont="1" applyFill="1" applyBorder="1" applyAlignment="1">
      <alignment horizontal="center" vertical="center"/>
    </xf>
    <xf numFmtId="200" fontId="13" fillId="0" borderId="130" xfId="2" applyNumberFormat="1" applyFont="1" applyFill="1" applyBorder="1" applyAlignment="1">
      <alignment horizontal="right" vertical="center" shrinkToFit="1"/>
    </xf>
    <xf numFmtId="200" fontId="13" fillId="0" borderId="67" xfId="2" applyNumberFormat="1" applyFont="1" applyFill="1" applyBorder="1" applyAlignment="1">
      <alignment horizontal="right" vertical="center" shrinkToFit="1"/>
    </xf>
    <xf numFmtId="0" fontId="9" fillId="29" borderId="6" xfId="2" applyNumberFormat="1" applyFont="1" applyFill="1" applyBorder="1" applyAlignment="1">
      <alignment horizontal="center" vertical="center" shrinkToFit="1"/>
    </xf>
    <xf numFmtId="0" fontId="9" fillId="29" borderId="51" xfId="2" applyNumberFormat="1" applyFont="1" applyFill="1" applyBorder="1" applyAlignment="1">
      <alignment horizontal="center" vertical="center" shrinkToFit="1"/>
    </xf>
    <xf numFmtId="38" fontId="9" fillId="29" borderId="8" xfId="2" applyFont="1" applyFill="1" applyBorder="1" applyAlignment="1">
      <alignment horizontal="center" vertical="center" shrinkToFit="1"/>
    </xf>
    <xf numFmtId="38" fontId="13" fillId="0" borderId="89" xfId="2" applyFont="1" applyBorder="1" applyAlignment="1">
      <alignment vertical="center" shrinkToFit="1"/>
    </xf>
    <xf numFmtId="38" fontId="13" fillId="0" borderId="6" xfId="2" applyFont="1" applyBorder="1" applyAlignment="1">
      <alignment vertical="center" shrinkToFit="1"/>
    </xf>
    <xf numFmtId="38" fontId="13" fillId="0" borderId="87" xfId="2" applyFont="1" applyBorder="1" applyAlignment="1">
      <alignment vertical="center" shrinkToFit="1"/>
    </xf>
    <xf numFmtId="38" fontId="13" fillId="0" borderId="88" xfId="2" applyFont="1" applyBorder="1" applyAlignment="1">
      <alignment vertical="center" shrinkToFit="1"/>
    </xf>
    <xf numFmtId="38" fontId="13" fillId="29" borderId="79" xfId="2" applyFont="1" applyFill="1" applyBorder="1" applyAlignment="1">
      <alignment vertical="center" shrinkToFit="1"/>
    </xf>
    <xf numFmtId="176" fontId="13" fillId="29" borderId="79" xfId="1" applyNumberFormat="1" applyFont="1" applyFill="1" applyBorder="1" applyAlignment="1">
      <alignment vertical="center" shrinkToFit="1"/>
    </xf>
    <xf numFmtId="38" fontId="8" fillId="0" borderId="0" xfId="2" applyFont="1" applyAlignment="1">
      <alignment horizontal="center" vertical="center"/>
    </xf>
    <xf numFmtId="176" fontId="13" fillId="0" borderId="0" xfId="1" applyNumberFormat="1" applyFont="1" applyFill="1" applyBorder="1" applyAlignment="1">
      <alignment horizontal="center" vertical="center" shrinkToFit="1"/>
    </xf>
    <xf numFmtId="176" fontId="13" fillId="0" borderId="0" xfId="1" applyNumberFormat="1" applyFont="1" applyFill="1" applyBorder="1" applyAlignment="1">
      <alignment vertical="center" shrinkToFit="1"/>
    </xf>
    <xf numFmtId="38" fontId="13" fillId="0" borderId="65" xfId="2" applyFont="1" applyBorder="1" applyAlignment="1">
      <alignment vertical="center" shrinkToFit="1"/>
    </xf>
    <xf numFmtId="38" fontId="13" fillId="0" borderId="78" xfId="2" applyFont="1" applyBorder="1" applyAlignment="1">
      <alignment vertical="center" shrinkToFit="1"/>
    </xf>
    <xf numFmtId="38" fontId="13" fillId="0" borderId="79" xfId="2" applyFont="1" applyBorder="1" applyAlignment="1">
      <alignment vertical="center" shrinkToFit="1"/>
    </xf>
    <xf numFmtId="176" fontId="13" fillId="0" borderId="77" xfId="1" applyNumberFormat="1" applyFont="1" applyFill="1" applyBorder="1" applyAlignment="1">
      <alignment horizontal="center" vertical="center" shrinkToFit="1"/>
    </xf>
    <xf numFmtId="38" fontId="13" fillId="0" borderId="64" xfId="2" applyFont="1" applyFill="1" applyBorder="1" applyAlignment="1">
      <alignment horizontal="center" vertical="center" shrinkToFit="1"/>
    </xf>
    <xf numFmtId="0" fontId="9" fillId="29" borderId="15" xfId="0" applyFont="1" applyFill="1" applyBorder="1" applyAlignment="1">
      <alignment horizontal="centerContinuous" vertical="center"/>
    </xf>
    <xf numFmtId="0" fontId="9" fillId="29" borderId="19" xfId="0" applyFont="1" applyFill="1" applyBorder="1" applyAlignment="1">
      <alignment horizontal="centerContinuous" vertical="center"/>
    </xf>
    <xf numFmtId="38" fontId="13" fillId="0" borderId="63" xfId="2" applyFont="1" applyFill="1" applyBorder="1" applyAlignment="1">
      <alignment vertical="center" shrinkToFit="1"/>
    </xf>
    <xf numFmtId="38" fontId="13" fillId="0" borderId="78" xfId="2" applyFont="1" applyFill="1" applyBorder="1" applyAlignment="1">
      <alignment vertical="center" shrinkToFit="1"/>
    </xf>
    <xf numFmtId="38" fontId="13" fillId="0" borderId="0" xfId="2" applyFont="1" applyBorder="1" applyAlignment="1">
      <alignment vertical="center" shrinkToFit="1"/>
    </xf>
    <xf numFmtId="38" fontId="13" fillId="0" borderId="0" xfId="2" applyFont="1" applyFill="1" applyBorder="1" applyAlignment="1">
      <alignment vertical="center" shrinkToFit="1"/>
    </xf>
    <xf numFmtId="38" fontId="19" fillId="0" borderId="0" xfId="2" applyFont="1" applyFill="1" applyBorder="1" applyAlignment="1">
      <alignment vertical="center" shrinkToFit="1"/>
    </xf>
    <xf numFmtId="38" fontId="19" fillId="0" borderId="0" xfId="2" applyFont="1" applyBorder="1" applyAlignment="1">
      <alignment vertical="center" shrinkToFit="1"/>
    </xf>
    <xf numFmtId="38" fontId="13" fillId="0" borderId="45" xfId="2" applyFont="1" applyBorder="1" applyAlignment="1">
      <alignment vertical="center" shrinkToFit="1"/>
    </xf>
    <xf numFmtId="38" fontId="13" fillId="0" borderId="80" xfId="2" applyFont="1" applyBorder="1" applyAlignment="1">
      <alignment vertical="center" shrinkToFit="1"/>
    </xf>
    <xf numFmtId="38" fontId="13" fillId="0" borderId="8" xfId="2" applyFont="1" applyBorder="1" applyAlignment="1">
      <alignment vertical="center" shrinkToFit="1"/>
    </xf>
    <xf numFmtId="38" fontId="13" fillId="0" borderId="82" xfId="2" applyFont="1" applyBorder="1" applyAlignment="1">
      <alignment vertical="center" shrinkToFit="1"/>
    </xf>
    <xf numFmtId="38" fontId="13" fillId="0" borderId="44" xfId="2" applyFont="1" applyBorder="1" applyAlignment="1">
      <alignment vertical="center" shrinkToFit="1"/>
    </xf>
    <xf numFmtId="38" fontId="13" fillId="0" borderId="134" xfId="2" applyFont="1" applyBorder="1" applyAlignment="1">
      <alignment vertical="center" shrinkToFit="1"/>
    </xf>
    <xf numFmtId="38" fontId="13" fillId="0" borderId="130" xfId="2" applyFont="1" applyBorder="1" applyAlignment="1">
      <alignment vertical="center" shrinkToFit="1"/>
    </xf>
    <xf numFmtId="38" fontId="13" fillId="0" borderId="74" xfId="2" applyFont="1" applyBorder="1" applyAlignment="1">
      <alignment vertical="center" shrinkToFit="1"/>
    </xf>
    <xf numFmtId="0" fontId="13" fillId="0" borderId="44" xfId="0" applyFont="1" applyBorder="1" applyAlignment="1">
      <alignment horizontal="center" vertical="center" shrinkToFit="1"/>
    </xf>
    <xf numFmtId="38" fontId="87" fillId="0" borderId="0" xfId="2" applyFont="1" applyAlignment="1">
      <alignment vertical="center"/>
    </xf>
    <xf numFmtId="38" fontId="88" fillId="0" borderId="0" xfId="2" applyFont="1" applyAlignment="1">
      <alignment vertical="center"/>
    </xf>
    <xf numFmtId="38" fontId="13" fillId="0" borderId="0" xfId="2" applyFont="1" applyFill="1" applyBorder="1" applyAlignment="1">
      <alignment horizontal="center" vertical="center" shrinkToFit="1"/>
    </xf>
    <xf numFmtId="38" fontId="13" fillId="0" borderId="45" xfId="2" applyFont="1" applyFill="1" applyBorder="1" applyAlignment="1">
      <alignment horizontal="left" vertical="center" shrinkToFit="1"/>
    </xf>
    <xf numFmtId="176" fontId="13" fillId="0" borderId="44" xfId="0" applyNumberFormat="1" applyFont="1" applyBorder="1" applyAlignment="1">
      <alignment horizontal="center" vertical="center"/>
    </xf>
    <xf numFmtId="9" fontId="9" fillId="29" borderId="16" xfId="0" applyNumberFormat="1" applyFont="1" applyFill="1" applyBorder="1" applyAlignment="1">
      <alignment horizontal="centerContinuous" vertical="center"/>
    </xf>
    <xf numFmtId="38" fontId="13" fillId="0" borderId="93" xfId="2" applyFont="1" applyFill="1" applyBorder="1" applyAlignment="1">
      <alignment vertical="center" wrapText="1" shrinkToFit="1"/>
    </xf>
    <xf numFmtId="38" fontId="13" fillId="0" borderId="47" xfId="2" applyFont="1" applyFill="1" applyBorder="1" applyAlignment="1">
      <alignment vertical="center" wrapText="1" shrinkToFit="1"/>
    </xf>
    <xf numFmtId="49" fontId="13" fillId="0" borderId="87" xfId="0" applyNumberFormat="1" applyFont="1" applyBorder="1" applyAlignment="1">
      <alignment vertical="center" shrinkToFit="1"/>
    </xf>
    <xf numFmtId="0" fontId="9" fillId="0" borderId="137" xfId="0" applyFont="1" applyBorder="1" applyAlignment="1">
      <alignment vertical="center" shrinkToFit="1"/>
    </xf>
    <xf numFmtId="0" fontId="9" fillId="0" borderId="137" xfId="0" applyFont="1" applyBorder="1" applyAlignment="1">
      <alignment vertical="center"/>
    </xf>
    <xf numFmtId="0" fontId="9" fillId="0" borderId="137" xfId="0" applyFont="1" applyBorder="1" applyAlignment="1">
      <alignment horizontal="right" vertical="center"/>
    </xf>
    <xf numFmtId="196" fontId="9" fillId="0" borderId="137" xfId="0" applyNumberFormat="1" applyFont="1" applyBorder="1" applyAlignment="1">
      <alignment horizontal="right" vertical="center"/>
    </xf>
    <xf numFmtId="38" fontId="13" fillId="0" borderId="137" xfId="2" applyFont="1" applyFill="1" applyBorder="1" applyAlignment="1">
      <alignment horizontal="right" vertical="center" shrinkToFit="1"/>
    </xf>
    <xf numFmtId="197" fontId="9" fillId="0" borderId="137" xfId="0" applyNumberFormat="1" applyFont="1" applyBorder="1" applyAlignment="1">
      <alignment horizontal="right" vertical="center" shrinkToFit="1"/>
    </xf>
    <xf numFmtId="0" fontId="8" fillId="0" borderId="137" xfId="0" applyFont="1" applyBorder="1"/>
    <xf numFmtId="9" fontId="9" fillId="0" borderId="138" xfId="1" applyFont="1" applyFill="1" applyBorder="1" applyAlignment="1">
      <alignment horizontal="center" vertical="center"/>
    </xf>
    <xf numFmtId="200" fontId="13" fillId="0" borderId="109" xfId="2" applyNumberFormat="1" applyFont="1" applyFill="1" applyBorder="1" applyAlignment="1">
      <alignment horizontal="right" vertical="center" shrinkToFit="1"/>
    </xf>
    <xf numFmtId="200" fontId="13" fillId="0" borderId="102" xfId="2" applyNumberFormat="1" applyFont="1" applyFill="1" applyBorder="1" applyAlignment="1">
      <alignment horizontal="right" vertical="center" shrinkToFit="1"/>
    </xf>
    <xf numFmtId="200" fontId="13" fillId="0" borderId="117" xfId="2" applyNumberFormat="1" applyFont="1" applyFill="1" applyBorder="1" applyAlignment="1">
      <alignment horizontal="right" vertical="center" shrinkToFit="1"/>
    </xf>
    <xf numFmtId="200" fontId="13" fillId="0" borderId="123" xfId="2" applyNumberFormat="1" applyFont="1" applyFill="1" applyBorder="1" applyAlignment="1">
      <alignment horizontal="right" vertical="center" shrinkToFit="1"/>
    </xf>
    <xf numFmtId="200" fontId="13" fillId="0" borderId="124" xfId="2" applyNumberFormat="1" applyFont="1" applyFill="1" applyBorder="1" applyAlignment="1">
      <alignment horizontal="right" vertical="center" shrinkToFit="1"/>
    </xf>
    <xf numFmtId="200" fontId="13" fillId="0" borderId="139" xfId="2" applyNumberFormat="1" applyFont="1" applyFill="1" applyBorder="1" applyAlignment="1">
      <alignment horizontal="right" vertical="center" shrinkToFit="1"/>
    </xf>
    <xf numFmtId="200" fontId="13" fillId="0" borderId="140" xfId="2" applyNumberFormat="1" applyFont="1" applyFill="1" applyBorder="1" applyAlignment="1">
      <alignment horizontal="right" vertical="center" shrinkToFit="1"/>
    </xf>
    <xf numFmtId="200" fontId="13" fillId="0" borderId="135" xfId="2" applyNumberFormat="1" applyFont="1" applyFill="1" applyBorder="1" applyAlignment="1">
      <alignment horizontal="right" vertical="center" shrinkToFit="1"/>
    </xf>
    <xf numFmtId="0" fontId="9" fillId="0" borderId="137" xfId="0" applyFont="1" applyBorder="1" applyAlignment="1">
      <alignment horizontal="right" vertical="center" shrinkToFit="1"/>
    </xf>
    <xf numFmtId="0" fontId="14" fillId="0" borderId="137" xfId="0" applyFont="1" applyBorder="1" applyAlignment="1">
      <alignment horizontal="center" vertical="center" shrinkToFit="1"/>
    </xf>
    <xf numFmtId="0" fontId="0" fillId="0" borderId="137" xfId="0" applyBorder="1"/>
    <xf numFmtId="176" fontId="0" fillId="0" borderId="138" xfId="0" applyNumberFormat="1" applyBorder="1"/>
    <xf numFmtId="200" fontId="13" fillId="0" borderId="0" xfId="2" applyNumberFormat="1" applyFont="1" applyFill="1" applyAlignment="1">
      <alignment vertical="center"/>
    </xf>
    <xf numFmtId="201" fontId="9" fillId="0" borderId="137" xfId="0" applyNumberFormat="1" applyFont="1" applyBorder="1" applyAlignment="1">
      <alignment horizontal="right" vertical="center" shrinkToFit="1"/>
    </xf>
    <xf numFmtId="196" fontId="9" fillId="0" borderId="137" xfId="0" applyNumberFormat="1" applyFont="1" applyBorder="1" applyAlignment="1">
      <alignment horizontal="right" vertical="center" shrinkToFit="1"/>
    </xf>
    <xf numFmtId="200" fontId="13" fillId="0" borderId="128" xfId="2" applyNumberFormat="1" applyFont="1" applyFill="1" applyBorder="1" applyAlignment="1">
      <alignment horizontal="right" vertical="center" shrinkToFit="1"/>
    </xf>
    <xf numFmtId="200" fontId="13" fillId="0" borderId="17" xfId="2" applyNumberFormat="1" applyFont="1" applyFill="1" applyBorder="1" applyAlignment="1">
      <alignment horizontal="right" vertical="center" shrinkToFit="1"/>
    </xf>
    <xf numFmtId="200" fontId="13" fillId="0" borderId="129" xfId="2" applyNumberFormat="1" applyFont="1" applyFill="1" applyBorder="1" applyAlignment="1">
      <alignment horizontal="right" vertical="center" shrinkToFit="1"/>
    </xf>
    <xf numFmtId="200" fontId="13" fillId="0" borderId="3" xfId="2" applyNumberFormat="1" applyFont="1" applyFill="1" applyBorder="1" applyAlignment="1">
      <alignment horizontal="right" vertical="center" shrinkToFit="1"/>
    </xf>
    <xf numFmtId="200" fontId="17" fillId="0" borderId="54" xfId="2" applyNumberFormat="1" applyFont="1" applyFill="1" applyBorder="1" applyAlignment="1">
      <alignment horizontal="center" vertical="center" shrinkToFit="1"/>
    </xf>
    <xf numFmtId="0" fontId="0" fillId="0" borderId="138" xfId="0" applyBorder="1"/>
    <xf numFmtId="0" fontId="14" fillId="0" borderId="137" xfId="0" applyFont="1" applyBorder="1" applyAlignment="1">
      <alignment horizontal="center" vertical="center"/>
    </xf>
    <xf numFmtId="0" fontId="13" fillId="0" borderId="94" xfId="0" applyFont="1" applyBorder="1" applyAlignment="1">
      <alignment horizontal="center" vertical="center" shrinkToFit="1"/>
    </xf>
    <xf numFmtId="0" fontId="13" fillId="0" borderId="83" xfId="0" applyFont="1" applyBorder="1" applyAlignment="1">
      <alignment horizontal="center" vertical="center"/>
    </xf>
    <xf numFmtId="38" fontId="15" fillId="0" borderId="0" xfId="2" applyFont="1" applyFill="1" applyBorder="1" applyAlignment="1">
      <alignment vertical="center"/>
    </xf>
    <xf numFmtId="0" fontId="15" fillId="0" borderId="0" xfId="0" applyFont="1" applyAlignment="1">
      <alignment vertical="center"/>
    </xf>
    <xf numFmtId="49" fontId="18" fillId="0" borderId="0" xfId="0" applyNumberFormat="1" applyFont="1" applyAlignment="1">
      <alignment vertical="center"/>
    </xf>
    <xf numFmtId="0" fontId="18" fillId="0" borderId="0" xfId="0" applyFont="1" applyAlignment="1">
      <alignment horizontal="left" vertical="center"/>
    </xf>
    <xf numFmtId="49" fontId="89" fillId="0" borderId="0" xfId="0" applyNumberFormat="1" applyFont="1" applyAlignment="1">
      <alignment horizontal="left" vertical="center"/>
    </xf>
    <xf numFmtId="200" fontId="13" fillId="0" borderId="50" xfId="2" applyNumberFormat="1" applyFont="1" applyFill="1" applyBorder="1" applyAlignment="1">
      <alignment horizontal="right" vertical="center" shrinkToFit="1"/>
    </xf>
    <xf numFmtId="200" fontId="13" fillId="0" borderId="134" xfId="2" applyNumberFormat="1" applyFont="1" applyFill="1" applyBorder="1" applyAlignment="1">
      <alignment horizontal="right" vertical="center" shrinkToFit="1"/>
    </xf>
    <xf numFmtId="38" fontId="13" fillId="0" borderId="69" xfId="2" applyFont="1" applyFill="1" applyBorder="1" applyAlignment="1">
      <alignment horizontal="right" vertical="center" shrinkToFit="1"/>
    </xf>
    <xf numFmtId="38" fontId="13" fillId="0" borderId="76" xfId="2" applyFont="1" applyFill="1" applyBorder="1" applyAlignment="1">
      <alignment horizontal="right" vertical="center" shrinkToFit="1"/>
    </xf>
    <xf numFmtId="200" fontId="13" fillId="0" borderId="5" xfId="2" applyNumberFormat="1" applyFont="1" applyFill="1" applyBorder="1" applyAlignment="1">
      <alignment horizontal="right" vertical="center" shrinkToFit="1"/>
    </xf>
    <xf numFmtId="200" fontId="13" fillId="0" borderId="1" xfId="2" applyNumberFormat="1" applyFont="1" applyFill="1" applyBorder="1" applyAlignment="1">
      <alignment horizontal="right" vertical="center" shrinkToFit="1"/>
    </xf>
    <xf numFmtId="200" fontId="13" fillId="0" borderId="7" xfId="2" applyNumberFormat="1" applyFont="1" applyFill="1" applyBorder="1" applyAlignment="1">
      <alignment horizontal="right" vertical="center" shrinkToFit="1"/>
    </xf>
    <xf numFmtId="200" fontId="13" fillId="0" borderId="83" xfId="2" applyNumberFormat="1" applyFont="1" applyFill="1" applyBorder="1" applyAlignment="1">
      <alignment horizontal="right" vertical="center" shrinkToFit="1"/>
    </xf>
    <xf numFmtId="0" fontId="89" fillId="0" borderId="0" xfId="0" applyFont="1" applyAlignment="1">
      <alignment horizontal="left" vertical="center"/>
    </xf>
    <xf numFmtId="176" fontId="13" fillId="0" borderId="83" xfId="1" applyNumberFormat="1" applyFont="1" applyFill="1" applyBorder="1" applyAlignment="1">
      <alignment horizontal="center" vertical="center"/>
    </xf>
    <xf numFmtId="38" fontId="13" fillId="0" borderId="98" xfId="2" applyFont="1" applyFill="1" applyBorder="1" applyAlignment="1">
      <alignment horizontal="left" vertical="center" shrinkToFit="1"/>
    </xf>
    <xf numFmtId="38" fontId="84" fillId="0" borderId="69" xfId="2" applyFont="1" applyFill="1" applyBorder="1" applyAlignment="1">
      <alignment vertical="center" shrinkToFit="1"/>
    </xf>
    <xf numFmtId="0" fontId="8" fillId="0" borderId="81" xfId="0" applyFont="1" applyBorder="1" applyAlignment="1">
      <alignment vertical="center"/>
    </xf>
    <xf numFmtId="38" fontId="8" fillId="0" borderId="81" xfId="2" applyFont="1" applyBorder="1" applyAlignment="1">
      <alignment vertical="center"/>
    </xf>
    <xf numFmtId="0" fontId="9" fillId="29" borderId="57" xfId="0" applyFont="1" applyFill="1" applyBorder="1" applyAlignment="1">
      <alignment horizontal="center" vertical="center" shrinkToFit="1"/>
    </xf>
    <xf numFmtId="49" fontId="9" fillId="29" borderId="53" xfId="2" applyNumberFormat="1" applyFont="1" applyFill="1" applyBorder="1" applyAlignment="1">
      <alignment horizontal="center" vertical="center" shrinkToFit="1"/>
    </xf>
    <xf numFmtId="0" fontId="9" fillId="29" borderId="57" xfId="2" applyNumberFormat="1" applyFont="1" applyFill="1" applyBorder="1" applyAlignment="1">
      <alignment horizontal="center" vertical="center" shrinkToFit="1"/>
    </xf>
    <xf numFmtId="0" fontId="9" fillId="29" borderId="101" xfId="2" applyNumberFormat="1" applyFont="1" applyFill="1" applyBorder="1" applyAlignment="1">
      <alignment horizontal="center" vertical="center" shrinkToFit="1"/>
    </xf>
    <xf numFmtId="0" fontId="9" fillId="29" borderId="80" xfId="0" applyFont="1" applyFill="1" applyBorder="1" applyAlignment="1">
      <alignment horizontal="center" vertical="center" shrinkToFit="1"/>
    </xf>
    <xf numFmtId="0" fontId="9" fillId="29" borderId="45" xfId="2" applyNumberFormat="1" applyFont="1" applyFill="1" applyBorder="1" applyAlignment="1">
      <alignment horizontal="center" vertical="center" shrinkToFit="1"/>
    </xf>
    <xf numFmtId="38" fontId="9" fillId="29" borderId="80" xfId="2" applyFont="1" applyFill="1" applyBorder="1" applyAlignment="1">
      <alignment horizontal="center" vertical="center" shrinkToFit="1"/>
    </xf>
    <xf numFmtId="38" fontId="9" fillId="29" borderId="97" xfId="2" applyFont="1" applyFill="1" applyBorder="1" applyAlignment="1">
      <alignment horizontal="center" vertical="center" shrinkToFit="1"/>
    </xf>
    <xf numFmtId="38" fontId="9" fillId="29" borderId="94" xfId="2" applyFont="1" applyFill="1" applyBorder="1" applyAlignment="1">
      <alignment horizontal="center" vertical="center" shrinkToFit="1"/>
    </xf>
    <xf numFmtId="38" fontId="9" fillId="29" borderId="87" xfId="2" applyFont="1" applyFill="1" applyBorder="1" applyAlignment="1">
      <alignment horizontal="center" vertical="center" shrinkToFit="1"/>
    </xf>
    <xf numFmtId="0" fontId="9" fillId="29" borderId="98" xfId="0" applyFont="1" applyFill="1" applyBorder="1" applyAlignment="1">
      <alignment horizontal="centerContinuous" vertical="center"/>
    </xf>
    <xf numFmtId="38" fontId="13" fillId="0" borderId="93" xfId="2" applyFont="1" applyBorder="1" applyAlignment="1">
      <alignment vertical="center" shrinkToFit="1"/>
    </xf>
    <xf numFmtId="38" fontId="13" fillId="0" borderId="143" xfId="2" applyFont="1" applyBorder="1" applyAlignment="1">
      <alignment vertical="center" shrinkToFit="1"/>
    </xf>
    <xf numFmtId="38" fontId="13" fillId="0" borderId="61" xfId="2" applyFont="1" applyBorder="1" applyAlignment="1">
      <alignment vertical="center" shrinkToFit="1"/>
    </xf>
    <xf numFmtId="0" fontId="9" fillId="29" borderId="93" xfId="0" applyFont="1" applyFill="1" applyBorder="1" applyAlignment="1">
      <alignment horizontal="centerContinuous" vertical="center"/>
    </xf>
    <xf numFmtId="0" fontId="9" fillId="29" borderId="144" xfId="0" applyFont="1" applyFill="1" applyBorder="1" applyAlignment="1">
      <alignment horizontal="centerContinuous" vertical="center"/>
    </xf>
    <xf numFmtId="0" fontId="9" fillId="29" borderId="47" xfId="0" applyFont="1" applyFill="1" applyBorder="1" applyAlignment="1">
      <alignment horizontal="centerContinuous" vertical="center"/>
    </xf>
    <xf numFmtId="38" fontId="13" fillId="0" borderId="92" xfId="2" applyFont="1" applyBorder="1" applyAlignment="1">
      <alignment vertical="center" shrinkToFit="1"/>
    </xf>
    <xf numFmtId="0" fontId="9" fillId="29" borderId="94" xfId="0" applyFont="1" applyFill="1" applyBorder="1" applyAlignment="1">
      <alignment horizontal="centerContinuous" vertical="center"/>
    </xf>
    <xf numFmtId="0" fontId="9" fillId="29" borderId="81" xfId="0" applyFont="1" applyFill="1" applyBorder="1" applyAlignment="1">
      <alignment horizontal="centerContinuous" vertical="center"/>
    </xf>
    <xf numFmtId="0" fontId="9" fillId="29" borderId="96" xfId="0" applyFont="1" applyFill="1" applyBorder="1" applyAlignment="1">
      <alignment horizontal="centerContinuous" vertical="center"/>
    </xf>
    <xf numFmtId="38" fontId="13" fillId="29" borderId="86" xfId="2" applyFont="1" applyFill="1" applyBorder="1" applyAlignment="1">
      <alignment vertical="center" shrinkToFit="1"/>
    </xf>
    <xf numFmtId="38" fontId="13" fillId="29" borderId="64" xfId="2" applyFont="1" applyFill="1" applyBorder="1" applyAlignment="1">
      <alignment horizontal="center" vertical="center" shrinkToFit="1"/>
    </xf>
    <xf numFmtId="176" fontId="13" fillId="0" borderId="63" xfId="1" applyNumberFormat="1" applyFont="1" applyFill="1" applyBorder="1" applyAlignment="1">
      <alignment horizontal="center" vertical="center" shrinkToFit="1"/>
    </xf>
    <xf numFmtId="176" fontId="13" fillId="0" borderId="78" xfId="1" applyNumberFormat="1" applyFont="1" applyFill="1" applyBorder="1" applyAlignment="1">
      <alignment horizontal="center" vertical="center" shrinkToFit="1"/>
    </xf>
    <xf numFmtId="176" fontId="13" fillId="29" borderId="86" xfId="1" applyNumberFormat="1" applyFont="1" applyFill="1" applyBorder="1" applyAlignment="1">
      <alignment vertical="center" shrinkToFit="1"/>
    </xf>
    <xf numFmtId="176" fontId="13" fillId="29" borderId="77" xfId="1" applyNumberFormat="1" applyFont="1" applyFill="1" applyBorder="1" applyAlignment="1">
      <alignment vertical="center" shrinkToFit="1"/>
    </xf>
    <xf numFmtId="176" fontId="13" fillId="29" borderId="64" xfId="1" applyNumberFormat="1" applyFont="1" applyFill="1" applyBorder="1" applyAlignment="1">
      <alignment horizontal="center" vertical="center" shrinkToFit="1"/>
    </xf>
    <xf numFmtId="38" fontId="13" fillId="0" borderId="86" xfId="2" applyFont="1" applyFill="1" applyBorder="1" applyAlignment="1">
      <alignment vertical="center" shrinkToFit="1"/>
    </xf>
    <xf numFmtId="38" fontId="13" fillId="0" borderId="77" xfId="2" applyFont="1" applyFill="1" applyBorder="1" applyAlignment="1">
      <alignment vertical="center" shrinkToFit="1"/>
    </xf>
    <xf numFmtId="197" fontId="9" fillId="0" borderId="56" xfId="2" applyNumberFormat="1" applyFont="1" applyFill="1" applyBorder="1" applyAlignment="1">
      <alignment horizontal="center" vertical="center" shrinkToFit="1"/>
    </xf>
    <xf numFmtId="197" fontId="9" fillId="0" borderId="97" xfId="2" applyNumberFormat="1" applyFont="1" applyFill="1" applyBorder="1" applyAlignment="1">
      <alignment horizontal="center" vertical="center" shrinkToFit="1"/>
    </xf>
    <xf numFmtId="38" fontId="9" fillId="0" borderId="97" xfId="2" applyFont="1" applyFill="1" applyBorder="1" applyAlignment="1">
      <alignment horizontal="center" vertical="center" shrinkToFit="1"/>
    </xf>
    <xf numFmtId="0" fontId="9" fillId="0" borderId="134" xfId="2" applyNumberFormat="1" applyFont="1" applyFill="1" applyBorder="1" applyAlignment="1">
      <alignment horizontal="center" vertical="center" shrinkToFit="1"/>
    </xf>
    <xf numFmtId="200" fontId="13" fillId="0" borderId="143" xfId="2" applyNumberFormat="1" applyFont="1" applyFill="1" applyBorder="1" applyAlignment="1">
      <alignment horizontal="right" vertical="center" shrinkToFit="1"/>
    </xf>
    <xf numFmtId="38" fontId="84" fillId="0" borderId="96" xfId="2" applyFont="1" applyFill="1" applyBorder="1" applyAlignment="1">
      <alignment vertical="center" shrinkToFit="1"/>
    </xf>
    <xf numFmtId="38" fontId="90" fillId="0" borderId="0" xfId="2" applyFont="1" applyFill="1" applyAlignment="1">
      <alignment horizontal="left" vertical="center"/>
    </xf>
    <xf numFmtId="200" fontId="13" fillId="0" borderId="110" xfId="2" applyNumberFormat="1" applyFont="1" applyFill="1" applyBorder="1" applyAlignment="1">
      <alignment horizontal="right" vertical="center" shrinkToFit="1"/>
    </xf>
    <xf numFmtId="200" fontId="13" fillId="0" borderId="108" xfId="2" applyNumberFormat="1" applyFont="1" applyFill="1" applyBorder="1" applyAlignment="1">
      <alignment horizontal="right" vertical="center" shrinkToFit="1"/>
    </xf>
    <xf numFmtId="200" fontId="13" fillId="0" borderId="99" xfId="2" applyNumberFormat="1" applyFont="1" applyFill="1" applyBorder="1" applyAlignment="1">
      <alignment horizontal="right" vertical="center" shrinkToFit="1"/>
    </xf>
    <xf numFmtId="200" fontId="13" fillId="0" borderId="118" xfId="2" applyNumberFormat="1" applyFont="1" applyFill="1" applyBorder="1" applyAlignment="1">
      <alignment horizontal="right" vertical="center" shrinkToFit="1"/>
    </xf>
    <xf numFmtId="200" fontId="13" fillId="0" borderId="119" xfId="2" applyNumberFormat="1" applyFont="1" applyFill="1" applyBorder="1" applyAlignment="1">
      <alignment horizontal="right" vertical="center" shrinkToFit="1"/>
    </xf>
    <xf numFmtId="200" fontId="13" fillId="0" borderId="125" xfId="2" applyNumberFormat="1" applyFont="1" applyFill="1" applyBorder="1" applyAlignment="1">
      <alignment horizontal="right" vertical="center" shrinkToFit="1"/>
    </xf>
    <xf numFmtId="197" fontId="9" fillId="0" borderId="0" xfId="2" applyNumberFormat="1" applyFont="1" applyFill="1" applyAlignment="1">
      <alignment horizontal="right" vertical="center" shrinkToFit="1"/>
    </xf>
    <xf numFmtId="9" fontId="9" fillId="0" borderId="0" xfId="1" applyFont="1" applyFill="1" applyAlignment="1">
      <alignment horizontal="center" vertical="center"/>
    </xf>
    <xf numFmtId="0" fontId="9" fillId="30" borderId="0" xfId="0" applyFont="1" applyFill="1" applyAlignment="1">
      <alignment horizontal="center" vertical="center"/>
    </xf>
    <xf numFmtId="38" fontId="13" fillId="30" borderId="63" xfId="2" applyFont="1" applyFill="1" applyBorder="1" applyAlignment="1">
      <alignment vertical="center" shrinkToFit="1"/>
    </xf>
    <xf numFmtId="38" fontId="13" fillId="30" borderId="78" xfId="2" applyFont="1" applyFill="1" applyBorder="1" applyAlignment="1">
      <alignment vertical="center" shrinkToFit="1"/>
    </xf>
    <xf numFmtId="38" fontId="13" fillId="30" borderId="65" xfId="2" applyFont="1" applyFill="1" applyBorder="1" applyAlignment="1">
      <alignment vertical="center" shrinkToFit="1"/>
    </xf>
    <xf numFmtId="38" fontId="13" fillId="30" borderId="79" xfId="2" applyFont="1" applyFill="1" applyBorder="1" applyAlignment="1">
      <alignment vertical="center" shrinkToFit="1"/>
    </xf>
    <xf numFmtId="38" fontId="13" fillId="30" borderId="64" xfId="2" applyFont="1" applyFill="1" applyBorder="1" applyAlignment="1">
      <alignment vertical="center" shrinkToFit="1"/>
    </xf>
    <xf numFmtId="0" fontId="9" fillId="30" borderId="0" xfId="0" applyFont="1" applyFill="1" applyAlignment="1">
      <alignment vertical="center"/>
    </xf>
    <xf numFmtId="38" fontId="9" fillId="30" borderId="0" xfId="0" applyNumberFormat="1" applyFont="1" applyFill="1" applyAlignment="1">
      <alignment vertical="center"/>
    </xf>
    <xf numFmtId="200" fontId="13" fillId="0" borderId="146" xfId="2" applyNumberFormat="1" applyFont="1" applyFill="1" applyBorder="1" applyAlignment="1">
      <alignment horizontal="right" vertical="center" shrinkToFit="1"/>
    </xf>
    <xf numFmtId="200" fontId="9" fillId="0" borderId="0" xfId="0" applyNumberFormat="1" applyFont="1" applyAlignment="1">
      <alignment vertical="center"/>
    </xf>
    <xf numFmtId="200" fontId="13" fillId="0" borderId="49" xfId="2" applyNumberFormat="1" applyFont="1" applyFill="1" applyBorder="1" applyAlignment="1">
      <alignment horizontal="right" vertical="center" shrinkToFit="1"/>
    </xf>
    <xf numFmtId="200" fontId="13" fillId="0" borderId="131" xfId="2" applyNumberFormat="1" applyFont="1" applyFill="1" applyBorder="1" applyAlignment="1">
      <alignment horizontal="right" vertical="center" shrinkToFit="1"/>
    </xf>
    <xf numFmtId="200" fontId="13" fillId="0" borderId="82" xfId="2" applyNumberFormat="1" applyFont="1" applyFill="1" applyBorder="1" applyAlignment="1">
      <alignment horizontal="right" vertical="center" shrinkToFit="1"/>
    </xf>
    <xf numFmtId="200" fontId="13" fillId="0" borderId="145" xfId="2" applyNumberFormat="1" applyFont="1" applyFill="1" applyBorder="1" applyAlignment="1">
      <alignment horizontal="right" vertical="center" shrinkToFit="1"/>
    </xf>
    <xf numFmtId="0" fontId="13" fillId="0" borderId="54" xfId="0" applyFont="1" applyBorder="1" applyAlignment="1">
      <alignment vertical="center" shrinkToFit="1"/>
    </xf>
    <xf numFmtId="0" fontId="13" fillId="0" borderId="81" xfId="0" applyFont="1" applyBorder="1" applyAlignment="1">
      <alignment vertical="center" shrinkToFit="1"/>
    </xf>
    <xf numFmtId="0" fontId="9" fillId="0" borderId="67" xfId="2" applyNumberFormat="1" applyFont="1" applyFill="1" applyBorder="1" applyAlignment="1">
      <alignment horizontal="center" vertical="center" shrinkToFit="1"/>
    </xf>
    <xf numFmtId="38" fontId="9" fillId="0" borderId="82" xfId="2" applyFont="1" applyFill="1" applyBorder="1" applyAlignment="1">
      <alignment horizontal="center" vertical="center" shrinkToFit="1"/>
    </xf>
    <xf numFmtId="0" fontId="9" fillId="0" borderId="130" xfId="2" applyNumberFormat="1" applyFont="1" applyFill="1" applyBorder="1" applyAlignment="1">
      <alignment horizontal="center" vertical="center" shrinkToFit="1"/>
    </xf>
    <xf numFmtId="200" fontId="13" fillId="0" borderId="147" xfId="2" applyNumberFormat="1" applyFont="1" applyFill="1" applyBorder="1" applyAlignment="1">
      <alignment horizontal="right" vertical="center" shrinkToFit="1"/>
    </xf>
    <xf numFmtId="0" fontId="9" fillId="0" borderId="128" xfId="2" applyNumberFormat="1" applyFont="1" applyFill="1" applyBorder="1" applyAlignment="1">
      <alignment horizontal="center" vertical="center" shrinkToFit="1"/>
    </xf>
    <xf numFmtId="38" fontId="9" fillId="0" borderId="3" xfId="2" applyFont="1" applyFill="1" applyBorder="1" applyAlignment="1">
      <alignment horizontal="center" vertical="center" shrinkToFit="1"/>
    </xf>
    <xf numFmtId="0" fontId="9" fillId="0" borderId="146" xfId="2" applyNumberFormat="1" applyFont="1" applyFill="1" applyBorder="1" applyAlignment="1">
      <alignment horizontal="center" vertical="center" shrinkToFit="1"/>
    </xf>
    <xf numFmtId="200" fontId="13" fillId="0" borderId="73" xfId="2" applyNumberFormat="1" applyFont="1" applyFill="1" applyBorder="1" applyAlignment="1">
      <alignment horizontal="right" vertical="center" shrinkToFit="1"/>
    </xf>
    <xf numFmtId="200" fontId="13" fillId="0" borderId="148" xfId="2" applyNumberFormat="1" applyFont="1" applyFill="1" applyBorder="1" applyAlignment="1">
      <alignment horizontal="right" vertical="center" shrinkToFit="1"/>
    </xf>
    <xf numFmtId="0" fontId="9" fillId="31" borderId="149" xfId="2" applyNumberFormat="1" applyFont="1" applyFill="1" applyBorder="1" applyAlignment="1">
      <alignment horizontal="center" vertical="center" shrinkToFit="1"/>
    </xf>
    <xf numFmtId="0" fontId="9" fillId="31" borderId="150" xfId="2" applyNumberFormat="1" applyFont="1" applyFill="1" applyBorder="1" applyAlignment="1">
      <alignment horizontal="center" vertical="center" shrinkToFit="1"/>
    </xf>
    <xf numFmtId="0" fontId="9" fillId="31" borderId="151" xfId="2" applyNumberFormat="1" applyFont="1" applyFill="1" applyBorder="1" applyAlignment="1">
      <alignment horizontal="center" vertical="center" shrinkToFit="1"/>
    </xf>
    <xf numFmtId="38" fontId="9" fillId="31" borderId="152" xfId="2" applyFont="1" applyFill="1" applyBorder="1" applyAlignment="1">
      <alignment horizontal="center" vertical="center" shrinkToFit="1"/>
    </xf>
    <xf numFmtId="38" fontId="9" fillId="31" borderId="97" xfId="2" applyFont="1" applyFill="1" applyBorder="1" applyAlignment="1">
      <alignment horizontal="center" vertical="center" shrinkToFit="1"/>
    </xf>
    <xf numFmtId="0" fontId="9" fillId="31" borderId="153" xfId="2" applyNumberFormat="1" applyFont="1" applyFill="1" applyBorder="1" applyAlignment="1">
      <alignment horizontal="center" vertical="center" shrinkToFit="1"/>
    </xf>
    <xf numFmtId="0" fontId="9" fillId="31" borderId="154" xfId="2" applyNumberFormat="1" applyFont="1" applyFill="1" applyBorder="1" applyAlignment="1">
      <alignment horizontal="center" vertical="center" shrinkToFit="1"/>
    </xf>
    <xf numFmtId="0" fontId="9" fillId="31" borderId="87" xfId="2" applyNumberFormat="1" applyFont="1" applyFill="1" applyBorder="1" applyAlignment="1">
      <alignment horizontal="center" vertical="center" shrinkToFit="1"/>
    </xf>
    <xf numFmtId="0" fontId="9" fillId="31" borderId="155" xfId="2" applyNumberFormat="1" applyFont="1" applyFill="1" applyBorder="1" applyAlignment="1">
      <alignment horizontal="center" vertical="center" shrinkToFit="1"/>
    </xf>
    <xf numFmtId="200" fontId="13" fillId="31" borderId="6" xfId="2" applyNumberFormat="1" applyFont="1" applyFill="1" applyBorder="1" applyAlignment="1">
      <alignment horizontal="right" vertical="center" shrinkToFit="1"/>
    </xf>
    <xf numFmtId="200" fontId="13" fillId="31" borderId="67" xfId="2" applyNumberFormat="1" applyFont="1" applyFill="1" applyBorder="1" applyAlignment="1">
      <alignment horizontal="right" vertical="center" shrinkToFit="1"/>
    </xf>
    <xf numFmtId="200" fontId="13" fillId="31" borderId="157" xfId="2" applyNumberFormat="1" applyFont="1" applyFill="1" applyBorder="1" applyAlignment="1">
      <alignment horizontal="right" vertical="center" shrinkToFit="1"/>
    </xf>
    <xf numFmtId="200" fontId="13" fillId="31" borderId="89" xfId="2" applyNumberFormat="1" applyFont="1" applyFill="1" applyBorder="1" applyAlignment="1">
      <alignment horizontal="right" vertical="center" shrinkToFit="1"/>
    </xf>
    <xf numFmtId="200" fontId="13" fillId="31" borderId="145" xfId="2" applyNumberFormat="1" applyFont="1" applyFill="1" applyBorder="1" applyAlignment="1">
      <alignment horizontal="right" vertical="center" shrinkToFit="1"/>
    </xf>
    <xf numFmtId="200" fontId="13" fillId="31" borderId="159" xfId="2" applyNumberFormat="1" applyFont="1" applyFill="1" applyBorder="1" applyAlignment="1">
      <alignment horizontal="right" vertical="center" shrinkToFit="1"/>
    </xf>
    <xf numFmtId="200" fontId="13" fillId="31" borderId="87" xfId="2" applyNumberFormat="1" applyFont="1" applyFill="1" applyBorder="1" applyAlignment="1">
      <alignment horizontal="right" vertical="center" shrinkToFit="1"/>
    </xf>
    <xf numFmtId="200" fontId="13" fillId="31" borderId="130" xfId="2" applyNumberFormat="1" applyFont="1" applyFill="1" applyBorder="1" applyAlignment="1">
      <alignment horizontal="right" vertical="center" shrinkToFit="1"/>
    </xf>
    <xf numFmtId="200" fontId="13" fillId="31" borderId="160" xfId="2" applyNumberFormat="1" applyFont="1" applyFill="1" applyBorder="1" applyAlignment="1">
      <alignment horizontal="right" vertical="center" shrinkToFit="1"/>
    </xf>
    <xf numFmtId="200" fontId="13" fillId="31" borderId="97" xfId="2" applyNumberFormat="1" applyFont="1" applyFill="1" applyBorder="1" applyAlignment="1">
      <alignment horizontal="right" vertical="center" shrinkToFit="1"/>
    </xf>
    <xf numFmtId="200" fontId="13" fillId="31" borderId="82" xfId="2" applyNumberFormat="1" applyFont="1" applyFill="1" applyBorder="1" applyAlignment="1">
      <alignment horizontal="right" vertical="center" shrinkToFit="1"/>
    </xf>
    <xf numFmtId="200" fontId="13" fillId="31" borderId="153" xfId="2" applyNumberFormat="1" applyFont="1" applyFill="1" applyBorder="1" applyAlignment="1">
      <alignment horizontal="right" vertical="center" shrinkToFit="1"/>
    </xf>
    <xf numFmtId="200" fontId="13" fillId="31" borderId="75" xfId="2" applyNumberFormat="1" applyFont="1" applyFill="1" applyBorder="1" applyAlignment="1">
      <alignment horizontal="right" vertical="center" shrinkToFit="1"/>
    </xf>
    <xf numFmtId="200" fontId="13" fillId="31" borderId="131" xfId="2" applyNumberFormat="1" applyFont="1" applyFill="1" applyBorder="1" applyAlignment="1">
      <alignment horizontal="right" vertical="center" shrinkToFit="1"/>
    </xf>
    <xf numFmtId="200" fontId="13" fillId="31" borderId="162" xfId="2" applyNumberFormat="1" applyFont="1" applyFill="1" applyBorder="1" applyAlignment="1">
      <alignment horizontal="right" vertical="center" shrinkToFit="1"/>
    </xf>
    <xf numFmtId="200" fontId="13" fillId="31" borderId="56" xfId="2" applyNumberFormat="1" applyFont="1" applyFill="1" applyBorder="1" applyAlignment="1">
      <alignment horizontal="right" vertical="center" shrinkToFit="1"/>
    </xf>
    <xf numFmtId="0" fontId="13" fillId="31" borderId="54" xfId="0" applyFont="1" applyFill="1" applyBorder="1" applyAlignment="1">
      <alignment vertical="center" shrinkToFit="1"/>
    </xf>
    <xf numFmtId="0" fontId="13" fillId="31" borderId="81" xfId="0" applyFont="1" applyFill="1" applyBorder="1" applyAlignment="1">
      <alignment vertical="center" shrinkToFit="1"/>
    </xf>
    <xf numFmtId="200" fontId="13" fillId="31" borderId="167" xfId="2" applyNumberFormat="1" applyFont="1" applyFill="1" applyBorder="1" applyAlignment="1">
      <alignment horizontal="right" vertical="center" shrinkToFit="1"/>
    </xf>
    <xf numFmtId="0" fontId="13" fillId="0" borderId="54" xfId="0" applyFont="1" applyBorder="1" applyAlignment="1">
      <alignment vertical="center"/>
    </xf>
    <xf numFmtId="0" fontId="13" fillId="0" borderId="58" xfId="0" applyFont="1" applyBorder="1" applyAlignment="1">
      <alignment vertical="center"/>
    </xf>
    <xf numFmtId="0" fontId="13" fillId="0" borderId="81" xfId="0" applyFont="1" applyBorder="1" applyAlignment="1">
      <alignment vertical="center"/>
    </xf>
    <xf numFmtId="0" fontId="13" fillId="0" borderId="96" xfId="0" applyFont="1" applyBorder="1" applyAlignment="1">
      <alignment vertical="center"/>
    </xf>
    <xf numFmtId="200" fontId="13" fillId="0" borderId="85" xfId="2" applyNumberFormat="1" applyFont="1" applyFill="1" applyBorder="1" applyAlignment="1">
      <alignment horizontal="right" vertical="center" shrinkToFit="1"/>
    </xf>
    <xf numFmtId="200" fontId="13" fillId="0" borderId="144" xfId="2" applyNumberFormat="1" applyFont="1" applyFill="1" applyBorder="1" applyAlignment="1">
      <alignment horizontal="right" vertical="center" shrinkToFit="1"/>
    </xf>
    <xf numFmtId="200" fontId="13" fillId="0" borderId="168" xfId="2" applyNumberFormat="1" applyFont="1" applyFill="1" applyBorder="1" applyAlignment="1">
      <alignment horizontal="right" vertical="center" shrinkToFit="1"/>
    </xf>
    <xf numFmtId="200" fontId="17" fillId="0" borderId="0" xfId="2" applyNumberFormat="1" applyFont="1" applyFill="1" applyBorder="1" applyAlignment="1">
      <alignment horizontal="center" vertical="center" shrinkToFit="1"/>
    </xf>
    <xf numFmtId="0" fontId="9" fillId="31" borderId="169" xfId="2" applyNumberFormat="1" applyFont="1" applyFill="1" applyBorder="1" applyAlignment="1">
      <alignment horizontal="center" vertical="center" shrinkToFit="1"/>
    </xf>
    <xf numFmtId="0" fontId="9" fillId="31" borderId="170" xfId="2" applyNumberFormat="1" applyFont="1" applyFill="1" applyBorder="1" applyAlignment="1">
      <alignment horizontal="center" vertical="center" shrinkToFit="1"/>
    </xf>
    <xf numFmtId="0" fontId="9" fillId="31" borderId="171" xfId="2" applyNumberFormat="1" applyFont="1" applyFill="1" applyBorder="1" applyAlignment="1">
      <alignment horizontal="center" vertical="center" shrinkToFit="1"/>
    </xf>
    <xf numFmtId="38" fontId="9" fillId="31" borderId="172" xfId="2" applyFont="1" applyFill="1" applyBorder="1" applyAlignment="1">
      <alignment horizontal="center" vertical="center" shrinkToFit="1"/>
    </xf>
    <xf numFmtId="0" fontId="9" fillId="31" borderId="173" xfId="2" applyNumberFormat="1" applyFont="1" applyFill="1" applyBorder="1" applyAlignment="1">
      <alignment horizontal="center" vertical="center" shrinkToFit="1"/>
    </xf>
    <xf numFmtId="0" fontId="9" fillId="31" borderId="174" xfId="2" applyNumberFormat="1" applyFont="1" applyFill="1" applyBorder="1" applyAlignment="1">
      <alignment horizontal="center" vertical="center" shrinkToFit="1"/>
    </xf>
    <xf numFmtId="0" fontId="9" fillId="31" borderId="175" xfId="2" applyNumberFormat="1" applyFont="1" applyFill="1" applyBorder="1" applyAlignment="1">
      <alignment horizontal="center" vertical="center" shrinkToFit="1"/>
    </xf>
    <xf numFmtId="200" fontId="13" fillId="31" borderId="176" xfId="2" applyNumberFormat="1" applyFont="1" applyFill="1" applyBorder="1" applyAlignment="1">
      <alignment horizontal="right" vertical="center" shrinkToFit="1"/>
    </xf>
    <xf numFmtId="200" fontId="13" fillId="31" borderId="177" xfId="2" applyNumberFormat="1" applyFont="1" applyFill="1" applyBorder="1" applyAlignment="1">
      <alignment horizontal="right" vertical="center" shrinkToFit="1"/>
    </xf>
    <xf numFmtId="200" fontId="13" fillId="31" borderId="174" xfId="2" applyNumberFormat="1" applyFont="1" applyFill="1" applyBorder="1" applyAlignment="1">
      <alignment horizontal="right" vertical="center" shrinkToFit="1"/>
    </xf>
    <xf numFmtId="200" fontId="13" fillId="31" borderId="178" xfId="2" applyNumberFormat="1" applyFont="1" applyFill="1" applyBorder="1" applyAlignment="1">
      <alignment horizontal="right" vertical="center" shrinkToFit="1"/>
    </xf>
    <xf numFmtId="200" fontId="19" fillId="31" borderId="179" xfId="2" applyNumberFormat="1" applyFont="1" applyFill="1" applyBorder="1" applyAlignment="1">
      <alignment horizontal="right" vertical="center" shrinkToFit="1"/>
    </xf>
    <xf numFmtId="200" fontId="13" fillId="31" borderId="180" xfId="2" applyNumberFormat="1" applyFont="1" applyFill="1" applyBorder="1" applyAlignment="1">
      <alignment horizontal="right" vertical="center" shrinkToFit="1"/>
    </xf>
    <xf numFmtId="200" fontId="19" fillId="31" borderId="174" xfId="2" applyNumberFormat="1" applyFont="1" applyFill="1" applyBorder="1" applyAlignment="1">
      <alignment horizontal="right" vertical="center" shrinkToFit="1"/>
    </xf>
    <xf numFmtId="200" fontId="19" fillId="31" borderId="176" xfId="2" applyNumberFormat="1" applyFont="1" applyFill="1" applyBorder="1" applyAlignment="1">
      <alignment horizontal="right" vertical="center" shrinkToFit="1"/>
    </xf>
    <xf numFmtId="200" fontId="13" fillId="31" borderId="179" xfId="2" applyNumberFormat="1" applyFont="1" applyFill="1" applyBorder="1" applyAlignment="1">
      <alignment horizontal="right" vertical="center" shrinkToFit="1"/>
    </xf>
    <xf numFmtId="200" fontId="13" fillId="31" borderId="181" xfId="2" applyNumberFormat="1" applyFont="1" applyFill="1" applyBorder="1" applyAlignment="1">
      <alignment horizontal="right" vertical="center" shrinkToFit="1"/>
    </xf>
    <xf numFmtId="200" fontId="13" fillId="31" borderId="182" xfId="2" applyNumberFormat="1" applyFont="1" applyFill="1" applyBorder="1" applyAlignment="1">
      <alignment horizontal="right" vertical="center" shrinkToFit="1"/>
    </xf>
    <xf numFmtId="200" fontId="13" fillId="31" borderId="172" xfId="2" applyNumberFormat="1" applyFont="1" applyFill="1" applyBorder="1" applyAlignment="1">
      <alignment horizontal="right" vertical="center" shrinkToFit="1"/>
    </xf>
    <xf numFmtId="200" fontId="13" fillId="31" borderId="173" xfId="2" applyNumberFormat="1" applyFont="1" applyFill="1" applyBorder="1" applyAlignment="1">
      <alignment horizontal="right" vertical="center" shrinkToFit="1"/>
    </xf>
    <xf numFmtId="0" fontId="13" fillId="31" borderId="54" xfId="0" applyFont="1" applyFill="1" applyBorder="1" applyAlignment="1">
      <alignment vertical="center"/>
    </xf>
    <xf numFmtId="0" fontId="13" fillId="31" borderId="184" xfId="0" applyFont="1" applyFill="1" applyBorder="1" applyAlignment="1">
      <alignment vertical="center"/>
    </xf>
    <xf numFmtId="0" fontId="13" fillId="31" borderId="81" xfId="0" applyFont="1" applyFill="1" applyBorder="1" applyAlignment="1">
      <alignment vertical="center"/>
    </xf>
    <xf numFmtId="0" fontId="13" fillId="31" borderId="186" xfId="0" applyFont="1" applyFill="1" applyBorder="1" applyAlignment="1">
      <alignment vertical="center"/>
    </xf>
    <xf numFmtId="200" fontId="13" fillId="31" borderId="128" xfId="2" applyNumberFormat="1" applyFont="1" applyFill="1" applyBorder="1" applyAlignment="1">
      <alignment horizontal="right" vertical="center" shrinkToFit="1"/>
    </xf>
    <xf numFmtId="200" fontId="13" fillId="31" borderId="143" xfId="2" applyNumberFormat="1" applyFont="1" applyFill="1" applyBorder="1" applyAlignment="1">
      <alignment horizontal="right" vertical="center" shrinkToFit="1"/>
    </xf>
    <xf numFmtId="200" fontId="13" fillId="31" borderId="146" xfId="2" applyNumberFormat="1" applyFont="1" applyFill="1" applyBorder="1" applyAlignment="1">
      <alignment horizontal="right" vertical="center" shrinkToFit="1"/>
    </xf>
    <xf numFmtId="200" fontId="13" fillId="31" borderId="129" xfId="2" applyNumberFormat="1" applyFont="1" applyFill="1" applyBorder="1" applyAlignment="1">
      <alignment horizontal="right" vertical="center" shrinkToFit="1"/>
    </xf>
    <xf numFmtId="200" fontId="13" fillId="31" borderId="187" xfId="2" applyNumberFormat="1" applyFont="1" applyFill="1" applyBorder="1" applyAlignment="1">
      <alignment horizontal="right" vertical="center" shrinkToFit="1"/>
    </xf>
    <xf numFmtId="200" fontId="13" fillId="31" borderId="188" xfId="2" applyNumberFormat="1" applyFont="1" applyFill="1" applyBorder="1" applyAlignment="1">
      <alignment horizontal="right" vertical="center" shrinkToFit="1"/>
    </xf>
    <xf numFmtId="200" fontId="13" fillId="31" borderId="189" xfId="2" applyNumberFormat="1" applyFont="1" applyFill="1" applyBorder="1" applyAlignment="1">
      <alignment horizontal="right" vertical="center" shrinkToFit="1"/>
    </xf>
    <xf numFmtId="200" fontId="91" fillId="31" borderId="174" xfId="2" applyNumberFormat="1" applyFont="1" applyFill="1" applyBorder="1" applyAlignment="1">
      <alignment horizontal="right" vertical="center" shrinkToFit="1"/>
    </xf>
    <xf numFmtId="200" fontId="17" fillId="0" borderId="0" xfId="0" applyNumberFormat="1" applyFont="1" applyAlignment="1">
      <alignment horizontal="center" vertical="center" shrinkToFit="1"/>
    </xf>
    <xf numFmtId="200" fontId="92" fillId="31" borderId="87" xfId="2" applyNumberFormat="1" applyFont="1" applyFill="1" applyBorder="1" applyAlignment="1">
      <alignment horizontal="right" vertical="center" shrinkToFit="1"/>
    </xf>
    <xf numFmtId="200" fontId="13" fillId="31" borderId="104" xfId="2" applyNumberFormat="1" applyFont="1" applyFill="1" applyBorder="1" applyAlignment="1">
      <alignment horizontal="right" vertical="center" shrinkToFit="1"/>
    </xf>
    <xf numFmtId="200" fontId="13" fillId="31" borderId="101" xfId="2" applyNumberFormat="1" applyFont="1" applyFill="1" applyBorder="1" applyAlignment="1">
      <alignment horizontal="right" vertical="center" shrinkToFit="1"/>
    </xf>
    <xf numFmtId="200" fontId="13" fillId="31" borderId="114" xfId="2" applyNumberFormat="1" applyFont="1" applyFill="1" applyBorder="1" applyAlignment="1">
      <alignment horizontal="right" vertical="center" shrinkToFit="1"/>
    </xf>
    <xf numFmtId="200" fontId="13" fillId="31" borderId="1" xfId="2" applyNumberFormat="1" applyFont="1" applyFill="1" applyBorder="1" applyAlignment="1">
      <alignment horizontal="right" vertical="center" shrinkToFit="1"/>
    </xf>
    <xf numFmtId="200" fontId="13" fillId="31" borderId="123" xfId="2" applyNumberFormat="1" applyFont="1" applyFill="1" applyBorder="1" applyAlignment="1">
      <alignment horizontal="right" vertical="center" shrinkToFit="1"/>
    </xf>
    <xf numFmtId="200" fontId="13" fillId="0" borderId="132" xfId="2" applyNumberFormat="1" applyFont="1" applyFill="1" applyBorder="1" applyAlignment="1">
      <alignment horizontal="right" vertical="center" shrinkToFit="1"/>
    </xf>
    <xf numFmtId="200" fontId="13" fillId="0" borderId="46" xfId="2" applyNumberFormat="1" applyFont="1" applyFill="1" applyBorder="1" applyAlignment="1">
      <alignment horizontal="right" vertical="center" shrinkToFit="1"/>
    </xf>
    <xf numFmtId="200" fontId="13" fillId="0" borderId="133" xfId="2" applyNumberFormat="1" applyFont="1" applyFill="1" applyBorder="1" applyAlignment="1">
      <alignment horizontal="right" vertical="center" shrinkToFit="1"/>
    </xf>
    <xf numFmtId="200" fontId="13" fillId="0" borderId="4" xfId="2" applyNumberFormat="1" applyFont="1" applyFill="1" applyBorder="1" applyAlignment="1">
      <alignment horizontal="right" vertical="center" shrinkToFit="1"/>
    </xf>
    <xf numFmtId="200" fontId="13" fillId="0" borderId="190" xfId="2" applyNumberFormat="1" applyFont="1" applyFill="1" applyBorder="1" applyAlignment="1">
      <alignment horizontal="right" vertical="center" shrinkToFit="1"/>
    </xf>
    <xf numFmtId="200" fontId="13" fillId="0" borderId="13" xfId="2" applyNumberFormat="1" applyFont="1" applyFill="1" applyBorder="1" applyAlignment="1">
      <alignment horizontal="right" vertical="center" shrinkToFit="1"/>
    </xf>
    <xf numFmtId="200" fontId="13" fillId="0" borderId="191" xfId="2" applyNumberFormat="1" applyFont="1" applyFill="1" applyBorder="1" applyAlignment="1">
      <alignment horizontal="right" vertical="center" shrinkToFit="1"/>
    </xf>
    <xf numFmtId="200" fontId="13" fillId="0" borderId="95" xfId="2" applyNumberFormat="1" applyFont="1" applyFill="1" applyBorder="1" applyAlignment="1">
      <alignment horizontal="right" vertical="center" shrinkToFit="1"/>
    </xf>
    <xf numFmtId="200" fontId="13" fillId="31" borderId="194" xfId="2" applyNumberFormat="1" applyFont="1" applyFill="1" applyBorder="1" applyAlignment="1">
      <alignment horizontal="right" vertical="center" shrinkToFit="1"/>
    </xf>
    <xf numFmtId="200" fontId="13" fillId="31" borderId="193" xfId="2" applyNumberFormat="1" applyFont="1" applyFill="1" applyBorder="1" applyAlignment="1">
      <alignment horizontal="right" vertical="center" shrinkToFit="1"/>
    </xf>
    <xf numFmtId="200" fontId="13" fillId="31" borderId="195" xfId="2" applyNumberFormat="1" applyFont="1" applyFill="1" applyBorder="1" applyAlignment="1">
      <alignment horizontal="right" vertical="center" shrinkToFit="1"/>
    </xf>
    <xf numFmtId="200" fontId="13" fillId="31" borderId="196" xfId="2" applyNumberFormat="1" applyFont="1" applyFill="1" applyBorder="1" applyAlignment="1">
      <alignment horizontal="right" vertical="center" shrinkToFit="1"/>
    </xf>
    <xf numFmtId="200" fontId="13" fillId="31" borderId="197" xfId="2" applyNumberFormat="1" applyFont="1" applyFill="1" applyBorder="1" applyAlignment="1">
      <alignment horizontal="right" vertical="center" shrinkToFit="1"/>
    </xf>
    <xf numFmtId="200" fontId="13" fillId="31" borderId="198" xfId="2" applyNumberFormat="1" applyFont="1" applyFill="1" applyBorder="1" applyAlignment="1">
      <alignment horizontal="right" vertical="center" shrinkToFit="1"/>
    </xf>
    <xf numFmtId="200" fontId="13" fillId="31" borderId="199" xfId="2" applyNumberFormat="1" applyFont="1" applyFill="1" applyBorder="1" applyAlignment="1">
      <alignment horizontal="right" vertical="center" shrinkToFit="1"/>
    </xf>
    <xf numFmtId="200" fontId="13" fillId="31" borderId="200" xfId="2" applyNumberFormat="1" applyFont="1" applyFill="1" applyBorder="1" applyAlignment="1">
      <alignment horizontal="right" vertical="center" shrinkToFit="1"/>
    </xf>
    <xf numFmtId="200" fontId="13" fillId="31" borderId="201" xfId="2" applyNumberFormat="1" applyFont="1" applyFill="1" applyBorder="1" applyAlignment="1">
      <alignment horizontal="right" vertical="center" shrinkToFit="1"/>
    </xf>
    <xf numFmtId="200" fontId="13" fillId="31" borderId="169" xfId="2" applyNumberFormat="1" applyFont="1" applyFill="1" applyBorder="1" applyAlignment="1">
      <alignment horizontal="right" vertical="center" shrinkToFit="1"/>
    </xf>
    <xf numFmtId="200" fontId="13" fillId="31" borderId="170" xfId="2" applyNumberFormat="1" applyFont="1" applyFill="1" applyBorder="1" applyAlignment="1">
      <alignment horizontal="right" vertical="center" shrinkToFit="1"/>
    </xf>
    <xf numFmtId="200" fontId="13" fillId="31" borderId="192" xfId="2" applyNumberFormat="1" applyFont="1" applyFill="1" applyBorder="1" applyAlignment="1">
      <alignment horizontal="right" vertical="center" shrinkToFit="1"/>
    </xf>
    <xf numFmtId="200" fontId="13" fillId="31" borderId="202" xfId="2" applyNumberFormat="1" applyFont="1" applyFill="1" applyBorder="1" applyAlignment="1">
      <alignment horizontal="right" vertical="center" shrinkToFit="1"/>
    </xf>
    <xf numFmtId="200" fontId="13" fillId="31" borderId="203" xfId="2" applyNumberFormat="1" applyFont="1" applyFill="1" applyBorder="1" applyAlignment="1">
      <alignment horizontal="right" vertical="center" shrinkToFit="1"/>
    </xf>
    <xf numFmtId="200" fontId="93" fillId="0" borderId="5" xfId="2" applyNumberFormat="1" applyFont="1" applyFill="1" applyBorder="1" applyAlignment="1">
      <alignment horizontal="right" vertical="center" shrinkToFit="1"/>
    </xf>
    <xf numFmtId="0" fontId="94" fillId="0" borderId="0" xfId="0" applyFont="1" applyAlignment="1">
      <alignment horizontal="right" vertical="center"/>
    </xf>
    <xf numFmtId="0" fontId="13" fillId="0" borderId="204" xfId="0" applyFont="1" applyBorder="1" applyAlignment="1">
      <alignment horizontal="center" vertical="center" textRotation="255" shrinkToFit="1"/>
    </xf>
    <xf numFmtId="0" fontId="13" fillId="0" borderId="3" xfId="0" applyFont="1" applyBorder="1" applyAlignment="1">
      <alignment horizontal="center" vertical="center" textRotation="255" shrinkToFit="1"/>
    </xf>
    <xf numFmtId="0" fontId="9" fillId="31" borderId="205" xfId="2" applyNumberFormat="1" applyFont="1" applyFill="1" applyBorder="1" applyAlignment="1">
      <alignment horizontal="center" vertical="center" shrinkToFit="1"/>
    </xf>
    <xf numFmtId="38" fontId="9" fillId="31" borderId="82" xfId="2" applyFont="1" applyFill="1" applyBorder="1" applyAlignment="1">
      <alignment horizontal="center" vertical="center" shrinkToFit="1"/>
    </xf>
    <xf numFmtId="0" fontId="9" fillId="31" borderId="130" xfId="2" applyNumberFormat="1" applyFont="1" applyFill="1" applyBorder="1" applyAlignment="1">
      <alignment horizontal="center" vertical="center" shrinkToFit="1"/>
    </xf>
    <xf numFmtId="200" fontId="13" fillId="31" borderId="132" xfId="2" applyNumberFormat="1" applyFont="1" applyFill="1" applyBorder="1" applyAlignment="1">
      <alignment horizontal="right" vertical="center" shrinkToFit="1"/>
    </xf>
    <xf numFmtId="200" fontId="13" fillId="31" borderId="46" xfId="2" applyNumberFormat="1" applyFont="1" applyFill="1" applyBorder="1" applyAlignment="1">
      <alignment horizontal="right" vertical="center" shrinkToFit="1"/>
    </xf>
    <xf numFmtId="200" fontId="13" fillId="31" borderId="133" xfId="2" applyNumberFormat="1" applyFont="1" applyFill="1" applyBorder="1" applyAlignment="1">
      <alignment horizontal="right" vertical="center" shrinkToFit="1"/>
    </xf>
    <xf numFmtId="200" fontId="13" fillId="31" borderId="4" xfId="2" applyNumberFormat="1" applyFont="1" applyFill="1" applyBorder="1" applyAlignment="1">
      <alignment horizontal="right" vertical="center" shrinkToFit="1"/>
    </xf>
    <xf numFmtId="200" fontId="13" fillId="31" borderId="206" xfId="2" applyNumberFormat="1" applyFont="1" applyFill="1" applyBorder="1" applyAlignment="1">
      <alignment horizontal="right" vertical="center" shrinkToFit="1"/>
    </xf>
    <xf numFmtId="200" fontId="13" fillId="31" borderId="207" xfId="2" applyNumberFormat="1" applyFont="1" applyFill="1" applyBorder="1" applyAlignment="1">
      <alignment horizontal="right" vertical="center" shrinkToFit="1"/>
    </xf>
    <xf numFmtId="0" fontId="9" fillId="31" borderId="208" xfId="2" applyNumberFormat="1" applyFont="1" applyFill="1" applyBorder="1" applyAlignment="1">
      <alignment horizontal="center" vertical="center" shrinkToFit="1"/>
    </xf>
    <xf numFmtId="0" fontId="9" fillId="31" borderId="209" xfId="2" applyNumberFormat="1" applyFont="1" applyFill="1" applyBorder="1" applyAlignment="1">
      <alignment horizontal="center" vertical="center" shrinkToFit="1"/>
    </xf>
    <xf numFmtId="0" fontId="9" fillId="31" borderId="210" xfId="2" applyNumberFormat="1" applyFont="1" applyFill="1" applyBorder="1" applyAlignment="1">
      <alignment horizontal="center" vertical="center" shrinkToFit="1"/>
    </xf>
    <xf numFmtId="0" fontId="9" fillId="0" borderId="176" xfId="2" applyNumberFormat="1" applyFont="1" applyFill="1" applyBorder="1" applyAlignment="1">
      <alignment horizontal="center" vertical="center" shrinkToFit="1"/>
    </xf>
    <xf numFmtId="38" fontId="9" fillId="0" borderId="172" xfId="2" applyFont="1" applyFill="1" applyBorder="1" applyAlignment="1">
      <alignment horizontal="center" vertical="center" shrinkToFit="1"/>
    </xf>
    <xf numFmtId="0" fontId="9" fillId="0" borderId="174" xfId="2" applyNumberFormat="1" applyFont="1" applyFill="1" applyBorder="1" applyAlignment="1">
      <alignment horizontal="center" vertical="center" shrinkToFit="1"/>
    </xf>
    <xf numFmtId="200" fontId="13" fillId="0" borderId="176" xfId="2" applyNumberFormat="1" applyFont="1" applyFill="1" applyBorder="1" applyAlignment="1">
      <alignment horizontal="right" vertical="center" shrinkToFit="1"/>
    </xf>
    <xf numFmtId="200" fontId="13" fillId="0" borderId="172" xfId="2" applyNumberFormat="1" applyFont="1" applyFill="1" applyBorder="1" applyAlignment="1">
      <alignment horizontal="right" vertical="center" shrinkToFit="1"/>
    </xf>
    <xf numFmtId="200" fontId="13" fillId="0" borderId="174" xfId="2" applyNumberFormat="1" applyFont="1" applyFill="1" applyBorder="1" applyAlignment="1">
      <alignment horizontal="right" vertical="center" shrinkToFit="1"/>
    </xf>
    <xf numFmtId="200" fontId="13" fillId="0" borderId="179" xfId="2" applyNumberFormat="1" applyFont="1" applyFill="1" applyBorder="1" applyAlignment="1">
      <alignment horizontal="right" vertical="center" shrinkToFit="1"/>
    </xf>
    <xf numFmtId="200" fontId="13" fillId="0" borderId="181" xfId="2" applyNumberFormat="1" applyFont="1" applyFill="1" applyBorder="1" applyAlignment="1">
      <alignment horizontal="right" vertical="center" shrinkToFit="1"/>
    </xf>
    <xf numFmtId="200" fontId="13" fillId="0" borderId="195" xfId="2" applyNumberFormat="1" applyFont="1" applyFill="1" applyBorder="1" applyAlignment="1">
      <alignment horizontal="right" vertical="center" shrinkToFit="1"/>
    </xf>
    <xf numFmtId="200" fontId="13" fillId="0" borderId="196" xfId="2" applyNumberFormat="1" applyFont="1" applyFill="1" applyBorder="1" applyAlignment="1">
      <alignment horizontal="right" vertical="center" shrinkToFit="1"/>
    </xf>
    <xf numFmtId="200" fontId="13" fillId="0" borderId="197" xfId="2" applyNumberFormat="1" applyFont="1" applyFill="1" applyBorder="1" applyAlignment="1">
      <alignment horizontal="right" vertical="center" shrinkToFit="1"/>
    </xf>
    <xf numFmtId="200" fontId="13" fillId="0" borderId="198" xfId="2" applyNumberFormat="1" applyFont="1" applyFill="1" applyBorder="1" applyAlignment="1">
      <alignment horizontal="right" vertical="center" shrinkToFit="1"/>
    </xf>
    <xf numFmtId="200" fontId="13" fillId="0" borderId="211" xfId="2" applyNumberFormat="1" applyFont="1" applyFill="1" applyBorder="1" applyAlignment="1">
      <alignment horizontal="right" vertical="center" shrinkToFit="1"/>
    </xf>
    <xf numFmtId="0" fontId="13" fillId="0" borderId="106" xfId="0" applyFont="1" applyBorder="1" applyAlignment="1">
      <alignment vertical="center"/>
    </xf>
    <xf numFmtId="0" fontId="13" fillId="0" borderId="126" xfId="0" applyFont="1" applyBorder="1" applyAlignment="1">
      <alignment vertical="center"/>
    </xf>
    <xf numFmtId="0" fontId="13" fillId="0" borderId="127" xfId="0" applyFont="1" applyBorder="1" applyAlignment="1">
      <alignment vertical="center"/>
    </xf>
    <xf numFmtId="0" fontId="13" fillId="0" borderId="4" xfId="0" applyFont="1" applyBorder="1" applyAlignment="1">
      <alignment vertical="center"/>
    </xf>
    <xf numFmtId="0" fontId="9" fillId="29" borderId="46" xfId="2" applyNumberFormat="1" applyFont="1" applyFill="1" applyBorder="1" applyAlignment="1">
      <alignment horizontal="center" vertical="center" shrinkToFit="1"/>
    </xf>
    <xf numFmtId="38" fontId="9" fillId="29" borderId="82" xfId="2" applyFont="1" applyFill="1" applyBorder="1" applyAlignment="1">
      <alignment horizontal="center" vertical="center" shrinkToFit="1"/>
    </xf>
    <xf numFmtId="38" fontId="9" fillId="29" borderId="130" xfId="2" applyFont="1" applyFill="1" applyBorder="1" applyAlignment="1">
      <alignment horizontal="center" vertical="center" shrinkToFit="1"/>
    </xf>
    <xf numFmtId="38" fontId="13" fillId="0" borderId="145" xfId="2" applyFont="1" applyBorder="1" applyAlignment="1">
      <alignment vertical="center" shrinkToFit="1"/>
    </xf>
    <xf numFmtId="38" fontId="13" fillId="0" borderId="79" xfId="2" applyFont="1" applyFill="1" applyBorder="1" applyAlignment="1">
      <alignment vertical="center" shrinkToFit="1"/>
    </xf>
    <xf numFmtId="0" fontId="9" fillId="29" borderId="13" xfId="2" applyNumberFormat="1" applyFont="1" applyFill="1" applyBorder="1" applyAlignment="1">
      <alignment horizontal="center" vertical="center" shrinkToFit="1"/>
    </xf>
    <xf numFmtId="38" fontId="9" fillId="29" borderId="3" xfId="2" applyFont="1" applyFill="1" applyBorder="1" applyAlignment="1">
      <alignment horizontal="center" vertical="center" shrinkToFit="1"/>
    </xf>
    <xf numFmtId="38" fontId="9" fillId="29" borderId="146" xfId="2" applyFont="1" applyFill="1" applyBorder="1" applyAlignment="1">
      <alignment horizontal="center" vertical="center" shrinkToFit="1"/>
    </xf>
    <xf numFmtId="38" fontId="13" fillId="0" borderId="144" xfId="2" applyFont="1" applyBorder="1" applyAlignment="1">
      <alignment vertical="center" shrinkToFit="1"/>
    </xf>
    <xf numFmtId="38" fontId="13" fillId="0" borderId="73" xfId="2" applyFont="1" applyBorder="1" applyAlignment="1">
      <alignment vertical="center" shrinkToFit="1"/>
    </xf>
    <xf numFmtId="38" fontId="13" fillId="30" borderId="52" xfId="2" applyFont="1" applyFill="1" applyBorder="1" applyAlignment="1">
      <alignment vertical="center" shrinkToFit="1"/>
    </xf>
    <xf numFmtId="38" fontId="13" fillId="29" borderId="52" xfId="2" applyFont="1" applyFill="1" applyBorder="1" applyAlignment="1">
      <alignment vertical="center" shrinkToFit="1"/>
    </xf>
    <xf numFmtId="176" fontId="13" fillId="29" borderId="52" xfId="1" applyNumberFormat="1" applyFont="1" applyFill="1" applyBorder="1" applyAlignment="1">
      <alignment vertical="center" shrinkToFit="1"/>
    </xf>
    <xf numFmtId="176" fontId="13" fillId="0" borderId="86" xfId="1" applyNumberFormat="1" applyFont="1" applyFill="1" applyBorder="1" applyAlignment="1">
      <alignment horizontal="center" vertical="center" shrinkToFit="1"/>
    </xf>
    <xf numFmtId="0" fontId="9" fillId="29" borderId="212" xfId="2" applyNumberFormat="1" applyFont="1" applyFill="1" applyBorder="1" applyAlignment="1">
      <alignment horizontal="center" vertical="center" shrinkToFit="1"/>
    </xf>
    <xf numFmtId="0" fontId="9" fillId="29" borderId="213" xfId="2" applyNumberFormat="1" applyFont="1" applyFill="1" applyBorder="1" applyAlignment="1">
      <alignment horizontal="center" vertical="center" shrinkToFit="1"/>
    </xf>
    <xf numFmtId="0" fontId="9" fillId="29" borderId="214" xfId="2" applyNumberFormat="1" applyFont="1" applyFill="1" applyBorder="1" applyAlignment="1">
      <alignment horizontal="center" vertical="center" shrinkToFit="1"/>
    </xf>
    <xf numFmtId="38" fontId="9" fillId="29" borderId="215" xfId="2" applyFont="1" applyFill="1" applyBorder="1" applyAlignment="1">
      <alignment horizontal="center" vertical="center" shrinkToFit="1"/>
    </xf>
    <xf numFmtId="38" fontId="9" fillId="29" borderId="216" xfId="2" applyFont="1" applyFill="1" applyBorder="1" applyAlignment="1">
      <alignment horizontal="center" vertical="center" shrinkToFit="1"/>
    </xf>
    <xf numFmtId="38" fontId="9" fillId="29" borderId="217" xfId="2" applyFont="1" applyFill="1" applyBorder="1" applyAlignment="1">
      <alignment horizontal="center" vertical="center" shrinkToFit="1"/>
    </xf>
    <xf numFmtId="38" fontId="9" fillId="29" borderId="218" xfId="2" applyFont="1" applyFill="1" applyBorder="1" applyAlignment="1">
      <alignment horizontal="center" vertical="center" shrinkToFit="1"/>
    </xf>
    <xf numFmtId="38" fontId="13" fillId="0" borderId="219" xfId="2" applyFont="1" applyBorder="1" applyAlignment="1">
      <alignment vertical="center" shrinkToFit="1"/>
    </xf>
    <xf numFmtId="38" fontId="13" fillId="0" borderId="220" xfId="2" applyFont="1" applyBorder="1" applyAlignment="1">
      <alignment vertical="center" shrinkToFit="1"/>
    </xf>
    <xf numFmtId="38" fontId="13" fillId="0" borderId="221" xfId="2" applyFont="1" applyBorder="1" applyAlignment="1">
      <alignment vertical="center" shrinkToFit="1"/>
    </xf>
    <xf numFmtId="38" fontId="13" fillId="0" borderId="222" xfId="2" applyFont="1" applyBorder="1" applyAlignment="1">
      <alignment vertical="center" shrinkToFit="1"/>
    </xf>
    <xf numFmtId="38" fontId="13" fillId="0" borderId="218" xfId="2" applyFont="1" applyBorder="1" applyAlignment="1">
      <alignment vertical="center" shrinkToFit="1"/>
    </xf>
    <xf numFmtId="38" fontId="13" fillId="30" borderId="223" xfId="2" applyFont="1" applyFill="1" applyBorder="1" applyAlignment="1">
      <alignment vertical="center" shrinkToFit="1"/>
    </xf>
    <xf numFmtId="38" fontId="13" fillId="30" borderId="224" xfId="2" applyFont="1" applyFill="1" applyBorder="1" applyAlignment="1">
      <alignment vertical="center" shrinkToFit="1"/>
    </xf>
    <xf numFmtId="38" fontId="13" fillId="0" borderId="225" xfId="2" applyFont="1" applyBorder="1" applyAlignment="1">
      <alignment vertical="center" shrinkToFit="1"/>
    </xf>
    <xf numFmtId="38" fontId="13" fillId="0" borderId="216" xfId="2" applyFont="1" applyBorder="1" applyAlignment="1">
      <alignment vertical="center" shrinkToFit="1"/>
    </xf>
    <xf numFmtId="38" fontId="13" fillId="29" borderId="226" xfId="2" applyFont="1" applyFill="1" applyBorder="1" applyAlignment="1">
      <alignment vertical="center" shrinkToFit="1"/>
    </xf>
    <xf numFmtId="38" fontId="13" fillId="29" borderId="224" xfId="2" applyFont="1" applyFill="1" applyBorder="1" applyAlignment="1">
      <alignment vertical="center" shrinkToFit="1"/>
    </xf>
    <xf numFmtId="176" fontId="13" fillId="29" borderId="226" xfId="1" applyNumberFormat="1" applyFont="1" applyFill="1" applyBorder="1" applyAlignment="1">
      <alignment vertical="center" shrinkToFit="1"/>
    </xf>
    <xf numFmtId="176" fontId="13" fillId="29" borderId="224" xfId="1" applyNumberFormat="1" applyFont="1" applyFill="1" applyBorder="1" applyAlignment="1">
      <alignment vertical="center" shrinkToFit="1"/>
    </xf>
    <xf numFmtId="176" fontId="13" fillId="0" borderId="225" xfId="1" applyNumberFormat="1" applyFont="1" applyFill="1" applyBorder="1" applyAlignment="1">
      <alignment vertical="center" shrinkToFit="1"/>
    </xf>
    <xf numFmtId="176" fontId="13" fillId="0" borderId="227" xfId="1" applyNumberFormat="1" applyFont="1" applyFill="1" applyBorder="1" applyAlignment="1">
      <alignment vertical="center" shrinkToFit="1"/>
    </xf>
    <xf numFmtId="176" fontId="13" fillId="0" borderId="224" xfId="1" applyNumberFormat="1" applyFont="1" applyFill="1" applyBorder="1" applyAlignment="1">
      <alignment horizontal="center" vertical="center" shrinkToFit="1"/>
    </xf>
    <xf numFmtId="176" fontId="13" fillId="0" borderId="227" xfId="1" applyNumberFormat="1" applyFont="1" applyFill="1" applyBorder="1" applyAlignment="1">
      <alignment horizontal="center" vertical="center" shrinkToFit="1"/>
    </xf>
    <xf numFmtId="176" fontId="13" fillId="0" borderId="226" xfId="1" applyNumberFormat="1" applyFont="1" applyFill="1" applyBorder="1" applyAlignment="1">
      <alignment horizontal="center" vertical="center" shrinkToFit="1"/>
    </xf>
    <xf numFmtId="176" fontId="13" fillId="0" borderId="228" xfId="1" applyNumberFormat="1" applyFont="1" applyFill="1" applyBorder="1" applyAlignment="1">
      <alignment horizontal="center" vertical="center" shrinkToFit="1"/>
    </xf>
    <xf numFmtId="176" fontId="13" fillId="0" borderId="229" xfId="1" applyNumberFormat="1" applyFont="1" applyFill="1" applyBorder="1" applyAlignment="1">
      <alignment horizontal="center" vertical="center" shrinkToFit="1"/>
    </xf>
    <xf numFmtId="176" fontId="13" fillId="0" borderId="230" xfId="1" applyNumberFormat="1" applyFont="1" applyFill="1" applyBorder="1" applyAlignment="1">
      <alignment horizontal="center" vertical="center" shrinkToFit="1"/>
    </xf>
    <xf numFmtId="200" fontId="13" fillId="0" borderId="188" xfId="2" applyNumberFormat="1" applyFont="1" applyFill="1" applyBorder="1" applyAlignment="1">
      <alignment horizontal="right" vertical="center" shrinkToFit="1"/>
    </xf>
    <xf numFmtId="38" fontId="9" fillId="0" borderId="0" xfId="2" applyFont="1" applyFill="1" applyAlignment="1">
      <alignment horizontal="left" vertical="center"/>
    </xf>
    <xf numFmtId="200" fontId="13" fillId="31" borderId="54" xfId="2" applyNumberFormat="1" applyFont="1" applyFill="1" applyBorder="1" applyAlignment="1">
      <alignment horizontal="right" vertical="center" shrinkToFit="1"/>
    </xf>
    <xf numFmtId="200" fontId="13" fillId="31" borderId="81" xfId="2" applyNumberFormat="1" applyFont="1" applyFill="1" applyBorder="1" applyAlignment="1">
      <alignment horizontal="right" vertical="center" shrinkToFit="1"/>
    </xf>
    <xf numFmtId="38" fontId="9" fillId="29" borderId="0" xfId="2" applyFont="1" applyFill="1" applyBorder="1" applyAlignment="1">
      <alignment horizontal="center" vertical="center" shrinkToFit="1"/>
    </xf>
    <xf numFmtId="38" fontId="9" fillId="29" borderId="73" xfId="2" applyFont="1" applyFill="1" applyBorder="1" applyAlignment="1">
      <alignment horizontal="center" vertical="center" shrinkToFit="1"/>
    </xf>
    <xf numFmtId="176" fontId="13" fillId="0" borderId="52" xfId="1" applyNumberFormat="1" applyFont="1" applyFill="1" applyBorder="1" applyAlignment="1">
      <alignment horizontal="center" vertical="center" shrinkToFit="1"/>
    </xf>
    <xf numFmtId="0" fontId="9" fillId="29" borderId="231" xfId="2" applyNumberFormat="1" applyFont="1" applyFill="1" applyBorder="1" applyAlignment="1">
      <alignment horizontal="center" vertical="center" shrinkToFit="1"/>
    </xf>
    <xf numFmtId="200" fontId="13" fillId="0" borderId="232" xfId="2" applyNumberFormat="1" applyFont="1" applyFill="1" applyBorder="1" applyAlignment="1">
      <alignment horizontal="right" vertical="center" shrinkToFit="1"/>
    </xf>
    <xf numFmtId="0" fontId="13" fillId="0" borderId="56" xfId="0" applyFont="1" applyBorder="1" applyAlignment="1">
      <alignment horizontal="center" vertical="center"/>
    </xf>
    <xf numFmtId="201" fontId="13" fillId="0" borderId="57" xfId="2" applyNumberFormat="1" applyFont="1" applyFill="1" applyBorder="1" applyAlignment="1">
      <alignment horizontal="right" vertical="center" shrinkToFit="1"/>
    </xf>
    <xf numFmtId="201" fontId="13" fillId="0" borderId="56" xfId="2" applyNumberFormat="1" applyFont="1" applyFill="1" applyBorder="1" applyAlignment="1">
      <alignment horizontal="center" vertical="center" shrinkToFit="1"/>
    </xf>
    <xf numFmtId="197" fontId="13" fillId="0" borderId="50" xfId="2" applyNumberFormat="1" applyFont="1" applyFill="1" applyBorder="1" applyAlignment="1">
      <alignment horizontal="center" vertical="center" shrinkToFit="1"/>
    </xf>
    <xf numFmtId="0" fontId="13" fillId="0" borderId="233" xfId="0" applyFont="1" applyBorder="1" applyAlignment="1">
      <alignment horizontal="center" vertical="center"/>
    </xf>
    <xf numFmtId="200" fontId="13" fillId="31" borderId="234" xfId="2" applyNumberFormat="1" applyFont="1" applyFill="1" applyBorder="1" applyAlignment="1">
      <alignment horizontal="right" vertical="center" shrinkToFit="1"/>
    </xf>
    <xf numFmtId="0" fontId="95" fillId="0" borderId="0" xfId="0" applyFont="1" applyAlignment="1">
      <alignment vertical="center"/>
    </xf>
    <xf numFmtId="49" fontId="95" fillId="0" borderId="6" xfId="0" applyNumberFormat="1" applyFont="1" applyBorder="1" applyAlignment="1">
      <alignment vertical="center" shrinkToFit="1"/>
    </xf>
    <xf numFmtId="38" fontId="95" fillId="0" borderId="66" xfId="2" applyFont="1" applyBorder="1" applyAlignment="1">
      <alignment horizontal="right" vertical="center" shrinkToFit="1"/>
    </xf>
    <xf numFmtId="38" fontId="95" fillId="0" borderId="51" xfId="2" applyFont="1" applyBorder="1" applyAlignment="1">
      <alignment horizontal="right" vertical="center" shrinkToFit="1"/>
    </xf>
    <xf numFmtId="0" fontId="95" fillId="0" borderId="92" xfId="0" applyFont="1" applyBorder="1" applyAlignment="1">
      <alignment horizontal="center" vertical="center" shrinkToFit="1"/>
    </xf>
    <xf numFmtId="0" fontId="95" fillId="0" borderId="92" xfId="0" applyFont="1" applyBorder="1" applyAlignment="1">
      <alignment horizontal="center" vertical="center"/>
    </xf>
    <xf numFmtId="176" fontId="95" fillId="0" borderId="92" xfId="0" applyNumberFormat="1" applyFont="1" applyBorder="1" applyAlignment="1">
      <alignment horizontal="center" vertical="center"/>
    </xf>
    <xf numFmtId="200" fontId="95" fillId="0" borderId="55" xfId="2" applyNumberFormat="1" applyFont="1" applyBorder="1" applyAlignment="1">
      <alignment horizontal="right" vertical="center" shrinkToFit="1"/>
    </xf>
    <xf numFmtId="200" fontId="95" fillId="0" borderId="6" xfId="2" applyNumberFormat="1" applyFont="1" applyBorder="1" applyAlignment="1">
      <alignment horizontal="right" vertical="center" shrinkToFit="1"/>
    </xf>
    <xf numFmtId="200" fontId="95" fillId="0" borderId="67" xfId="2" applyNumberFormat="1" applyFont="1" applyBorder="1" applyAlignment="1">
      <alignment horizontal="right" vertical="center" shrinkToFit="1"/>
    </xf>
    <xf numFmtId="200" fontId="95" fillId="31" borderId="6" xfId="2" applyNumberFormat="1" applyFont="1" applyFill="1" applyBorder="1" applyAlignment="1">
      <alignment horizontal="right" vertical="center" shrinkToFit="1"/>
    </xf>
    <xf numFmtId="200" fontId="95" fillId="31" borderId="157" xfId="2" applyNumberFormat="1" applyFont="1" applyFill="1" applyBorder="1" applyAlignment="1">
      <alignment horizontal="right" vertical="center" shrinkToFit="1"/>
    </xf>
    <xf numFmtId="200" fontId="95" fillId="0" borderId="128" xfId="2" applyNumberFormat="1" applyFont="1" applyBorder="1" applyAlignment="1">
      <alignment horizontal="right" vertical="center" shrinkToFit="1"/>
    </xf>
    <xf numFmtId="200" fontId="95" fillId="0" borderId="51" xfId="2" applyNumberFormat="1" applyFont="1" applyBorder="1" applyAlignment="1">
      <alignment horizontal="right" vertical="center" shrinkToFit="1"/>
    </xf>
    <xf numFmtId="200" fontId="95" fillId="0" borderId="61" xfId="2" applyNumberFormat="1" applyFont="1" applyBorder="1" applyAlignment="1">
      <alignment horizontal="right" vertical="center" shrinkToFit="1"/>
    </xf>
    <xf numFmtId="200" fontId="95" fillId="0" borderId="0" xfId="0" applyNumberFormat="1" applyFont="1" applyAlignment="1">
      <alignment vertical="center"/>
    </xf>
    <xf numFmtId="49" fontId="95" fillId="0" borderId="97" xfId="0" applyNumberFormat="1" applyFont="1" applyBorder="1" applyAlignment="1">
      <alignment vertical="center" shrinkToFit="1"/>
    </xf>
    <xf numFmtId="200" fontId="95" fillId="0" borderId="70" xfId="2" applyNumberFormat="1" applyFont="1" applyBorder="1" applyAlignment="1">
      <alignment horizontal="right" vertical="center" shrinkToFit="1"/>
    </xf>
    <xf numFmtId="0" fontId="95" fillId="0" borderId="87" xfId="0" applyFont="1" applyBorder="1" applyAlignment="1">
      <alignment vertical="center" shrinkToFit="1"/>
    </xf>
    <xf numFmtId="0" fontId="95" fillId="0" borderId="74" xfId="0" applyFont="1" applyBorder="1" applyAlignment="1">
      <alignment horizontal="center" vertical="center" shrinkToFit="1"/>
    </xf>
    <xf numFmtId="0" fontId="95" fillId="0" borderId="74" xfId="0" applyFont="1" applyBorder="1" applyAlignment="1">
      <alignment horizontal="center" vertical="center"/>
    </xf>
    <xf numFmtId="176" fontId="95" fillId="0" borderId="74" xfId="0" applyNumberFormat="1" applyFont="1" applyBorder="1" applyAlignment="1">
      <alignment horizontal="center" vertical="center"/>
    </xf>
    <xf numFmtId="200" fontId="95" fillId="0" borderId="134" xfId="2" applyNumberFormat="1" applyFont="1" applyBorder="1" applyAlignment="1">
      <alignment horizontal="right" vertical="center" shrinkToFit="1"/>
    </xf>
    <xf numFmtId="200" fontId="95" fillId="0" borderId="87" xfId="2" applyNumberFormat="1" applyFont="1" applyBorder="1" applyAlignment="1">
      <alignment horizontal="right" vertical="center" shrinkToFit="1"/>
    </xf>
    <xf numFmtId="200" fontId="95" fillId="0" borderId="130" xfId="2" applyNumberFormat="1" applyFont="1" applyBorder="1" applyAlignment="1">
      <alignment horizontal="right" vertical="center" shrinkToFit="1"/>
    </xf>
    <xf numFmtId="200" fontId="95" fillId="31" borderId="87" xfId="2" applyNumberFormat="1" applyFont="1" applyFill="1" applyBorder="1" applyAlignment="1">
      <alignment horizontal="right" vertical="center" shrinkToFit="1"/>
    </xf>
    <xf numFmtId="200" fontId="95" fillId="31" borderId="160" xfId="2" applyNumberFormat="1" applyFont="1" applyFill="1" applyBorder="1" applyAlignment="1">
      <alignment horizontal="right" vertical="center" shrinkToFit="1"/>
    </xf>
    <xf numFmtId="200" fontId="95" fillId="0" borderId="146" xfId="2" applyNumberFormat="1" applyFont="1" applyBorder="1" applyAlignment="1">
      <alignment horizontal="right" vertical="center" shrinkToFit="1"/>
    </xf>
    <xf numFmtId="200" fontId="95" fillId="0" borderId="88" xfId="2" applyNumberFormat="1" applyFont="1" applyBorder="1" applyAlignment="1">
      <alignment horizontal="right" vertical="center" shrinkToFit="1"/>
    </xf>
    <xf numFmtId="200" fontId="95" fillId="0" borderId="74" xfId="2" applyNumberFormat="1" applyFont="1" applyBorder="1" applyAlignment="1">
      <alignment horizontal="right" vertical="center" shrinkToFit="1"/>
    </xf>
    <xf numFmtId="0" fontId="95" fillId="0" borderId="6" xfId="0" applyFont="1" applyBorder="1" applyAlignment="1">
      <alignment vertical="center" shrinkToFit="1"/>
    </xf>
    <xf numFmtId="38" fontId="95" fillId="0" borderId="69" xfId="2" applyFont="1" applyBorder="1" applyAlignment="1">
      <alignment vertical="center" wrapText="1" shrinkToFit="1"/>
    </xf>
    <xf numFmtId="38" fontId="95" fillId="0" borderId="76" xfId="2" applyFont="1" applyBorder="1" applyAlignment="1">
      <alignment vertical="center" wrapText="1" shrinkToFit="1"/>
    </xf>
    <xf numFmtId="200" fontId="95" fillId="0" borderId="89" xfId="2" applyNumberFormat="1" applyFont="1" applyBorder="1" applyAlignment="1">
      <alignment horizontal="right" vertical="center" shrinkToFit="1"/>
    </xf>
    <xf numFmtId="200" fontId="95" fillId="0" borderId="145" xfId="2" applyNumberFormat="1" applyFont="1" applyBorder="1" applyAlignment="1">
      <alignment horizontal="right" vertical="center" shrinkToFit="1"/>
    </xf>
    <xf numFmtId="200" fontId="95" fillId="31" borderId="89" xfId="2" applyNumberFormat="1" applyFont="1" applyFill="1" applyBorder="1" applyAlignment="1">
      <alignment horizontal="right" vertical="center" shrinkToFit="1"/>
    </xf>
    <xf numFmtId="200" fontId="95" fillId="31" borderId="159" xfId="2" applyNumberFormat="1" applyFont="1" applyFill="1" applyBorder="1" applyAlignment="1">
      <alignment horizontal="right" vertical="center" shrinkToFit="1"/>
    </xf>
    <xf numFmtId="200" fontId="95" fillId="0" borderId="143" xfId="2" applyNumberFormat="1" applyFont="1" applyBorder="1" applyAlignment="1">
      <alignment horizontal="right" vertical="center" shrinkToFit="1"/>
    </xf>
    <xf numFmtId="200" fontId="95" fillId="0" borderId="91" xfId="2" applyNumberFormat="1" applyFont="1" applyBorder="1" applyAlignment="1">
      <alignment horizontal="right" vertical="center" shrinkToFit="1"/>
    </xf>
    <xf numFmtId="200" fontId="95" fillId="0" borderId="92" xfId="2" applyNumberFormat="1" applyFont="1" applyBorder="1" applyAlignment="1">
      <alignment horizontal="right" vertical="center" shrinkToFit="1"/>
    </xf>
    <xf numFmtId="0" fontId="95" fillId="0" borderId="61" xfId="0" applyFont="1" applyBorder="1" applyAlignment="1">
      <alignment horizontal="center" vertical="center" shrinkToFit="1"/>
    </xf>
    <xf numFmtId="0" fontId="95" fillId="0" borderId="61" xfId="0" applyFont="1" applyBorder="1" applyAlignment="1">
      <alignment horizontal="center" vertical="center"/>
    </xf>
    <xf numFmtId="176" fontId="95" fillId="0" borderId="61" xfId="0" applyNumberFormat="1" applyFont="1" applyBorder="1" applyAlignment="1">
      <alignment horizontal="center" vertical="center"/>
    </xf>
    <xf numFmtId="200" fontId="95" fillId="0" borderId="48" xfId="2" applyNumberFormat="1" applyFont="1" applyBorder="1" applyAlignment="1">
      <alignment horizontal="right" vertical="center" shrinkToFit="1"/>
    </xf>
    <xf numFmtId="200" fontId="95" fillId="31" borderId="176" xfId="2" applyNumberFormat="1" applyFont="1" applyFill="1" applyBorder="1" applyAlignment="1">
      <alignment horizontal="right" vertical="center" shrinkToFit="1"/>
    </xf>
    <xf numFmtId="200" fontId="95" fillId="31" borderId="177" xfId="2" applyNumberFormat="1" applyFont="1" applyFill="1" applyBorder="1" applyAlignment="1">
      <alignment horizontal="right" vertical="center" shrinkToFit="1"/>
    </xf>
    <xf numFmtId="38" fontId="95" fillId="0" borderId="94" xfId="2" applyFont="1" applyBorder="1" applyAlignment="1">
      <alignment vertical="center" shrinkToFit="1"/>
    </xf>
    <xf numFmtId="38" fontId="95" fillId="0" borderId="96" xfId="2" applyFont="1" applyBorder="1" applyAlignment="1">
      <alignment vertical="center" shrinkToFit="1"/>
    </xf>
    <xf numFmtId="200" fontId="95" fillId="0" borderId="8" xfId="2" applyNumberFormat="1" applyFont="1" applyBorder="1" applyAlignment="1">
      <alignment horizontal="right" vertical="center" shrinkToFit="1"/>
    </xf>
    <xf numFmtId="200" fontId="95" fillId="31" borderId="178" xfId="2" applyNumberFormat="1" applyFont="1" applyFill="1" applyBorder="1" applyAlignment="1">
      <alignment horizontal="right" vertical="center" shrinkToFit="1"/>
    </xf>
    <xf numFmtId="0" fontId="14" fillId="0" borderId="95" xfId="0" applyFont="1" applyBorder="1" applyAlignment="1">
      <alignment horizontal="center" vertical="center" shrinkToFit="1"/>
    </xf>
    <xf numFmtId="0" fontId="14" fillId="0" borderId="81" xfId="0" applyFont="1" applyBorder="1" applyAlignment="1">
      <alignment vertical="center" shrinkToFit="1"/>
    </xf>
    <xf numFmtId="0" fontId="13" fillId="0" borderId="94" xfId="0" applyFont="1" applyBorder="1" applyAlignment="1">
      <alignment vertical="center" shrinkToFit="1"/>
    </xf>
    <xf numFmtId="0" fontId="13" fillId="0" borderId="53" xfId="0" applyFont="1" applyBorder="1" applyAlignment="1">
      <alignment vertical="center"/>
    </xf>
    <xf numFmtId="0" fontId="13" fillId="0" borderId="94" xfId="0" applyFont="1" applyBorder="1" applyAlignment="1">
      <alignment vertical="center"/>
    </xf>
    <xf numFmtId="0" fontId="13" fillId="0" borderId="56" xfId="0" applyFont="1" applyBorder="1" applyAlignment="1">
      <alignment vertical="center" wrapText="1" shrinkToFit="1"/>
    </xf>
    <xf numFmtId="0" fontId="13" fillId="0" borderId="1" xfId="0" applyFont="1" applyBorder="1" applyAlignment="1">
      <alignment vertical="center" wrapText="1" shrinkToFit="1"/>
    </xf>
    <xf numFmtId="0" fontId="14" fillId="0" borderId="64" xfId="0" applyFont="1" applyBorder="1" applyAlignment="1">
      <alignment horizontal="center" vertical="center" shrinkToFit="1"/>
    </xf>
    <xf numFmtId="0" fontId="13" fillId="0" borderId="56" xfId="0" applyFont="1" applyBorder="1" applyAlignment="1">
      <alignment horizontal="center" vertical="center" shrinkToFit="1"/>
    </xf>
    <xf numFmtId="0" fontId="13" fillId="0" borderId="56" xfId="0" applyFont="1" applyBorder="1" applyAlignment="1">
      <alignment vertical="center" shrinkToFit="1"/>
    </xf>
    <xf numFmtId="0" fontId="14" fillId="0" borderId="64" xfId="0" applyFont="1" applyBorder="1" applyAlignment="1">
      <alignment vertical="center" shrinkToFit="1"/>
    </xf>
    <xf numFmtId="200" fontId="13" fillId="32" borderId="6" xfId="2" applyNumberFormat="1" applyFont="1" applyFill="1" applyBorder="1" applyAlignment="1">
      <alignment horizontal="right" vertical="center" shrinkToFit="1"/>
    </xf>
    <xf numFmtId="200" fontId="13" fillId="34" borderId="128" xfId="2" applyNumberFormat="1" applyFont="1" applyFill="1" applyBorder="1" applyAlignment="1">
      <alignment horizontal="right" vertical="center" shrinkToFit="1"/>
    </xf>
    <xf numFmtId="200" fontId="13" fillId="34" borderId="6" xfId="2" applyNumberFormat="1" applyFont="1" applyFill="1" applyBorder="1" applyAlignment="1">
      <alignment horizontal="right" vertical="center" shrinkToFit="1"/>
    </xf>
    <xf numFmtId="200" fontId="13" fillId="34" borderId="51" xfId="2" applyNumberFormat="1" applyFont="1" applyFill="1" applyBorder="1" applyAlignment="1">
      <alignment horizontal="right" vertical="center" shrinkToFit="1"/>
    </xf>
    <xf numFmtId="200" fontId="13" fillId="32" borderId="87" xfId="2" applyNumberFormat="1" applyFont="1" applyFill="1" applyBorder="1" applyAlignment="1">
      <alignment horizontal="right" vertical="center" shrinkToFit="1"/>
    </xf>
    <xf numFmtId="200" fontId="13" fillId="34" borderId="146" xfId="2" applyNumberFormat="1" applyFont="1" applyFill="1" applyBorder="1" applyAlignment="1">
      <alignment horizontal="right" vertical="center" shrinkToFit="1"/>
    </xf>
    <xf numFmtId="200" fontId="13" fillId="34" borderId="87" xfId="2" applyNumberFormat="1" applyFont="1" applyFill="1" applyBorder="1" applyAlignment="1">
      <alignment horizontal="right" vertical="center" shrinkToFit="1"/>
    </xf>
    <xf numFmtId="200" fontId="13" fillId="34" borderId="88" xfId="2" applyNumberFormat="1" applyFont="1" applyFill="1" applyBorder="1" applyAlignment="1">
      <alignment horizontal="right" vertical="center" shrinkToFit="1"/>
    </xf>
    <xf numFmtId="200" fontId="13" fillId="32" borderId="51" xfId="2" applyNumberFormat="1" applyFont="1" applyFill="1" applyBorder="1" applyAlignment="1">
      <alignment horizontal="right" vertical="center" shrinkToFit="1"/>
    </xf>
    <xf numFmtId="200" fontId="13" fillId="32" borderId="88" xfId="2" applyNumberFormat="1" applyFont="1" applyFill="1" applyBorder="1" applyAlignment="1">
      <alignment horizontal="right" vertical="center" shrinkToFit="1"/>
    </xf>
    <xf numFmtId="38" fontId="87" fillId="0" borderId="0" xfId="2" applyFont="1" applyFill="1" applyAlignment="1">
      <alignment horizontal="right" vertical="center"/>
    </xf>
    <xf numFmtId="199" fontId="9" fillId="0" borderId="62" xfId="2" applyNumberFormat="1" applyFont="1" applyFill="1" applyBorder="1" applyAlignment="1">
      <alignment horizontal="right" vertical="center" shrinkToFit="1"/>
    </xf>
    <xf numFmtId="200" fontId="19" fillId="31" borderId="6" xfId="2" applyNumberFormat="1" applyFont="1" applyFill="1" applyBorder="1" applyAlignment="1">
      <alignment horizontal="right" vertical="center" shrinkToFit="1"/>
    </xf>
    <xf numFmtId="200" fontId="19" fillId="31" borderId="67" xfId="2" applyNumberFormat="1" applyFont="1" applyFill="1" applyBorder="1" applyAlignment="1">
      <alignment horizontal="right" vertical="center" shrinkToFit="1"/>
    </xf>
    <xf numFmtId="200" fontId="19" fillId="0" borderId="176" xfId="2" applyNumberFormat="1" applyFont="1" applyFill="1" applyBorder="1" applyAlignment="1">
      <alignment horizontal="right" vertical="center" shrinkToFit="1"/>
    </xf>
    <xf numFmtId="200" fontId="19" fillId="0" borderId="128" xfId="2" applyNumberFormat="1" applyFont="1" applyFill="1" applyBorder="1" applyAlignment="1">
      <alignment horizontal="right" vertical="center" shrinkToFit="1"/>
    </xf>
    <xf numFmtId="200" fontId="19" fillId="0" borderId="6" xfId="2" applyNumberFormat="1" applyFont="1" applyFill="1" applyBorder="1" applyAlignment="1">
      <alignment horizontal="right" vertical="center" shrinkToFit="1"/>
    </xf>
    <xf numFmtId="200" fontId="19" fillId="0" borderId="51" xfId="2" applyNumberFormat="1" applyFont="1" applyFill="1" applyBorder="1" applyAlignment="1">
      <alignment horizontal="right" vertical="center" shrinkToFit="1"/>
    </xf>
    <xf numFmtId="196" fontId="9" fillId="0" borderId="0" xfId="2" applyNumberFormat="1" applyFont="1" applyFill="1" applyBorder="1" applyAlignment="1">
      <alignment horizontal="right" vertical="center" shrinkToFit="1"/>
    </xf>
    <xf numFmtId="0" fontId="96" fillId="0" borderId="0" xfId="0" applyFont="1" applyAlignment="1">
      <alignment vertical="center"/>
    </xf>
    <xf numFmtId="200" fontId="97" fillId="31" borderId="156" xfId="2" applyNumberFormat="1" applyFont="1" applyFill="1" applyBorder="1" applyAlignment="1">
      <alignment horizontal="right" vertical="center" shrinkToFit="1"/>
    </xf>
    <xf numFmtId="200" fontId="97" fillId="31" borderId="158" xfId="2" applyNumberFormat="1" applyFont="1" applyFill="1" applyBorder="1" applyAlignment="1">
      <alignment horizontal="right" vertical="center" shrinkToFit="1"/>
    </xf>
    <xf numFmtId="200" fontId="97" fillId="31" borderId="154" xfId="2" applyNumberFormat="1" applyFont="1" applyFill="1" applyBorder="1" applyAlignment="1">
      <alignment horizontal="right" vertical="center" shrinkToFit="1"/>
    </xf>
    <xf numFmtId="200" fontId="97" fillId="31" borderId="152" xfId="2" applyNumberFormat="1" applyFont="1" applyFill="1" applyBorder="1" applyAlignment="1">
      <alignment horizontal="right" vertical="center" shrinkToFit="1"/>
    </xf>
    <xf numFmtId="200" fontId="97" fillId="31" borderId="161" xfId="2" applyNumberFormat="1" applyFont="1" applyFill="1" applyBorder="1" applyAlignment="1">
      <alignment horizontal="right" vertical="center" shrinkToFit="1"/>
    </xf>
    <xf numFmtId="200" fontId="97" fillId="32" borderId="156" xfId="2" applyNumberFormat="1" applyFont="1" applyFill="1" applyBorder="1" applyAlignment="1">
      <alignment horizontal="right" vertical="center" shrinkToFit="1"/>
    </xf>
    <xf numFmtId="200" fontId="97" fillId="32" borderId="154" xfId="2" applyNumberFormat="1" applyFont="1" applyFill="1" applyBorder="1" applyAlignment="1">
      <alignment horizontal="right" vertical="center" shrinkToFit="1"/>
    </xf>
    <xf numFmtId="0" fontId="97" fillId="31" borderId="164" xfId="0" applyFont="1" applyFill="1" applyBorder="1" applyAlignment="1">
      <alignment vertical="center" shrinkToFit="1"/>
    </xf>
    <xf numFmtId="0" fontId="97" fillId="31" borderId="165" xfId="0" applyFont="1" applyFill="1" applyBorder="1" applyAlignment="1">
      <alignment vertical="center" shrinkToFit="1"/>
    </xf>
    <xf numFmtId="200" fontId="97" fillId="31" borderId="163" xfId="2" applyNumberFormat="1" applyFont="1" applyFill="1" applyBorder="1" applyAlignment="1">
      <alignment horizontal="right" vertical="center" shrinkToFit="1"/>
    </xf>
    <xf numFmtId="200" fontId="97" fillId="31" borderId="166" xfId="2" applyNumberFormat="1" applyFont="1" applyFill="1" applyBorder="1" applyAlignment="1">
      <alignment horizontal="right" vertical="center" shrinkToFit="1"/>
    </xf>
    <xf numFmtId="0" fontId="98" fillId="0" borderId="0" xfId="0" applyFont="1" applyAlignment="1">
      <alignment horizontal="center" vertical="center" shrinkToFit="1"/>
    </xf>
    <xf numFmtId="38" fontId="99" fillId="0" borderId="0" xfId="2" applyFont="1" applyFill="1" applyAlignment="1">
      <alignment horizontal="right" vertical="center" shrinkToFit="1"/>
    </xf>
    <xf numFmtId="200" fontId="97" fillId="32" borderId="163" xfId="2" applyNumberFormat="1" applyFont="1" applyFill="1" applyBorder="1" applyAlignment="1">
      <alignment horizontal="right" vertical="center" shrinkToFit="1"/>
    </xf>
    <xf numFmtId="200" fontId="13" fillId="32" borderId="56" xfId="2" applyNumberFormat="1" applyFont="1" applyFill="1" applyBorder="1" applyAlignment="1">
      <alignment horizontal="right" vertical="center" shrinkToFit="1"/>
    </xf>
    <xf numFmtId="200" fontId="13" fillId="34" borderId="50" xfId="2" applyNumberFormat="1" applyFont="1" applyFill="1" applyBorder="1" applyAlignment="1">
      <alignment horizontal="right" vertical="center" shrinkToFit="1"/>
    </xf>
    <xf numFmtId="200" fontId="13" fillId="34" borderId="56" xfId="2" applyNumberFormat="1" applyFont="1" applyFill="1" applyBorder="1" applyAlignment="1">
      <alignment horizontal="right" vertical="center" shrinkToFit="1"/>
    </xf>
    <xf numFmtId="200" fontId="13" fillId="34" borderId="57" xfId="2" applyNumberFormat="1" applyFont="1" applyFill="1" applyBorder="1" applyAlignment="1">
      <alignment horizontal="right" vertical="center" shrinkToFit="1"/>
    </xf>
    <xf numFmtId="200" fontId="97" fillId="32" borderId="161" xfId="2" applyNumberFormat="1" applyFont="1" applyFill="1" applyBorder="1" applyAlignment="1">
      <alignment horizontal="right" vertical="center" shrinkToFit="1"/>
    </xf>
    <xf numFmtId="200" fontId="13" fillId="32" borderId="75" xfId="2" applyNumberFormat="1" applyFont="1" applyFill="1" applyBorder="1" applyAlignment="1">
      <alignment horizontal="right" vertical="center" shrinkToFit="1"/>
    </xf>
    <xf numFmtId="200" fontId="13" fillId="34" borderId="129" xfId="2" applyNumberFormat="1" applyFont="1" applyFill="1" applyBorder="1" applyAlignment="1">
      <alignment horizontal="right" vertical="center" shrinkToFit="1"/>
    </xf>
    <xf numFmtId="200" fontId="13" fillId="34" borderId="75" xfId="2" applyNumberFormat="1" applyFont="1" applyFill="1" applyBorder="1" applyAlignment="1">
      <alignment horizontal="right" vertical="center" shrinkToFit="1"/>
    </xf>
    <xf numFmtId="200" fontId="13" fillId="34" borderId="71" xfId="2" applyNumberFormat="1" applyFont="1" applyFill="1" applyBorder="1" applyAlignment="1">
      <alignment horizontal="right" vertical="center" shrinkToFit="1"/>
    </xf>
    <xf numFmtId="200" fontId="13" fillId="32" borderId="157" xfId="2" applyNumberFormat="1" applyFont="1" applyFill="1" applyBorder="1" applyAlignment="1">
      <alignment horizontal="right" vertical="center" shrinkToFit="1"/>
    </xf>
    <xf numFmtId="200" fontId="13" fillId="32" borderId="160" xfId="2" applyNumberFormat="1" applyFont="1" applyFill="1" applyBorder="1" applyAlignment="1">
      <alignment horizontal="right" vertical="center" shrinkToFit="1"/>
    </xf>
    <xf numFmtId="200" fontId="13" fillId="33" borderId="163" xfId="2" applyNumberFormat="1" applyFont="1" applyFill="1" applyBorder="1" applyAlignment="1">
      <alignment horizontal="right" vertical="center" shrinkToFit="1"/>
    </xf>
    <xf numFmtId="200" fontId="13" fillId="33" borderId="161" xfId="2" applyNumberFormat="1" applyFont="1" applyFill="1" applyBorder="1" applyAlignment="1">
      <alignment horizontal="right" vertical="center" shrinkToFit="1"/>
    </xf>
    <xf numFmtId="200" fontId="13" fillId="33" borderId="154" xfId="2" applyNumberFormat="1" applyFont="1" applyFill="1" applyBorder="1" applyAlignment="1">
      <alignment horizontal="right" vertical="center" shrinkToFit="1"/>
    </xf>
    <xf numFmtId="200" fontId="13" fillId="33" borderId="50" xfId="2" applyNumberFormat="1" applyFont="1" applyFill="1" applyBorder="1" applyAlignment="1">
      <alignment horizontal="right" vertical="center" shrinkToFit="1"/>
    </xf>
    <xf numFmtId="200" fontId="13" fillId="33" borderId="129" xfId="2" applyNumberFormat="1" applyFont="1" applyFill="1" applyBorder="1" applyAlignment="1">
      <alignment horizontal="right" vertical="center" shrinkToFit="1"/>
    </xf>
    <xf numFmtId="200" fontId="13" fillId="33" borderId="146" xfId="2" applyNumberFormat="1" applyFont="1" applyFill="1" applyBorder="1" applyAlignment="1">
      <alignment horizontal="right" vertical="center" shrinkToFit="1"/>
    </xf>
    <xf numFmtId="200" fontId="13" fillId="33" borderId="128" xfId="2" applyNumberFormat="1" applyFont="1" applyFill="1" applyBorder="1" applyAlignment="1">
      <alignment horizontal="right" vertical="center" shrinkToFit="1"/>
    </xf>
    <xf numFmtId="0" fontId="13" fillId="0" borderId="50" xfId="0" applyFont="1" applyBorder="1" applyAlignment="1">
      <alignment vertical="center" shrinkToFit="1"/>
    </xf>
    <xf numFmtId="0" fontId="13" fillId="0" borderId="95" xfId="0" applyFont="1" applyBorder="1" applyAlignment="1">
      <alignment vertical="center" shrinkToFit="1"/>
    </xf>
    <xf numFmtId="38" fontId="9" fillId="0" borderId="3" xfId="2" applyFont="1" applyFill="1" applyBorder="1" applyAlignment="1">
      <alignment horizontal="right" vertical="center" shrinkToFit="1"/>
    </xf>
    <xf numFmtId="200" fontId="13" fillId="31" borderId="236" xfId="2" applyNumberFormat="1" applyFont="1" applyFill="1" applyBorder="1" applyAlignment="1">
      <alignment horizontal="right" vertical="center" shrinkToFit="1"/>
    </xf>
    <xf numFmtId="200" fontId="13" fillId="31" borderId="235" xfId="2" applyNumberFormat="1" applyFont="1" applyFill="1" applyBorder="1" applyAlignment="1">
      <alignment horizontal="right" vertical="center" shrinkToFit="1"/>
    </xf>
    <xf numFmtId="200" fontId="19" fillId="31" borderId="181" xfId="2" applyNumberFormat="1" applyFont="1" applyFill="1" applyBorder="1" applyAlignment="1">
      <alignment horizontal="right" vertical="center" shrinkToFit="1"/>
    </xf>
    <xf numFmtId="200" fontId="19" fillId="31" borderId="172" xfId="2" applyNumberFormat="1" applyFont="1" applyFill="1" applyBorder="1" applyAlignment="1">
      <alignment horizontal="right" vertical="center" shrinkToFit="1"/>
    </xf>
    <xf numFmtId="0" fontId="19" fillId="31" borderId="183" xfId="0" applyFont="1" applyFill="1" applyBorder="1" applyAlignment="1">
      <alignment vertical="center"/>
    </xf>
    <xf numFmtId="0" fontId="19" fillId="31" borderId="185" xfId="0" applyFont="1" applyFill="1" applyBorder="1" applyAlignment="1">
      <alignment vertical="center"/>
    </xf>
    <xf numFmtId="200" fontId="19" fillId="31" borderId="187" xfId="2" applyNumberFormat="1" applyFont="1" applyFill="1" applyBorder="1" applyAlignment="1">
      <alignment horizontal="right" vertical="center" shrinkToFit="1"/>
    </xf>
    <xf numFmtId="200" fontId="100" fillId="0" borderId="0" xfId="2" applyNumberFormat="1" applyFont="1" applyFill="1" applyBorder="1" applyAlignment="1">
      <alignment horizontal="center" vertical="center" shrinkToFit="1"/>
    </xf>
    <xf numFmtId="38" fontId="85" fillId="0" borderId="0" xfId="2" applyFont="1" applyFill="1" applyAlignment="1">
      <alignment horizontal="right" vertical="center" shrinkToFit="1"/>
    </xf>
    <xf numFmtId="176" fontId="13" fillId="0" borderId="223" xfId="1" applyNumberFormat="1" applyFont="1" applyFill="1" applyBorder="1" applyAlignment="1">
      <alignment horizontal="center" vertical="center" shrinkToFit="1"/>
    </xf>
    <xf numFmtId="203" fontId="13" fillId="0" borderId="0" xfId="0" applyNumberFormat="1" applyFont="1" applyAlignment="1">
      <alignment vertical="center"/>
    </xf>
    <xf numFmtId="202" fontId="95" fillId="0" borderId="0" xfId="0" applyNumberFormat="1" applyFont="1" applyAlignment="1">
      <alignment vertical="center"/>
    </xf>
    <xf numFmtId="0" fontId="9" fillId="29" borderId="94" xfId="0" applyFont="1" applyFill="1" applyBorder="1" applyAlignment="1">
      <alignment horizontal="center" vertical="center"/>
    </xf>
    <xf numFmtId="0" fontId="9" fillId="29" borderId="81" xfId="0" applyFont="1" applyFill="1" applyBorder="1" applyAlignment="1">
      <alignment horizontal="center" vertical="center"/>
    </xf>
    <xf numFmtId="0" fontId="9" fillId="30" borderId="63" xfId="0" applyFont="1" applyFill="1" applyBorder="1" applyAlignment="1">
      <alignment horizontal="center" vertical="center"/>
    </xf>
    <xf numFmtId="0" fontId="9" fillId="30" borderId="52" xfId="0" applyFont="1" applyFill="1" applyBorder="1" applyAlignment="1">
      <alignment horizontal="center" vertical="center"/>
    </xf>
    <xf numFmtId="0" fontId="9" fillId="30" borderId="62" xfId="0" applyFont="1" applyFill="1" applyBorder="1" applyAlignment="1">
      <alignment horizontal="center" vertical="center"/>
    </xf>
    <xf numFmtId="0" fontId="9" fillId="29" borderId="63" xfId="0" applyFont="1" applyFill="1" applyBorder="1" applyAlignment="1">
      <alignment horizontal="center" vertical="center"/>
    </xf>
    <xf numFmtId="0" fontId="9" fillId="29" borderId="52" xfId="0" applyFont="1" applyFill="1" applyBorder="1" applyAlignment="1">
      <alignment horizontal="center" vertical="center"/>
    </xf>
    <xf numFmtId="0" fontId="9" fillId="29" borderId="62" xfId="0" applyFont="1" applyFill="1" applyBorder="1" applyAlignment="1">
      <alignment horizontal="center" vertical="center"/>
    </xf>
    <xf numFmtId="0" fontId="9" fillId="29" borderId="53" xfId="0" applyFont="1" applyFill="1" applyBorder="1" applyAlignment="1">
      <alignment horizontal="center" vertical="center" shrinkToFit="1"/>
    </xf>
    <xf numFmtId="0" fontId="9" fillId="29" borderId="54" xfId="0" applyFont="1" applyFill="1" applyBorder="1" applyAlignment="1">
      <alignment horizontal="center" vertical="center" shrinkToFit="1"/>
    </xf>
    <xf numFmtId="38" fontId="9" fillId="29" borderId="60" xfId="2" applyFont="1" applyFill="1" applyBorder="1" applyAlignment="1">
      <alignment horizontal="center" vertical="center" shrinkToFit="1"/>
    </xf>
    <xf numFmtId="38" fontId="9" fillId="29" borderId="44" xfId="2" applyFont="1" applyFill="1" applyBorder="1" applyAlignment="1">
      <alignment horizontal="center" vertical="center" shrinkToFit="1"/>
    </xf>
    <xf numFmtId="38" fontId="9" fillId="29" borderId="83" xfId="2" applyFont="1" applyFill="1" applyBorder="1" applyAlignment="1">
      <alignment horizontal="center" vertical="center" shrinkToFit="1"/>
    </xf>
    <xf numFmtId="0" fontId="9" fillId="29" borderId="45" xfId="0" applyFont="1" applyFill="1" applyBorder="1" applyAlignment="1">
      <alignment horizontal="center" vertical="center" shrinkToFit="1"/>
    </xf>
    <xf numFmtId="0" fontId="9" fillId="29" borderId="0" xfId="0" applyFont="1" applyFill="1" applyAlignment="1">
      <alignment horizontal="center" vertical="center" shrinkToFit="1"/>
    </xf>
    <xf numFmtId="0" fontId="9" fillId="29" borderId="94" xfId="0" applyFont="1" applyFill="1" applyBorder="1" applyAlignment="1">
      <alignment horizontal="center" vertical="center" shrinkToFit="1"/>
    </xf>
    <xf numFmtId="0" fontId="9" fillId="29" borderId="81" xfId="0" applyFont="1" applyFill="1" applyBorder="1" applyAlignment="1">
      <alignment horizontal="center" vertical="center" shrinkToFit="1"/>
    </xf>
    <xf numFmtId="0" fontId="13" fillId="0" borderId="56"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141" xfId="0" applyFont="1" applyBorder="1" applyAlignment="1">
      <alignment horizontal="center" vertical="center" shrinkToFit="1"/>
    </xf>
    <xf numFmtId="0" fontId="13" fillId="0" borderId="97" xfId="0" applyFont="1" applyBorder="1" applyAlignment="1">
      <alignment horizontal="center" vertical="center" shrinkToFit="1"/>
    </xf>
    <xf numFmtId="0" fontId="13" fillId="0" borderId="113" xfId="0" applyFont="1" applyBorder="1" applyAlignment="1">
      <alignment horizontal="center" vertical="center" shrinkToFit="1"/>
    </xf>
    <xf numFmtId="0" fontId="13" fillId="0" borderId="103" xfId="0" applyFont="1" applyBorder="1" applyAlignment="1">
      <alignment horizontal="center" vertical="center" shrinkToFit="1"/>
    </xf>
    <xf numFmtId="0" fontId="13" fillId="0" borderId="56" xfId="0" applyFont="1" applyBorder="1" applyAlignment="1">
      <alignment horizontal="center" vertical="center" wrapText="1" shrinkToFit="1"/>
    </xf>
    <xf numFmtId="0" fontId="13" fillId="0" borderId="1" xfId="0" applyFont="1" applyBorder="1" applyAlignment="1">
      <alignment horizontal="center" vertical="center" wrapText="1" shrinkToFit="1"/>
    </xf>
    <xf numFmtId="0" fontId="13" fillId="0" borderId="113" xfId="0" applyFont="1" applyBorder="1" applyAlignment="1">
      <alignment horizontal="center" vertical="center" wrapText="1" shrinkToFit="1"/>
    </xf>
    <xf numFmtId="0" fontId="13" fillId="0" borderId="80" xfId="0" applyFont="1" applyBorder="1" applyAlignment="1">
      <alignment horizontal="center" vertical="center"/>
    </xf>
    <xf numFmtId="0" fontId="13" fillId="0" borderId="7" xfId="0" applyFont="1" applyBorder="1" applyAlignment="1">
      <alignment horizontal="center" vertical="center"/>
    </xf>
    <xf numFmtId="0" fontId="13" fillId="0" borderId="56" xfId="0" applyFont="1" applyBorder="1" applyAlignment="1">
      <alignment horizontal="center" vertical="center"/>
    </xf>
    <xf numFmtId="0" fontId="13" fillId="0" borderId="1" xfId="0" applyFont="1" applyBorder="1" applyAlignment="1">
      <alignment horizontal="center" vertical="center"/>
    </xf>
    <xf numFmtId="196" fontId="13" fillId="0" borderId="56" xfId="2" applyNumberFormat="1" applyFont="1" applyFill="1" applyBorder="1" applyAlignment="1">
      <alignment horizontal="right" vertical="center" shrinkToFit="1"/>
    </xf>
    <xf numFmtId="196" fontId="13" fillId="0" borderId="1" xfId="2" applyNumberFormat="1" applyFont="1" applyFill="1" applyBorder="1" applyAlignment="1">
      <alignment horizontal="right" vertical="center" shrinkToFit="1"/>
    </xf>
    <xf numFmtId="196" fontId="13" fillId="0" borderId="97" xfId="2" applyNumberFormat="1" applyFont="1" applyFill="1" applyBorder="1" applyAlignment="1">
      <alignment horizontal="center" vertical="center" shrinkToFit="1"/>
    </xf>
    <xf numFmtId="196" fontId="13" fillId="0" borderId="1" xfId="2" applyNumberFormat="1" applyFont="1" applyFill="1" applyBorder="1" applyAlignment="1">
      <alignment horizontal="center" vertical="center" shrinkToFit="1"/>
    </xf>
    <xf numFmtId="197" fontId="13" fillId="0" borderId="80" xfId="2" applyNumberFormat="1" applyFont="1" applyFill="1" applyBorder="1" applyAlignment="1">
      <alignment horizontal="right" vertical="center" shrinkToFit="1"/>
    </xf>
    <xf numFmtId="197" fontId="13" fillId="0" borderId="7" xfId="2" applyNumberFormat="1" applyFont="1" applyFill="1" applyBorder="1" applyAlignment="1">
      <alignment horizontal="right" vertical="center" shrinkToFit="1"/>
    </xf>
    <xf numFmtId="38" fontId="13" fillId="0" borderId="94" xfId="2" applyFont="1" applyFill="1" applyBorder="1" applyAlignment="1">
      <alignment horizontal="left" vertical="center" wrapText="1" shrinkToFit="1"/>
    </xf>
    <xf numFmtId="38" fontId="13" fillId="0" borderId="96" xfId="2" applyFont="1" applyFill="1" applyBorder="1" applyAlignment="1">
      <alignment horizontal="left" vertical="center" wrapText="1" shrinkToFit="1"/>
    </xf>
    <xf numFmtId="197" fontId="13" fillId="0" borderId="57" xfId="2" applyNumberFormat="1" applyFont="1" applyFill="1" applyBorder="1" applyAlignment="1">
      <alignment horizontal="center" vertical="center" shrinkToFit="1"/>
    </xf>
    <xf numFmtId="197" fontId="13" fillId="0" borderId="7" xfId="2" applyNumberFormat="1" applyFont="1" applyFill="1" applyBorder="1" applyAlignment="1">
      <alignment horizontal="center" vertical="center" shrinkToFit="1"/>
    </xf>
    <xf numFmtId="196" fontId="13" fillId="0" borderId="56" xfId="2" applyNumberFormat="1" applyFont="1" applyFill="1" applyBorder="1" applyAlignment="1">
      <alignment horizontal="center" vertical="center" shrinkToFit="1"/>
    </xf>
    <xf numFmtId="197" fontId="13" fillId="0" borderId="55" xfId="2" applyNumberFormat="1" applyFont="1" applyFill="1" applyBorder="1" applyAlignment="1">
      <alignment horizontal="center" vertical="center" shrinkToFit="1"/>
    </xf>
    <xf numFmtId="197" fontId="13" fillId="0" borderId="5" xfId="2" applyNumberFormat="1" applyFont="1" applyFill="1" applyBorder="1" applyAlignment="1">
      <alignment horizontal="center" vertical="center" shrinkToFit="1"/>
    </xf>
    <xf numFmtId="197" fontId="13" fillId="0" borderId="57" xfId="2" applyNumberFormat="1" applyFont="1" applyFill="1" applyBorder="1" applyAlignment="1">
      <alignment horizontal="right" vertical="center" shrinkToFit="1"/>
    </xf>
    <xf numFmtId="0" fontId="13" fillId="0" borderId="57" xfId="0" applyFont="1" applyBorder="1" applyAlignment="1">
      <alignment horizontal="center" vertical="center"/>
    </xf>
    <xf numFmtId="38" fontId="13" fillId="0" borderId="69" xfId="2" applyFont="1" applyFill="1" applyBorder="1" applyAlignment="1">
      <alignment horizontal="left" vertical="center" shrinkToFit="1"/>
    </xf>
    <xf numFmtId="38" fontId="13" fillId="0" borderId="76" xfId="2" applyFont="1" applyFill="1" applyBorder="1" applyAlignment="1">
      <alignment horizontal="left" vertical="center" shrinkToFit="1"/>
    </xf>
    <xf numFmtId="38" fontId="13" fillId="0" borderId="72" xfId="2" applyFont="1" applyFill="1" applyBorder="1" applyAlignment="1">
      <alignment horizontal="left" vertical="center" shrinkToFit="1"/>
    </xf>
    <xf numFmtId="38" fontId="13" fillId="0" borderId="90" xfId="2" applyFont="1" applyFill="1" applyBorder="1" applyAlignment="1">
      <alignment horizontal="left" vertical="center" shrinkToFit="1"/>
    </xf>
    <xf numFmtId="0" fontId="13" fillId="0" borderId="97" xfId="0" applyFont="1" applyBorder="1" applyAlignment="1">
      <alignment horizontal="center" vertical="center"/>
    </xf>
    <xf numFmtId="196" fontId="13" fillId="0" borderId="97" xfId="2" applyNumberFormat="1" applyFont="1" applyFill="1" applyBorder="1" applyAlignment="1">
      <alignment horizontal="right" vertical="center" shrinkToFit="1"/>
    </xf>
    <xf numFmtId="197" fontId="13" fillId="0" borderId="105" xfId="2" applyNumberFormat="1" applyFont="1" applyFill="1" applyBorder="1" applyAlignment="1">
      <alignment horizontal="right" vertical="center" shrinkToFit="1"/>
    </xf>
    <xf numFmtId="196" fontId="13" fillId="0" borderId="103" xfId="2" applyNumberFormat="1" applyFont="1" applyFill="1" applyBorder="1" applyAlignment="1">
      <alignment horizontal="center" vertical="center" shrinkToFit="1"/>
    </xf>
    <xf numFmtId="0" fontId="13" fillId="0" borderId="111" xfId="0" applyFont="1" applyBorder="1" applyAlignment="1">
      <alignment horizontal="center" vertical="center" textRotation="255" shrinkToFit="1"/>
    </xf>
    <xf numFmtId="0" fontId="13" fillId="0" borderId="8" xfId="0" applyFont="1" applyBorder="1" applyAlignment="1">
      <alignment horizontal="center" vertical="center" textRotation="255" shrinkToFit="1"/>
    </xf>
    <xf numFmtId="0" fontId="13" fillId="0" borderId="112" xfId="0" applyFont="1" applyBorder="1" applyAlignment="1">
      <alignment horizontal="center" vertical="center" textRotation="255" shrinkToFit="1"/>
    </xf>
    <xf numFmtId="0" fontId="13" fillId="0" borderId="113" xfId="0" applyFont="1" applyBorder="1" applyAlignment="1">
      <alignment horizontal="center" vertical="center"/>
    </xf>
    <xf numFmtId="197" fontId="13" fillId="0" borderId="55" xfId="2" applyNumberFormat="1" applyFont="1" applyFill="1" applyBorder="1" applyAlignment="1">
      <alignment horizontal="right" vertical="center" shrinkToFit="1"/>
    </xf>
    <xf numFmtId="197" fontId="13" fillId="0" borderId="8" xfId="2" applyNumberFormat="1" applyFont="1" applyFill="1" applyBorder="1" applyAlignment="1">
      <alignment horizontal="right" vertical="center" shrinkToFit="1"/>
    </xf>
    <xf numFmtId="197" fontId="13" fillId="0" borderId="5" xfId="2" applyNumberFormat="1" applyFont="1" applyFill="1" applyBorder="1" applyAlignment="1">
      <alignment horizontal="right" vertical="center" shrinkToFit="1"/>
    </xf>
    <xf numFmtId="38" fontId="13" fillId="0" borderId="66" xfId="2" applyFont="1" applyFill="1" applyBorder="1" applyAlignment="1">
      <alignment horizontal="left" vertical="center" shrinkToFit="1"/>
    </xf>
    <xf numFmtId="38" fontId="13" fillId="0" borderId="68" xfId="2" applyFont="1" applyFill="1" applyBorder="1" applyAlignment="1">
      <alignment horizontal="left" vertical="center" shrinkToFit="1"/>
    </xf>
    <xf numFmtId="201" fontId="13" fillId="0" borderId="56" xfId="2" applyNumberFormat="1" applyFont="1" applyFill="1" applyBorder="1" applyAlignment="1">
      <alignment horizontal="right" vertical="center" shrinkToFit="1"/>
    </xf>
    <xf numFmtId="201" fontId="13" fillId="0" borderId="97" xfId="2" applyNumberFormat="1" applyFont="1" applyFill="1" applyBorder="1" applyAlignment="1">
      <alignment horizontal="right" vertical="center" shrinkToFit="1"/>
    </xf>
    <xf numFmtId="201" fontId="13" fillId="0" borderId="1" xfId="2" applyNumberFormat="1" applyFont="1" applyFill="1" applyBorder="1" applyAlignment="1">
      <alignment horizontal="right" vertical="center" shrinkToFit="1"/>
    </xf>
    <xf numFmtId="201" fontId="13" fillId="0" borderId="57" xfId="2" applyNumberFormat="1" applyFont="1" applyFill="1" applyBorder="1" applyAlignment="1">
      <alignment horizontal="right" vertical="center" shrinkToFit="1"/>
    </xf>
    <xf numFmtId="201" fontId="13" fillId="0" borderId="80" xfId="2" applyNumberFormat="1" applyFont="1" applyFill="1" applyBorder="1" applyAlignment="1">
      <alignment horizontal="right" vertical="center" shrinkToFit="1"/>
    </xf>
    <xf numFmtId="201" fontId="13" fillId="0" borderId="7" xfId="2" applyNumberFormat="1" applyFont="1" applyFill="1" applyBorder="1" applyAlignment="1">
      <alignment horizontal="right" vertical="center" shrinkToFit="1"/>
    </xf>
    <xf numFmtId="196" fontId="13" fillId="0" borderId="113" xfId="2" applyNumberFormat="1" applyFont="1" applyFill="1" applyBorder="1" applyAlignment="1">
      <alignment horizontal="center" vertical="center" shrinkToFit="1"/>
    </xf>
    <xf numFmtId="38" fontId="13" fillId="0" borderId="94" xfId="2" applyFont="1" applyFill="1" applyBorder="1" applyAlignment="1">
      <alignment horizontal="left" vertical="center" shrinkToFit="1"/>
    </xf>
    <xf numFmtId="38" fontId="13" fillId="0" borderId="96" xfId="2" applyFont="1" applyFill="1" applyBorder="1" applyAlignment="1">
      <alignment horizontal="left" vertical="center" shrinkToFit="1"/>
    </xf>
    <xf numFmtId="0" fontId="13" fillId="0" borderId="115" xfId="0" applyFont="1" applyBorder="1" applyAlignment="1">
      <alignment horizontal="center" vertical="center"/>
    </xf>
    <xf numFmtId="38" fontId="13" fillId="0" borderId="66" xfId="2" applyFont="1" applyFill="1" applyBorder="1" applyAlignment="1">
      <alignment vertical="center" shrinkToFit="1"/>
    </xf>
    <xf numFmtId="38" fontId="13" fillId="0" borderId="68" xfId="2" applyFont="1" applyFill="1" applyBorder="1" applyAlignment="1">
      <alignment vertical="center" shrinkToFit="1"/>
    </xf>
    <xf numFmtId="198" fontId="13" fillId="0" borderId="56" xfId="0" applyNumberFormat="1" applyFont="1" applyBorder="1" applyAlignment="1">
      <alignment horizontal="center" vertical="center" shrinkToFit="1"/>
    </xf>
    <xf numFmtId="38" fontId="13" fillId="0" borderId="72" xfId="2" applyFont="1" applyFill="1" applyBorder="1" applyAlignment="1">
      <alignment horizontal="left" vertical="center" wrapText="1" shrinkToFit="1"/>
    </xf>
    <xf numFmtId="38" fontId="13" fillId="0" borderId="90" xfId="2" applyFont="1" applyFill="1" applyBorder="1" applyAlignment="1">
      <alignment horizontal="left" vertical="center" wrapText="1" shrinkToFit="1"/>
    </xf>
    <xf numFmtId="196" fontId="13" fillId="0" borderId="113" xfId="2" applyNumberFormat="1" applyFont="1" applyFill="1" applyBorder="1" applyAlignment="1">
      <alignment horizontal="right" vertical="center" shrinkToFit="1"/>
    </xf>
    <xf numFmtId="197" fontId="13" fillId="0" borderId="115" xfId="2" applyNumberFormat="1" applyFont="1" applyFill="1" applyBorder="1" applyAlignment="1">
      <alignment horizontal="right" vertical="center" shrinkToFit="1"/>
    </xf>
    <xf numFmtId="0" fontId="13" fillId="0" borderId="105" xfId="0" applyFont="1" applyBorder="1" applyAlignment="1">
      <alignment horizontal="center" vertical="center"/>
    </xf>
    <xf numFmtId="0" fontId="13" fillId="0" borderId="103" xfId="0" applyFont="1" applyBorder="1" applyAlignment="1">
      <alignment horizontal="center" vertical="center"/>
    </xf>
    <xf numFmtId="196" fontId="13" fillId="0" borderId="103" xfId="2" applyNumberFormat="1" applyFont="1" applyFill="1" applyBorder="1" applyAlignment="1">
      <alignment horizontal="right" vertical="center" shrinkToFit="1"/>
    </xf>
    <xf numFmtId="38" fontId="13" fillId="0" borderId="1" xfId="2" applyFont="1" applyFill="1" applyBorder="1" applyAlignment="1">
      <alignment horizontal="center" vertical="center" shrinkToFit="1"/>
    </xf>
    <xf numFmtId="38" fontId="13" fillId="0" borderId="116" xfId="2" applyFont="1" applyFill="1" applyBorder="1" applyAlignment="1">
      <alignment horizontal="left" vertical="center" shrinkToFit="1"/>
    </xf>
    <xf numFmtId="38" fontId="13" fillId="0" borderId="120" xfId="2" applyFont="1" applyFill="1" applyBorder="1" applyAlignment="1">
      <alignment horizontal="left" vertical="center" shrinkToFit="1"/>
    </xf>
    <xf numFmtId="0" fontId="9" fillId="0" borderId="60" xfId="0" applyFont="1" applyBorder="1" applyAlignment="1">
      <alignment horizontal="center" vertical="center" shrinkToFit="1"/>
    </xf>
    <xf numFmtId="0" fontId="9" fillId="0" borderId="44" xfId="0" applyFont="1" applyBorder="1" applyAlignment="1">
      <alignment horizontal="center" vertical="center" shrinkToFit="1"/>
    </xf>
    <xf numFmtId="0" fontId="9" fillId="0" borderId="83" xfId="0" applyFont="1" applyBorder="1" applyAlignment="1">
      <alignment horizontal="center" vertical="center" shrinkToFit="1"/>
    </xf>
    <xf numFmtId="0" fontId="17" fillId="0" borderId="136" xfId="0" applyFont="1" applyBorder="1" applyAlignment="1">
      <alignment horizontal="center" vertical="center" shrinkToFit="1"/>
    </xf>
    <xf numFmtId="0" fontId="17" fillId="0" borderId="137" xfId="0" applyFont="1" applyBorder="1" applyAlignment="1">
      <alignment horizontal="center" vertical="center" shrinkToFit="1"/>
    </xf>
    <xf numFmtId="0" fontId="13" fillId="0" borderId="55" xfId="0" applyFont="1" applyBorder="1" applyAlignment="1">
      <alignment horizontal="center" vertical="center" textRotation="255" shrinkToFit="1"/>
    </xf>
    <xf numFmtId="198" fontId="13" fillId="0" borderId="113" xfId="0" applyNumberFormat="1" applyFont="1" applyBorder="1" applyAlignment="1">
      <alignment horizontal="center" vertical="center" shrinkToFit="1"/>
    </xf>
    <xf numFmtId="0" fontId="9" fillId="0" borderId="50"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95" xfId="0" applyFont="1" applyBorder="1" applyAlignment="1">
      <alignment horizontal="center" vertical="center" shrinkToFit="1"/>
    </xf>
    <xf numFmtId="197" fontId="9" fillId="0" borderId="55" xfId="2" applyNumberFormat="1" applyFont="1" applyFill="1" applyBorder="1" applyAlignment="1">
      <alignment horizontal="center" vertical="center"/>
    </xf>
    <xf numFmtId="197" fontId="9" fillId="0" borderId="8" xfId="2" applyNumberFormat="1" applyFont="1" applyFill="1" applyBorder="1" applyAlignment="1">
      <alignment horizontal="center" vertical="center"/>
    </xf>
    <xf numFmtId="197" fontId="9" fillId="0" borderId="5" xfId="2" applyNumberFormat="1" applyFont="1" applyFill="1" applyBorder="1" applyAlignment="1">
      <alignment horizontal="center" vertical="center"/>
    </xf>
    <xf numFmtId="38" fontId="9" fillId="0" borderId="56" xfId="2" applyFont="1" applyFill="1" applyBorder="1" applyAlignment="1">
      <alignment horizontal="center" vertical="center" textRotation="255"/>
    </xf>
    <xf numFmtId="38" fontId="9" fillId="0" borderId="97" xfId="2" applyFont="1" applyFill="1" applyBorder="1" applyAlignment="1">
      <alignment horizontal="center" vertical="center" textRotation="255"/>
    </xf>
    <xf numFmtId="38" fontId="9" fillId="0" borderId="1" xfId="2" applyFont="1" applyFill="1" applyBorder="1" applyAlignment="1">
      <alignment horizontal="center" vertical="center" textRotation="255"/>
    </xf>
    <xf numFmtId="38" fontId="9" fillId="0" borderId="53" xfId="2" applyFont="1" applyFill="1" applyBorder="1" applyAlignment="1">
      <alignment horizontal="center" vertical="center" shrinkToFit="1"/>
    </xf>
    <xf numFmtId="38" fontId="9" fillId="0" borderId="58" xfId="2" applyFont="1" applyFill="1" applyBorder="1" applyAlignment="1">
      <alignment horizontal="center" vertical="center" shrinkToFit="1"/>
    </xf>
    <xf numFmtId="38" fontId="9" fillId="0" borderId="45" xfId="2" applyFont="1" applyFill="1" applyBorder="1" applyAlignment="1">
      <alignment horizontal="center" vertical="center" shrinkToFit="1"/>
    </xf>
    <xf numFmtId="38" fontId="9" fillId="0" borderId="16" xfId="2" applyFont="1" applyFill="1" applyBorder="1" applyAlignment="1">
      <alignment horizontal="center" vertical="center" shrinkToFit="1"/>
    </xf>
    <xf numFmtId="38" fontId="9" fillId="0" borderId="94" xfId="2" applyFont="1" applyFill="1" applyBorder="1" applyAlignment="1">
      <alignment horizontal="center" vertical="center" shrinkToFit="1"/>
    </xf>
    <xf numFmtId="38" fontId="9" fillId="0" borderId="96" xfId="2" applyFont="1" applyFill="1" applyBorder="1" applyAlignment="1">
      <alignment horizontal="center" vertical="center" shrinkToFit="1"/>
    </xf>
    <xf numFmtId="201" fontId="13" fillId="0" borderId="56" xfId="2" applyNumberFormat="1" applyFont="1" applyFill="1" applyBorder="1" applyAlignment="1">
      <alignment horizontal="center" vertical="center" shrinkToFit="1"/>
    </xf>
    <xf numFmtId="201" fontId="13" fillId="0" borderId="97" xfId="2" applyNumberFormat="1" applyFont="1" applyFill="1" applyBorder="1" applyAlignment="1">
      <alignment horizontal="center" vertical="center" shrinkToFit="1"/>
    </xf>
    <xf numFmtId="201" fontId="13" fillId="0" borderId="1" xfId="2" applyNumberFormat="1" applyFont="1" applyFill="1" applyBorder="1" applyAlignment="1">
      <alignment horizontal="center" vertical="center" shrinkToFit="1"/>
    </xf>
    <xf numFmtId="198" fontId="13" fillId="0" borderId="1" xfId="0" applyNumberFormat="1" applyFont="1" applyBorder="1" applyAlignment="1">
      <alignment horizontal="center" vertical="center" shrinkToFit="1"/>
    </xf>
    <xf numFmtId="0" fontId="95" fillId="0" borderId="56" xfId="0" applyFont="1" applyBorder="1" applyAlignment="1">
      <alignment horizontal="center" vertical="center" wrapText="1" shrinkToFit="1"/>
    </xf>
    <xf numFmtId="0" fontId="95" fillId="0" borderId="97" xfId="0" applyFont="1" applyBorder="1" applyAlignment="1">
      <alignment horizontal="center" vertical="center" wrapText="1" shrinkToFit="1"/>
    </xf>
    <xf numFmtId="0" fontId="95" fillId="0" borderId="1" xfId="0" applyFont="1" applyBorder="1" applyAlignment="1">
      <alignment horizontal="center" vertical="center" wrapText="1" shrinkToFit="1"/>
    </xf>
    <xf numFmtId="38" fontId="13" fillId="0" borderId="55" xfId="0" applyNumberFormat="1" applyFont="1" applyBorder="1" applyAlignment="1">
      <alignment horizontal="center" vertical="center"/>
    </xf>
    <xf numFmtId="38" fontId="13" fillId="0" borderId="5" xfId="0" applyNumberFormat="1" applyFont="1" applyBorder="1" applyAlignment="1">
      <alignment horizontal="center" vertical="center"/>
    </xf>
    <xf numFmtId="177" fontId="13" fillId="0" borderId="56" xfId="0" applyNumberFormat="1" applyFont="1" applyBorder="1" applyAlignment="1">
      <alignment horizontal="right" vertical="center" shrinkToFit="1"/>
    </xf>
    <xf numFmtId="177" fontId="13" fillId="0" borderId="1" xfId="0" applyNumberFormat="1" applyFont="1" applyBorder="1" applyAlignment="1">
      <alignment horizontal="right" vertical="center" shrinkToFit="1"/>
    </xf>
    <xf numFmtId="177" fontId="13" fillId="0" borderId="57" xfId="0" applyNumberFormat="1" applyFont="1" applyBorder="1" applyAlignment="1">
      <alignment horizontal="right" vertical="center" shrinkToFit="1"/>
    </xf>
    <xf numFmtId="177" fontId="13" fillId="0" borderId="7" xfId="0" applyNumberFormat="1" applyFont="1" applyBorder="1" applyAlignment="1">
      <alignment horizontal="right" vertical="center" shrinkToFit="1"/>
    </xf>
    <xf numFmtId="197" fontId="13" fillId="0" borderId="57" xfId="0" applyNumberFormat="1" applyFont="1" applyBorder="1" applyAlignment="1">
      <alignment horizontal="right" vertical="center" shrinkToFit="1"/>
    </xf>
    <xf numFmtId="197" fontId="13" fillId="0" borderId="7" xfId="0" applyNumberFormat="1" applyFont="1" applyBorder="1" applyAlignment="1">
      <alignment horizontal="right" vertical="center" shrinkToFit="1"/>
    </xf>
    <xf numFmtId="0" fontId="13" fillId="0" borderId="141" xfId="0" applyFont="1" applyBorder="1" applyAlignment="1">
      <alignment horizontal="center" vertical="center" wrapText="1" shrinkToFit="1"/>
    </xf>
    <xf numFmtId="0" fontId="13" fillId="0" borderId="55" xfId="0" applyFont="1" applyBorder="1" applyAlignment="1">
      <alignment horizontal="center" vertical="center" shrinkToFit="1"/>
    </xf>
    <xf numFmtId="0" fontId="13" fillId="0" borderId="5" xfId="0" applyFont="1" applyBorder="1" applyAlignment="1">
      <alignment horizontal="center" vertical="center" shrinkToFit="1"/>
    </xf>
    <xf numFmtId="38" fontId="13" fillId="0" borderId="8" xfId="0" applyNumberFormat="1" applyFont="1" applyBorder="1" applyAlignment="1">
      <alignment horizontal="center" vertical="center"/>
    </xf>
    <xf numFmtId="177" fontId="13" fillId="0" borderId="97" xfId="0" applyNumberFormat="1" applyFont="1" applyBorder="1" applyAlignment="1">
      <alignment horizontal="right" vertical="center" shrinkToFit="1"/>
    </xf>
    <xf numFmtId="177" fontId="13" fillId="0" borderId="80" xfId="0" applyNumberFormat="1" applyFont="1" applyBorder="1" applyAlignment="1">
      <alignment horizontal="right" vertical="center" shrinkToFit="1"/>
    </xf>
    <xf numFmtId="197" fontId="13" fillId="0" borderId="80" xfId="0" applyNumberFormat="1" applyFont="1" applyBorder="1" applyAlignment="1">
      <alignment horizontal="right" vertical="center" shrinkToFit="1"/>
    </xf>
    <xf numFmtId="0" fontId="13" fillId="0" borderId="97" xfId="0" applyFont="1" applyBorder="1" applyAlignment="1">
      <alignment horizontal="center" vertical="center" wrapText="1" shrinkToFit="1"/>
    </xf>
    <xf numFmtId="38" fontId="13" fillId="0" borderId="66" xfId="2" applyFont="1" applyFill="1" applyBorder="1" applyAlignment="1">
      <alignment horizontal="left" vertical="center" wrapText="1" shrinkToFit="1"/>
    </xf>
    <xf numFmtId="38" fontId="13" fillId="0" borderId="68" xfId="2" applyFont="1" applyFill="1" applyBorder="1" applyAlignment="1">
      <alignment horizontal="left" vertical="center" wrapText="1" shrinkToFit="1"/>
    </xf>
    <xf numFmtId="197" fontId="13" fillId="0" borderId="60" xfId="0" applyNumberFormat="1" applyFont="1" applyBorder="1" applyAlignment="1">
      <alignment horizontal="right" vertical="center" shrinkToFit="1"/>
    </xf>
    <xf numFmtId="197" fontId="13" fillId="0" borderId="83" xfId="0" applyNumberFormat="1" applyFont="1" applyBorder="1" applyAlignment="1">
      <alignment horizontal="right" vertical="center" shrinkToFit="1"/>
    </xf>
    <xf numFmtId="0" fontId="13" fillId="34" borderId="55" xfId="0" applyFont="1" applyFill="1" applyBorder="1" applyAlignment="1">
      <alignment horizontal="center" vertical="center" shrinkToFit="1"/>
    </xf>
    <xf numFmtId="0" fontId="13" fillId="34" borderId="5" xfId="0" applyFont="1" applyFill="1" applyBorder="1" applyAlignment="1">
      <alignment horizontal="center" vertical="center" shrinkToFit="1"/>
    </xf>
    <xf numFmtId="0" fontId="13" fillId="0" borderId="8" xfId="0" applyFont="1" applyBorder="1" applyAlignment="1">
      <alignment horizontal="center" vertical="center" shrinkToFit="1"/>
    </xf>
    <xf numFmtId="0" fontId="95" fillId="0" borderId="57" xfId="0" applyFont="1" applyBorder="1" applyAlignment="1">
      <alignment horizontal="center" vertical="center"/>
    </xf>
    <xf numFmtId="0" fontId="95" fillId="0" borderId="80" xfId="0" applyFont="1" applyBorder="1" applyAlignment="1">
      <alignment horizontal="center" vertical="center"/>
    </xf>
    <xf numFmtId="0" fontId="95" fillId="0" borderId="7" xfId="0" applyFont="1" applyBorder="1" applyAlignment="1">
      <alignment horizontal="center" vertical="center"/>
    </xf>
    <xf numFmtId="38" fontId="95" fillId="0" borderId="55" xfId="0" applyNumberFormat="1" applyFont="1" applyBorder="1" applyAlignment="1">
      <alignment horizontal="center" vertical="center"/>
    </xf>
    <xf numFmtId="38" fontId="95" fillId="0" borderId="8" xfId="0" applyNumberFormat="1" applyFont="1" applyBorder="1" applyAlignment="1">
      <alignment horizontal="center" vertical="center"/>
    </xf>
    <xf numFmtId="38" fontId="95" fillId="0" borderId="5" xfId="0" applyNumberFormat="1" applyFont="1" applyBorder="1" applyAlignment="1">
      <alignment horizontal="center" vertical="center"/>
    </xf>
    <xf numFmtId="0" fontId="95" fillId="0" borderId="56" xfId="0" applyFont="1" applyBorder="1" applyAlignment="1">
      <alignment horizontal="center" vertical="center"/>
    </xf>
    <xf numFmtId="0" fontId="95" fillId="0" borderId="97" xfId="0" applyFont="1" applyBorder="1" applyAlignment="1">
      <alignment horizontal="center" vertical="center"/>
    </xf>
    <xf numFmtId="0" fontId="95" fillId="0" borderId="1" xfId="0" applyFont="1" applyBorder="1" applyAlignment="1">
      <alignment horizontal="center" vertical="center"/>
    </xf>
    <xf numFmtId="177" fontId="95" fillId="0" borderId="56" xfId="0" applyNumberFormat="1" applyFont="1" applyBorder="1" applyAlignment="1">
      <alignment horizontal="right" vertical="center" shrinkToFit="1"/>
    </xf>
    <xf numFmtId="177" fontId="95" fillId="0" borderId="97" xfId="0" applyNumberFormat="1" applyFont="1" applyBorder="1" applyAlignment="1">
      <alignment horizontal="right" vertical="center" shrinkToFit="1"/>
    </xf>
    <xf numFmtId="177" fontId="95" fillId="0" borderId="1" xfId="0" applyNumberFormat="1" applyFont="1" applyBorder="1" applyAlignment="1">
      <alignment horizontal="right" vertical="center" shrinkToFit="1"/>
    </xf>
    <xf numFmtId="177" fontId="95" fillId="0" borderId="57" xfId="0" applyNumberFormat="1" applyFont="1" applyBorder="1" applyAlignment="1">
      <alignment horizontal="right" vertical="center" shrinkToFit="1"/>
    </xf>
    <xf numFmtId="177" fontId="95" fillId="0" borderId="80" xfId="0" applyNumberFormat="1" applyFont="1" applyBorder="1" applyAlignment="1">
      <alignment horizontal="right" vertical="center" shrinkToFit="1"/>
    </xf>
    <xf numFmtId="177" fontId="95" fillId="0" borderId="7" xfId="0" applyNumberFormat="1" applyFont="1" applyBorder="1" applyAlignment="1">
      <alignment horizontal="right" vertical="center" shrinkToFit="1"/>
    </xf>
    <xf numFmtId="197" fontId="95" fillId="0" borderId="57" xfId="0" applyNumberFormat="1" applyFont="1" applyBorder="1" applyAlignment="1">
      <alignment horizontal="right" vertical="center" shrinkToFit="1"/>
    </xf>
    <xf numFmtId="197" fontId="95" fillId="0" borderId="7" xfId="0" applyNumberFormat="1" applyFont="1" applyBorder="1" applyAlignment="1">
      <alignment horizontal="right" vertical="center" shrinkToFit="1"/>
    </xf>
    <xf numFmtId="38" fontId="95" fillId="0" borderId="94" xfId="2" applyFont="1" applyBorder="1" applyAlignment="1">
      <alignment horizontal="left" vertical="center" wrapText="1" shrinkToFit="1"/>
    </xf>
    <xf numFmtId="38" fontId="95" fillId="0" borderId="96" xfId="2" applyFont="1" applyBorder="1" applyAlignment="1">
      <alignment horizontal="left" vertical="center" wrapText="1" shrinkToFit="1"/>
    </xf>
    <xf numFmtId="0" fontId="14" fillId="0" borderId="53" xfId="0" applyFont="1" applyBorder="1" applyAlignment="1">
      <alignment horizontal="center" vertical="center" shrinkToFit="1"/>
    </xf>
    <xf numFmtId="0" fontId="14" fillId="0" borderId="54" xfId="0" applyFont="1" applyBorder="1" applyAlignment="1">
      <alignment horizontal="center" vertical="center" shrinkToFit="1"/>
    </xf>
    <xf numFmtId="0" fontId="14" fillId="0" borderId="58" xfId="0" applyFont="1" applyBorder="1" applyAlignment="1">
      <alignment horizontal="center" vertical="center" shrinkToFit="1"/>
    </xf>
    <xf numFmtId="0" fontId="14" fillId="0" borderId="94" xfId="0" applyFont="1" applyBorder="1" applyAlignment="1">
      <alignment horizontal="center" vertical="center" shrinkToFit="1"/>
    </xf>
    <xf numFmtId="0" fontId="14" fillId="0" borderId="81" xfId="0" applyFont="1" applyBorder="1" applyAlignment="1">
      <alignment horizontal="center" vertical="center" shrinkToFit="1"/>
    </xf>
    <xf numFmtId="0" fontId="14" fillId="0" borderId="96" xfId="0" applyFont="1" applyBorder="1" applyAlignment="1">
      <alignment horizontal="center" vertical="center" shrinkToFit="1"/>
    </xf>
    <xf numFmtId="38" fontId="13" fillId="0" borderId="72" xfId="2" applyFont="1" applyFill="1" applyBorder="1" applyAlignment="1">
      <alignment vertical="center" shrinkToFit="1"/>
    </xf>
    <xf numFmtId="38" fontId="13" fillId="0" borderId="90" xfId="2" applyFont="1" applyFill="1" applyBorder="1" applyAlignment="1">
      <alignment vertical="center" shrinkToFit="1"/>
    </xf>
    <xf numFmtId="38" fontId="13" fillId="0" borderId="94" xfId="2" applyFont="1" applyFill="1" applyBorder="1" applyAlignment="1">
      <alignment vertical="center" shrinkToFit="1"/>
    </xf>
    <xf numFmtId="38" fontId="13" fillId="0" borderId="96" xfId="2" applyFont="1" applyFill="1" applyBorder="1" applyAlignment="1">
      <alignment vertical="center" shrinkToFit="1"/>
    </xf>
    <xf numFmtId="196" fontId="13" fillId="0" borderId="56" xfId="0" applyNumberFormat="1" applyFont="1" applyBorder="1" applyAlignment="1">
      <alignment horizontal="right" vertical="center" shrinkToFit="1"/>
    </xf>
    <xf numFmtId="196" fontId="13" fillId="0" borderId="1" xfId="0" applyNumberFormat="1" applyFont="1" applyBorder="1" applyAlignment="1">
      <alignment horizontal="right" vertical="center" shrinkToFit="1"/>
    </xf>
    <xf numFmtId="0" fontId="13" fillId="0" borderId="142" xfId="0" applyFont="1" applyBorder="1" applyAlignment="1">
      <alignment horizontal="center" vertical="center" shrinkToFit="1"/>
    </xf>
    <xf numFmtId="196" fontId="13" fillId="0" borderId="97" xfId="0" applyNumberFormat="1" applyFont="1" applyBorder="1" applyAlignment="1">
      <alignment horizontal="right" vertical="center" shrinkToFit="1"/>
    </xf>
    <xf numFmtId="0" fontId="13" fillId="0" borderId="55" xfId="0" quotePrefix="1" applyFont="1" applyBorder="1" applyAlignment="1">
      <alignment horizontal="center" vertical="center" shrinkToFit="1"/>
    </xf>
    <xf numFmtId="0" fontId="13" fillId="0" borderId="8" xfId="0" quotePrefix="1" applyFont="1" applyBorder="1" applyAlignment="1">
      <alignment horizontal="center" vertical="center" shrinkToFit="1"/>
    </xf>
    <xf numFmtId="0" fontId="13" fillId="0" borderId="5" xfId="0" quotePrefix="1" applyFont="1" applyBorder="1" applyAlignment="1">
      <alignment horizontal="center" vertical="center" shrinkToFit="1"/>
    </xf>
    <xf numFmtId="196" fontId="13" fillId="0" borderId="56" xfId="0" applyNumberFormat="1" applyFont="1" applyBorder="1" applyAlignment="1">
      <alignment horizontal="center" vertical="center" shrinkToFit="1"/>
    </xf>
    <xf numFmtId="196" fontId="13" fillId="0" borderId="97" xfId="0" applyNumberFormat="1" applyFont="1" applyBorder="1" applyAlignment="1">
      <alignment horizontal="center" vertical="center" shrinkToFit="1"/>
    </xf>
    <xf numFmtId="196" fontId="13" fillId="0" borderId="1" xfId="0" applyNumberFormat="1" applyFont="1" applyBorder="1" applyAlignment="1">
      <alignment horizontal="center" vertical="center" shrinkToFit="1"/>
    </xf>
    <xf numFmtId="196" fontId="95" fillId="0" borderId="56" xfId="0" applyNumberFormat="1" applyFont="1" applyBorder="1" applyAlignment="1">
      <alignment horizontal="right" vertical="center" shrinkToFit="1"/>
    </xf>
    <xf numFmtId="196" fontId="95" fillId="0" borderId="1" xfId="0" applyNumberFormat="1" applyFont="1" applyBorder="1" applyAlignment="1">
      <alignment horizontal="right" vertical="center" shrinkToFit="1"/>
    </xf>
    <xf numFmtId="0" fontId="95" fillId="0" borderId="56" xfId="0" applyFont="1" applyBorder="1" applyAlignment="1">
      <alignment horizontal="center" vertical="center" shrinkToFit="1"/>
    </xf>
    <xf numFmtId="0" fontId="95" fillId="0" borderId="1" xfId="0" applyFont="1" applyBorder="1" applyAlignment="1">
      <alignment horizontal="center" vertical="center" shrinkToFit="1"/>
    </xf>
    <xf numFmtId="0" fontId="13" fillId="0" borderId="65" xfId="0" applyFont="1" applyBorder="1" applyAlignment="1">
      <alignment horizontal="center" vertical="center" wrapText="1" shrinkToFit="1"/>
    </xf>
    <xf numFmtId="0" fontId="13" fillId="0" borderId="50"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0" fontId="13" fillId="0" borderId="95" xfId="0" applyFont="1" applyBorder="1" applyAlignment="1">
      <alignment horizontal="center" vertical="center" wrapText="1" shrinkToFit="1"/>
    </xf>
    <xf numFmtId="196" fontId="13" fillId="0" borderId="57" xfId="0" applyNumberFormat="1" applyFont="1" applyBorder="1" applyAlignment="1">
      <alignment horizontal="right" vertical="center" shrinkToFit="1"/>
    </xf>
    <xf numFmtId="196" fontId="13" fillId="0" borderId="80" xfId="0" applyNumberFormat="1" applyFont="1" applyBorder="1" applyAlignment="1">
      <alignment horizontal="right" vertical="center" shrinkToFit="1"/>
    </xf>
    <xf numFmtId="196" fontId="13" fillId="0" borderId="7" xfId="0" applyNumberFormat="1" applyFont="1" applyBorder="1" applyAlignment="1">
      <alignment horizontal="right" vertical="center" shrinkToFit="1"/>
    </xf>
    <xf numFmtId="0" fontId="9" fillId="0" borderId="0" xfId="0" applyFont="1" applyFill="1" applyAlignment="1">
      <alignment vertical="center"/>
    </xf>
    <xf numFmtId="0" fontId="9" fillId="0" borderId="0" xfId="0" applyFont="1" applyFill="1" applyAlignment="1">
      <alignment horizontal="center" vertical="center"/>
    </xf>
    <xf numFmtId="0" fontId="95" fillId="0" borderId="0" xfId="0" applyFont="1" applyFill="1" applyAlignment="1">
      <alignment vertical="center"/>
    </xf>
    <xf numFmtId="0" fontId="13" fillId="0" borderId="0" xfId="0" applyFont="1" applyFill="1" applyAlignment="1">
      <alignment vertical="center"/>
    </xf>
    <xf numFmtId="0" fontId="17" fillId="0" borderId="0" xfId="0" applyFont="1" applyBorder="1" applyAlignment="1">
      <alignment horizontal="center" vertical="center" shrinkToFit="1"/>
    </xf>
    <xf numFmtId="38" fontId="9" fillId="0" borderId="0" xfId="2" applyFont="1" applyFill="1" applyBorder="1" applyAlignment="1">
      <alignment horizontal="right" vertical="center" shrinkToFit="1"/>
    </xf>
    <xf numFmtId="0" fontId="13" fillId="0" borderId="57" xfId="0" applyFont="1" applyFill="1" applyBorder="1" applyAlignment="1">
      <alignment horizontal="center" vertical="center"/>
    </xf>
    <xf numFmtId="0" fontId="13" fillId="0" borderId="7" xfId="0" applyFont="1" applyFill="1" applyBorder="1" applyAlignment="1">
      <alignment horizontal="center" vertical="center"/>
    </xf>
    <xf numFmtId="0" fontId="8" fillId="0" borderId="0" xfId="0" applyFont="1" applyFill="1" applyBorder="1" applyAlignment="1">
      <alignment vertical="center"/>
    </xf>
    <xf numFmtId="38" fontId="8" fillId="0" borderId="0" xfId="2" applyFont="1" applyFill="1" applyBorder="1" applyAlignment="1">
      <alignment vertical="center"/>
    </xf>
    <xf numFmtId="38" fontId="8" fillId="0" borderId="0" xfId="2" applyFont="1" applyFill="1" applyBorder="1" applyAlignment="1">
      <alignment horizontal="right" vertical="center"/>
    </xf>
    <xf numFmtId="38" fontId="9" fillId="0" borderId="0" xfId="2" applyFont="1" applyFill="1" applyBorder="1" applyAlignment="1">
      <alignment vertical="center"/>
    </xf>
    <xf numFmtId="0" fontId="15" fillId="0" borderId="0" xfId="0" applyFont="1" applyFill="1" applyBorder="1" applyAlignment="1">
      <alignment vertical="center"/>
    </xf>
    <xf numFmtId="38" fontId="15" fillId="0" borderId="0" xfId="0" applyNumberFormat="1" applyFont="1" applyFill="1" applyBorder="1" applyAlignment="1">
      <alignment vertical="center"/>
    </xf>
    <xf numFmtId="9" fontId="9" fillId="0" borderId="0" xfId="1" applyFont="1" applyFill="1" applyBorder="1" applyAlignment="1">
      <alignment horizontal="center" vertical="center"/>
    </xf>
    <xf numFmtId="38" fontId="9" fillId="0" borderId="0" xfId="2" applyFont="1" applyFill="1" applyBorder="1" applyAlignment="1">
      <alignment horizontal="center" vertical="center"/>
    </xf>
    <xf numFmtId="38" fontId="13" fillId="0" borderId="237" xfId="2" applyFont="1" applyFill="1" applyBorder="1" applyAlignment="1">
      <alignment horizontal="left" vertical="center" wrapText="1" shrinkToFit="1"/>
    </xf>
    <xf numFmtId="38" fontId="13" fillId="0" borderId="238" xfId="2" applyFont="1" applyFill="1" applyBorder="1" applyAlignment="1">
      <alignment horizontal="left" vertical="center" wrapText="1" shrinkToFit="1"/>
    </xf>
    <xf numFmtId="197" fontId="13" fillId="0" borderId="239" xfId="2" applyNumberFormat="1" applyFont="1" applyFill="1" applyBorder="1" applyAlignment="1">
      <alignment horizontal="right" vertical="center" shrinkToFit="1"/>
    </xf>
    <xf numFmtId="196" fontId="13" fillId="0" borderId="141" xfId="2" applyNumberFormat="1" applyFont="1" applyFill="1" applyBorder="1" applyAlignment="1">
      <alignment horizontal="center" vertical="center" shrinkToFit="1"/>
    </xf>
    <xf numFmtId="196" fontId="13" fillId="0" borderId="141" xfId="2" applyNumberFormat="1" applyFont="1" applyFill="1" applyBorder="1" applyAlignment="1">
      <alignment horizontal="right" vertical="center" shrinkToFit="1"/>
    </xf>
    <xf numFmtId="0" fontId="13" fillId="0" borderId="141" xfId="0" applyFont="1" applyBorder="1" applyAlignment="1">
      <alignment horizontal="center" vertical="center"/>
    </xf>
    <xf numFmtId="197" fontId="13" fillId="0" borderId="142" xfId="2" applyNumberFormat="1" applyFont="1" applyFill="1" applyBorder="1" applyAlignment="1">
      <alignment horizontal="right" vertical="center" shrinkToFit="1"/>
    </xf>
    <xf numFmtId="0" fontId="13" fillId="0" borderId="239" xfId="0" applyFont="1" applyBorder="1" applyAlignment="1">
      <alignment horizontal="center" vertical="center"/>
    </xf>
    <xf numFmtId="197" fontId="13" fillId="0" borderId="111" xfId="2" applyNumberFormat="1" applyFont="1" applyFill="1" applyBorder="1" applyAlignment="1">
      <alignment horizontal="right" vertical="center" shrinkToFit="1"/>
    </xf>
    <xf numFmtId="197" fontId="13" fillId="0" borderId="112" xfId="2" applyNumberFormat="1" applyFont="1" applyFill="1" applyBorder="1" applyAlignment="1">
      <alignment horizontal="right" vertical="center" shrinkToFit="1"/>
    </xf>
    <xf numFmtId="38" fontId="13" fillId="0" borderId="116" xfId="2" applyFont="1" applyFill="1" applyBorder="1" applyAlignment="1">
      <alignment horizontal="left" vertical="center" wrapText="1" shrinkToFit="1"/>
    </xf>
    <xf numFmtId="38" fontId="13" fillId="0" borderId="120" xfId="2" applyFont="1" applyFill="1" applyBorder="1" applyAlignment="1">
      <alignment horizontal="left" vertical="center" wrapText="1" shrinkToFit="1"/>
    </xf>
    <xf numFmtId="38" fontId="13" fillId="0" borderId="56" xfId="2" applyFont="1" applyFill="1" applyBorder="1" applyAlignment="1">
      <alignment horizontal="center" vertical="center" shrinkToFit="1"/>
    </xf>
    <xf numFmtId="0" fontId="9" fillId="0" borderId="55"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5" xfId="0" applyFont="1" applyBorder="1" applyAlignment="1">
      <alignment horizontal="center" vertical="center" shrinkToFit="1"/>
    </xf>
    <xf numFmtId="38" fontId="13" fillId="0" borderId="240" xfId="2" applyFont="1" applyFill="1" applyBorder="1" applyAlignment="1">
      <alignment horizontal="left" vertical="center" wrapText="1" shrinkToFit="1"/>
    </xf>
    <xf numFmtId="38" fontId="13" fillId="0" borderId="241" xfId="2" applyFont="1" applyFill="1" applyBorder="1" applyAlignment="1">
      <alignment horizontal="left" vertical="center" wrapText="1" shrinkToFit="1"/>
    </xf>
    <xf numFmtId="0" fontId="87" fillId="0" borderId="55" xfId="0" applyFont="1" applyBorder="1" applyAlignment="1">
      <alignment horizontal="center" vertical="center" shrinkToFit="1"/>
    </xf>
    <xf numFmtId="0" fontId="87" fillId="0" borderId="5" xfId="0" applyFont="1" applyBorder="1" applyAlignment="1">
      <alignment horizontal="center" vertical="center" shrinkToFit="1"/>
    </xf>
    <xf numFmtId="197" fontId="13" fillId="0" borderId="242" xfId="0" applyNumberFormat="1" applyFont="1" applyBorder="1" applyAlignment="1">
      <alignment horizontal="right" vertical="center" shrinkToFit="1"/>
    </xf>
    <xf numFmtId="177" fontId="13" fillId="0" borderId="239" xfId="0" applyNumberFormat="1" applyFont="1" applyBorder="1" applyAlignment="1">
      <alignment horizontal="right" vertical="center" shrinkToFit="1"/>
    </xf>
    <xf numFmtId="177" fontId="13" fillId="0" borderId="141" xfId="0" applyNumberFormat="1" applyFont="1" applyBorder="1" applyAlignment="1">
      <alignment horizontal="right" vertical="center" shrinkToFit="1"/>
    </xf>
    <xf numFmtId="38" fontId="13" fillId="0" borderId="142" xfId="0" applyNumberFormat="1" applyFont="1" applyBorder="1" applyAlignment="1">
      <alignment horizontal="center" vertical="center"/>
    </xf>
    <xf numFmtId="0" fontId="87" fillId="0" borderId="142" xfId="0" applyFont="1" applyBorder="1" applyAlignment="1">
      <alignment horizontal="center" vertical="center" shrinkToFit="1"/>
    </xf>
    <xf numFmtId="0" fontId="13" fillId="0" borderId="55" xfId="0" applyFont="1" applyBorder="1" applyAlignment="1">
      <alignment horizontal="center" vertical="center" wrapText="1" shrinkToFit="1"/>
    </xf>
    <xf numFmtId="0" fontId="13" fillId="0" borderId="5" xfId="0" applyFont="1" applyBorder="1" applyAlignment="1">
      <alignment horizontal="center" vertical="center" wrapText="1" shrinkToFit="1"/>
    </xf>
    <xf numFmtId="0" fontId="13" fillId="0" borderId="8" xfId="0" applyFont="1" applyBorder="1" applyAlignment="1">
      <alignment horizontal="center" vertical="center" wrapText="1" shrinkToFit="1"/>
    </xf>
    <xf numFmtId="197" fontId="13" fillId="0" borderId="44" xfId="0" applyNumberFormat="1" applyFont="1" applyBorder="1" applyAlignment="1">
      <alignment horizontal="right" vertical="center" shrinkToFit="1"/>
    </xf>
    <xf numFmtId="0" fontId="87" fillId="0" borderId="55" xfId="0" applyFont="1" applyBorder="1" applyAlignment="1">
      <alignment horizontal="center" vertical="center" wrapText="1" shrinkToFit="1"/>
    </xf>
    <xf numFmtId="0" fontId="87" fillId="0" borderId="5" xfId="0" applyFont="1" applyBorder="1" applyAlignment="1">
      <alignment horizontal="center" vertical="center" wrapText="1" shrinkToFit="1"/>
    </xf>
    <xf numFmtId="38" fontId="87" fillId="0" borderId="72" xfId="2" applyFont="1" applyFill="1" applyBorder="1" applyAlignment="1">
      <alignment horizontal="left" vertical="center" wrapText="1" shrinkToFit="1"/>
    </xf>
    <xf numFmtId="38" fontId="87" fillId="0" borderId="90" xfId="2" applyFont="1" applyFill="1" applyBorder="1" applyAlignment="1">
      <alignment horizontal="left" vertical="center" wrapText="1" shrinkToFit="1"/>
    </xf>
    <xf numFmtId="38" fontId="13" fillId="0" borderId="53" xfId="2" applyFont="1" applyFill="1" applyBorder="1" applyAlignment="1">
      <alignment horizontal="left" vertical="center" wrapText="1" shrinkToFit="1"/>
    </xf>
    <xf numFmtId="38" fontId="13" fillId="0" borderId="58" xfId="2" applyFont="1" applyFill="1" applyBorder="1" applyAlignment="1">
      <alignment horizontal="left" vertical="center" wrapText="1" shrinkToFit="1"/>
    </xf>
    <xf numFmtId="197" fontId="95" fillId="0" borderId="60" xfId="0" applyNumberFormat="1" applyFont="1" applyBorder="1" applyAlignment="1">
      <alignment horizontal="right" vertical="center" shrinkToFit="1"/>
    </xf>
    <xf numFmtId="197" fontId="95" fillId="0" borderId="44" xfId="0" applyNumberFormat="1" applyFont="1" applyBorder="1" applyAlignment="1">
      <alignment horizontal="right" vertical="center" shrinkToFit="1"/>
    </xf>
    <xf numFmtId="197" fontId="95" fillId="0" borderId="83" xfId="0" applyNumberFormat="1" applyFont="1" applyBorder="1" applyAlignment="1">
      <alignment horizontal="right" vertical="center" shrinkToFit="1"/>
    </xf>
    <xf numFmtId="0" fontId="95" fillId="0" borderId="55" xfId="0" applyFont="1" applyBorder="1" applyAlignment="1">
      <alignment horizontal="center" vertical="center" wrapText="1" shrinkToFit="1"/>
    </xf>
    <xf numFmtId="0" fontId="95" fillId="0" borderId="8" xfId="0" applyFont="1" applyBorder="1" applyAlignment="1">
      <alignment horizontal="center" vertical="center" wrapText="1" shrinkToFit="1"/>
    </xf>
    <xf numFmtId="0" fontId="95" fillId="0" borderId="5" xfId="0" applyFont="1" applyBorder="1" applyAlignment="1">
      <alignment horizontal="center" vertical="center" wrapText="1" shrinkToFit="1"/>
    </xf>
    <xf numFmtId="38" fontId="13" fillId="0" borderId="237" xfId="2" applyFont="1" applyFill="1" applyBorder="1" applyAlignment="1">
      <alignment vertical="center" shrinkToFit="1"/>
    </xf>
    <xf numFmtId="38" fontId="13" fillId="0" borderId="238" xfId="2" applyFont="1" applyFill="1" applyBorder="1" applyAlignment="1">
      <alignment vertical="center" shrinkToFit="1"/>
    </xf>
    <xf numFmtId="196" fontId="13" fillId="0" borderId="141" xfId="0" applyNumberFormat="1" applyFont="1" applyBorder="1" applyAlignment="1">
      <alignment horizontal="right" vertical="center" shrinkToFit="1"/>
    </xf>
    <xf numFmtId="197" fontId="13" fillId="0" borderId="239" xfId="0" applyNumberFormat="1" applyFont="1" applyBorder="1" applyAlignment="1">
      <alignment horizontal="right" vertical="center" shrinkToFit="1"/>
    </xf>
    <xf numFmtId="0" fontId="95" fillId="0" borderId="55" xfId="0" applyFont="1" applyFill="1" applyBorder="1" applyAlignment="1">
      <alignment horizontal="center" vertical="center" shrinkToFit="1"/>
    </xf>
    <xf numFmtId="0" fontId="95" fillId="0" borderId="5" xfId="0" applyFont="1" applyFill="1" applyBorder="1" applyAlignment="1">
      <alignment horizontal="center" vertical="center" shrinkToFit="1"/>
    </xf>
    <xf numFmtId="38" fontId="13" fillId="0" borderId="226" xfId="1" applyNumberFormat="1" applyFont="1" applyFill="1" applyBorder="1" applyAlignment="1">
      <alignment horizontal="center" vertical="center" shrinkToFit="1"/>
    </xf>
    <xf numFmtId="38" fontId="13" fillId="0" borderId="77" xfId="1" applyNumberFormat="1" applyFont="1" applyFill="1" applyBorder="1" applyAlignment="1">
      <alignment horizontal="center" vertical="center" shrinkToFit="1"/>
    </xf>
    <xf numFmtId="38" fontId="13" fillId="0" borderId="226" xfId="2" applyFont="1" applyFill="1" applyBorder="1" applyAlignment="1">
      <alignment vertical="center" shrinkToFit="1"/>
    </xf>
    <xf numFmtId="0" fontId="13" fillId="0" borderId="225" xfId="1" applyNumberFormat="1" applyFont="1" applyFill="1" applyBorder="1" applyAlignment="1">
      <alignment horizontal="left" vertical="top"/>
    </xf>
    <xf numFmtId="38" fontId="13" fillId="0" borderId="0" xfId="1" applyNumberFormat="1" applyFont="1" applyFill="1" applyBorder="1" applyAlignment="1">
      <alignment horizontal="center" vertical="center" shrinkToFit="1"/>
    </xf>
    <xf numFmtId="0" fontId="13" fillId="0" borderId="0" xfId="1" applyNumberFormat="1" applyFont="1" applyFill="1" applyBorder="1" applyAlignment="1">
      <alignment horizontal="left" vertical="top"/>
    </xf>
  </cellXfs>
  <cellStyles count="37197">
    <cellStyle name="-" xfId="4" xr:uid="{00000000-0005-0000-0000-000000000000}"/>
    <cellStyle name="??" xfId="5" xr:uid="{00000000-0005-0000-0000-000001000000}"/>
    <cellStyle name="?? [0.00]_Analysis of Loans" xfId="6" xr:uid="{00000000-0005-0000-0000-000002000000}"/>
    <cellStyle name="???? [0.00]_Analysis of Loans" xfId="7" xr:uid="{00000000-0005-0000-0000-000003000000}"/>
    <cellStyle name="????_Analysis of Loans" xfId="8" xr:uid="{00000000-0005-0000-0000-000004000000}"/>
    <cellStyle name="??_Analysis of Loans" xfId="9" xr:uid="{00000000-0005-0000-0000-000005000000}"/>
    <cellStyle name="_Table" xfId="10" xr:uid="{00000000-0005-0000-0000-000006000000}"/>
    <cellStyle name="_Table 10" xfId="11" xr:uid="{00000000-0005-0000-0000-000007000000}"/>
    <cellStyle name="_Table 10 10" xfId="27857" xr:uid="{00000000-0005-0000-0000-000008000000}"/>
    <cellStyle name="_Table 10 2" xfId="12" xr:uid="{00000000-0005-0000-0000-000009000000}"/>
    <cellStyle name="_Table 10 2 2" xfId="13" xr:uid="{00000000-0005-0000-0000-00000A000000}"/>
    <cellStyle name="_Table 10 2 2 2" xfId="26972" xr:uid="{00000000-0005-0000-0000-00000B000000}"/>
    <cellStyle name="_Table 10 2 2 2 2" xfId="36314" xr:uid="{00000000-0005-0000-0000-00000C000000}"/>
    <cellStyle name="_Table 10 2 2 3" xfId="27859" xr:uid="{00000000-0005-0000-0000-00000D000000}"/>
    <cellStyle name="_Table 10 2 3" xfId="14" xr:uid="{00000000-0005-0000-0000-00000E000000}"/>
    <cellStyle name="_Table 10 2 3 2" xfId="26971" xr:uid="{00000000-0005-0000-0000-00000F000000}"/>
    <cellStyle name="_Table 10 2 3 2 2" xfId="36313" xr:uid="{00000000-0005-0000-0000-000010000000}"/>
    <cellStyle name="_Table 10 2 3 3" xfId="27860" xr:uid="{00000000-0005-0000-0000-000011000000}"/>
    <cellStyle name="_Table 10 2 4" xfId="15" xr:uid="{00000000-0005-0000-0000-000012000000}"/>
    <cellStyle name="_Table 10 2 4 2" xfId="26970" xr:uid="{00000000-0005-0000-0000-000013000000}"/>
    <cellStyle name="_Table 10 2 4 2 2" xfId="36312" xr:uid="{00000000-0005-0000-0000-000014000000}"/>
    <cellStyle name="_Table 10 2 4 3" xfId="27861" xr:uid="{00000000-0005-0000-0000-000015000000}"/>
    <cellStyle name="_Table 10 2 5" xfId="16" xr:uid="{00000000-0005-0000-0000-000016000000}"/>
    <cellStyle name="_Table 10 2 5 2" xfId="26969" xr:uid="{00000000-0005-0000-0000-000017000000}"/>
    <cellStyle name="_Table 10 2 5 2 2" xfId="36311" xr:uid="{00000000-0005-0000-0000-000018000000}"/>
    <cellStyle name="_Table 10 2 5 3" xfId="27862" xr:uid="{00000000-0005-0000-0000-000019000000}"/>
    <cellStyle name="_Table 10 2 6" xfId="17" xr:uid="{00000000-0005-0000-0000-00001A000000}"/>
    <cellStyle name="_Table 10 2 6 2" xfId="26968" xr:uid="{00000000-0005-0000-0000-00001B000000}"/>
    <cellStyle name="_Table 10 2 6 2 2" xfId="36310" xr:uid="{00000000-0005-0000-0000-00001C000000}"/>
    <cellStyle name="_Table 10 2 6 3" xfId="27863" xr:uid="{00000000-0005-0000-0000-00001D000000}"/>
    <cellStyle name="_Table 10 2 7" xfId="26973" xr:uid="{00000000-0005-0000-0000-00001E000000}"/>
    <cellStyle name="_Table 10 2 7 2" xfId="36315" xr:uid="{00000000-0005-0000-0000-00001F000000}"/>
    <cellStyle name="_Table 10 2 8" xfId="27858" xr:uid="{00000000-0005-0000-0000-000020000000}"/>
    <cellStyle name="_Table 10 3" xfId="18" xr:uid="{00000000-0005-0000-0000-000021000000}"/>
    <cellStyle name="_Table 10 3 2" xfId="19" xr:uid="{00000000-0005-0000-0000-000022000000}"/>
    <cellStyle name="_Table 10 3 2 2" xfId="26966" xr:uid="{00000000-0005-0000-0000-000023000000}"/>
    <cellStyle name="_Table 10 3 2 2 2" xfId="36308" xr:uid="{00000000-0005-0000-0000-000024000000}"/>
    <cellStyle name="_Table 10 3 2 3" xfId="27865" xr:uid="{00000000-0005-0000-0000-000025000000}"/>
    <cellStyle name="_Table 10 3 3" xfId="20" xr:uid="{00000000-0005-0000-0000-000026000000}"/>
    <cellStyle name="_Table 10 3 3 2" xfId="26965" xr:uid="{00000000-0005-0000-0000-000027000000}"/>
    <cellStyle name="_Table 10 3 3 2 2" xfId="36307" xr:uid="{00000000-0005-0000-0000-000028000000}"/>
    <cellStyle name="_Table 10 3 3 3" xfId="27866" xr:uid="{00000000-0005-0000-0000-000029000000}"/>
    <cellStyle name="_Table 10 3 4" xfId="21" xr:uid="{00000000-0005-0000-0000-00002A000000}"/>
    <cellStyle name="_Table 10 3 4 2" xfId="26964" xr:uid="{00000000-0005-0000-0000-00002B000000}"/>
    <cellStyle name="_Table 10 3 4 2 2" xfId="36306" xr:uid="{00000000-0005-0000-0000-00002C000000}"/>
    <cellStyle name="_Table 10 3 4 3" xfId="27867" xr:uid="{00000000-0005-0000-0000-00002D000000}"/>
    <cellStyle name="_Table 10 3 5" xfId="22" xr:uid="{00000000-0005-0000-0000-00002E000000}"/>
    <cellStyle name="_Table 10 3 5 2" xfId="26963" xr:uid="{00000000-0005-0000-0000-00002F000000}"/>
    <cellStyle name="_Table 10 3 5 2 2" xfId="36305" xr:uid="{00000000-0005-0000-0000-000030000000}"/>
    <cellStyle name="_Table 10 3 5 3" xfId="27868" xr:uid="{00000000-0005-0000-0000-000031000000}"/>
    <cellStyle name="_Table 10 3 6" xfId="23" xr:uid="{00000000-0005-0000-0000-000032000000}"/>
    <cellStyle name="_Table 10 3 6 2" xfId="26962" xr:uid="{00000000-0005-0000-0000-000033000000}"/>
    <cellStyle name="_Table 10 3 6 2 2" xfId="36304" xr:uid="{00000000-0005-0000-0000-000034000000}"/>
    <cellStyle name="_Table 10 3 6 3" xfId="27869" xr:uid="{00000000-0005-0000-0000-000035000000}"/>
    <cellStyle name="_Table 10 3 7" xfId="26967" xr:uid="{00000000-0005-0000-0000-000036000000}"/>
    <cellStyle name="_Table 10 3 7 2" xfId="36309" xr:uid="{00000000-0005-0000-0000-000037000000}"/>
    <cellStyle name="_Table 10 3 8" xfId="27864" xr:uid="{00000000-0005-0000-0000-000038000000}"/>
    <cellStyle name="_Table 10 4" xfId="24" xr:uid="{00000000-0005-0000-0000-000039000000}"/>
    <cellStyle name="_Table 10 4 2" xfId="26961" xr:uid="{00000000-0005-0000-0000-00003A000000}"/>
    <cellStyle name="_Table 10 4 2 2" xfId="36303" xr:uid="{00000000-0005-0000-0000-00003B000000}"/>
    <cellStyle name="_Table 10 4 3" xfId="27870" xr:uid="{00000000-0005-0000-0000-00003C000000}"/>
    <cellStyle name="_Table 10 5" xfId="25" xr:uid="{00000000-0005-0000-0000-00003D000000}"/>
    <cellStyle name="_Table 10 5 2" xfId="26960" xr:uid="{00000000-0005-0000-0000-00003E000000}"/>
    <cellStyle name="_Table 10 5 2 2" xfId="36302" xr:uid="{00000000-0005-0000-0000-00003F000000}"/>
    <cellStyle name="_Table 10 5 3" xfId="27871" xr:uid="{00000000-0005-0000-0000-000040000000}"/>
    <cellStyle name="_Table 10 6" xfId="26" xr:uid="{00000000-0005-0000-0000-000041000000}"/>
    <cellStyle name="_Table 10 6 2" xfId="26959" xr:uid="{00000000-0005-0000-0000-000042000000}"/>
    <cellStyle name="_Table 10 6 2 2" xfId="36301" xr:uid="{00000000-0005-0000-0000-000043000000}"/>
    <cellStyle name="_Table 10 6 3" xfId="27872" xr:uid="{00000000-0005-0000-0000-000044000000}"/>
    <cellStyle name="_Table 10 7" xfId="27" xr:uid="{00000000-0005-0000-0000-000045000000}"/>
    <cellStyle name="_Table 10 7 2" xfId="26958" xr:uid="{00000000-0005-0000-0000-000046000000}"/>
    <cellStyle name="_Table 10 7 2 2" xfId="36300" xr:uid="{00000000-0005-0000-0000-000047000000}"/>
    <cellStyle name="_Table 10 7 3" xfId="27873" xr:uid="{00000000-0005-0000-0000-000048000000}"/>
    <cellStyle name="_Table 10 8" xfId="28" xr:uid="{00000000-0005-0000-0000-000049000000}"/>
    <cellStyle name="_Table 10 8 2" xfId="26957" xr:uid="{00000000-0005-0000-0000-00004A000000}"/>
    <cellStyle name="_Table 10 8 2 2" xfId="36299" xr:uid="{00000000-0005-0000-0000-00004B000000}"/>
    <cellStyle name="_Table 10 8 3" xfId="27874" xr:uid="{00000000-0005-0000-0000-00004C000000}"/>
    <cellStyle name="_Table 10 9" xfId="26974" xr:uid="{00000000-0005-0000-0000-00004D000000}"/>
    <cellStyle name="_Table 10 9 2" xfId="36316" xr:uid="{00000000-0005-0000-0000-00004E000000}"/>
    <cellStyle name="_Table 11" xfId="29" xr:uid="{00000000-0005-0000-0000-00004F000000}"/>
    <cellStyle name="_Table 11 2" xfId="30" xr:uid="{00000000-0005-0000-0000-000050000000}"/>
    <cellStyle name="_Table 11 2 2" xfId="26955" xr:uid="{00000000-0005-0000-0000-000051000000}"/>
    <cellStyle name="_Table 11 2 2 2" xfId="36297" xr:uid="{00000000-0005-0000-0000-000052000000}"/>
    <cellStyle name="_Table 11 2 3" xfId="27876" xr:uid="{00000000-0005-0000-0000-000053000000}"/>
    <cellStyle name="_Table 11 3" xfId="31" xr:uid="{00000000-0005-0000-0000-000054000000}"/>
    <cellStyle name="_Table 11 3 2" xfId="26954" xr:uid="{00000000-0005-0000-0000-000055000000}"/>
    <cellStyle name="_Table 11 3 2 2" xfId="36296" xr:uid="{00000000-0005-0000-0000-000056000000}"/>
    <cellStyle name="_Table 11 3 3" xfId="27877" xr:uid="{00000000-0005-0000-0000-000057000000}"/>
    <cellStyle name="_Table 11 4" xfId="32" xr:uid="{00000000-0005-0000-0000-000058000000}"/>
    <cellStyle name="_Table 11 4 2" xfId="26953" xr:uid="{00000000-0005-0000-0000-000059000000}"/>
    <cellStyle name="_Table 11 4 2 2" xfId="36295" xr:uid="{00000000-0005-0000-0000-00005A000000}"/>
    <cellStyle name="_Table 11 4 3" xfId="27878" xr:uid="{00000000-0005-0000-0000-00005B000000}"/>
    <cellStyle name="_Table 11 5" xfId="33" xr:uid="{00000000-0005-0000-0000-00005C000000}"/>
    <cellStyle name="_Table 11 5 2" xfId="26952" xr:uid="{00000000-0005-0000-0000-00005D000000}"/>
    <cellStyle name="_Table 11 5 2 2" xfId="36294" xr:uid="{00000000-0005-0000-0000-00005E000000}"/>
    <cellStyle name="_Table 11 5 3" xfId="27879" xr:uid="{00000000-0005-0000-0000-00005F000000}"/>
    <cellStyle name="_Table 11 6" xfId="34" xr:uid="{00000000-0005-0000-0000-000060000000}"/>
    <cellStyle name="_Table 11 6 2" xfId="26951" xr:uid="{00000000-0005-0000-0000-000061000000}"/>
    <cellStyle name="_Table 11 6 2 2" xfId="36293" xr:uid="{00000000-0005-0000-0000-000062000000}"/>
    <cellStyle name="_Table 11 6 3" xfId="27880" xr:uid="{00000000-0005-0000-0000-000063000000}"/>
    <cellStyle name="_Table 11 7" xfId="26956" xr:uid="{00000000-0005-0000-0000-000064000000}"/>
    <cellStyle name="_Table 11 7 2" xfId="36298" xr:uid="{00000000-0005-0000-0000-000065000000}"/>
    <cellStyle name="_Table 11 8" xfId="27875" xr:uid="{00000000-0005-0000-0000-000066000000}"/>
    <cellStyle name="_Table 12" xfId="35" xr:uid="{00000000-0005-0000-0000-000067000000}"/>
    <cellStyle name="_Table 12 2" xfId="36" xr:uid="{00000000-0005-0000-0000-000068000000}"/>
    <cellStyle name="_Table 12 2 2" xfId="26949" xr:uid="{00000000-0005-0000-0000-000069000000}"/>
    <cellStyle name="_Table 12 2 2 2" xfId="36291" xr:uid="{00000000-0005-0000-0000-00006A000000}"/>
    <cellStyle name="_Table 12 2 3" xfId="27882" xr:uid="{00000000-0005-0000-0000-00006B000000}"/>
    <cellStyle name="_Table 12 3" xfId="37" xr:uid="{00000000-0005-0000-0000-00006C000000}"/>
    <cellStyle name="_Table 12 3 2" xfId="26948" xr:uid="{00000000-0005-0000-0000-00006D000000}"/>
    <cellStyle name="_Table 12 3 2 2" xfId="36290" xr:uid="{00000000-0005-0000-0000-00006E000000}"/>
    <cellStyle name="_Table 12 3 3" xfId="27883" xr:uid="{00000000-0005-0000-0000-00006F000000}"/>
    <cellStyle name="_Table 12 4" xfId="38" xr:uid="{00000000-0005-0000-0000-000070000000}"/>
    <cellStyle name="_Table 12 4 2" xfId="26947" xr:uid="{00000000-0005-0000-0000-000071000000}"/>
    <cellStyle name="_Table 12 4 2 2" xfId="36289" xr:uid="{00000000-0005-0000-0000-000072000000}"/>
    <cellStyle name="_Table 12 4 3" xfId="27884" xr:uid="{00000000-0005-0000-0000-000073000000}"/>
    <cellStyle name="_Table 12 5" xfId="39" xr:uid="{00000000-0005-0000-0000-000074000000}"/>
    <cellStyle name="_Table 12 5 2" xfId="26946" xr:uid="{00000000-0005-0000-0000-000075000000}"/>
    <cellStyle name="_Table 12 5 2 2" xfId="36288" xr:uid="{00000000-0005-0000-0000-000076000000}"/>
    <cellStyle name="_Table 12 5 3" xfId="27885" xr:uid="{00000000-0005-0000-0000-000077000000}"/>
    <cellStyle name="_Table 12 6" xfId="40" xr:uid="{00000000-0005-0000-0000-000078000000}"/>
    <cellStyle name="_Table 12 6 2" xfId="26945" xr:uid="{00000000-0005-0000-0000-000079000000}"/>
    <cellStyle name="_Table 12 6 2 2" xfId="36287" xr:uid="{00000000-0005-0000-0000-00007A000000}"/>
    <cellStyle name="_Table 12 6 3" xfId="27886" xr:uid="{00000000-0005-0000-0000-00007B000000}"/>
    <cellStyle name="_Table 12 7" xfId="26950" xr:uid="{00000000-0005-0000-0000-00007C000000}"/>
    <cellStyle name="_Table 12 7 2" xfId="36292" xr:uid="{00000000-0005-0000-0000-00007D000000}"/>
    <cellStyle name="_Table 12 8" xfId="27881" xr:uid="{00000000-0005-0000-0000-00007E000000}"/>
    <cellStyle name="_Table 13" xfId="41" xr:uid="{00000000-0005-0000-0000-00007F000000}"/>
    <cellStyle name="_Table 13 2" xfId="42" xr:uid="{00000000-0005-0000-0000-000080000000}"/>
    <cellStyle name="_Table 13 2 2" xfId="26943" xr:uid="{00000000-0005-0000-0000-000081000000}"/>
    <cellStyle name="_Table 13 2 2 2" xfId="36285" xr:uid="{00000000-0005-0000-0000-000082000000}"/>
    <cellStyle name="_Table 13 2 3" xfId="27888" xr:uid="{00000000-0005-0000-0000-000083000000}"/>
    <cellStyle name="_Table 13 3" xfId="43" xr:uid="{00000000-0005-0000-0000-000084000000}"/>
    <cellStyle name="_Table 13 3 2" xfId="26942" xr:uid="{00000000-0005-0000-0000-000085000000}"/>
    <cellStyle name="_Table 13 3 2 2" xfId="36284" xr:uid="{00000000-0005-0000-0000-000086000000}"/>
    <cellStyle name="_Table 13 3 3" xfId="27889" xr:uid="{00000000-0005-0000-0000-000087000000}"/>
    <cellStyle name="_Table 13 4" xfId="44" xr:uid="{00000000-0005-0000-0000-000088000000}"/>
    <cellStyle name="_Table 13 4 2" xfId="26941" xr:uid="{00000000-0005-0000-0000-000089000000}"/>
    <cellStyle name="_Table 13 4 2 2" xfId="36283" xr:uid="{00000000-0005-0000-0000-00008A000000}"/>
    <cellStyle name="_Table 13 4 3" xfId="27890" xr:uid="{00000000-0005-0000-0000-00008B000000}"/>
    <cellStyle name="_Table 13 5" xfId="45" xr:uid="{00000000-0005-0000-0000-00008C000000}"/>
    <cellStyle name="_Table 13 5 2" xfId="26940" xr:uid="{00000000-0005-0000-0000-00008D000000}"/>
    <cellStyle name="_Table 13 5 2 2" xfId="36282" xr:uid="{00000000-0005-0000-0000-00008E000000}"/>
    <cellStyle name="_Table 13 5 3" xfId="27891" xr:uid="{00000000-0005-0000-0000-00008F000000}"/>
    <cellStyle name="_Table 13 6" xfId="46" xr:uid="{00000000-0005-0000-0000-000090000000}"/>
    <cellStyle name="_Table 13 6 2" xfId="26939" xr:uid="{00000000-0005-0000-0000-000091000000}"/>
    <cellStyle name="_Table 13 6 2 2" xfId="36281" xr:uid="{00000000-0005-0000-0000-000092000000}"/>
    <cellStyle name="_Table 13 6 3" xfId="27892" xr:uid="{00000000-0005-0000-0000-000093000000}"/>
    <cellStyle name="_Table 13 7" xfId="26944" xr:uid="{00000000-0005-0000-0000-000094000000}"/>
    <cellStyle name="_Table 13 7 2" xfId="36286" xr:uid="{00000000-0005-0000-0000-000095000000}"/>
    <cellStyle name="_Table 13 8" xfId="27887" xr:uid="{00000000-0005-0000-0000-000096000000}"/>
    <cellStyle name="_Table 14" xfId="47" xr:uid="{00000000-0005-0000-0000-000097000000}"/>
    <cellStyle name="_Table 14 2" xfId="26938" xr:uid="{00000000-0005-0000-0000-000098000000}"/>
    <cellStyle name="_Table 14 2 2" xfId="36280" xr:uid="{00000000-0005-0000-0000-000099000000}"/>
    <cellStyle name="_Table 14 3" xfId="27893" xr:uid="{00000000-0005-0000-0000-00009A000000}"/>
    <cellStyle name="_Table 15" xfId="48" xr:uid="{00000000-0005-0000-0000-00009B000000}"/>
    <cellStyle name="_Table 15 2" xfId="26937" xr:uid="{00000000-0005-0000-0000-00009C000000}"/>
    <cellStyle name="_Table 15 2 2" xfId="36279" xr:uid="{00000000-0005-0000-0000-00009D000000}"/>
    <cellStyle name="_Table 15 3" xfId="27894" xr:uid="{00000000-0005-0000-0000-00009E000000}"/>
    <cellStyle name="_Table 16" xfId="49" xr:uid="{00000000-0005-0000-0000-00009F000000}"/>
    <cellStyle name="_Table 16 2" xfId="26936" xr:uid="{00000000-0005-0000-0000-0000A0000000}"/>
    <cellStyle name="_Table 16 2 2" xfId="36278" xr:uid="{00000000-0005-0000-0000-0000A1000000}"/>
    <cellStyle name="_Table 16 3" xfId="27895" xr:uid="{00000000-0005-0000-0000-0000A2000000}"/>
    <cellStyle name="_Table 17" xfId="50" xr:uid="{00000000-0005-0000-0000-0000A3000000}"/>
    <cellStyle name="_Table 17 2" xfId="26935" xr:uid="{00000000-0005-0000-0000-0000A4000000}"/>
    <cellStyle name="_Table 17 2 2" xfId="36277" xr:uid="{00000000-0005-0000-0000-0000A5000000}"/>
    <cellStyle name="_Table 17 3" xfId="27896" xr:uid="{00000000-0005-0000-0000-0000A6000000}"/>
    <cellStyle name="_Table 18" xfId="51" xr:uid="{00000000-0005-0000-0000-0000A7000000}"/>
    <cellStyle name="_Table 18 2" xfId="26934" xr:uid="{00000000-0005-0000-0000-0000A8000000}"/>
    <cellStyle name="_Table 18 2 2" xfId="36276" xr:uid="{00000000-0005-0000-0000-0000A9000000}"/>
    <cellStyle name="_Table 18 3" xfId="27897" xr:uid="{00000000-0005-0000-0000-0000AA000000}"/>
    <cellStyle name="_Table 19" xfId="26975" xr:uid="{00000000-0005-0000-0000-0000AB000000}"/>
    <cellStyle name="_Table 19 2" xfId="36317" xr:uid="{00000000-0005-0000-0000-0000AC000000}"/>
    <cellStyle name="_Table 2" xfId="52" xr:uid="{00000000-0005-0000-0000-0000AD000000}"/>
    <cellStyle name="_Table 2 10" xfId="53" xr:uid="{00000000-0005-0000-0000-0000AE000000}"/>
    <cellStyle name="_Table 2 10 2" xfId="54" xr:uid="{00000000-0005-0000-0000-0000AF000000}"/>
    <cellStyle name="_Table 2 10 2 2" xfId="26931" xr:uid="{00000000-0005-0000-0000-0000B0000000}"/>
    <cellStyle name="_Table 2 10 2 2 2" xfId="36273" xr:uid="{00000000-0005-0000-0000-0000B1000000}"/>
    <cellStyle name="_Table 2 10 2 3" xfId="27900" xr:uid="{00000000-0005-0000-0000-0000B2000000}"/>
    <cellStyle name="_Table 2 10 3" xfId="55" xr:uid="{00000000-0005-0000-0000-0000B3000000}"/>
    <cellStyle name="_Table 2 10 3 2" xfId="26930" xr:uid="{00000000-0005-0000-0000-0000B4000000}"/>
    <cellStyle name="_Table 2 10 3 2 2" xfId="36272" xr:uid="{00000000-0005-0000-0000-0000B5000000}"/>
    <cellStyle name="_Table 2 10 3 3" xfId="27901" xr:uid="{00000000-0005-0000-0000-0000B6000000}"/>
    <cellStyle name="_Table 2 10 4" xfId="56" xr:uid="{00000000-0005-0000-0000-0000B7000000}"/>
    <cellStyle name="_Table 2 10 4 2" xfId="26929" xr:uid="{00000000-0005-0000-0000-0000B8000000}"/>
    <cellStyle name="_Table 2 10 4 2 2" xfId="36271" xr:uid="{00000000-0005-0000-0000-0000B9000000}"/>
    <cellStyle name="_Table 2 10 4 3" xfId="27902" xr:uid="{00000000-0005-0000-0000-0000BA000000}"/>
    <cellStyle name="_Table 2 10 5" xfId="57" xr:uid="{00000000-0005-0000-0000-0000BB000000}"/>
    <cellStyle name="_Table 2 10 5 2" xfId="26928" xr:uid="{00000000-0005-0000-0000-0000BC000000}"/>
    <cellStyle name="_Table 2 10 5 2 2" xfId="36270" xr:uid="{00000000-0005-0000-0000-0000BD000000}"/>
    <cellStyle name="_Table 2 10 5 3" xfId="27903" xr:uid="{00000000-0005-0000-0000-0000BE000000}"/>
    <cellStyle name="_Table 2 10 6" xfId="58" xr:uid="{00000000-0005-0000-0000-0000BF000000}"/>
    <cellStyle name="_Table 2 10 6 2" xfId="26927" xr:uid="{00000000-0005-0000-0000-0000C0000000}"/>
    <cellStyle name="_Table 2 10 6 2 2" xfId="36269" xr:uid="{00000000-0005-0000-0000-0000C1000000}"/>
    <cellStyle name="_Table 2 10 6 3" xfId="27904" xr:uid="{00000000-0005-0000-0000-0000C2000000}"/>
    <cellStyle name="_Table 2 10 7" xfId="26932" xr:uid="{00000000-0005-0000-0000-0000C3000000}"/>
    <cellStyle name="_Table 2 10 7 2" xfId="36274" xr:uid="{00000000-0005-0000-0000-0000C4000000}"/>
    <cellStyle name="_Table 2 10 8" xfId="27899" xr:uid="{00000000-0005-0000-0000-0000C5000000}"/>
    <cellStyle name="_Table 2 11" xfId="59" xr:uid="{00000000-0005-0000-0000-0000C6000000}"/>
    <cellStyle name="_Table 2 11 2" xfId="26926" xr:uid="{00000000-0005-0000-0000-0000C7000000}"/>
    <cellStyle name="_Table 2 11 2 2" xfId="36268" xr:uid="{00000000-0005-0000-0000-0000C8000000}"/>
    <cellStyle name="_Table 2 11 3" xfId="27905" xr:uid="{00000000-0005-0000-0000-0000C9000000}"/>
    <cellStyle name="_Table 2 12" xfId="60" xr:uid="{00000000-0005-0000-0000-0000CA000000}"/>
    <cellStyle name="_Table 2 12 2" xfId="26925" xr:uid="{00000000-0005-0000-0000-0000CB000000}"/>
    <cellStyle name="_Table 2 12 2 2" xfId="36267" xr:uid="{00000000-0005-0000-0000-0000CC000000}"/>
    <cellStyle name="_Table 2 12 3" xfId="27906" xr:uid="{00000000-0005-0000-0000-0000CD000000}"/>
    <cellStyle name="_Table 2 13" xfId="61" xr:uid="{00000000-0005-0000-0000-0000CE000000}"/>
    <cellStyle name="_Table 2 13 2" xfId="26924" xr:uid="{00000000-0005-0000-0000-0000CF000000}"/>
    <cellStyle name="_Table 2 13 2 2" xfId="36266" xr:uid="{00000000-0005-0000-0000-0000D0000000}"/>
    <cellStyle name="_Table 2 13 3" xfId="27907" xr:uid="{00000000-0005-0000-0000-0000D1000000}"/>
    <cellStyle name="_Table 2 14" xfId="62" xr:uid="{00000000-0005-0000-0000-0000D2000000}"/>
    <cellStyle name="_Table 2 14 2" xfId="26923" xr:uid="{00000000-0005-0000-0000-0000D3000000}"/>
    <cellStyle name="_Table 2 14 2 2" xfId="36265" xr:uid="{00000000-0005-0000-0000-0000D4000000}"/>
    <cellStyle name="_Table 2 14 3" xfId="27908" xr:uid="{00000000-0005-0000-0000-0000D5000000}"/>
    <cellStyle name="_Table 2 15" xfId="63" xr:uid="{00000000-0005-0000-0000-0000D6000000}"/>
    <cellStyle name="_Table 2 15 2" xfId="26922" xr:uid="{00000000-0005-0000-0000-0000D7000000}"/>
    <cellStyle name="_Table 2 15 2 2" xfId="36264" xr:uid="{00000000-0005-0000-0000-0000D8000000}"/>
    <cellStyle name="_Table 2 15 3" xfId="27909" xr:uid="{00000000-0005-0000-0000-0000D9000000}"/>
    <cellStyle name="_Table 2 16" xfId="26933" xr:uid="{00000000-0005-0000-0000-0000DA000000}"/>
    <cellStyle name="_Table 2 16 2" xfId="36275" xr:uid="{00000000-0005-0000-0000-0000DB000000}"/>
    <cellStyle name="_Table 2 17" xfId="27898" xr:uid="{00000000-0005-0000-0000-0000DC000000}"/>
    <cellStyle name="_Table 2 2" xfId="64" xr:uid="{00000000-0005-0000-0000-0000DD000000}"/>
    <cellStyle name="_Table 2 2 10" xfId="26921" xr:uid="{00000000-0005-0000-0000-0000DE000000}"/>
    <cellStyle name="_Table 2 2 10 2" xfId="36263" xr:uid="{00000000-0005-0000-0000-0000DF000000}"/>
    <cellStyle name="_Table 2 2 11" xfId="27910" xr:uid="{00000000-0005-0000-0000-0000E0000000}"/>
    <cellStyle name="_Table 2 2 2" xfId="65" xr:uid="{00000000-0005-0000-0000-0000E1000000}"/>
    <cellStyle name="_Table 2 2 2 10" xfId="27911" xr:uid="{00000000-0005-0000-0000-0000E2000000}"/>
    <cellStyle name="_Table 2 2 2 2" xfId="66" xr:uid="{00000000-0005-0000-0000-0000E3000000}"/>
    <cellStyle name="_Table 2 2 2 2 2" xfId="67" xr:uid="{00000000-0005-0000-0000-0000E4000000}"/>
    <cellStyle name="_Table 2 2 2 2 2 2" xfId="26918" xr:uid="{00000000-0005-0000-0000-0000E5000000}"/>
    <cellStyle name="_Table 2 2 2 2 2 2 2" xfId="36260" xr:uid="{00000000-0005-0000-0000-0000E6000000}"/>
    <cellStyle name="_Table 2 2 2 2 2 3" xfId="27913" xr:uid="{00000000-0005-0000-0000-0000E7000000}"/>
    <cellStyle name="_Table 2 2 2 2 3" xfId="68" xr:uid="{00000000-0005-0000-0000-0000E8000000}"/>
    <cellStyle name="_Table 2 2 2 2 3 2" xfId="26917" xr:uid="{00000000-0005-0000-0000-0000E9000000}"/>
    <cellStyle name="_Table 2 2 2 2 3 2 2" xfId="36259" xr:uid="{00000000-0005-0000-0000-0000EA000000}"/>
    <cellStyle name="_Table 2 2 2 2 3 3" xfId="27914" xr:uid="{00000000-0005-0000-0000-0000EB000000}"/>
    <cellStyle name="_Table 2 2 2 2 4" xfId="69" xr:uid="{00000000-0005-0000-0000-0000EC000000}"/>
    <cellStyle name="_Table 2 2 2 2 4 2" xfId="26916" xr:uid="{00000000-0005-0000-0000-0000ED000000}"/>
    <cellStyle name="_Table 2 2 2 2 4 2 2" xfId="36258" xr:uid="{00000000-0005-0000-0000-0000EE000000}"/>
    <cellStyle name="_Table 2 2 2 2 4 3" xfId="27915" xr:uid="{00000000-0005-0000-0000-0000EF000000}"/>
    <cellStyle name="_Table 2 2 2 2 5" xfId="70" xr:uid="{00000000-0005-0000-0000-0000F0000000}"/>
    <cellStyle name="_Table 2 2 2 2 5 2" xfId="26915" xr:uid="{00000000-0005-0000-0000-0000F1000000}"/>
    <cellStyle name="_Table 2 2 2 2 5 2 2" xfId="36257" xr:uid="{00000000-0005-0000-0000-0000F2000000}"/>
    <cellStyle name="_Table 2 2 2 2 5 3" xfId="27916" xr:uid="{00000000-0005-0000-0000-0000F3000000}"/>
    <cellStyle name="_Table 2 2 2 2 6" xfId="71" xr:uid="{00000000-0005-0000-0000-0000F4000000}"/>
    <cellStyle name="_Table 2 2 2 2 6 2" xfId="26914" xr:uid="{00000000-0005-0000-0000-0000F5000000}"/>
    <cellStyle name="_Table 2 2 2 2 6 2 2" xfId="36256" xr:uid="{00000000-0005-0000-0000-0000F6000000}"/>
    <cellStyle name="_Table 2 2 2 2 6 3" xfId="27917" xr:uid="{00000000-0005-0000-0000-0000F7000000}"/>
    <cellStyle name="_Table 2 2 2 2 7" xfId="26919" xr:uid="{00000000-0005-0000-0000-0000F8000000}"/>
    <cellStyle name="_Table 2 2 2 2 7 2" xfId="36261" xr:uid="{00000000-0005-0000-0000-0000F9000000}"/>
    <cellStyle name="_Table 2 2 2 2 8" xfId="27912" xr:uid="{00000000-0005-0000-0000-0000FA000000}"/>
    <cellStyle name="_Table 2 2 2 3" xfId="72" xr:uid="{00000000-0005-0000-0000-0000FB000000}"/>
    <cellStyle name="_Table 2 2 2 3 2" xfId="73" xr:uid="{00000000-0005-0000-0000-0000FC000000}"/>
    <cellStyle name="_Table 2 2 2 3 2 2" xfId="26912" xr:uid="{00000000-0005-0000-0000-0000FD000000}"/>
    <cellStyle name="_Table 2 2 2 3 2 2 2" xfId="36254" xr:uid="{00000000-0005-0000-0000-0000FE000000}"/>
    <cellStyle name="_Table 2 2 2 3 2 3" xfId="27919" xr:uid="{00000000-0005-0000-0000-0000FF000000}"/>
    <cellStyle name="_Table 2 2 2 3 3" xfId="74" xr:uid="{00000000-0005-0000-0000-000000010000}"/>
    <cellStyle name="_Table 2 2 2 3 3 2" xfId="26911" xr:uid="{00000000-0005-0000-0000-000001010000}"/>
    <cellStyle name="_Table 2 2 2 3 3 2 2" xfId="36253" xr:uid="{00000000-0005-0000-0000-000002010000}"/>
    <cellStyle name="_Table 2 2 2 3 3 3" xfId="27920" xr:uid="{00000000-0005-0000-0000-000003010000}"/>
    <cellStyle name="_Table 2 2 2 3 4" xfId="75" xr:uid="{00000000-0005-0000-0000-000004010000}"/>
    <cellStyle name="_Table 2 2 2 3 4 2" xfId="26910" xr:uid="{00000000-0005-0000-0000-000005010000}"/>
    <cellStyle name="_Table 2 2 2 3 4 2 2" xfId="36252" xr:uid="{00000000-0005-0000-0000-000006010000}"/>
    <cellStyle name="_Table 2 2 2 3 4 3" xfId="27921" xr:uid="{00000000-0005-0000-0000-000007010000}"/>
    <cellStyle name="_Table 2 2 2 3 5" xfId="76" xr:uid="{00000000-0005-0000-0000-000008010000}"/>
    <cellStyle name="_Table 2 2 2 3 5 2" xfId="26909" xr:uid="{00000000-0005-0000-0000-000009010000}"/>
    <cellStyle name="_Table 2 2 2 3 5 2 2" xfId="36251" xr:uid="{00000000-0005-0000-0000-00000A010000}"/>
    <cellStyle name="_Table 2 2 2 3 5 3" xfId="27922" xr:uid="{00000000-0005-0000-0000-00000B010000}"/>
    <cellStyle name="_Table 2 2 2 3 6" xfId="77" xr:uid="{00000000-0005-0000-0000-00000C010000}"/>
    <cellStyle name="_Table 2 2 2 3 6 2" xfId="26908" xr:uid="{00000000-0005-0000-0000-00000D010000}"/>
    <cellStyle name="_Table 2 2 2 3 6 2 2" xfId="36250" xr:uid="{00000000-0005-0000-0000-00000E010000}"/>
    <cellStyle name="_Table 2 2 2 3 6 3" xfId="27923" xr:uid="{00000000-0005-0000-0000-00000F010000}"/>
    <cellStyle name="_Table 2 2 2 3 7" xfId="26913" xr:uid="{00000000-0005-0000-0000-000010010000}"/>
    <cellStyle name="_Table 2 2 2 3 7 2" xfId="36255" xr:uid="{00000000-0005-0000-0000-000011010000}"/>
    <cellStyle name="_Table 2 2 2 3 8" xfId="27918" xr:uid="{00000000-0005-0000-0000-000012010000}"/>
    <cellStyle name="_Table 2 2 2 4" xfId="78" xr:uid="{00000000-0005-0000-0000-000013010000}"/>
    <cellStyle name="_Table 2 2 2 4 2" xfId="26907" xr:uid="{00000000-0005-0000-0000-000014010000}"/>
    <cellStyle name="_Table 2 2 2 4 2 2" xfId="36249" xr:uid="{00000000-0005-0000-0000-000015010000}"/>
    <cellStyle name="_Table 2 2 2 4 3" xfId="27924" xr:uid="{00000000-0005-0000-0000-000016010000}"/>
    <cellStyle name="_Table 2 2 2 5" xfId="79" xr:uid="{00000000-0005-0000-0000-000017010000}"/>
    <cellStyle name="_Table 2 2 2 5 2" xfId="26906" xr:uid="{00000000-0005-0000-0000-000018010000}"/>
    <cellStyle name="_Table 2 2 2 5 2 2" xfId="36248" xr:uid="{00000000-0005-0000-0000-000019010000}"/>
    <cellStyle name="_Table 2 2 2 5 3" xfId="27925" xr:uid="{00000000-0005-0000-0000-00001A010000}"/>
    <cellStyle name="_Table 2 2 2 6" xfId="80" xr:uid="{00000000-0005-0000-0000-00001B010000}"/>
    <cellStyle name="_Table 2 2 2 6 2" xfId="26905" xr:uid="{00000000-0005-0000-0000-00001C010000}"/>
    <cellStyle name="_Table 2 2 2 6 2 2" xfId="36247" xr:uid="{00000000-0005-0000-0000-00001D010000}"/>
    <cellStyle name="_Table 2 2 2 6 3" xfId="27926" xr:uid="{00000000-0005-0000-0000-00001E010000}"/>
    <cellStyle name="_Table 2 2 2 7" xfId="81" xr:uid="{00000000-0005-0000-0000-00001F010000}"/>
    <cellStyle name="_Table 2 2 2 7 2" xfId="26904" xr:uid="{00000000-0005-0000-0000-000020010000}"/>
    <cellStyle name="_Table 2 2 2 7 2 2" xfId="36246" xr:uid="{00000000-0005-0000-0000-000021010000}"/>
    <cellStyle name="_Table 2 2 2 7 3" xfId="27927" xr:uid="{00000000-0005-0000-0000-000022010000}"/>
    <cellStyle name="_Table 2 2 2 8" xfId="82" xr:uid="{00000000-0005-0000-0000-000023010000}"/>
    <cellStyle name="_Table 2 2 2 8 2" xfId="26903" xr:uid="{00000000-0005-0000-0000-000024010000}"/>
    <cellStyle name="_Table 2 2 2 8 2 2" xfId="36245" xr:uid="{00000000-0005-0000-0000-000025010000}"/>
    <cellStyle name="_Table 2 2 2 8 3" xfId="27928" xr:uid="{00000000-0005-0000-0000-000026010000}"/>
    <cellStyle name="_Table 2 2 2 9" xfId="26920" xr:uid="{00000000-0005-0000-0000-000027010000}"/>
    <cellStyle name="_Table 2 2 2 9 2" xfId="36262" xr:uid="{00000000-0005-0000-0000-000028010000}"/>
    <cellStyle name="_Table 2 2 3" xfId="83" xr:uid="{00000000-0005-0000-0000-000029010000}"/>
    <cellStyle name="_Table 2 2 3 2" xfId="84" xr:uid="{00000000-0005-0000-0000-00002A010000}"/>
    <cellStyle name="_Table 2 2 3 2 2" xfId="26901" xr:uid="{00000000-0005-0000-0000-00002B010000}"/>
    <cellStyle name="_Table 2 2 3 2 2 2" xfId="36243" xr:uid="{00000000-0005-0000-0000-00002C010000}"/>
    <cellStyle name="_Table 2 2 3 2 3" xfId="27930" xr:uid="{00000000-0005-0000-0000-00002D010000}"/>
    <cellStyle name="_Table 2 2 3 3" xfId="85" xr:uid="{00000000-0005-0000-0000-00002E010000}"/>
    <cellStyle name="_Table 2 2 3 3 2" xfId="26900" xr:uid="{00000000-0005-0000-0000-00002F010000}"/>
    <cellStyle name="_Table 2 2 3 3 2 2" xfId="36242" xr:uid="{00000000-0005-0000-0000-000030010000}"/>
    <cellStyle name="_Table 2 2 3 3 3" xfId="27931" xr:uid="{00000000-0005-0000-0000-000031010000}"/>
    <cellStyle name="_Table 2 2 3 4" xfId="86" xr:uid="{00000000-0005-0000-0000-000032010000}"/>
    <cellStyle name="_Table 2 2 3 4 2" xfId="26899" xr:uid="{00000000-0005-0000-0000-000033010000}"/>
    <cellStyle name="_Table 2 2 3 4 2 2" xfId="36241" xr:uid="{00000000-0005-0000-0000-000034010000}"/>
    <cellStyle name="_Table 2 2 3 4 3" xfId="27932" xr:uid="{00000000-0005-0000-0000-000035010000}"/>
    <cellStyle name="_Table 2 2 3 5" xfId="87" xr:uid="{00000000-0005-0000-0000-000036010000}"/>
    <cellStyle name="_Table 2 2 3 5 2" xfId="26898" xr:uid="{00000000-0005-0000-0000-000037010000}"/>
    <cellStyle name="_Table 2 2 3 5 2 2" xfId="36240" xr:uid="{00000000-0005-0000-0000-000038010000}"/>
    <cellStyle name="_Table 2 2 3 5 3" xfId="27933" xr:uid="{00000000-0005-0000-0000-000039010000}"/>
    <cellStyle name="_Table 2 2 3 6" xfId="88" xr:uid="{00000000-0005-0000-0000-00003A010000}"/>
    <cellStyle name="_Table 2 2 3 6 2" xfId="26897" xr:uid="{00000000-0005-0000-0000-00003B010000}"/>
    <cellStyle name="_Table 2 2 3 6 2 2" xfId="36239" xr:uid="{00000000-0005-0000-0000-00003C010000}"/>
    <cellStyle name="_Table 2 2 3 6 3" xfId="27934" xr:uid="{00000000-0005-0000-0000-00003D010000}"/>
    <cellStyle name="_Table 2 2 3 7" xfId="26902" xr:uid="{00000000-0005-0000-0000-00003E010000}"/>
    <cellStyle name="_Table 2 2 3 7 2" xfId="36244" xr:uid="{00000000-0005-0000-0000-00003F010000}"/>
    <cellStyle name="_Table 2 2 3 8" xfId="27929" xr:uid="{00000000-0005-0000-0000-000040010000}"/>
    <cellStyle name="_Table 2 2 4" xfId="89" xr:uid="{00000000-0005-0000-0000-000041010000}"/>
    <cellStyle name="_Table 2 2 4 2" xfId="90" xr:uid="{00000000-0005-0000-0000-000042010000}"/>
    <cellStyle name="_Table 2 2 4 2 2" xfId="26895" xr:uid="{00000000-0005-0000-0000-000043010000}"/>
    <cellStyle name="_Table 2 2 4 2 2 2" xfId="36237" xr:uid="{00000000-0005-0000-0000-000044010000}"/>
    <cellStyle name="_Table 2 2 4 2 3" xfId="27936" xr:uid="{00000000-0005-0000-0000-000045010000}"/>
    <cellStyle name="_Table 2 2 4 3" xfId="91" xr:uid="{00000000-0005-0000-0000-000046010000}"/>
    <cellStyle name="_Table 2 2 4 3 2" xfId="26894" xr:uid="{00000000-0005-0000-0000-000047010000}"/>
    <cellStyle name="_Table 2 2 4 3 2 2" xfId="36236" xr:uid="{00000000-0005-0000-0000-000048010000}"/>
    <cellStyle name="_Table 2 2 4 3 3" xfId="27937" xr:uid="{00000000-0005-0000-0000-000049010000}"/>
    <cellStyle name="_Table 2 2 4 4" xfId="92" xr:uid="{00000000-0005-0000-0000-00004A010000}"/>
    <cellStyle name="_Table 2 2 4 4 2" xfId="26893" xr:uid="{00000000-0005-0000-0000-00004B010000}"/>
    <cellStyle name="_Table 2 2 4 4 2 2" xfId="36235" xr:uid="{00000000-0005-0000-0000-00004C010000}"/>
    <cellStyle name="_Table 2 2 4 4 3" xfId="27938" xr:uid="{00000000-0005-0000-0000-00004D010000}"/>
    <cellStyle name="_Table 2 2 4 5" xfId="93" xr:uid="{00000000-0005-0000-0000-00004E010000}"/>
    <cellStyle name="_Table 2 2 4 5 2" xfId="26892" xr:uid="{00000000-0005-0000-0000-00004F010000}"/>
    <cellStyle name="_Table 2 2 4 5 2 2" xfId="36234" xr:uid="{00000000-0005-0000-0000-000050010000}"/>
    <cellStyle name="_Table 2 2 4 5 3" xfId="27939" xr:uid="{00000000-0005-0000-0000-000051010000}"/>
    <cellStyle name="_Table 2 2 4 6" xfId="94" xr:uid="{00000000-0005-0000-0000-000052010000}"/>
    <cellStyle name="_Table 2 2 4 6 2" xfId="26891" xr:uid="{00000000-0005-0000-0000-000053010000}"/>
    <cellStyle name="_Table 2 2 4 6 2 2" xfId="36233" xr:uid="{00000000-0005-0000-0000-000054010000}"/>
    <cellStyle name="_Table 2 2 4 6 3" xfId="27940" xr:uid="{00000000-0005-0000-0000-000055010000}"/>
    <cellStyle name="_Table 2 2 4 7" xfId="26896" xr:uid="{00000000-0005-0000-0000-000056010000}"/>
    <cellStyle name="_Table 2 2 4 7 2" xfId="36238" xr:uid="{00000000-0005-0000-0000-000057010000}"/>
    <cellStyle name="_Table 2 2 4 8" xfId="27935" xr:uid="{00000000-0005-0000-0000-000058010000}"/>
    <cellStyle name="_Table 2 2 5" xfId="95" xr:uid="{00000000-0005-0000-0000-000059010000}"/>
    <cellStyle name="_Table 2 2 5 2" xfId="26890" xr:uid="{00000000-0005-0000-0000-00005A010000}"/>
    <cellStyle name="_Table 2 2 5 2 2" xfId="36232" xr:uid="{00000000-0005-0000-0000-00005B010000}"/>
    <cellStyle name="_Table 2 2 5 3" xfId="27941" xr:uid="{00000000-0005-0000-0000-00005C010000}"/>
    <cellStyle name="_Table 2 2 6" xfId="96" xr:uid="{00000000-0005-0000-0000-00005D010000}"/>
    <cellStyle name="_Table 2 2 6 2" xfId="26889" xr:uid="{00000000-0005-0000-0000-00005E010000}"/>
    <cellStyle name="_Table 2 2 6 2 2" xfId="36231" xr:uid="{00000000-0005-0000-0000-00005F010000}"/>
    <cellStyle name="_Table 2 2 6 3" xfId="27942" xr:uid="{00000000-0005-0000-0000-000060010000}"/>
    <cellStyle name="_Table 2 2 7" xfId="97" xr:uid="{00000000-0005-0000-0000-000061010000}"/>
    <cellStyle name="_Table 2 2 7 2" xfId="26888" xr:uid="{00000000-0005-0000-0000-000062010000}"/>
    <cellStyle name="_Table 2 2 7 2 2" xfId="36230" xr:uid="{00000000-0005-0000-0000-000063010000}"/>
    <cellStyle name="_Table 2 2 7 3" xfId="27943" xr:uid="{00000000-0005-0000-0000-000064010000}"/>
    <cellStyle name="_Table 2 2 8" xfId="98" xr:uid="{00000000-0005-0000-0000-000065010000}"/>
    <cellStyle name="_Table 2 2 8 2" xfId="26887" xr:uid="{00000000-0005-0000-0000-000066010000}"/>
    <cellStyle name="_Table 2 2 8 2 2" xfId="36229" xr:uid="{00000000-0005-0000-0000-000067010000}"/>
    <cellStyle name="_Table 2 2 8 3" xfId="27944" xr:uid="{00000000-0005-0000-0000-000068010000}"/>
    <cellStyle name="_Table 2 2 9" xfId="99" xr:uid="{00000000-0005-0000-0000-000069010000}"/>
    <cellStyle name="_Table 2 2 9 2" xfId="26886" xr:uid="{00000000-0005-0000-0000-00006A010000}"/>
    <cellStyle name="_Table 2 2 9 2 2" xfId="36228" xr:uid="{00000000-0005-0000-0000-00006B010000}"/>
    <cellStyle name="_Table 2 2 9 3" xfId="27945" xr:uid="{00000000-0005-0000-0000-00006C010000}"/>
    <cellStyle name="_Table 2 3" xfId="100" xr:uid="{00000000-0005-0000-0000-00006D010000}"/>
    <cellStyle name="_Table 2 3 10" xfId="26885" xr:uid="{00000000-0005-0000-0000-00006E010000}"/>
    <cellStyle name="_Table 2 3 10 2" xfId="36227" xr:uid="{00000000-0005-0000-0000-00006F010000}"/>
    <cellStyle name="_Table 2 3 11" xfId="27946" xr:uid="{00000000-0005-0000-0000-000070010000}"/>
    <cellStyle name="_Table 2 3 2" xfId="101" xr:uid="{00000000-0005-0000-0000-000071010000}"/>
    <cellStyle name="_Table 2 3 2 10" xfId="27947" xr:uid="{00000000-0005-0000-0000-000072010000}"/>
    <cellStyle name="_Table 2 3 2 2" xfId="102" xr:uid="{00000000-0005-0000-0000-000073010000}"/>
    <cellStyle name="_Table 2 3 2 2 2" xfId="103" xr:uid="{00000000-0005-0000-0000-000074010000}"/>
    <cellStyle name="_Table 2 3 2 2 2 2" xfId="26882" xr:uid="{00000000-0005-0000-0000-000075010000}"/>
    <cellStyle name="_Table 2 3 2 2 2 2 2" xfId="36224" xr:uid="{00000000-0005-0000-0000-000076010000}"/>
    <cellStyle name="_Table 2 3 2 2 2 3" xfId="27949" xr:uid="{00000000-0005-0000-0000-000077010000}"/>
    <cellStyle name="_Table 2 3 2 2 3" xfId="104" xr:uid="{00000000-0005-0000-0000-000078010000}"/>
    <cellStyle name="_Table 2 3 2 2 3 2" xfId="26881" xr:uid="{00000000-0005-0000-0000-000079010000}"/>
    <cellStyle name="_Table 2 3 2 2 3 2 2" xfId="36223" xr:uid="{00000000-0005-0000-0000-00007A010000}"/>
    <cellStyle name="_Table 2 3 2 2 3 3" xfId="27950" xr:uid="{00000000-0005-0000-0000-00007B010000}"/>
    <cellStyle name="_Table 2 3 2 2 4" xfId="105" xr:uid="{00000000-0005-0000-0000-00007C010000}"/>
    <cellStyle name="_Table 2 3 2 2 4 2" xfId="26880" xr:uid="{00000000-0005-0000-0000-00007D010000}"/>
    <cellStyle name="_Table 2 3 2 2 4 2 2" xfId="36222" xr:uid="{00000000-0005-0000-0000-00007E010000}"/>
    <cellStyle name="_Table 2 3 2 2 4 3" xfId="27951" xr:uid="{00000000-0005-0000-0000-00007F010000}"/>
    <cellStyle name="_Table 2 3 2 2 5" xfId="106" xr:uid="{00000000-0005-0000-0000-000080010000}"/>
    <cellStyle name="_Table 2 3 2 2 5 2" xfId="26879" xr:uid="{00000000-0005-0000-0000-000081010000}"/>
    <cellStyle name="_Table 2 3 2 2 5 2 2" xfId="36221" xr:uid="{00000000-0005-0000-0000-000082010000}"/>
    <cellStyle name="_Table 2 3 2 2 5 3" xfId="27952" xr:uid="{00000000-0005-0000-0000-000083010000}"/>
    <cellStyle name="_Table 2 3 2 2 6" xfId="107" xr:uid="{00000000-0005-0000-0000-000084010000}"/>
    <cellStyle name="_Table 2 3 2 2 6 2" xfId="26878" xr:uid="{00000000-0005-0000-0000-000085010000}"/>
    <cellStyle name="_Table 2 3 2 2 6 2 2" xfId="36220" xr:uid="{00000000-0005-0000-0000-000086010000}"/>
    <cellStyle name="_Table 2 3 2 2 6 3" xfId="27953" xr:uid="{00000000-0005-0000-0000-000087010000}"/>
    <cellStyle name="_Table 2 3 2 2 7" xfId="26883" xr:uid="{00000000-0005-0000-0000-000088010000}"/>
    <cellStyle name="_Table 2 3 2 2 7 2" xfId="36225" xr:uid="{00000000-0005-0000-0000-000089010000}"/>
    <cellStyle name="_Table 2 3 2 2 8" xfId="27948" xr:uid="{00000000-0005-0000-0000-00008A010000}"/>
    <cellStyle name="_Table 2 3 2 3" xfId="108" xr:uid="{00000000-0005-0000-0000-00008B010000}"/>
    <cellStyle name="_Table 2 3 2 3 2" xfId="109" xr:uid="{00000000-0005-0000-0000-00008C010000}"/>
    <cellStyle name="_Table 2 3 2 3 2 2" xfId="26876" xr:uid="{00000000-0005-0000-0000-00008D010000}"/>
    <cellStyle name="_Table 2 3 2 3 2 2 2" xfId="36218" xr:uid="{00000000-0005-0000-0000-00008E010000}"/>
    <cellStyle name="_Table 2 3 2 3 2 3" xfId="27955" xr:uid="{00000000-0005-0000-0000-00008F010000}"/>
    <cellStyle name="_Table 2 3 2 3 3" xfId="110" xr:uid="{00000000-0005-0000-0000-000090010000}"/>
    <cellStyle name="_Table 2 3 2 3 3 2" xfId="26875" xr:uid="{00000000-0005-0000-0000-000091010000}"/>
    <cellStyle name="_Table 2 3 2 3 3 2 2" xfId="36217" xr:uid="{00000000-0005-0000-0000-000092010000}"/>
    <cellStyle name="_Table 2 3 2 3 3 3" xfId="27956" xr:uid="{00000000-0005-0000-0000-000093010000}"/>
    <cellStyle name="_Table 2 3 2 3 4" xfId="111" xr:uid="{00000000-0005-0000-0000-000094010000}"/>
    <cellStyle name="_Table 2 3 2 3 4 2" xfId="26874" xr:uid="{00000000-0005-0000-0000-000095010000}"/>
    <cellStyle name="_Table 2 3 2 3 4 2 2" xfId="36216" xr:uid="{00000000-0005-0000-0000-000096010000}"/>
    <cellStyle name="_Table 2 3 2 3 4 3" xfId="27957" xr:uid="{00000000-0005-0000-0000-000097010000}"/>
    <cellStyle name="_Table 2 3 2 3 5" xfId="112" xr:uid="{00000000-0005-0000-0000-000098010000}"/>
    <cellStyle name="_Table 2 3 2 3 5 2" xfId="26873" xr:uid="{00000000-0005-0000-0000-000099010000}"/>
    <cellStyle name="_Table 2 3 2 3 5 2 2" xfId="36215" xr:uid="{00000000-0005-0000-0000-00009A010000}"/>
    <cellStyle name="_Table 2 3 2 3 5 3" xfId="27958" xr:uid="{00000000-0005-0000-0000-00009B010000}"/>
    <cellStyle name="_Table 2 3 2 3 6" xfId="113" xr:uid="{00000000-0005-0000-0000-00009C010000}"/>
    <cellStyle name="_Table 2 3 2 3 6 2" xfId="26872" xr:uid="{00000000-0005-0000-0000-00009D010000}"/>
    <cellStyle name="_Table 2 3 2 3 6 2 2" xfId="36214" xr:uid="{00000000-0005-0000-0000-00009E010000}"/>
    <cellStyle name="_Table 2 3 2 3 6 3" xfId="27959" xr:uid="{00000000-0005-0000-0000-00009F010000}"/>
    <cellStyle name="_Table 2 3 2 3 7" xfId="26877" xr:uid="{00000000-0005-0000-0000-0000A0010000}"/>
    <cellStyle name="_Table 2 3 2 3 7 2" xfId="36219" xr:uid="{00000000-0005-0000-0000-0000A1010000}"/>
    <cellStyle name="_Table 2 3 2 3 8" xfId="27954" xr:uid="{00000000-0005-0000-0000-0000A2010000}"/>
    <cellStyle name="_Table 2 3 2 4" xfId="114" xr:uid="{00000000-0005-0000-0000-0000A3010000}"/>
    <cellStyle name="_Table 2 3 2 4 2" xfId="26871" xr:uid="{00000000-0005-0000-0000-0000A4010000}"/>
    <cellStyle name="_Table 2 3 2 4 2 2" xfId="36213" xr:uid="{00000000-0005-0000-0000-0000A5010000}"/>
    <cellStyle name="_Table 2 3 2 4 3" xfId="27960" xr:uid="{00000000-0005-0000-0000-0000A6010000}"/>
    <cellStyle name="_Table 2 3 2 5" xfId="115" xr:uid="{00000000-0005-0000-0000-0000A7010000}"/>
    <cellStyle name="_Table 2 3 2 5 2" xfId="26870" xr:uid="{00000000-0005-0000-0000-0000A8010000}"/>
    <cellStyle name="_Table 2 3 2 5 2 2" xfId="36212" xr:uid="{00000000-0005-0000-0000-0000A9010000}"/>
    <cellStyle name="_Table 2 3 2 5 3" xfId="27961" xr:uid="{00000000-0005-0000-0000-0000AA010000}"/>
    <cellStyle name="_Table 2 3 2 6" xfId="116" xr:uid="{00000000-0005-0000-0000-0000AB010000}"/>
    <cellStyle name="_Table 2 3 2 6 2" xfId="26869" xr:uid="{00000000-0005-0000-0000-0000AC010000}"/>
    <cellStyle name="_Table 2 3 2 6 2 2" xfId="36211" xr:uid="{00000000-0005-0000-0000-0000AD010000}"/>
    <cellStyle name="_Table 2 3 2 6 3" xfId="27962" xr:uid="{00000000-0005-0000-0000-0000AE010000}"/>
    <cellStyle name="_Table 2 3 2 7" xfId="117" xr:uid="{00000000-0005-0000-0000-0000AF010000}"/>
    <cellStyle name="_Table 2 3 2 7 2" xfId="26868" xr:uid="{00000000-0005-0000-0000-0000B0010000}"/>
    <cellStyle name="_Table 2 3 2 7 2 2" xfId="36210" xr:uid="{00000000-0005-0000-0000-0000B1010000}"/>
    <cellStyle name="_Table 2 3 2 7 3" xfId="27963" xr:uid="{00000000-0005-0000-0000-0000B2010000}"/>
    <cellStyle name="_Table 2 3 2 8" xfId="118" xr:uid="{00000000-0005-0000-0000-0000B3010000}"/>
    <cellStyle name="_Table 2 3 2 8 2" xfId="26867" xr:uid="{00000000-0005-0000-0000-0000B4010000}"/>
    <cellStyle name="_Table 2 3 2 8 2 2" xfId="36209" xr:uid="{00000000-0005-0000-0000-0000B5010000}"/>
    <cellStyle name="_Table 2 3 2 8 3" xfId="27964" xr:uid="{00000000-0005-0000-0000-0000B6010000}"/>
    <cellStyle name="_Table 2 3 2 9" xfId="26884" xr:uid="{00000000-0005-0000-0000-0000B7010000}"/>
    <cellStyle name="_Table 2 3 2 9 2" xfId="36226" xr:uid="{00000000-0005-0000-0000-0000B8010000}"/>
    <cellStyle name="_Table 2 3 3" xfId="119" xr:uid="{00000000-0005-0000-0000-0000B9010000}"/>
    <cellStyle name="_Table 2 3 3 2" xfId="120" xr:uid="{00000000-0005-0000-0000-0000BA010000}"/>
    <cellStyle name="_Table 2 3 3 2 2" xfId="26865" xr:uid="{00000000-0005-0000-0000-0000BB010000}"/>
    <cellStyle name="_Table 2 3 3 2 2 2" xfId="36207" xr:uid="{00000000-0005-0000-0000-0000BC010000}"/>
    <cellStyle name="_Table 2 3 3 2 3" xfId="27966" xr:uid="{00000000-0005-0000-0000-0000BD010000}"/>
    <cellStyle name="_Table 2 3 3 3" xfId="121" xr:uid="{00000000-0005-0000-0000-0000BE010000}"/>
    <cellStyle name="_Table 2 3 3 3 2" xfId="26864" xr:uid="{00000000-0005-0000-0000-0000BF010000}"/>
    <cellStyle name="_Table 2 3 3 3 2 2" xfId="36206" xr:uid="{00000000-0005-0000-0000-0000C0010000}"/>
    <cellStyle name="_Table 2 3 3 3 3" xfId="27967" xr:uid="{00000000-0005-0000-0000-0000C1010000}"/>
    <cellStyle name="_Table 2 3 3 4" xfId="122" xr:uid="{00000000-0005-0000-0000-0000C2010000}"/>
    <cellStyle name="_Table 2 3 3 4 2" xfId="26863" xr:uid="{00000000-0005-0000-0000-0000C3010000}"/>
    <cellStyle name="_Table 2 3 3 4 2 2" xfId="36205" xr:uid="{00000000-0005-0000-0000-0000C4010000}"/>
    <cellStyle name="_Table 2 3 3 4 3" xfId="27968" xr:uid="{00000000-0005-0000-0000-0000C5010000}"/>
    <cellStyle name="_Table 2 3 3 5" xfId="123" xr:uid="{00000000-0005-0000-0000-0000C6010000}"/>
    <cellStyle name="_Table 2 3 3 5 2" xfId="26862" xr:uid="{00000000-0005-0000-0000-0000C7010000}"/>
    <cellStyle name="_Table 2 3 3 5 2 2" xfId="36204" xr:uid="{00000000-0005-0000-0000-0000C8010000}"/>
    <cellStyle name="_Table 2 3 3 5 3" xfId="27969" xr:uid="{00000000-0005-0000-0000-0000C9010000}"/>
    <cellStyle name="_Table 2 3 3 6" xfId="124" xr:uid="{00000000-0005-0000-0000-0000CA010000}"/>
    <cellStyle name="_Table 2 3 3 6 2" xfId="26861" xr:uid="{00000000-0005-0000-0000-0000CB010000}"/>
    <cellStyle name="_Table 2 3 3 6 2 2" xfId="36203" xr:uid="{00000000-0005-0000-0000-0000CC010000}"/>
    <cellStyle name="_Table 2 3 3 6 3" xfId="27970" xr:uid="{00000000-0005-0000-0000-0000CD010000}"/>
    <cellStyle name="_Table 2 3 3 7" xfId="26866" xr:uid="{00000000-0005-0000-0000-0000CE010000}"/>
    <cellStyle name="_Table 2 3 3 7 2" xfId="36208" xr:uid="{00000000-0005-0000-0000-0000CF010000}"/>
    <cellStyle name="_Table 2 3 3 8" xfId="27965" xr:uid="{00000000-0005-0000-0000-0000D0010000}"/>
    <cellStyle name="_Table 2 3 4" xfId="125" xr:uid="{00000000-0005-0000-0000-0000D1010000}"/>
    <cellStyle name="_Table 2 3 4 2" xfId="126" xr:uid="{00000000-0005-0000-0000-0000D2010000}"/>
    <cellStyle name="_Table 2 3 4 2 2" xfId="26859" xr:uid="{00000000-0005-0000-0000-0000D3010000}"/>
    <cellStyle name="_Table 2 3 4 2 2 2" xfId="36201" xr:uid="{00000000-0005-0000-0000-0000D4010000}"/>
    <cellStyle name="_Table 2 3 4 2 3" xfId="27972" xr:uid="{00000000-0005-0000-0000-0000D5010000}"/>
    <cellStyle name="_Table 2 3 4 3" xfId="127" xr:uid="{00000000-0005-0000-0000-0000D6010000}"/>
    <cellStyle name="_Table 2 3 4 3 2" xfId="26858" xr:uid="{00000000-0005-0000-0000-0000D7010000}"/>
    <cellStyle name="_Table 2 3 4 3 2 2" xfId="36200" xr:uid="{00000000-0005-0000-0000-0000D8010000}"/>
    <cellStyle name="_Table 2 3 4 3 3" xfId="27973" xr:uid="{00000000-0005-0000-0000-0000D9010000}"/>
    <cellStyle name="_Table 2 3 4 4" xfId="128" xr:uid="{00000000-0005-0000-0000-0000DA010000}"/>
    <cellStyle name="_Table 2 3 4 4 2" xfId="26857" xr:uid="{00000000-0005-0000-0000-0000DB010000}"/>
    <cellStyle name="_Table 2 3 4 4 2 2" xfId="36199" xr:uid="{00000000-0005-0000-0000-0000DC010000}"/>
    <cellStyle name="_Table 2 3 4 4 3" xfId="27974" xr:uid="{00000000-0005-0000-0000-0000DD010000}"/>
    <cellStyle name="_Table 2 3 4 5" xfId="129" xr:uid="{00000000-0005-0000-0000-0000DE010000}"/>
    <cellStyle name="_Table 2 3 4 5 2" xfId="26856" xr:uid="{00000000-0005-0000-0000-0000DF010000}"/>
    <cellStyle name="_Table 2 3 4 5 2 2" xfId="36198" xr:uid="{00000000-0005-0000-0000-0000E0010000}"/>
    <cellStyle name="_Table 2 3 4 5 3" xfId="27975" xr:uid="{00000000-0005-0000-0000-0000E1010000}"/>
    <cellStyle name="_Table 2 3 4 6" xfId="130" xr:uid="{00000000-0005-0000-0000-0000E2010000}"/>
    <cellStyle name="_Table 2 3 4 6 2" xfId="26855" xr:uid="{00000000-0005-0000-0000-0000E3010000}"/>
    <cellStyle name="_Table 2 3 4 6 2 2" xfId="36197" xr:uid="{00000000-0005-0000-0000-0000E4010000}"/>
    <cellStyle name="_Table 2 3 4 6 3" xfId="27976" xr:uid="{00000000-0005-0000-0000-0000E5010000}"/>
    <cellStyle name="_Table 2 3 4 7" xfId="26860" xr:uid="{00000000-0005-0000-0000-0000E6010000}"/>
    <cellStyle name="_Table 2 3 4 7 2" xfId="36202" xr:uid="{00000000-0005-0000-0000-0000E7010000}"/>
    <cellStyle name="_Table 2 3 4 8" xfId="27971" xr:uid="{00000000-0005-0000-0000-0000E8010000}"/>
    <cellStyle name="_Table 2 3 5" xfId="131" xr:uid="{00000000-0005-0000-0000-0000E9010000}"/>
    <cellStyle name="_Table 2 3 5 2" xfId="26854" xr:uid="{00000000-0005-0000-0000-0000EA010000}"/>
    <cellStyle name="_Table 2 3 5 2 2" xfId="36196" xr:uid="{00000000-0005-0000-0000-0000EB010000}"/>
    <cellStyle name="_Table 2 3 5 3" xfId="27977" xr:uid="{00000000-0005-0000-0000-0000EC010000}"/>
    <cellStyle name="_Table 2 3 6" xfId="132" xr:uid="{00000000-0005-0000-0000-0000ED010000}"/>
    <cellStyle name="_Table 2 3 6 2" xfId="26853" xr:uid="{00000000-0005-0000-0000-0000EE010000}"/>
    <cellStyle name="_Table 2 3 6 2 2" xfId="36195" xr:uid="{00000000-0005-0000-0000-0000EF010000}"/>
    <cellStyle name="_Table 2 3 6 3" xfId="27978" xr:uid="{00000000-0005-0000-0000-0000F0010000}"/>
    <cellStyle name="_Table 2 3 7" xfId="133" xr:uid="{00000000-0005-0000-0000-0000F1010000}"/>
    <cellStyle name="_Table 2 3 7 2" xfId="26852" xr:uid="{00000000-0005-0000-0000-0000F2010000}"/>
    <cellStyle name="_Table 2 3 7 2 2" xfId="36194" xr:uid="{00000000-0005-0000-0000-0000F3010000}"/>
    <cellStyle name="_Table 2 3 7 3" xfId="27979" xr:uid="{00000000-0005-0000-0000-0000F4010000}"/>
    <cellStyle name="_Table 2 3 8" xfId="134" xr:uid="{00000000-0005-0000-0000-0000F5010000}"/>
    <cellStyle name="_Table 2 3 8 2" xfId="26851" xr:uid="{00000000-0005-0000-0000-0000F6010000}"/>
    <cellStyle name="_Table 2 3 8 2 2" xfId="36193" xr:uid="{00000000-0005-0000-0000-0000F7010000}"/>
    <cellStyle name="_Table 2 3 8 3" xfId="27980" xr:uid="{00000000-0005-0000-0000-0000F8010000}"/>
    <cellStyle name="_Table 2 3 9" xfId="135" xr:uid="{00000000-0005-0000-0000-0000F9010000}"/>
    <cellStyle name="_Table 2 3 9 2" xfId="26850" xr:uid="{00000000-0005-0000-0000-0000FA010000}"/>
    <cellStyle name="_Table 2 3 9 2 2" xfId="36192" xr:uid="{00000000-0005-0000-0000-0000FB010000}"/>
    <cellStyle name="_Table 2 3 9 3" xfId="27981" xr:uid="{00000000-0005-0000-0000-0000FC010000}"/>
    <cellStyle name="_Table 2 4" xfId="136" xr:uid="{00000000-0005-0000-0000-0000FD010000}"/>
    <cellStyle name="_Table 2 4 10" xfId="26849" xr:uid="{00000000-0005-0000-0000-0000FE010000}"/>
    <cellStyle name="_Table 2 4 10 2" xfId="36191" xr:uid="{00000000-0005-0000-0000-0000FF010000}"/>
    <cellStyle name="_Table 2 4 11" xfId="27982" xr:uid="{00000000-0005-0000-0000-000000020000}"/>
    <cellStyle name="_Table 2 4 2" xfId="137" xr:uid="{00000000-0005-0000-0000-000001020000}"/>
    <cellStyle name="_Table 2 4 2 10" xfId="27983" xr:uid="{00000000-0005-0000-0000-000002020000}"/>
    <cellStyle name="_Table 2 4 2 2" xfId="138" xr:uid="{00000000-0005-0000-0000-000003020000}"/>
    <cellStyle name="_Table 2 4 2 2 2" xfId="139" xr:uid="{00000000-0005-0000-0000-000004020000}"/>
    <cellStyle name="_Table 2 4 2 2 2 2" xfId="26846" xr:uid="{00000000-0005-0000-0000-000005020000}"/>
    <cellStyle name="_Table 2 4 2 2 2 2 2" xfId="36188" xr:uid="{00000000-0005-0000-0000-000006020000}"/>
    <cellStyle name="_Table 2 4 2 2 2 3" xfId="27985" xr:uid="{00000000-0005-0000-0000-000007020000}"/>
    <cellStyle name="_Table 2 4 2 2 3" xfId="140" xr:uid="{00000000-0005-0000-0000-000008020000}"/>
    <cellStyle name="_Table 2 4 2 2 3 2" xfId="26845" xr:uid="{00000000-0005-0000-0000-000009020000}"/>
    <cellStyle name="_Table 2 4 2 2 3 2 2" xfId="36187" xr:uid="{00000000-0005-0000-0000-00000A020000}"/>
    <cellStyle name="_Table 2 4 2 2 3 3" xfId="27986" xr:uid="{00000000-0005-0000-0000-00000B020000}"/>
    <cellStyle name="_Table 2 4 2 2 4" xfId="141" xr:uid="{00000000-0005-0000-0000-00000C020000}"/>
    <cellStyle name="_Table 2 4 2 2 4 2" xfId="26844" xr:uid="{00000000-0005-0000-0000-00000D020000}"/>
    <cellStyle name="_Table 2 4 2 2 4 2 2" xfId="36186" xr:uid="{00000000-0005-0000-0000-00000E020000}"/>
    <cellStyle name="_Table 2 4 2 2 4 3" xfId="27987" xr:uid="{00000000-0005-0000-0000-00000F020000}"/>
    <cellStyle name="_Table 2 4 2 2 5" xfId="142" xr:uid="{00000000-0005-0000-0000-000010020000}"/>
    <cellStyle name="_Table 2 4 2 2 5 2" xfId="26843" xr:uid="{00000000-0005-0000-0000-000011020000}"/>
    <cellStyle name="_Table 2 4 2 2 5 2 2" xfId="36185" xr:uid="{00000000-0005-0000-0000-000012020000}"/>
    <cellStyle name="_Table 2 4 2 2 5 3" xfId="27988" xr:uid="{00000000-0005-0000-0000-000013020000}"/>
    <cellStyle name="_Table 2 4 2 2 6" xfId="143" xr:uid="{00000000-0005-0000-0000-000014020000}"/>
    <cellStyle name="_Table 2 4 2 2 6 2" xfId="26842" xr:uid="{00000000-0005-0000-0000-000015020000}"/>
    <cellStyle name="_Table 2 4 2 2 6 2 2" xfId="36184" xr:uid="{00000000-0005-0000-0000-000016020000}"/>
    <cellStyle name="_Table 2 4 2 2 6 3" xfId="27989" xr:uid="{00000000-0005-0000-0000-000017020000}"/>
    <cellStyle name="_Table 2 4 2 2 7" xfId="26847" xr:uid="{00000000-0005-0000-0000-000018020000}"/>
    <cellStyle name="_Table 2 4 2 2 7 2" xfId="36189" xr:uid="{00000000-0005-0000-0000-000019020000}"/>
    <cellStyle name="_Table 2 4 2 2 8" xfId="27984" xr:uid="{00000000-0005-0000-0000-00001A020000}"/>
    <cellStyle name="_Table 2 4 2 3" xfId="144" xr:uid="{00000000-0005-0000-0000-00001B020000}"/>
    <cellStyle name="_Table 2 4 2 3 2" xfId="145" xr:uid="{00000000-0005-0000-0000-00001C020000}"/>
    <cellStyle name="_Table 2 4 2 3 2 2" xfId="26840" xr:uid="{00000000-0005-0000-0000-00001D020000}"/>
    <cellStyle name="_Table 2 4 2 3 2 2 2" xfId="36182" xr:uid="{00000000-0005-0000-0000-00001E020000}"/>
    <cellStyle name="_Table 2 4 2 3 2 3" xfId="27991" xr:uid="{00000000-0005-0000-0000-00001F020000}"/>
    <cellStyle name="_Table 2 4 2 3 3" xfId="146" xr:uid="{00000000-0005-0000-0000-000020020000}"/>
    <cellStyle name="_Table 2 4 2 3 3 2" xfId="26839" xr:uid="{00000000-0005-0000-0000-000021020000}"/>
    <cellStyle name="_Table 2 4 2 3 3 2 2" xfId="36181" xr:uid="{00000000-0005-0000-0000-000022020000}"/>
    <cellStyle name="_Table 2 4 2 3 3 3" xfId="27992" xr:uid="{00000000-0005-0000-0000-000023020000}"/>
    <cellStyle name="_Table 2 4 2 3 4" xfId="147" xr:uid="{00000000-0005-0000-0000-000024020000}"/>
    <cellStyle name="_Table 2 4 2 3 4 2" xfId="26838" xr:uid="{00000000-0005-0000-0000-000025020000}"/>
    <cellStyle name="_Table 2 4 2 3 4 2 2" xfId="36180" xr:uid="{00000000-0005-0000-0000-000026020000}"/>
    <cellStyle name="_Table 2 4 2 3 4 3" xfId="27993" xr:uid="{00000000-0005-0000-0000-000027020000}"/>
    <cellStyle name="_Table 2 4 2 3 5" xfId="148" xr:uid="{00000000-0005-0000-0000-000028020000}"/>
    <cellStyle name="_Table 2 4 2 3 5 2" xfId="26837" xr:uid="{00000000-0005-0000-0000-000029020000}"/>
    <cellStyle name="_Table 2 4 2 3 5 2 2" xfId="36179" xr:uid="{00000000-0005-0000-0000-00002A020000}"/>
    <cellStyle name="_Table 2 4 2 3 5 3" xfId="27994" xr:uid="{00000000-0005-0000-0000-00002B020000}"/>
    <cellStyle name="_Table 2 4 2 3 6" xfId="149" xr:uid="{00000000-0005-0000-0000-00002C020000}"/>
    <cellStyle name="_Table 2 4 2 3 6 2" xfId="26836" xr:uid="{00000000-0005-0000-0000-00002D020000}"/>
    <cellStyle name="_Table 2 4 2 3 6 2 2" xfId="36178" xr:uid="{00000000-0005-0000-0000-00002E020000}"/>
    <cellStyle name="_Table 2 4 2 3 6 3" xfId="27995" xr:uid="{00000000-0005-0000-0000-00002F020000}"/>
    <cellStyle name="_Table 2 4 2 3 7" xfId="26841" xr:uid="{00000000-0005-0000-0000-000030020000}"/>
    <cellStyle name="_Table 2 4 2 3 7 2" xfId="36183" xr:uid="{00000000-0005-0000-0000-000031020000}"/>
    <cellStyle name="_Table 2 4 2 3 8" xfId="27990" xr:uid="{00000000-0005-0000-0000-000032020000}"/>
    <cellStyle name="_Table 2 4 2 4" xfId="150" xr:uid="{00000000-0005-0000-0000-000033020000}"/>
    <cellStyle name="_Table 2 4 2 4 2" xfId="26835" xr:uid="{00000000-0005-0000-0000-000034020000}"/>
    <cellStyle name="_Table 2 4 2 4 2 2" xfId="36177" xr:uid="{00000000-0005-0000-0000-000035020000}"/>
    <cellStyle name="_Table 2 4 2 4 3" xfId="27996" xr:uid="{00000000-0005-0000-0000-000036020000}"/>
    <cellStyle name="_Table 2 4 2 5" xfId="151" xr:uid="{00000000-0005-0000-0000-000037020000}"/>
    <cellStyle name="_Table 2 4 2 5 2" xfId="26834" xr:uid="{00000000-0005-0000-0000-000038020000}"/>
    <cellStyle name="_Table 2 4 2 5 2 2" xfId="36176" xr:uid="{00000000-0005-0000-0000-000039020000}"/>
    <cellStyle name="_Table 2 4 2 5 3" xfId="27997" xr:uid="{00000000-0005-0000-0000-00003A020000}"/>
    <cellStyle name="_Table 2 4 2 6" xfId="152" xr:uid="{00000000-0005-0000-0000-00003B020000}"/>
    <cellStyle name="_Table 2 4 2 6 2" xfId="26833" xr:uid="{00000000-0005-0000-0000-00003C020000}"/>
    <cellStyle name="_Table 2 4 2 6 2 2" xfId="36175" xr:uid="{00000000-0005-0000-0000-00003D020000}"/>
    <cellStyle name="_Table 2 4 2 6 3" xfId="27998" xr:uid="{00000000-0005-0000-0000-00003E020000}"/>
    <cellStyle name="_Table 2 4 2 7" xfId="153" xr:uid="{00000000-0005-0000-0000-00003F020000}"/>
    <cellStyle name="_Table 2 4 2 7 2" xfId="26832" xr:uid="{00000000-0005-0000-0000-000040020000}"/>
    <cellStyle name="_Table 2 4 2 7 2 2" xfId="36174" xr:uid="{00000000-0005-0000-0000-000041020000}"/>
    <cellStyle name="_Table 2 4 2 7 3" xfId="27999" xr:uid="{00000000-0005-0000-0000-000042020000}"/>
    <cellStyle name="_Table 2 4 2 8" xfId="154" xr:uid="{00000000-0005-0000-0000-000043020000}"/>
    <cellStyle name="_Table 2 4 2 8 2" xfId="26831" xr:uid="{00000000-0005-0000-0000-000044020000}"/>
    <cellStyle name="_Table 2 4 2 8 2 2" xfId="36173" xr:uid="{00000000-0005-0000-0000-000045020000}"/>
    <cellStyle name="_Table 2 4 2 8 3" xfId="28000" xr:uid="{00000000-0005-0000-0000-000046020000}"/>
    <cellStyle name="_Table 2 4 2 9" xfId="26848" xr:uid="{00000000-0005-0000-0000-000047020000}"/>
    <cellStyle name="_Table 2 4 2 9 2" xfId="36190" xr:uid="{00000000-0005-0000-0000-000048020000}"/>
    <cellStyle name="_Table 2 4 3" xfId="155" xr:uid="{00000000-0005-0000-0000-000049020000}"/>
    <cellStyle name="_Table 2 4 3 2" xfId="156" xr:uid="{00000000-0005-0000-0000-00004A020000}"/>
    <cellStyle name="_Table 2 4 3 2 2" xfId="26829" xr:uid="{00000000-0005-0000-0000-00004B020000}"/>
    <cellStyle name="_Table 2 4 3 2 2 2" xfId="36171" xr:uid="{00000000-0005-0000-0000-00004C020000}"/>
    <cellStyle name="_Table 2 4 3 2 3" xfId="28002" xr:uid="{00000000-0005-0000-0000-00004D020000}"/>
    <cellStyle name="_Table 2 4 3 3" xfId="157" xr:uid="{00000000-0005-0000-0000-00004E020000}"/>
    <cellStyle name="_Table 2 4 3 3 2" xfId="26828" xr:uid="{00000000-0005-0000-0000-00004F020000}"/>
    <cellStyle name="_Table 2 4 3 3 2 2" xfId="36170" xr:uid="{00000000-0005-0000-0000-000050020000}"/>
    <cellStyle name="_Table 2 4 3 3 3" xfId="28003" xr:uid="{00000000-0005-0000-0000-000051020000}"/>
    <cellStyle name="_Table 2 4 3 4" xfId="158" xr:uid="{00000000-0005-0000-0000-000052020000}"/>
    <cellStyle name="_Table 2 4 3 4 2" xfId="26827" xr:uid="{00000000-0005-0000-0000-000053020000}"/>
    <cellStyle name="_Table 2 4 3 4 2 2" xfId="36169" xr:uid="{00000000-0005-0000-0000-000054020000}"/>
    <cellStyle name="_Table 2 4 3 4 3" xfId="28004" xr:uid="{00000000-0005-0000-0000-000055020000}"/>
    <cellStyle name="_Table 2 4 3 5" xfId="159" xr:uid="{00000000-0005-0000-0000-000056020000}"/>
    <cellStyle name="_Table 2 4 3 5 2" xfId="26826" xr:uid="{00000000-0005-0000-0000-000057020000}"/>
    <cellStyle name="_Table 2 4 3 5 2 2" xfId="36168" xr:uid="{00000000-0005-0000-0000-000058020000}"/>
    <cellStyle name="_Table 2 4 3 5 3" xfId="28005" xr:uid="{00000000-0005-0000-0000-000059020000}"/>
    <cellStyle name="_Table 2 4 3 6" xfId="160" xr:uid="{00000000-0005-0000-0000-00005A020000}"/>
    <cellStyle name="_Table 2 4 3 6 2" xfId="26825" xr:uid="{00000000-0005-0000-0000-00005B020000}"/>
    <cellStyle name="_Table 2 4 3 6 2 2" xfId="36167" xr:uid="{00000000-0005-0000-0000-00005C020000}"/>
    <cellStyle name="_Table 2 4 3 6 3" xfId="28006" xr:uid="{00000000-0005-0000-0000-00005D020000}"/>
    <cellStyle name="_Table 2 4 3 7" xfId="26830" xr:uid="{00000000-0005-0000-0000-00005E020000}"/>
    <cellStyle name="_Table 2 4 3 7 2" xfId="36172" xr:uid="{00000000-0005-0000-0000-00005F020000}"/>
    <cellStyle name="_Table 2 4 3 8" xfId="28001" xr:uid="{00000000-0005-0000-0000-000060020000}"/>
    <cellStyle name="_Table 2 4 4" xfId="161" xr:uid="{00000000-0005-0000-0000-000061020000}"/>
    <cellStyle name="_Table 2 4 4 2" xfId="162" xr:uid="{00000000-0005-0000-0000-000062020000}"/>
    <cellStyle name="_Table 2 4 4 2 2" xfId="26823" xr:uid="{00000000-0005-0000-0000-000063020000}"/>
    <cellStyle name="_Table 2 4 4 2 2 2" xfId="36165" xr:uid="{00000000-0005-0000-0000-000064020000}"/>
    <cellStyle name="_Table 2 4 4 2 3" xfId="28008" xr:uid="{00000000-0005-0000-0000-000065020000}"/>
    <cellStyle name="_Table 2 4 4 3" xfId="163" xr:uid="{00000000-0005-0000-0000-000066020000}"/>
    <cellStyle name="_Table 2 4 4 3 2" xfId="26822" xr:uid="{00000000-0005-0000-0000-000067020000}"/>
    <cellStyle name="_Table 2 4 4 3 2 2" xfId="36164" xr:uid="{00000000-0005-0000-0000-000068020000}"/>
    <cellStyle name="_Table 2 4 4 3 3" xfId="28009" xr:uid="{00000000-0005-0000-0000-000069020000}"/>
    <cellStyle name="_Table 2 4 4 4" xfId="164" xr:uid="{00000000-0005-0000-0000-00006A020000}"/>
    <cellStyle name="_Table 2 4 4 4 2" xfId="26821" xr:uid="{00000000-0005-0000-0000-00006B020000}"/>
    <cellStyle name="_Table 2 4 4 4 2 2" xfId="36163" xr:uid="{00000000-0005-0000-0000-00006C020000}"/>
    <cellStyle name="_Table 2 4 4 4 3" xfId="28010" xr:uid="{00000000-0005-0000-0000-00006D020000}"/>
    <cellStyle name="_Table 2 4 4 5" xfId="165" xr:uid="{00000000-0005-0000-0000-00006E020000}"/>
    <cellStyle name="_Table 2 4 4 5 2" xfId="26820" xr:uid="{00000000-0005-0000-0000-00006F020000}"/>
    <cellStyle name="_Table 2 4 4 5 2 2" xfId="36162" xr:uid="{00000000-0005-0000-0000-000070020000}"/>
    <cellStyle name="_Table 2 4 4 5 3" xfId="28011" xr:uid="{00000000-0005-0000-0000-000071020000}"/>
    <cellStyle name="_Table 2 4 4 6" xfId="166" xr:uid="{00000000-0005-0000-0000-000072020000}"/>
    <cellStyle name="_Table 2 4 4 6 2" xfId="26819" xr:uid="{00000000-0005-0000-0000-000073020000}"/>
    <cellStyle name="_Table 2 4 4 6 2 2" xfId="36161" xr:uid="{00000000-0005-0000-0000-000074020000}"/>
    <cellStyle name="_Table 2 4 4 6 3" xfId="28012" xr:uid="{00000000-0005-0000-0000-000075020000}"/>
    <cellStyle name="_Table 2 4 4 7" xfId="26824" xr:uid="{00000000-0005-0000-0000-000076020000}"/>
    <cellStyle name="_Table 2 4 4 7 2" xfId="36166" xr:uid="{00000000-0005-0000-0000-000077020000}"/>
    <cellStyle name="_Table 2 4 4 8" xfId="28007" xr:uid="{00000000-0005-0000-0000-000078020000}"/>
    <cellStyle name="_Table 2 4 5" xfId="167" xr:uid="{00000000-0005-0000-0000-000079020000}"/>
    <cellStyle name="_Table 2 4 5 2" xfId="26818" xr:uid="{00000000-0005-0000-0000-00007A020000}"/>
    <cellStyle name="_Table 2 4 5 2 2" xfId="36160" xr:uid="{00000000-0005-0000-0000-00007B020000}"/>
    <cellStyle name="_Table 2 4 5 3" xfId="28013" xr:uid="{00000000-0005-0000-0000-00007C020000}"/>
    <cellStyle name="_Table 2 4 6" xfId="168" xr:uid="{00000000-0005-0000-0000-00007D020000}"/>
    <cellStyle name="_Table 2 4 6 2" xfId="26817" xr:uid="{00000000-0005-0000-0000-00007E020000}"/>
    <cellStyle name="_Table 2 4 6 2 2" xfId="36159" xr:uid="{00000000-0005-0000-0000-00007F020000}"/>
    <cellStyle name="_Table 2 4 6 3" xfId="28014" xr:uid="{00000000-0005-0000-0000-000080020000}"/>
    <cellStyle name="_Table 2 4 7" xfId="169" xr:uid="{00000000-0005-0000-0000-000081020000}"/>
    <cellStyle name="_Table 2 4 7 2" xfId="26816" xr:uid="{00000000-0005-0000-0000-000082020000}"/>
    <cellStyle name="_Table 2 4 7 2 2" xfId="36158" xr:uid="{00000000-0005-0000-0000-000083020000}"/>
    <cellStyle name="_Table 2 4 7 3" xfId="28015" xr:uid="{00000000-0005-0000-0000-000084020000}"/>
    <cellStyle name="_Table 2 4 8" xfId="170" xr:uid="{00000000-0005-0000-0000-000085020000}"/>
    <cellStyle name="_Table 2 4 8 2" xfId="26815" xr:uid="{00000000-0005-0000-0000-000086020000}"/>
    <cellStyle name="_Table 2 4 8 2 2" xfId="36157" xr:uid="{00000000-0005-0000-0000-000087020000}"/>
    <cellStyle name="_Table 2 4 8 3" xfId="28016" xr:uid="{00000000-0005-0000-0000-000088020000}"/>
    <cellStyle name="_Table 2 4 9" xfId="171" xr:uid="{00000000-0005-0000-0000-000089020000}"/>
    <cellStyle name="_Table 2 4 9 2" xfId="26814" xr:uid="{00000000-0005-0000-0000-00008A020000}"/>
    <cellStyle name="_Table 2 4 9 2 2" xfId="36156" xr:uid="{00000000-0005-0000-0000-00008B020000}"/>
    <cellStyle name="_Table 2 4 9 3" xfId="28017" xr:uid="{00000000-0005-0000-0000-00008C020000}"/>
    <cellStyle name="_Table 2 5" xfId="172" xr:uid="{00000000-0005-0000-0000-00008D020000}"/>
    <cellStyle name="_Table 2 5 10" xfId="26813" xr:uid="{00000000-0005-0000-0000-00008E020000}"/>
    <cellStyle name="_Table 2 5 10 2" xfId="36155" xr:uid="{00000000-0005-0000-0000-00008F020000}"/>
    <cellStyle name="_Table 2 5 11" xfId="28018" xr:uid="{00000000-0005-0000-0000-000090020000}"/>
    <cellStyle name="_Table 2 5 2" xfId="173" xr:uid="{00000000-0005-0000-0000-000091020000}"/>
    <cellStyle name="_Table 2 5 2 10" xfId="28019" xr:uid="{00000000-0005-0000-0000-000092020000}"/>
    <cellStyle name="_Table 2 5 2 2" xfId="174" xr:uid="{00000000-0005-0000-0000-000093020000}"/>
    <cellStyle name="_Table 2 5 2 2 2" xfId="175" xr:uid="{00000000-0005-0000-0000-000094020000}"/>
    <cellStyle name="_Table 2 5 2 2 2 2" xfId="26810" xr:uid="{00000000-0005-0000-0000-000095020000}"/>
    <cellStyle name="_Table 2 5 2 2 2 2 2" xfId="36152" xr:uid="{00000000-0005-0000-0000-000096020000}"/>
    <cellStyle name="_Table 2 5 2 2 2 3" xfId="28021" xr:uid="{00000000-0005-0000-0000-000097020000}"/>
    <cellStyle name="_Table 2 5 2 2 3" xfId="176" xr:uid="{00000000-0005-0000-0000-000098020000}"/>
    <cellStyle name="_Table 2 5 2 2 3 2" xfId="26809" xr:uid="{00000000-0005-0000-0000-000099020000}"/>
    <cellStyle name="_Table 2 5 2 2 3 2 2" xfId="36151" xr:uid="{00000000-0005-0000-0000-00009A020000}"/>
    <cellStyle name="_Table 2 5 2 2 3 3" xfId="28022" xr:uid="{00000000-0005-0000-0000-00009B020000}"/>
    <cellStyle name="_Table 2 5 2 2 4" xfId="177" xr:uid="{00000000-0005-0000-0000-00009C020000}"/>
    <cellStyle name="_Table 2 5 2 2 4 2" xfId="26808" xr:uid="{00000000-0005-0000-0000-00009D020000}"/>
    <cellStyle name="_Table 2 5 2 2 4 2 2" xfId="36150" xr:uid="{00000000-0005-0000-0000-00009E020000}"/>
    <cellStyle name="_Table 2 5 2 2 4 3" xfId="28023" xr:uid="{00000000-0005-0000-0000-00009F020000}"/>
    <cellStyle name="_Table 2 5 2 2 5" xfId="178" xr:uid="{00000000-0005-0000-0000-0000A0020000}"/>
    <cellStyle name="_Table 2 5 2 2 5 2" xfId="26807" xr:uid="{00000000-0005-0000-0000-0000A1020000}"/>
    <cellStyle name="_Table 2 5 2 2 5 2 2" xfId="36149" xr:uid="{00000000-0005-0000-0000-0000A2020000}"/>
    <cellStyle name="_Table 2 5 2 2 5 3" xfId="28024" xr:uid="{00000000-0005-0000-0000-0000A3020000}"/>
    <cellStyle name="_Table 2 5 2 2 6" xfId="179" xr:uid="{00000000-0005-0000-0000-0000A4020000}"/>
    <cellStyle name="_Table 2 5 2 2 6 2" xfId="26806" xr:uid="{00000000-0005-0000-0000-0000A5020000}"/>
    <cellStyle name="_Table 2 5 2 2 6 2 2" xfId="36148" xr:uid="{00000000-0005-0000-0000-0000A6020000}"/>
    <cellStyle name="_Table 2 5 2 2 6 3" xfId="28025" xr:uid="{00000000-0005-0000-0000-0000A7020000}"/>
    <cellStyle name="_Table 2 5 2 2 7" xfId="26811" xr:uid="{00000000-0005-0000-0000-0000A8020000}"/>
    <cellStyle name="_Table 2 5 2 2 7 2" xfId="36153" xr:uid="{00000000-0005-0000-0000-0000A9020000}"/>
    <cellStyle name="_Table 2 5 2 2 8" xfId="28020" xr:uid="{00000000-0005-0000-0000-0000AA020000}"/>
    <cellStyle name="_Table 2 5 2 3" xfId="180" xr:uid="{00000000-0005-0000-0000-0000AB020000}"/>
    <cellStyle name="_Table 2 5 2 3 2" xfId="181" xr:uid="{00000000-0005-0000-0000-0000AC020000}"/>
    <cellStyle name="_Table 2 5 2 3 2 2" xfId="26804" xr:uid="{00000000-0005-0000-0000-0000AD020000}"/>
    <cellStyle name="_Table 2 5 2 3 2 2 2" xfId="36146" xr:uid="{00000000-0005-0000-0000-0000AE020000}"/>
    <cellStyle name="_Table 2 5 2 3 2 3" xfId="28027" xr:uid="{00000000-0005-0000-0000-0000AF020000}"/>
    <cellStyle name="_Table 2 5 2 3 3" xfId="182" xr:uid="{00000000-0005-0000-0000-0000B0020000}"/>
    <cellStyle name="_Table 2 5 2 3 3 2" xfId="26803" xr:uid="{00000000-0005-0000-0000-0000B1020000}"/>
    <cellStyle name="_Table 2 5 2 3 3 2 2" xfId="36145" xr:uid="{00000000-0005-0000-0000-0000B2020000}"/>
    <cellStyle name="_Table 2 5 2 3 3 3" xfId="28028" xr:uid="{00000000-0005-0000-0000-0000B3020000}"/>
    <cellStyle name="_Table 2 5 2 3 4" xfId="183" xr:uid="{00000000-0005-0000-0000-0000B4020000}"/>
    <cellStyle name="_Table 2 5 2 3 4 2" xfId="26802" xr:uid="{00000000-0005-0000-0000-0000B5020000}"/>
    <cellStyle name="_Table 2 5 2 3 4 2 2" xfId="36144" xr:uid="{00000000-0005-0000-0000-0000B6020000}"/>
    <cellStyle name="_Table 2 5 2 3 4 3" xfId="28029" xr:uid="{00000000-0005-0000-0000-0000B7020000}"/>
    <cellStyle name="_Table 2 5 2 3 5" xfId="184" xr:uid="{00000000-0005-0000-0000-0000B8020000}"/>
    <cellStyle name="_Table 2 5 2 3 5 2" xfId="26801" xr:uid="{00000000-0005-0000-0000-0000B9020000}"/>
    <cellStyle name="_Table 2 5 2 3 5 2 2" xfId="36143" xr:uid="{00000000-0005-0000-0000-0000BA020000}"/>
    <cellStyle name="_Table 2 5 2 3 5 3" xfId="28030" xr:uid="{00000000-0005-0000-0000-0000BB020000}"/>
    <cellStyle name="_Table 2 5 2 3 6" xfId="185" xr:uid="{00000000-0005-0000-0000-0000BC020000}"/>
    <cellStyle name="_Table 2 5 2 3 6 2" xfId="26800" xr:uid="{00000000-0005-0000-0000-0000BD020000}"/>
    <cellStyle name="_Table 2 5 2 3 6 2 2" xfId="36142" xr:uid="{00000000-0005-0000-0000-0000BE020000}"/>
    <cellStyle name="_Table 2 5 2 3 6 3" xfId="28031" xr:uid="{00000000-0005-0000-0000-0000BF020000}"/>
    <cellStyle name="_Table 2 5 2 3 7" xfId="26805" xr:uid="{00000000-0005-0000-0000-0000C0020000}"/>
    <cellStyle name="_Table 2 5 2 3 7 2" xfId="36147" xr:uid="{00000000-0005-0000-0000-0000C1020000}"/>
    <cellStyle name="_Table 2 5 2 3 8" xfId="28026" xr:uid="{00000000-0005-0000-0000-0000C2020000}"/>
    <cellStyle name="_Table 2 5 2 4" xfId="186" xr:uid="{00000000-0005-0000-0000-0000C3020000}"/>
    <cellStyle name="_Table 2 5 2 4 2" xfId="26799" xr:uid="{00000000-0005-0000-0000-0000C4020000}"/>
    <cellStyle name="_Table 2 5 2 4 2 2" xfId="36141" xr:uid="{00000000-0005-0000-0000-0000C5020000}"/>
    <cellStyle name="_Table 2 5 2 4 3" xfId="28032" xr:uid="{00000000-0005-0000-0000-0000C6020000}"/>
    <cellStyle name="_Table 2 5 2 5" xfId="187" xr:uid="{00000000-0005-0000-0000-0000C7020000}"/>
    <cellStyle name="_Table 2 5 2 5 2" xfId="26798" xr:uid="{00000000-0005-0000-0000-0000C8020000}"/>
    <cellStyle name="_Table 2 5 2 5 2 2" xfId="36140" xr:uid="{00000000-0005-0000-0000-0000C9020000}"/>
    <cellStyle name="_Table 2 5 2 5 3" xfId="28033" xr:uid="{00000000-0005-0000-0000-0000CA020000}"/>
    <cellStyle name="_Table 2 5 2 6" xfId="188" xr:uid="{00000000-0005-0000-0000-0000CB020000}"/>
    <cellStyle name="_Table 2 5 2 6 2" xfId="26797" xr:uid="{00000000-0005-0000-0000-0000CC020000}"/>
    <cellStyle name="_Table 2 5 2 6 2 2" xfId="36139" xr:uid="{00000000-0005-0000-0000-0000CD020000}"/>
    <cellStyle name="_Table 2 5 2 6 3" xfId="28034" xr:uid="{00000000-0005-0000-0000-0000CE020000}"/>
    <cellStyle name="_Table 2 5 2 7" xfId="189" xr:uid="{00000000-0005-0000-0000-0000CF020000}"/>
    <cellStyle name="_Table 2 5 2 7 2" xfId="26796" xr:uid="{00000000-0005-0000-0000-0000D0020000}"/>
    <cellStyle name="_Table 2 5 2 7 2 2" xfId="36138" xr:uid="{00000000-0005-0000-0000-0000D1020000}"/>
    <cellStyle name="_Table 2 5 2 7 3" xfId="28035" xr:uid="{00000000-0005-0000-0000-0000D2020000}"/>
    <cellStyle name="_Table 2 5 2 8" xfId="190" xr:uid="{00000000-0005-0000-0000-0000D3020000}"/>
    <cellStyle name="_Table 2 5 2 8 2" xfId="26795" xr:uid="{00000000-0005-0000-0000-0000D4020000}"/>
    <cellStyle name="_Table 2 5 2 8 2 2" xfId="36137" xr:uid="{00000000-0005-0000-0000-0000D5020000}"/>
    <cellStyle name="_Table 2 5 2 8 3" xfId="28036" xr:uid="{00000000-0005-0000-0000-0000D6020000}"/>
    <cellStyle name="_Table 2 5 2 9" xfId="26812" xr:uid="{00000000-0005-0000-0000-0000D7020000}"/>
    <cellStyle name="_Table 2 5 2 9 2" xfId="36154" xr:uid="{00000000-0005-0000-0000-0000D8020000}"/>
    <cellStyle name="_Table 2 5 3" xfId="191" xr:uid="{00000000-0005-0000-0000-0000D9020000}"/>
    <cellStyle name="_Table 2 5 3 2" xfId="192" xr:uid="{00000000-0005-0000-0000-0000DA020000}"/>
    <cellStyle name="_Table 2 5 3 2 2" xfId="26793" xr:uid="{00000000-0005-0000-0000-0000DB020000}"/>
    <cellStyle name="_Table 2 5 3 2 2 2" xfId="36135" xr:uid="{00000000-0005-0000-0000-0000DC020000}"/>
    <cellStyle name="_Table 2 5 3 2 3" xfId="28038" xr:uid="{00000000-0005-0000-0000-0000DD020000}"/>
    <cellStyle name="_Table 2 5 3 3" xfId="193" xr:uid="{00000000-0005-0000-0000-0000DE020000}"/>
    <cellStyle name="_Table 2 5 3 3 2" xfId="26792" xr:uid="{00000000-0005-0000-0000-0000DF020000}"/>
    <cellStyle name="_Table 2 5 3 3 2 2" xfId="36134" xr:uid="{00000000-0005-0000-0000-0000E0020000}"/>
    <cellStyle name="_Table 2 5 3 3 3" xfId="28039" xr:uid="{00000000-0005-0000-0000-0000E1020000}"/>
    <cellStyle name="_Table 2 5 3 4" xfId="194" xr:uid="{00000000-0005-0000-0000-0000E2020000}"/>
    <cellStyle name="_Table 2 5 3 4 2" xfId="26791" xr:uid="{00000000-0005-0000-0000-0000E3020000}"/>
    <cellStyle name="_Table 2 5 3 4 2 2" xfId="36133" xr:uid="{00000000-0005-0000-0000-0000E4020000}"/>
    <cellStyle name="_Table 2 5 3 4 3" xfId="28040" xr:uid="{00000000-0005-0000-0000-0000E5020000}"/>
    <cellStyle name="_Table 2 5 3 5" xfId="195" xr:uid="{00000000-0005-0000-0000-0000E6020000}"/>
    <cellStyle name="_Table 2 5 3 5 2" xfId="26790" xr:uid="{00000000-0005-0000-0000-0000E7020000}"/>
    <cellStyle name="_Table 2 5 3 5 2 2" xfId="36132" xr:uid="{00000000-0005-0000-0000-0000E8020000}"/>
    <cellStyle name="_Table 2 5 3 5 3" xfId="28041" xr:uid="{00000000-0005-0000-0000-0000E9020000}"/>
    <cellStyle name="_Table 2 5 3 6" xfId="196" xr:uid="{00000000-0005-0000-0000-0000EA020000}"/>
    <cellStyle name="_Table 2 5 3 6 2" xfId="26789" xr:uid="{00000000-0005-0000-0000-0000EB020000}"/>
    <cellStyle name="_Table 2 5 3 6 2 2" xfId="36131" xr:uid="{00000000-0005-0000-0000-0000EC020000}"/>
    <cellStyle name="_Table 2 5 3 6 3" xfId="28042" xr:uid="{00000000-0005-0000-0000-0000ED020000}"/>
    <cellStyle name="_Table 2 5 3 7" xfId="26794" xr:uid="{00000000-0005-0000-0000-0000EE020000}"/>
    <cellStyle name="_Table 2 5 3 7 2" xfId="36136" xr:uid="{00000000-0005-0000-0000-0000EF020000}"/>
    <cellStyle name="_Table 2 5 3 8" xfId="28037" xr:uid="{00000000-0005-0000-0000-0000F0020000}"/>
    <cellStyle name="_Table 2 5 4" xfId="197" xr:uid="{00000000-0005-0000-0000-0000F1020000}"/>
    <cellStyle name="_Table 2 5 4 2" xfId="198" xr:uid="{00000000-0005-0000-0000-0000F2020000}"/>
    <cellStyle name="_Table 2 5 4 2 2" xfId="26787" xr:uid="{00000000-0005-0000-0000-0000F3020000}"/>
    <cellStyle name="_Table 2 5 4 2 2 2" xfId="36129" xr:uid="{00000000-0005-0000-0000-0000F4020000}"/>
    <cellStyle name="_Table 2 5 4 2 3" xfId="28044" xr:uid="{00000000-0005-0000-0000-0000F5020000}"/>
    <cellStyle name="_Table 2 5 4 3" xfId="199" xr:uid="{00000000-0005-0000-0000-0000F6020000}"/>
    <cellStyle name="_Table 2 5 4 3 2" xfId="26786" xr:uid="{00000000-0005-0000-0000-0000F7020000}"/>
    <cellStyle name="_Table 2 5 4 3 2 2" xfId="36128" xr:uid="{00000000-0005-0000-0000-0000F8020000}"/>
    <cellStyle name="_Table 2 5 4 3 3" xfId="28045" xr:uid="{00000000-0005-0000-0000-0000F9020000}"/>
    <cellStyle name="_Table 2 5 4 4" xfId="200" xr:uid="{00000000-0005-0000-0000-0000FA020000}"/>
    <cellStyle name="_Table 2 5 4 4 2" xfId="26785" xr:uid="{00000000-0005-0000-0000-0000FB020000}"/>
    <cellStyle name="_Table 2 5 4 4 2 2" xfId="36127" xr:uid="{00000000-0005-0000-0000-0000FC020000}"/>
    <cellStyle name="_Table 2 5 4 4 3" xfId="28046" xr:uid="{00000000-0005-0000-0000-0000FD020000}"/>
    <cellStyle name="_Table 2 5 4 5" xfId="201" xr:uid="{00000000-0005-0000-0000-0000FE020000}"/>
    <cellStyle name="_Table 2 5 4 5 2" xfId="26784" xr:uid="{00000000-0005-0000-0000-0000FF020000}"/>
    <cellStyle name="_Table 2 5 4 5 2 2" xfId="36126" xr:uid="{00000000-0005-0000-0000-000000030000}"/>
    <cellStyle name="_Table 2 5 4 5 3" xfId="28047" xr:uid="{00000000-0005-0000-0000-000001030000}"/>
    <cellStyle name="_Table 2 5 4 6" xfId="202" xr:uid="{00000000-0005-0000-0000-000002030000}"/>
    <cellStyle name="_Table 2 5 4 6 2" xfId="26783" xr:uid="{00000000-0005-0000-0000-000003030000}"/>
    <cellStyle name="_Table 2 5 4 6 2 2" xfId="36125" xr:uid="{00000000-0005-0000-0000-000004030000}"/>
    <cellStyle name="_Table 2 5 4 6 3" xfId="28048" xr:uid="{00000000-0005-0000-0000-000005030000}"/>
    <cellStyle name="_Table 2 5 4 7" xfId="26788" xr:uid="{00000000-0005-0000-0000-000006030000}"/>
    <cellStyle name="_Table 2 5 4 7 2" xfId="36130" xr:uid="{00000000-0005-0000-0000-000007030000}"/>
    <cellStyle name="_Table 2 5 4 8" xfId="28043" xr:uid="{00000000-0005-0000-0000-000008030000}"/>
    <cellStyle name="_Table 2 5 5" xfId="203" xr:uid="{00000000-0005-0000-0000-000009030000}"/>
    <cellStyle name="_Table 2 5 5 2" xfId="26782" xr:uid="{00000000-0005-0000-0000-00000A030000}"/>
    <cellStyle name="_Table 2 5 5 2 2" xfId="36124" xr:uid="{00000000-0005-0000-0000-00000B030000}"/>
    <cellStyle name="_Table 2 5 5 3" xfId="28049" xr:uid="{00000000-0005-0000-0000-00000C030000}"/>
    <cellStyle name="_Table 2 5 6" xfId="204" xr:uid="{00000000-0005-0000-0000-00000D030000}"/>
    <cellStyle name="_Table 2 5 6 2" xfId="26781" xr:uid="{00000000-0005-0000-0000-00000E030000}"/>
    <cellStyle name="_Table 2 5 6 2 2" xfId="36123" xr:uid="{00000000-0005-0000-0000-00000F030000}"/>
    <cellStyle name="_Table 2 5 6 3" xfId="28050" xr:uid="{00000000-0005-0000-0000-000010030000}"/>
    <cellStyle name="_Table 2 5 7" xfId="205" xr:uid="{00000000-0005-0000-0000-000011030000}"/>
    <cellStyle name="_Table 2 5 7 2" xfId="26780" xr:uid="{00000000-0005-0000-0000-000012030000}"/>
    <cellStyle name="_Table 2 5 7 2 2" xfId="36122" xr:uid="{00000000-0005-0000-0000-000013030000}"/>
    <cellStyle name="_Table 2 5 7 3" xfId="28051" xr:uid="{00000000-0005-0000-0000-000014030000}"/>
    <cellStyle name="_Table 2 5 8" xfId="206" xr:uid="{00000000-0005-0000-0000-000015030000}"/>
    <cellStyle name="_Table 2 5 8 2" xfId="26779" xr:uid="{00000000-0005-0000-0000-000016030000}"/>
    <cellStyle name="_Table 2 5 8 2 2" xfId="36121" xr:uid="{00000000-0005-0000-0000-000017030000}"/>
    <cellStyle name="_Table 2 5 8 3" xfId="28052" xr:uid="{00000000-0005-0000-0000-000018030000}"/>
    <cellStyle name="_Table 2 5 9" xfId="207" xr:uid="{00000000-0005-0000-0000-000019030000}"/>
    <cellStyle name="_Table 2 5 9 2" xfId="26778" xr:uid="{00000000-0005-0000-0000-00001A030000}"/>
    <cellStyle name="_Table 2 5 9 2 2" xfId="36120" xr:uid="{00000000-0005-0000-0000-00001B030000}"/>
    <cellStyle name="_Table 2 5 9 3" xfId="28053" xr:uid="{00000000-0005-0000-0000-00001C030000}"/>
    <cellStyle name="_Table 2 6" xfId="208" xr:uid="{00000000-0005-0000-0000-00001D030000}"/>
    <cellStyle name="_Table 2 6 10" xfId="26777" xr:uid="{00000000-0005-0000-0000-00001E030000}"/>
    <cellStyle name="_Table 2 6 10 2" xfId="36119" xr:uid="{00000000-0005-0000-0000-00001F030000}"/>
    <cellStyle name="_Table 2 6 11" xfId="28054" xr:uid="{00000000-0005-0000-0000-000020030000}"/>
    <cellStyle name="_Table 2 6 2" xfId="209" xr:uid="{00000000-0005-0000-0000-000021030000}"/>
    <cellStyle name="_Table 2 6 2 10" xfId="28055" xr:uid="{00000000-0005-0000-0000-000022030000}"/>
    <cellStyle name="_Table 2 6 2 2" xfId="210" xr:uid="{00000000-0005-0000-0000-000023030000}"/>
    <cellStyle name="_Table 2 6 2 2 2" xfId="211" xr:uid="{00000000-0005-0000-0000-000024030000}"/>
    <cellStyle name="_Table 2 6 2 2 2 2" xfId="26774" xr:uid="{00000000-0005-0000-0000-000025030000}"/>
    <cellStyle name="_Table 2 6 2 2 2 2 2" xfId="36116" xr:uid="{00000000-0005-0000-0000-000026030000}"/>
    <cellStyle name="_Table 2 6 2 2 2 3" xfId="28057" xr:uid="{00000000-0005-0000-0000-000027030000}"/>
    <cellStyle name="_Table 2 6 2 2 3" xfId="212" xr:uid="{00000000-0005-0000-0000-000028030000}"/>
    <cellStyle name="_Table 2 6 2 2 3 2" xfId="26773" xr:uid="{00000000-0005-0000-0000-000029030000}"/>
    <cellStyle name="_Table 2 6 2 2 3 2 2" xfId="36115" xr:uid="{00000000-0005-0000-0000-00002A030000}"/>
    <cellStyle name="_Table 2 6 2 2 3 3" xfId="28058" xr:uid="{00000000-0005-0000-0000-00002B030000}"/>
    <cellStyle name="_Table 2 6 2 2 4" xfId="213" xr:uid="{00000000-0005-0000-0000-00002C030000}"/>
    <cellStyle name="_Table 2 6 2 2 4 2" xfId="26772" xr:uid="{00000000-0005-0000-0000-00002D030000}"/>
    <cellStyle name="_Table 2 6 2 2 4 2 2" xfId="36114" xr:uid="{00000000-0005-0000-0000-00002E030000}"/>
    <cellStyle name="_Table 2 6 2 2 4 3" xfId="28059" xr:uid="{00000000-0005-0000-0000-00002F030000}"/>
    <cellStyle name="_Table 2 6 2 2 5" xfId="214" xr:uid="{00000000-0005-0000-0000-000030030000}"/>
    <cellStyle name="_Table 2 6 2 2 5 2" xfId="26771" xr:uid="{00000000-0005-0000-0000-000031030000}"/>
    <cellStyle name="_Table 2 6 2 2 5 2 2" xfId="36113" xr:uid="{00000000-0005-0000-0000-000032030000}"/>
    <cellStyle name="_Table 2 6 2 2 5 3" xfId="28060" xr:uid="{00000000-0005-0000-0000-000033030000}"/>
    <cellStyle name="_Table 2 6 2 2 6" xfId="215" xr:uid="{00000000-0005-0000-0000-000034030000}"/>
    <cellStyle name="_Table 2 6 2 2 6 2" xfId="26770" xr:uid="{00000000-0005-0000-0000-000035030000}"/>
    <cellStyle name="_Table 2 6 2 2 6 2 2" xfId="36112" xr:uid="{00000000-0005-0000-0000-000036030000}"/>
    <cellStyle name="_Table 2 6 2 2 6 3" xfId="28061" xr:uid="{00000000-0005-0000-0000-000037030000}"/>
    <cellStyle name="_Table 2 6 2 2 7" xfId="26775" xr:uid="{00000000-0005-0000-0000-000038030000}"/>
    <cellStyle name="_Table 2 6 2 2 7 2" xfId="36117" xr:uid="{00000000-0005-0000-0000-000039030000}"/>
    <cellStyle name="_Table 2 6 2 2 8" xfId="28056" xr:uid="{00000000-0005-0000-0000-00003A030000}"/>
    <cellStyle name="_Table 2 6 2 3" xfId="216" xr:uid="{00000000-0005-0000-0000-00003B030000}"/>
    <cellStyle name="_Table 2 6 2 3 2" xfId="217" xr:uid="{00000000-0005-0000-0000-00003C030000}"/>
    <cellStyle name="_Table 2 6 2 3 2 2" xfId="26768" xr:uid="{00000000-0005-0000-0000-00003D030000}"/>
    <cellStyle name="_Table 2 6 2 3 2 2 2" xfId="36110" xr:uid="{00000000-0005-0000-0000-00003E030000}"/>
    <cellStyle name="_Table 2 6 2 3 2 3" xfId="28063" xr:uid="{00000000-0005-0000-0000-00003F030000}"/>
    <cellStyle name="_Table 2 6 2 3 3" xfId="218" xr:uid="{00000000-0005-0000-0000-000040030000}"/>
    <cellStyle name="_Table 2 6 2 3 3 2" xfId="26767" xr:uid="{00000000-0005-0000-0000-000041030000}"/>
    <cellStyle name="_Table 2 6 2 3 3 2 2" xfId="36109" xr:uid="{00000000-0005-0000-0000-000042030000}"/>
    <cellStyle name="_Table 2 6 2 3 3 3" xfId="28064" xr:uid="{00000000-0005-0000-0000-000043030000}"/>
    <cellStyle name="_Table 2 6 2 3 4" xfId="219" xr:uid="{00000000-0005-0000-0000-000044030000}"/>
    <cellStyle name="_Table 2 6 2 3 4 2" xfId="26766" xr:uid="{00000000-0005-0000-0000-000045030000}"/>
    <cellStyle name="_Table 2 6 2 3 4 2 2" xfId="36108" xr:uid="{00000000-0005-0000-0000-000046030000}"/>
    <cellStyle name="_Table 2 6 2 3 4 3" xfId="28065" xr:uid="{00000000-0005-0000-0000-000047030000}"/>
    <cellStyle name="_Table 2 6 2 3 5" xfId="220" xr:uid="{00000000-0005-0000-0000-000048030000}"/>
    <cellStyle name="_Table 2 6 2 3 5 2" xfId="26765" xr:uid="{00000000-0005-0000-0000-000049030000}"/>
    <cellStyle name="_Table 2 6 2 3 5 2 2" xfId="36107" xr:uid="{00000000-0005-0000-0000-00004A030000}"/>
    <cellStyle name="_Table 2 6 2 3 5 3" xfId="28066" xr:uid="{00000000-0005-0000-0000-00004B030000}"/>
    <cellStyle name="_Table 2 6 2 3 6" xfId="221" xr:uid="{00000000-0005-0000-0000-00004C030000}"/>
    <cellStyle name="_Table 2 6 2 3 6 2" xfId="26764" xr:uid="{00000000-0005-0000-0000-00004D030000}"/>
    <cellStyle name="_Table 2 6 2 3 6 2 2" xfId="36106" xr:uid="{00000000-0005-0000-0000-00004E030000}"/>
    <cellStyle name="_Table 2 6 2 3 6 3" xfId="28067" xr:uid="{00000000-0005-0000-0000-00004F030000}"/>
    <cellStyle name="_Table 2 6 2 3 7" xfId="26769" xr:uid="{00000000-0005-0000-0000-000050030000}"/>
    <cellStyle name="_Table 2 6 2 3 7 2" xfId="36111" xr:uid="{00000000-0005-0000-0000-000051030000}"/>
    <cellStyle name="_Table 2 6 2 3 8" xfId="28062" xr:uid="{00000000-0005-0000-0000-000052030000}"/>
    <cellStyle name="_Table 2 6 2 4" xfId="222" xr:uid="{00000000-0005-0000-0000-000053030000}"/>
    <cellStyle name="_Table 2 6 2 4 2" xfId="26763" xr:uid="{00000000-0005-0000-0000-000054030000}"/>
    <cellStyle name="_Table 2 6 2 4 2 2" xfId="36105" xr:uid="{00000000-0005-0000-0000-000055030000}"/>
    <cellStyle name="_Table 2 6 2 4 3" xfId="28068" xr:uid="{00000000-0005-0000-0000-000056030000}"/>
    <cellStyle name="_Table 2 6 2 5" xfId="223" xr:uid="{00000000-0005-0000-0000-000057030000}"/>
    <cellStyle name="_Table 2 6 2 5 2" xfId="26762" xr:uid="{00000000-0005-0000-0000-000058030000}"/>
    <cellStyle name="_Table 2 6 2 5 2 2" xfId="36104" xr:uid="{00000000-0005-0000-0000-000059030000}"/>
    <cellStyle name="_Table 2 6 2 5 3" xfId="28069" xr:uid="{00000000-0005-0000-0000-00005A030000}"/>
    <cellStyle name="_Table 2 6 2 6" xfId="224" xr:uid="{00000000-0005-0000-0000-00005B030000}"/>
    <cellStyle name="_Table 2 6 2 6 2" xfId="26761" xr:uid="{00000000-0005-0000-0000-00005C030000}"/>
    <cellStyle name="_Table 2 6 2 6 2 2" xfId="36103" xr:uid="{00000000-0005-0000-0000-00005D030000}"/>
    <cellStyle name="_Table 2 6 2 6 3" xfId="28070" xr:uid="{00000000-0005-0000-0000-00005E030000}"/>
    <cellStyle name="_Table 2 6 2 7" xfId="225" xr:uid="{00000000-0005-0000-0000-00005F030000}"/>
    <cellStyle name="_Table 2 6 2 7 2" xfId="26760" xr:uid="{00000000-0005-0000-0000-000060030000}"/>
    <cellStyle name="_Table 2 6 2 7 2 2" xfId="36102" xr:uid="{00000000-0005-0000-0000-000061030000}"/>
    <cellStyle name="_Table 2 6 2 7 3" xfId="28071" xr:uid="{00000000-0005-0000-0000-000062030000}"/>
    <cellStyle name="_Table 2 6 2 8" xfId="226" xr:uid="{00000000-0005-0000-0000-000063030000}"/>
    <cellStyle name="_Table 2 6 2 8 2" xfId="26759" xr:uid="{00000000-0005-0000-0000-000064030000}"/>
    <cellStyle name="_Table 2 6 2 8 2 2" xfId="36101" xr:uid="{00000000-0005-0000-0000-000065030000}"/>
    <cellStyle name="_Table 2 6 2 8 3" xfId="28072" xr:uid="{00000000-0005-0000-0000-000066030000}"/>
    <cellStyle name="_Table 2 6 2 9" xfId="26776" xr:uid="{00000000-0005-0000-0000-000067030000}"/>
    <cellStyle name="_Table 2 6 2 9 2" xfId="36118" xr:uid="{00000000-0005-0000-0000-000068030000}"/>
    <cellStyle name="_Table 2 6 3" xfId="227" xr:uid="{00000000-0005-0000-0000-000069030000}"/>
    <cellStyle name="_Table 2 6 3 2" xfId="228" xr:uid="{00000000-0005-0000-0000-00006A030000}"/>
    <cellStyle name="_Table 2 6 3 2 2" xfId="26757" xr:uid="{00000000-0005-0000-0000-00006B030000}"/>
    <cellStyle name="_Table 2 6 3 2 2 2" xfId="36099" xr:uid="{00000000-0005-0000-0000-00006C030000}"/>
    <cellStyle name="_Table 2 6 3 2 3" xfId="28074" xr:uid="{00000000-0005-0000-0000-00006D030000}"/>
    <cellStyle name="_Table 2 6 3 3" xfId="229" xr:uid="{00000000-0005-0000-0000-00006E030000}"/>
    <cellStyle name="_Table 2 6 3 3 2" xfId="26756" xr:uid="{00000000-0005-0000-0000-00006F030000}"/>
    <cellStyle name="_Table 2 6 3 3 2 2" xfId="36098" xr:uid="{00000000-0005-0000-0000-000070030000}"/>
    <cellStyle name="_Table 2 6 3 3 3" xfId="28075" xr:uid="{00000000-0005-0000-0000-000071030000}"/>
    <cellStyle name="_Table 2 6 3 4" xfId="230" xr:uid="{00000000-0005-0000-0000-000072030000}"/>
    <cellStyle name="_Table 2 6 3 4 2" xfId="26755" xr:uid="{00000000-0005-0000-0000-000073030000}"/>
    <cellStyle name="_Table 2 6 3 4 2 2" xfId="36097" xr:uid="{00000000-0005-0000-0000-000074030000}"/>
    <cellStyle name="_Table 2 6 3 4 3" xfId="28076" xr:uid="{00000000-0005-0000-0000-000075030000}"/>
    <cellStyle name="_Table 2 6 3 5" xfId="231" xr:uid="{00000000-0005-0000-0000-000076030000}"/>
    <cellStyle name="_Table 2 6 3 5 2" xfId="26754" xr:uid="{00000000-0005-0000-0000-000077030000}"/>
    <cellStyle name="_Table 2 6 3 5 2 2" xfId="36096" xr:uid="{00000000-0005-0000-0000-000078030000}"/>
    <cellStyle name="_Table 2 6 3 5 3" xfId="28077" xr:uid="{00000000-0005-0000-0000-000079030000}"/>
    <cellStyle name="_Table 2 6 3 6" xfId="232" xr:uid="{00000000-0005-0000-0000-00007A030000}"/>
    <cellStyle name="_Table 2 6 3 6 2" xfId="26753" xr:uid="{00000000-0005-0000-0000-00007B030000}"/>
    <cellStyle name="_Table 2 6 3 6 2 2" xfId="36095" xr:uid="{00000000-0005-0000-0000-00007C030000}"/>
    <cellStyle name="_Table 2 6 3 6 3" xfId="28078" xr:uid="{00000000-0005-0000-0000-00007D030000}"/>
    <cellStyle name="_Table 2 6 3 7" xfId="26758" xr:uid="{00000000-0005-0000-0000-00007E030000}"/>
    <cellStyle name="_Table 2 6 3 7 2" xfId="36100" xr:uid="{00000000-0005-0000-0000-00007F030000}"/>
    <cellStyle name="_Table 2 6 3 8" xfId="28073" xr:uid="{00000000-0005-0000-0000-000080030000}"/>
    <cellStyle name="_Table 2 6 4" xfId="233" xr:uid="{00000000-0005-0000-0000-000081030000}"/>
    <cellStyle name="_Table 2 6 4 2" xfId="234" xr:uid="{00000000-0005-0000-0000-000082030000}"/>
    <cellStyle name="_Table 2 6 4 2 2" xfId="26751" xr:uid="{00000000-0005-0000-0000-000083030000}"/>
    <cellStyle name="_Table 2 6 4 2 2 2" xfId="36093" xr:uid="{00000000-0005-0000-0000-000084030000}"/>
    <cellStyle name="_Table 2 6 4 2 3" xfId="28080" xr:uid="{00000000-0005-0000-0000-000085030000}"/>
    <cellStyle name="_Table 2 6 4 3" xfId="235" xr:uid="{00000000-0005-0000-0000-000086030000}"/>
    <cellStyle name="_Table 2 6 4 3 2" xfId="26750" xr:uid="{00000000-0005-0000-0000-000087030000}"/>
    <cellStyle name="_Table 2 6 4 3 2 2" xfId="36092" xr:uid="{00000000-0005-0000-0000-000088030000}"/>
    <cellStyle name="_Table 2 6 4 3 3" xfId="28081" xr:uid="{00000000-0005-0000-0000-000089030000}"/>
    <cellStyle name="_Table 2 6 4 4" xfId="236" xr:uid="{00000000-0005-0000-0000-00008A030000}"/>
    <cellStyle name="_Table 2 6 4 4 2" xfId="26749" xr:uid="{00000000-0005-0000-0000-00008B030000}"/>
    <cellStyle name="_Table 2 6 4 4 2 2" xfId="36091" xr:uid="{00000000-0005-0000-0000-00008C030000}"/>
    <cellStyle name="_Table 2 6 4 4 3" xfId="28082" xr:uid="{00000000-0005-0000-0000-00008D030000}"/>
    <cellStyle name="_Table 2 6 4 5" xfId="237" xr:uid="{00000000-0005-0000-0000-00008E030000}"/>
    <cellStyle name="_Table 2 6 4 5 2" xfId="26748" xr:uid="{00000000-0005-0000-0000-00008F030000}"/>
    <cellStyle name="_Table 2 6 4 5 2 2" xfId="36090" xr:uid="{00000000-0005-0000-0000-000090030000}"/>
    <cellStyle name="_Table 2 6 4 5 3" xfId="28083" xr:uid="{00000000-0005-0000-0000-000091030000}"/>
    <cellStyle name="_Table 2 6 4 6" xfId="238" xr:uid="{00000000-0005-0000-0000-000092030000}"/>
    <cellStyle name="_Table 2 6 4 6 2" xfId="26747" xr:uid="{00000000-0005-0000-0000-000093030000}"/>
    <cellStyle name="_Table 2 6 4 6 2 2" xfId="36089" xr:uid="{00000000-0005-0000-0000-000094030000}"/>
    <cellStyle name="_Table 2 6 4 6 3" xfId="28084" xr:uid="{00000000-0005-0000-0000-000095030000}"/>
    <cellStyle name="_Table 2 6 4 7" xfId="26752" xr:uid="{00000000-0005-0000-0000-000096030000}"/>
    <cellStyle name="_Table 2 6 4 7 2" xfId="36094" xr:uid="{00000000-0005-0000-0000-000097030000}"/>
    <cellStyle name="_Table 2 6 4 8" xfId="28079" xr:uid="{00000000-0005-0000-0000-000098030000}"/>
    <cellStyle name="_Table 2 6 5" xfId="239" xr:uid="{00000000-0005-0000-0000-000099030000}"/>
    <cellStyle name="_Table 2 6 5 2" xfId="26746" xr:uid="{00000000-0005-0000-0000-00009A030000}"/>
    <cellStyle name="_Table 2 6 5 2 2" xfId="36088" xr:uid="{00000000-0005-0000-0000-00009B030000}"/>
    <cellStyle name="_Table 2 6 5 3" xfId="28085" xr:uid="{00000000-0005-0000-0000-00009C030000}"/>
    <cellStyle name="_Table 2 6 6" xfId="240" xr:uid="{00000000-0005-0000-0000-00009D030000}"/>
    <cellStyle name="_Table 2 6 6 2" xfId="26745" xr:uid="{00000000-0005-0000-0000-00009E030000}"/>
    <cellStyle name="_Table 2 6 6 2 2" xfId="36087" xr:uid="{00000000-0005-0000-0000-00009F030000}"/>
    <cellStyle name="_Table 2 6 6 3" xfId="28086" xr:uid="{00000000-0005-0000-0000-0000A0030000}"/>
    <cellStyle name="_Table 2 6 7" xfId="241" xr:uid="{00000000-0005-0000-0000-0000A1030000}"/>
    <cellStyle name="_Table 2 6 7 2" xfId="26744" xr:uid="{00000000-0005-0000-0000-0000A2030000}"/>
    <cellStyle name="_Table 2 6 7 2 2" xfId="36086" xr:uid="{00000000-0005-0000-0000-0000A3030000}"/>
    <cellStyle name="_Table 2 6 7 3" xfId="28087" xr:uid="{00000000-0005-0000-0000-0000A4030000}"/>
    <cellStyle name="_Table 2 6 8" xfId="242" xr:uid="{00000000-0005-0000-0000-0000A5030000}"/>
    <cellStyle name="_Table 2 6 8 2" xfId="26743" xr:uid="{00000000-0005-0000-0000-0000A6030000}"/>
    <cellStyle name="_Table 2 6 8 2 2" xfId="36085" xr:uid="{00000000-0005-0000-0000-0000A7030000}"/>
    <cellStyle name="_Table 2 6 8 3" xfId="28088" xr:uid="{00000000-0005-0000-0000-0000A8030000}"/>
    <cellStyle name="_Table 2 6 9" xfId="243" xr:uid="{00000000-0005-0000-0000-0000A9030000}"/>
    <cellStyle name="_Table 2 6 9 2" xfId="26742" xr:uid="{00000000-0005-0000-0000-0000AA030000}"/>
    <cellStyle name="_Table 2 6 9 2 2" xfId="36084" xr:uid="{00000000-0005-0000-0000-0000AB030000}"/>
    <cellStyle name="_Table 2 6 9 3" xfId="28089" xr:uid="{00000000-0005-0000-0000-0000AC030000}"/>
    <cellStyle name="_Table 2 7" xfId="244" xr:uid="{00000000-0005-0000-0000-0000AD030000}"/>
    <cellStyle name="_Table 2 7 10" xfId="28090" xr:uid="{00000000-0005-0000-0000-0000AE030000}"/>
    <cellStyle name="_Table 2 7 2" xfId="245" xr:uid="{00000000-0005-0000-0000-0000AF030000}"/>
    <cellStyle name="_Table 2 7 2 2" xfId="246" xr:uid="{00000000-0005-0000-0000-0000B0030000}"/>
    <cellStyle name="_Table 2 7 2 2 2" xfId="26739" xr:uid="{00000000-0005-0000-0000-0000B1030000}"/>
    <cellStyle name="_Table 2 7 2 2 2 2" xfId="36081" xr:uid="{00000000-0005-0000-0000-0000B2030000}"/>
    <cellStyle name="_Table 2 7 2 2 3" xfId="28092" xr:uid="{00000000-0005-0000-0000-0000B3030000}"/>
    <cellStyle name="_Table 2 7 2 3" xfId="247" xr:uid="{00000000-0005-0000-0000-0000B4030000}"/>
    <cellStyle name="_Table 2 7 2 3 2" xfId="26738" xr:uid="{00000000-0005-0000-0000-0000B5030000}"/>
    <cellStyle name="_Table 2 7 2 3 2 2" xfId="36080" xr:uid="{00000000-0005-0000-0000-0000B6030000}"/>
    <cellStyle name="_Table 2 7 2 3 3" xfId="28093" xr:uid="{00000000-0005-0000-0000-0000B7030000}"/>
    <cellStyle name="_Table 2 7 2 4" xfId="248" xr:uid="{00000000-0005-0000-0000-0000B8030000}"/>
    <cellStyle name="_Table 2 7 2 4 2" xfId="26737" xr:uid="{00000000-0005-0000-0000-0000B9030000}"/>
    <cellStyle name="_Table 2 7 2 4 2 2" xfId="36079" xr:uid="{00000000-0005-0000-0000-0000BA030000}"/>
    <cellStyle name="_Table 2 7 2 4 3" xfId="28094" xr:uid="{00000000-0005-0000-0000-0000BB030000}"/>
    <cellStyle name="_Table 2 7 2 5" xfId="249" xr:uid="{00000000-0005-0000-0000-0000BC030000}"/>
    <cellStyle name="_Table 2 7 2 5 2" xfId="26736" xr:uid="{00000000-0005-0000-0000-0000BD030000}"/>
    <cellStyle name="_Table 2 7 2 5 2 2" xfId="36078" xr:uid="{00000000-0005-0000-0000-0000BE030000}"/>
    <cellStyle name="_Table 2 7 2 5 3" xfId="28095" xr:uid="{00000000-0005-0000-0000-0000BF030000}"/>
    <cellStyle name="_Table 2 7 2 6" xfId="250" xr:uid="{00000000-0005-0000-0000-0000C0030000}"/>
    <cellStyle name="_Table 2 7 2 6 2" xfId="26735" xr:uid="{00000000-0005-0000-0000-0000C1030000}"/>
    <cellStyle name="_Table 2 7 2 6 2 2" xfId="36077" xr:uid="{00000000-0005-0000-0000-0000C2030000}"/>
    <cellStyle name="_Table 2 7 2 6 3" xfId="28096" xr:uid="{00000000-0005-0000-0000-0000C3030000}"/>
    <cellStyle name="_Table 2 7 2 7" xfId="26740" xr:uid="{00000000-0005-0000-0000-0000C4030000}"/>
    <cellStyle name="_Table 2 7 2 7 2" xfId="36082" xr:uid="{00000000-0005-0000-0000-0000C5030000}"/>
    <cellStyle name="_Table 2 7 2 8" xfId="28091" xr:uid="{00000000-0005-0000-0000-0000C6030000}"/>
    <cellStyle name="_Table 2 7 3" xfId="251" xr:uid="{00000000-0005-0000-0000-0000C7030000}"/>
    <cellStyle name="_Table 2 7 3 2" xfId="252" xr:uid="{00000000-0005-0000-0000-0000C8030000}"/>
    <cellStyle name="_Table 2 7 3 2 2" xfId="26733" xr:uid="{00000000-0005-0000-0000-0000C9030000}"/>
    <cellStyle name="_Table 2 7 3 2 2 2" xfId="36075" xr:uid="{00000000-0005-0000-0000-0000CA030000}"/>
    <cellStyle name="_Table 2 7 3 2 3" xfId="28098" xr:uid="{00000000-0005-0000-0000-0000CB030000}"/>
    <cellStyle name="_Table 2 7 3 3" xfId="253" xr:uid="{00000000-0005-0000-0000-0000CC030000}"/>
    <cellStyle name="_Table 2 7 3 3 2" xfId="26732" xr:uid="{00000000-0005-0000-0000-0000CD030000}"/>
    <cellStyle name="_Table 2 7 3 3 2 2" xfId="36074" xr:uid="{00000000-0005-0000-0000-0000CE030000}"/>
    <cellStyle name="_Table 2 7 3 3 3" xfId="28099" xr:uid="{00000000-0005-0000-0000-0000CF030000}"/>
    <cellStyle name="_Table 2 7 3 4" xfId="254" xr:uid="{00000000-0005-0000-0000-0000D0030000}"/>
    <cellStyle name="_Table 2 7 3 4 2" xfId="26731" xr:uid="{00000000-0005-0000-0000-0000D1030000}"/>
    <cellStyle name="_Table 2 7 3 4 2 2" xfId="36073" xr:uid="{00000000-0005-0000-0000-0000D2030000}"/>
    <cellStyle name="_Table 2 7 3 4 3" xfId="28100" xr:uid="{00000000-0005-0000-0000-0000D3030000}"/>
    <cellStyle name="_Table 2 7 3 5" xfId="255" xr:uid="{00000000-0005-0000-0000-0000D4030000}"/>
    <cellStyle name="_Table 2 7 3 5 2" xfId="26730" xr:uid="{00000000-0005-0000-0000-0000D5030000}"/>
    <cellStyle name="_Table 2 7 3 5 2 2" xfId="36072" xr:uid="{00000000-0005-0000-0000-0000D6030000}"/>
    <cellStyle name="_Table 2 7 3 5 3" xfId="28101" xr:uid="{00000000-0005-0000-0000-0000D7030000}"/>
    <cellStyle name="_Table 2 7 3 6" xfId="256" xr:uid="{00000000-0005-0000-0000-0000D8030000}"/>
    <cellStyle name="_Table 2 7 3 6 2" xfId="26729" xr:uid="{00000000-0005-0000-0000-0000D9030000}"/>
    <cellStyle name="_Table 2 7 3 6 2 2" xfId="36071" xr:uid="{00000000-0005-0000-0000-0000DA030000}"/>
    <cellStyle name="_Table 2 7 3 6 3" xfId="28102" xr:uid="{00000000-0005-0000-0000-0000DB030000}"/>
    <cellStyle name="_Table 2 7 3 7" xfId="26734" xr:uid="{00000000-0005-0000-0000-0000DC030000}"/>
    <cellStyle name="_Table 2 7 3 7 2" xfId="36076" xr:uid="{00000000-0005-0000-0000-0000DD030000}"/>
    <cellStyle name="_Table 2 7 3 8" xfId="28097" xr:uid="{00000000-0005-0000-0000-0000DE030000}"/>
    <cellStyle name="_Table 2 7 4" xfId="257" xr:uid="{00000000-0005-0000-0000-0000DF030000}"/>
    <cellStyle name="_Table 2 7 4 2" xfId="26728" xr:uid="{00000000-0005-0000-0000-0000E0030000}"/>
    <cellStyle name="_Table 2 7 4 2 2" xfId="36070" xr:uid="{00000000-0005-0000-0000-0000E1030000}"/>
    <cellStyle name="_Table 2 7 4 3" xfId="28103" xr:uid="{00000000-0005-0000-0000-0000E2030000}"/>
    <cellStyle name="_Table 2 7 5" xfId="258" xr:uid="{00000000-0005-0000-0000-0000E3030000}"/>
    <cellStyle name="_Table 2 7 5 2" xfId="26727" xr:uid="{00000000-0005-0000-0000-0000E4030000}"/>
    <cellStyle name="_Table 2 7 5 2 2" xfId="36069" xr:uid="{00000000-0005-0000-0000-0000E5030000}"/>
    <cellStyle name="_Table 2 7 5 3" xfId="28104" xr:uid="{00000000-0005-0000-0000-0000E6030000}"/>
    <cellStyle name="_Table 2 7 6" xfId="259" xr:uid="{00000000-0005-0000-0000-0000E7030000}"/>
    <cellStyle name="_Table 2 7 6 2" xfId="26726" xr:uid="{00000000-0005-0000-0000-0000E8030000}"/>
    <cellStyle name="_Table 2 7 6 2 2" xfId="36068" xr:uid="{00000000-0005-0000-0000-0000E9030000}"/>
    <cellStyle name="_Table 2 7 6 3" xfId="28105" xr:uid="{00000000-0005-0000-0000-0000EA030000}"/>
    <cellStyle name="_Table 2 7 7" xfId="260" xr:uid="{00000000-0005-0000-0000-0000EB030000}"/>
    <cellStyle name="_Table 2 7 7 2" xfId="26725" xr:uid="{00000000-0005-0000-0000-0000EC030000}"/>
    <cellStyle name="_Table 2 7 7 2 2" xfId="36067" xr:uid="{00000000-0005-0000-0000-0000ED030000}"/>
    <cellStyle name="_Table 2 7 7 3" xfId="28106" xr:uid="{00000000-0005-0000-0000-0000EE030000}"/>
    <cellStyle name="_Table 2 7 8" xfId="261" xr:uid="{00000000-0005-0000-0000-0000EF030000}"/>
    <cellStyle name="_Table 2 7 8 2" xfId="26724" xr:uid="{00000000-0005-0000-0000-0000F0030000}"/>
    <cellStyle name="_Table 2 7 8 2 2" xfId="36066" xr:uid="{00000000-0005-0000-0000-0000F1030000}"/>
    <cellStyle name="_Table 2 7 8 3" xfId="28107" xr:uid="{00000000-0005-0000-0000-0000F2030000}"/>
    <cellStyle name="_Table 2 7 9" xfId="26741" xr:uid="{00000000-0005-0000-0000-0000F3030000}"/>
    <cellStyle name="_Table 2 7 9 2" xfId="36083" xr:uid="{00000000-0005-0000-0000-0000F4030000}"/>
    <cellStyle name="_Table 2 8" xfId="262" xr:uid="{00000000-0005-0000-0000-0000F5030000}"/>
    <cellStyle name="_Table 2 8 2" xfId="263" xr:uid="{00000000-0005-0000-0000-0000F6030000}"/>
    <cellStyle name="_Table 2 8 2 2" xfId="26722" xr:uid="{00000000-0005-0000-0000-0000F7030000}"/>
    <cellStyle name="_Table 2 8 2 2 2" xfId="36064" xr:uid="{00000000-0005-0000-0000-0000F8030000}"/>
    <cellStyle name="_Table 2 8 2 3" xfId="28109" xr:uid="{00000000-0005-0000-0000-0000F9030000}"/>
    <cellStyle name="_Table 2 8 3" xfId="264" xr:uid="{00000000-0005-0000-0000-0000FA030000}"/>
    <cellStyle name="_Table 2 8 3 2" xfId="26721" xr:uid="{00000000-0005-0000-0000-0000FB030000}"/>
    <cellStyle name="_Table 2 8 3 2 2" xfId="36063" xr:uid="{00000000-0005-0000-0000-0000FC030000}"/>
    <cellStyle name="_Table 2 8 3 3" xfId="28110" xr:uid="{00000000-0005-0000-0000-0000FD030000}"/>
    <cellStyle name="_Table 2 8 4" xfId="265" xr:uid="{00000000-0005-0000-0000-0000FE030000}"/>
    <cellStyle name="_Table 2 8 4 2" xfId="26720" xr:uid="{00000000-0005-0000-0000-0000FF030000}"/>
    <cellStyle name="_Table 2 8 4 2 2" xfId="36062" xr:uid="{00000000-0005-0000-0000-000000040000}"/>
    <cellStyle name="_Table 2 8 4 3" xfId="28111" xr:uid="{00000000-0005-0000-0000-000001040000}"/>
    <cellStyle name="_Table 2 8 5" xfId="266" xr:uid="{00000000-0005-0000-0000-000002040000}"/>
    <cellStyle name="_Table 2 8 5 2" xfId="26719" xr:uid="{00000000-0005-0000-0000-000003040000}"/>
    <cellStyle name="_Table 2 8 5 2 2" xfId="36061" xr:uid="{00000000-0005-0000-0000-000004040000}"/>
    <cellStyle name="_Table 2 8 5 3" xfId="28112" xr:uid="{00000000-0005-0000-0000-000005040000}"/>
    <cellStyle name="_Table 2 8 6" xfId="267" xr:uid="{00000000-0005-0000-0000-000006040000}"/>
    <cellStyle name="_Table 2 8 6 2" xfId="26718" xr:uid="{00000000-0005-0000-0000-000007040000}"/>
    <cellStyle name="_Table 2 8 6 2 2" xfId="36060" xr:uid="{00000000-0005-0000-0000-000008040000}"/>
    <cellStyle name="_Table 2 8 6 3" xfId="28113" xr:uid="{00000000-0005-0000-0000-000009040000}"/>
    <cellStyle name="_Table 2 8 7" xfId="26723" xr:uid="{00000000-0005-0000-0000-00000A040000}"/>
    <cellStyle name="_Table 2 8 7 2" xfId="36065" xr:uid="{00000000-0005-0000-0000-00000B040000}"/>
    <cellStyle name="_Table 2 8 8" xfId="28108" xr:uid="{00000000-0005-0000-0000-00000C040000}"/>
    <cellStyle name="_Table 2 9" xfId="268" xr:uid="{00000000-0005-0000-0000-00000D040000}"/>
    <cellStyle name="_Table 2 9 2" xfId="269" xr:uid="{00000000-0005-0000-0000-00000E040000}"/>
    <cellStyle name="_Table 2 9 2 2" xfId="26716" xr:uid="{00000000-0005-0000-0000-00000F040000}"/>
    <cellStyle name="_Table 2 9 2 2 2" xfId="36058" xr:uid="{00000000-0005-0000-0000-000010040000}"/>
    <cellStyle name="_Table 2 9 2 3" xfId="28115" xr:uid="{00000000-0005-0000-0000-000011040000}"/>
    <cellStyle name="_Table 2 9 3" xfId="270" xr:uid="{00000000-0005-0000-0000-000012040000}"/>
    <cellStyle name="_Table 2 9 3 2" xfId="26715" xr:uid="{00000000-0005-0000-0000-000013040000}"/>
    <cellStyle name="_Table 2 9 3 2 2" xfId="36057" xr:uid="{00000000-0005-0000-0000-000014040000}"/>
    <cellStyle name="_Table 2 9 3 3" xfId="28116" xr:uid="{00000000-0005-0000-0000-000015040000}"/>
    <cellStyle name="_Table 2 9 4" xfId="271" xr:uid="{00000000-0005-0000-0000-000016040000}"/>
    <cellStyle name="_Table 2 9 4 2" xfId="26714" xr:uid="{00000000-0005-0000-0000-000017040000}"/>
    <cellStyle name="_Table 2 9 4 2 2" xfId="36056" xr:uid="{00000000-0005-0000-0000-000018040000}"/>
    <cellStyle name="_Table 2 9 4 3" xfId="28117" xr:uid="{00000000-0005-0000-0000-000019040000}"/>
    <cellStyle name="_Table 2 9 5" xfId="272" xr:uid="{00000000-0005-0000-0000-00001A040000}"/>
    <cellStyle name="_Table 2 9 5 2" xfId="26713" xr:uid="{00000000-0005-0000-0000-00001B040000}"/>
    <cellStyle name="_Table 2 9 5 2 2" xfId="36055" xr:uid="{00000000-0005-0000-0000-00001C040000}"/>
    <cellStyle name="_Table 2 9 5 3" xfId="28118" xr:uid="{00000000-0005-0000-0000-00001D040000}"/>
    <cellStyle name="_Table 2 9 6" xfId="273" xr:uid="{00000000-0005-0000-0000-00001E040000}"/>
    <cellStyle name="_Table 2 9 6 2" xfId="26712" xr:uid="{00000000-0005-0000-0000-00001F040000}"/>
    <cellStyle name="_Table 2 9 6 2 2" xfId="36054" xr:uid="{00000000-0005-0000-0000-000020040000}"/>
    <cellStyle name="_Table 2 9 6 3" xfId="28119" xr:uid="{00000000-0005-0000-0000-000021040000}"/>
    <cellStyle name="_Table 2 9 7" xfId="26717" xr:uid="{00000000-0005-0000-0000-000022040000}"/>
    <cellStyle name="_Table 2 9 7 2" xfId="36059" xr:uid="{00000000-0005-0000-0000-000023040000}"/>
    <cellStyle name="_Table 2 9 8" xfId="28114" xr:uid="{00000000-0005-0000-0000-000024040000}"/>
    <cellStyle name="_Table 20" xfId="27856" xr:uid="{00000000-0005-0000-0000-000025040000}"/>
    <cellStyle name="_Table 3" xfId="274" xr:uid="{00000000-0005-0000-0000-000026040000}"/>
    <cellStyle name="_Table 3 10" xfId="275" xr:uid="{00000000-0005-0000-0000-000027040000}"/>
    <cellStyle name="_Table 3 10 2" xfId="276" xr:uid="{00000000-0005-0000-0000-000028040000}"/>
    <cellStyle name="_Table 3 10 2 2" xfId="26709" xr:uid="{00000000-0005-0000-0000-000029040000}"/>
    <cellStyle name="_Table 3 10 2 2 2" xfId="36051" xr:uid="{00000000-0005-0000-0000-00002A040000}"/>
    <cellStyle name="_Table 3 10 2 3" xfId="28122" xr:uid="{00000000-0005-0000-0000-00002B040000}"/>
    <cellStyle name="_Table 3 10 3" xfId="277" xr:uid="{00000000-0005-0000-0000-00002C040000}"/>
    <cellStyle name="_Table 3 10 3 2" xfId="26708" xr:uid="{00000000-0005-0000-0000-00002D040000}"/>
    <cellStyle name="_Table 3 10 3 2 2" xfId="36050" xr:uid="{00000000-0005-0000-0000-00002E040000}"/>
    <cellStyle name="_Table 3 10 3 3" xfId="28123" xr:uid="{00000000-0005-0000-0000-00002F040000}"/>
    <cellStyle name="_Table 3 10 4" xfId="278" xr:uid="{00000000-0005-0000-0000-000030040000}"/>
    <cellStyle name="_Table 3 10 4 2" xfId="26707" xr:uid="{00000000-0005-0000-0000-000031040000}"/>
    <cellStyle name="_Table 3 10 4 2 2" xfId="36049" xr:uid="{00000000-0005-0000-0000-000032040000}"/>
    <cellStyle name="_Table 3 10 4 3" xfId="28124" xr:uid="{00000000-0005-0000-0000-000033040000}"/>
    <cellStyle name="_Table 3 10 5" xfId="279" xr:uid="{00000000-0005-0000-0000-000034040000}"/>
    <cellStyle name="_Table 3 10 5 2" xfId="26706" xr:uid="{00000000-0005-0000-0000-000035040000}"/>
    <cellStyle name="_Table 3 10 5 2 2" xfId="36048" xr:uid="{00000000-0005-0000-0000-000036040000}"/>
    <cellStyle name="_Table 3 10 5 3" xfId="28125" xr:uid="{00000000-0005-0000-0000-000037040000}"/>
    <cellStyle name="_Table 3 10 6" xfId="280" xr:uid="{00000000-0005-0000-0000-000038040000}"/>
    <cellStyle name="_Table 3 10 6 2" xfId="26705" xr:uid="{00000000-0005-0000-0000-000039040000}"/>
    <cellStyle name="_Table 3 10 6 2 2" xfId="36047" xr:uid="{00000000-0005-0000-0000-00003A040000}"/>
    <cellStyle name="_Table 3 10 6 3" xfId="28126" xr:uid="{00000000-0005-0000-0000-00003B040000}"/>
    <cellStyle name="_Table 3 10 7" xfId="26710" xr:uid="{00000000-0005-0000-0000-00003C040000}"/>
    <cellStyle name="_Table 3 10 7 2" xfId="36052" xr:uid="{00000000-0005-0000-0000-00003D040000}"/>
    <cellStyle name="_Table 3 10 8" xfId="28121" xr:uid="{00000000-0005-0000-0000-00003E040000}"/>
    <cellStyle name="_Table 3 11" xfId="281" xr:uid="{00000000-0005-0000-0000-00003F040000}"/>
    <cellStyle name="_Table 3 11 2" xfId="26704" xr:uid="{00000000-0005-0000-0000-000040040000}"/>
    <cellStyle name="_Table 3 11 2 2" xfId="36046" xr:uid="{00000000-0005-0000-0000-000041040000}"/>
    <cellStyle name="_Table 3 11 3" xfId="28127" xr:uid="{00000000-0005-0000-0000-000042040000}"/>
    <cellStyle name="_Table 3 12" xfId="282" xr:uid="{00000000-0005-0000-0000-000043040000}"/>
    <cellStyle name="_Table 3 12 2" xfId="26703" xr:uid="{00000000-0005-0000-0000-000044040000}"/>
    <cellStyle name="_Table 3 12 2 2" xfId="36045" xr:uid="{00000000-0005-0000-0000-000045040000}"/>
    <cellStyle name="_Table 3 12 3" xfId="28128" xr:uid="{00000000-0005-0000-0000-000046040000}"/>
    <cellStyle name="_Table 3 13" xfId="283" xr:uid="{00000000-0005-0000-0000-000047040000}"/>
    <cellStyle name="_Table 3 13 2" xfId="26702" xr:uid="{00000000-0005-0000-0000-000048040000}"/>
    <cellStyle name="_Table 3 13 2 2" xfId="36044" xr:uid="{00000000-0005-0000-0000-000049040000}"/>
    <cellStyle name="_Table 3 13 3" xfId="28129" xr:uid="{00000000-0005-0000-0000-00004A040000}"/>
    <cellStyle name="_Table 3 14" xfId="284" xr:uid="{00000000-0005-0000-0000-00004B040000}"/>
    <cellStyle name="_Table 3 14 2" xfId="26701" xr:uid="{00000000-0005-0000-0000-00004C040000}"/>
    <cellStyle name="_Table 3 14 2 2" xfId="36043" xr:uid="{00000000-0005-0000-0000-00004D040000}"/>
    <cellStyle name="_Table 3 14 3" xfId="28130" xr:uid="{00000000-0005-0000-0000-00004E040000}"/>
    <cellStyle name="_Table 3 15" xfId="285" xr:uid="{00000000-0005-0000-0000-00004F040000}"/>
    <cellStyle name="_Table 3 15 2" xfId="26700" xr:uid="{00000000-0005-0000-0000-000050040000}"/>
    <cellStyle name="_Table 3 15 2 2" xfId="36042" xr:uid="{00000000-0005-0000-0000-000051040000}"/>
    <cellStyle name="_Table 3 15 3" xfId="28131" xr:uid="{00000000-0005-0000-0000-000052040000}"/>
    <cellStyle name="_Table 3 16" xfId="26711" xr:uid="{00000000-0005-0000-0000-000053040000}"/>
    <cellStyle name="_Table 3 16 2" xfId="36053" xr:uid="{00000000-0005-0000-0000-000054040000}"/>
    <cellStyle name="_Table 3 17" xfId="28120" xr:uid="{00000000-0005-0000-0000-000055040000}"/>
    <cellStyle name="_Table 3 2" xfId="286" xr:uid="{00000000-0005-0000-0000-000056040000}"/>
    <cellStyle name="_Table 3 2 10" xfId="26699" xr:uid="{00000000-0005-0000-0000-000057040000}"/>
    <cellStyle name="_Table 3 2 10 2" xfId="36041" xr:uid="{00000000-0005-0000-0000-000058040000}"/>
    <cellStyle name="_Table 3 2 11" xfId="28132" xr:uid="{00000000-0005-0000-0000-000059040000}"/>
    <cellStyle name="_Table 3 2 2" xfId="287" xr:uid="{00000000-0005-0000-0000-00005A040000}"/>
    <cellStyle name="_Table 3 2 2 10" xfId="28133" xr:uid="{00000000-0005-0000-0000-00005B040000}"/>
    <cellStyle name="_Table 3 2 2 2" xfId="288" xr:uid="{00000000-0005-0000-0000-00005C040000}"/>
    <cellStyle name="_Table 3 2 2 2 2" xfId="289" xr:uid="{00000000-0005-0000-0000-00005D040000}"/>
    <cellStyle name="_Table 3 2 2 2 2 2" xfId="26696" xr:uid="{00000000-0005-0000-0000-00005E040000}"/>
    <cellStyle name="_Table 3 2 2 2 2 2 2" xfId="36038" xr:uid="{00000000-0005-0000-0000-00005F040000}"/>
    <cellStyle name="_Table 3 2 2 2 2 3" xfId="28135" xr:uid="{00000000-0005-0000-0000-000060040000}"/>
    <cellStyle name="_Table 3 2 2 2 3" xfId="290" xr:uid="{00000000-0005-0000-0000-000061040000}"/>
    <cellStyle name="_Table 3 2 2 2 3 2" xfId="26695" xr:uid="{00000000-0005-0000-0000-000062040000}"/>
    <cellStyle name="_Table 3 2 2 2 3 2 2" xfId="36037" xr:uid="{00000000-0005-0000-0000-000063040000}"/>
    <cellStyle name="_Table 3 2 2 2 3 3" xfId="28136" xr:uid="{00000000-0005-0000-0000-000064040000}"/>
    <cellStyle name="_Table 3 2 2 2 4" xfId="291" xr:uid="{00000000-0005-0000-0000-000065040000}"/>
    <cellStyle name="_Table 3 2 2 2 4 2" xfId="26694" xr:uid="{00000000-0005-0000-0000-000066040000}"/>
    <cellStyle name="_Table 3 2 2 2 4 2 2" xfId="36036" xr:uid="{00000000-0005-0000-0000-000067040000}"/>
    <cellStyle name="_Table 3 2 2 2 4 3" xfId="28137" xr:uid="{00000000-0005-0000-0000-000068040000}"/>
    <cellStyle name="_Table 3 2 2 2 5" xfId="292" xr:uid="{00000000-0005-0000-0000-000069040000}"/>
    <cellStyle name="_Table 3 2 2 2 5 2" xfId="26693" xr:uid="{00000000-0005-0000-0000-00006A040000}"/>
    <cellStyle name="_Table 3 2 2 2 5 2 2" xfId="36035" xr:uid="{00000000-0005-0000-0000-00006B040000}"/>
    <cellStyle name="_Table 3 2 2 2 5 3" xfId="28138" xr:uid="{00000000-0005-0000-0000-00006C040000}"/>
    <cellStyle name="_Table 3 2 2 2 6" xfId="293" xr:uid="{00000000-0005-0000-0000-00006D040000}"/>
    <cellStyle name="_Table 3 2 2 2 6 2" xfId="26692" xr:uid="{00000000-0005-0000-0000-00006E040000}"/>
    <cellStyle name="_Table 3 2 2 2 6 2 2" xfId="36034" xr:uid="{00000000-0005-0000-0000-00006F040000}"/>
    <cellStyle name="_Table 3 2 2 2 6 3" xfId="28139" xr:uid="{00000000-0005-0000-0000-000070040000}"/>
    <cellStyle name="_Table 3 2 2 2 7" xfId="26697" xr:uid="{00000000-0005-0000-0000-000071040000}"/>
    <cellStyle name="_Table 3 2 2 2 7 2" xfId="36039" xr:uid="{00000000-0005-0000-0000-000072040000}"/>
    <cellStyle name="_Table 3 2 2 2 8" xfId="28134" xr:uid="{00000000-0005-0000-0000-000073040000}"/>
    <cellStyle name="_Table 3 2 2 3" xfId="294" xr:uid="{00000000-0005-0000-0000-000074040000}"/>
    <cellStyle name="_Table 3 2 2 3 2" xfId="295" xr:uid="{00000000-0005-0000-0000-000075040000}"/>
    <cellStyle name="_Table 3 2 2 3 2 2" xfId="26690" xr:uid="{00000000-0005-0000-0000-000076040000}"/>
    <cellStyle name="_Table 3 2 2 3 2 2 2" xfId="36032" xr:uid="{00000000-0005-0000-0000-000077040000}"/>
    <cellStyle name="_Table 3 2 2 3 2 3" xfId="28141" xr:uid="{00000000-0005-0000-0000-000078040000}"/>
    <cellStyle name="_Table 3 2 2 3 3" xfId="296" xr:uid="{00000000-0005-0000-0000-000079040000}"/>
    <cellStyle name="_Table 3 2 2 3 3 2" xfId="26689" xr:uid="{00000000-0005-0000-0000-00007A040000}"/>
    <cellStyle name="_Table 3 2 2 3 3 2 2" xfId="36031" xr:uid="{00000000-0005-0000-0000-00007B040000}"/>
    <cellStyle name="_Table 3 2 2 3 3 3" xfId="28142" xr:uid="{00000000-0005-0000-0000-00007C040000}"/>
    <cellStyle name="_Table 3 2 2 3 4" xfId="297" xr:uid="{00000000-0005-0000-0000-00007D040000}"/>
    <cellStyle name="_Table 3 2 2 3 4 2" xfId="26688" xr:uid="{00000000-0005-0000-0000-00007E040000}"/>
    <cellStyle name="_Table 3 2 2 3 4 2 2" xfId="36030" xr:uid="{00000000-0005-0000-0000-00007F040000}"/>
    <cellStyle name="_Table 3 2 2 3 4 3" xfId="28143" xr:uid="{00000000-0005-0000-0000-000080040000}"/>
    <cellStyle name="_Table 3 2 2 3 5" xfId="298" xr:uid="{00000000-0005-0000-0000-000081040000}"/>
    <cellStyle name="_Table 3 2 2 3 5 2" xfId="26687" xr:uid="{00000000-0005-0000-0000-000082040000}"/>
    <cellStyle name="_Table 3 2 2 3 5 2 2" xfId="36029" xr:uid="{00000000-0005-0000-0000-000083040000}"/>
    <cellStyle name="_Table 3 2 2 3 5 3" xfId="28144" xr:uid="{00000000-0005-0000-0000-000084040000}"/>
    <cellStyle name="_Table 3 2 2 3 6" xfId="299" xr:uid="{00000000-0005-0000-0000-000085040000}"/>
    <cellStyle name="_Table 3 2 2 3 6 2" xfId="26686" xr:uid="{00000000-0005-0000-0000-000086040000}"/>
    <cellStyle name="_Table 3 2 2 3 6 2 2" xfId="36028" xr:uid="{00000000-0005-0000-0000-000087040000}"/>
    <cellStyle name="_Table 3 2 2 3 6 3" xfId="28145" xr:uid="{00000000-0005-0000-0000-000088040000}"/>
    <cellStyle name="_Table 3 2 2 3 7" xfId="26691" xr:uid="{00000000-0005-0000-0000-000089040000}"/>
    <cellStyle name="_Table 3 2 2 3 7 2" xfId="36033" xr:uid="{00000000-0005-0000-0000-00008A040000}"/>
    <cellStyle name="_Table 3 2 2 3 8" xfId="28140" xr:uid="{00000000-0005-0000-0000-00008B040000}"/>
    <cellStyle name="_Table 3 2 2 4" xfId="300" xr:uid="{00000000-0005-0000-0000-00008C040000}"/>
    <cellStyle name="_Table 3 2 2 4 2" xfId="26685" xr:uid="{00000000-0005-0000-0000-00008D040000}"/>
    <cellStyle name="_Table 3 2 2 4 2 2" xfId="36027" xr:uid="{00000000-0005-0000-0000-00008E040000}"/>
    <cellStyle name="_Table 3 2 2 4 3" xfId="28146" xr:uid="{00000000-0005-0000-0000-00008F040000}"/>
    <cellStyle name="_Table 3 2 2 5" xfId="301" xr:uid="{00000000-0005-0000-0000-000090040000}"/>
    <cellStyle name="_Table 3 2 2 5 2" xfId="26684" xr:uid="{00000000-0005-0000-0000-000091040000}"/>
    <cellStyle name="_Table 3 2 2 5 2 2" xfId="36026" xr:uid="{00000000-0005-0000-0000-000092040000}"/>
    <cellStyle name="_Table 3 2 2 5 3" xfId="28147" xr:uid="{00000000-0005-0000-0000-000093040000}"/>
    <cellStyle name="_Table 3 2 2 6" xfId="302" xr:uid="{00000000-0005-0000-0000-000094040000}"/>
    <cellStyle name="_Table 3 2 2 6 2" xfId="26683" xr:uid="{00000000-0005-0000-0000-000095040000}"/>
    <cellStyle name="_Table 3 2 2 6 2 2" xfId="36025" xr:uid="{00000000-0005-0000-0000-000096040000}"/>
    <cellStyle name="_Table 3 2 2 6 3" xfId="28148" xr:uid="{00000000-0005-0000-0000-000097040000}"/>
    <cellStyle name="_Table 3 2 2 7" xfId="303" xr:uid="{00000000-0005-0000-0000-000098040000}"/>
    <cellStyle name="_Table 3 2 2 7 2" xfId="26682" xr:uid="{00000000-0005-0000-0000-000099040000}"/>
    <cellStyle name="_Table 3 2 2 7 2 2" xfId="36024" xr:uid="{00000000-0005-0000-0000-00009A040000}"/>
    <cellStyle name="_Table 3 2 2 7 3" xfId="28149" xr:uid="{00000000-0005-0000-0000-00009B040000}"/>
    <cellStyle name="_Table 3 2 2 8" xfId="304" xr:uid="{00000000-0005-0000-0000-00009C040000}"/>
    <cellStyle name="_Table 3 2 2 8 2" xfId="26681" xr:uid="{00000000-0005-0000-0000-00009D040000}"/>
    <cellStyle name="_Table 3 2 2 8 2 2" xfId="36023" xr:uid="{00000000-0005-0000-0000-00009E040000}"/>
    <cellStyle name="_Table 3 2 2 8 3" xfId="28150" xr:uid="{00000000-0005-0000-0000-00009F040000}"/>
    <cellStyle name="_Table 3 2 2 9" xfId="26698" xr:uid="{00000000-0005-0000-0000-0000A0040000}"/>
    <cellStyle name="_Table 3 2 2 9 2" xfId="36040" xr:uid="{00000000-0005-0000-0000-0000A1040000}"/>
    <cellStyle name="_Table 3 2 3" xfId="305" xr:uid="{00000000-0005-0000-0000-0000A2040000}"/>
    <cellStyle name="_Table 3 2 3 2" xfId="306" xr:uid="{00000000-0005-0000-0000-0000A3040000}"/>
    <cellStyle name="_Table 3 2 3 2 2" xfId="26679" xr:uid="{00000000-0005-0000-0000-0000A4040000}"/>
    <cellStyle name="_Table 3 2 3 2 2 2" xfId="36021" xr:uid="{00000000-0005-0000-0000-0000A5040000}"/>
    <cellStyle name="_Table 3 2 3 2 3" xfId="28152" xr:uid="{00000000-0005-0000-0000-0000A6040000}"/>
    <cellStyle name="_Table 3 2 3 3" xfId="307" xr:uid="{00000000-0005-0000-0000-0000A7040000}"/>
    <cellStyle name="_Table 3 2 3 3 2" xfId="26678" xr:uid="{00000000-0005-0000-0000-0000A8040000}"/>
    <cellStyle name="_Table 3 2 3 3 2 2" xfId="36020" xr:uid="{00000000-0005-0000-0000-0000A9040000}"/>
    <cellStyle name="_Table 3 2 3 3 3" xfId="28153" xr:uid="{00000000-0005-0000-0000-0000AA040000}"/>
    <cellStyle name="_Table 3 2 3 4" xfId="308" xr:uid="{00000000-0005-0000-0000-0000AB040000}"/>
    <cellStyle name="_Table 3 2 3 4 2" xfId="26677" xr:uid="{00000000-0005-0000-0000-0000AC040000}"/>
    <cellStyle name="_Table 3 2 3 4 2 2" xfId="36019" xr:uid="{00000000-0005-0000-0000-0000AD040000}"/>
    <cellStyle name="_Table 3 2 3 4 3" xfId="28154" xr:uid="{00000000-0005-0000-0000-0000AE040000}"/>
    <cellStyle name="_Table 3 2 3 5" xfId="309" xr:uid="{00000000-0005-0000-0000-0000AF040000}"/>
    <cellStyle name="_Table 3 2 3 5 2" xfId="26676" xr:uid="{00000000-0005-0000-0000-0000B0040000}"/>
    <cellStyle name="_Table 3 2 3 5 2 2" xfId="36018" xr:uid="{00000000-0005-0000-0000-0000B1040000}"/>
    <cellStyle name="_Table 3 2 3 5 3" xfId="28155" xr:uid="{00000000-0005-0000-0000-0000B2040000}"/>
    <cellStyle name="_Table 3 2 3 6" xfId="310" xr:uid="{00000000-0005-0000-0000-0000B3040000}"/>
    <cellStyle name="_Table 3 2 3 6 2" xfId="26675" xr:uid="{00000000-0005-0000-0000-0000B4040000}"/>
    <cellStyle name="_Table 3 2 3 6 2 2" xfId="36017" xr:uid="{00000000-0005-0000-0000-0000B5040000}"/>
    <cellStyle name="_Table 3 2 3 6 3" xfId="28156" xr:uid="{00000000-0005-0000-0000-0000B6040000}"/>
    <cellStyle name="_Table 3 2 3 7" xfId="26680" xr:uid="{00000000-0005-0000-0000-0000B7040000}"/>
    <cellStyle name="_Table 3 2 3 7 2" xfId="36022" xr:uid="{00000000-0005-0000-0000-0000B8040000}"/>
    <cellStyle name="_Table 3 2 3 8" xfId="28151" xr:uid="{00000000-0005-0000-0000-0000B9040000}"/>
    <cellStyle name="_Table 3 2 4" xfId="311" xr:uid="{00000000-0005-0000-0000-0000BA040000}"/>
    <cellStyle name="_Table 3 2 4 2" xfId="312" xr:uid="{00000000-0005-0000-0000-0000BB040000}"/>
    <cellStyle name="_Table 3 2 4 2 2" xfId="26673" xr:uid="{00000000-0005-0000-0000-0000BC040000}"/>
    <cellStyle name="_Table 3 2 4 2 2 2" xfId="36015" xr:uid="{00000000-0005-0000-0000-0000BD040000}"/>
    <cellStyle name="_Table 3 2 4 2 3" xfId="28158" xr:uid="{00000000-0005-0000-0000-0000BE040000}"/>
    <cellStyle name="_Table 3 2 4 3" xfId="313" xr:uid="{00000000-0005-0000-0000-0000BF040000}"/>
    <cellStyle name="_Table 3 2 4 3 2" xfId="26672" xr:uid="{00000000-0005-0000-0000-0000C0040000}"/>
    <cellStyle name="_Table 3 2 4 3 2 2" xfId="36014" xr:uid="{00000000-0005-0000-0000-0000C1040000}"/>
    <cellStyle name="_Table 3 2 4 3 3" xfId="28159" xr:uid="{00000000-0005-0000-0000-0000C2040000}"/>
    <cellStyle name="_Table 3 2 4 4" xfId="314" xr:uid="{00000000-0005-0000-0000-0000C3040000}"/>
    <cellStyle name="_Table 3 2 4 4 2" xfId="26671" xr:uid="{00000000-0005-0000-0000-0000C4040000}"/>
    <cellStyle name="_Table 3 2 4 4 2 2" xfId="36013" xr:uid="{00000000-0005-0000-0000-0000C5040000}"/>
    <cellStyle name="_Table 3 2 4 4 3" xfId="28160" xr:uid="{00000000-0005-0000-0000-0000C6040000}"/>
    <cellStyle name="_Table 3 2 4 5" xfId="315" xr:uid="{00000000-0005-0000-0000-0000C7040000}"/>
    <cellStyle name="_Table 3 2 4 5 2" xfId="26670" xr:uid="{00000000-0005-0000-0000-0000C8040000}"/>
    <cellStyle name="_Table 3 2 4 5 2 2" xfId="36012" xr:uid="{00000000-0005-0000-0000-0000C9040000}"/>
    <cellStyle name="_Table 3 2 4 5 3" xfId="28161" xr:uid="{00000000-0005-0000-0000-0000CA040000}"/>
    <cellStyle name="_Table 3 2 4 6" xfId="316" xr:uid="{00000000-0005-0000-0000-0000CB040000}"/>
    <cellStyle name="_Table 3 2 4 6 2" xfId="26669" xr:uid="{00000000-0005-0000-0000-0000CC040000}"/>
    <cellStyle name="_Table 3 2 4 6 2 2" xfId="36011" xr:uid="{00000000-0005-0000-0000-0000CD040000}"/>
    <cellStyle name="_Table 3 2 4 6 3" xfId="28162" xr:uid="{00000000-0005-0000-0000-0000CE040000}"/>
    <cellStyle name="_Table 3 2 4 7" xfId="26674" xr:uid="{00000000-0005-0000-0000-0000CF040000}"/>
    <cellStyle name="_Table 3 2 4 7 2" xfId="36016" xr:uid="{00000000-0005-0000-0000-0000D0040000}"/>
    <cellStyle name="_Table 3 2 4 8" xfId="28157" xr:uid="{00000000-0005-0000-0000-0000D1040000}"/>
    <cellStyle name="_Table 3 2 5" xfId="317" xr:uid="{00000000-0005-0000-0000-0000D2040000}"/>
    <cellStyle name="_Table 3 2 5 2" xfId="26668" xr:uid="{00000000-0005-0000-0000-0000D3040000}"/>
    <cellStyle name="_Table 3 2 5 2 2" xfId="36010" xr:uid="{00000000-0005-0000-0000-0000D4040000}"/>
    <cellStyle name="_Table 3 2 5 3" xfId="28163" xr:uid="{00000000-0005-0000-0000-0000D5040000}"/>
    <cellStyle name="_Table 3 2 6" xfId="318" xr:uid="{00000000-0005-0000-0000-0000D6040000}"/>
    <cellStyle name="_Table 3 2 6 2" xfId="26667" xr:uid="{00000000-0005-0000-0000-0000D7040000}"/>
    <cellStyle name="_Table 3 2 6 2 2" xfId="36009" xr:uid="{00000000-0005-0000-0000-0000D8040000}"/>
    <cellStyle name="_Table 3 2 6 3" xfId="28164" xr:uid="{00000000-0005-0000-0000-0000D9040000}"/>
    <cellStyle name="_Table 3 2 7" xfId="319" xr:uid="{00000000-0005-0000-0000-0000DA040000}"/>
    <cellStyle name="_Table 3 2 7 2" xfId="26666" xr:uid="{00000000-0005-0000-0000-0000DB040000}"/>
    <cellStyle name="_Table 3 2 7 2 2" xfId="36008" xr:uid="{00000000-0005-0000-0000-0000DC040000}"/>
    <cellStyle name="_Table 3 2 7 3" xfId="28165" xr:uid="{00000000-0005-0000-0000-0000DD040000}"/>
    <cellStyle name="_Table 3 2 8" xfId="320" xr:uid="{00000000-0005-0000-0000-0000DE040000}"/>
    <cellStyle name="_Table 3 2 8 2" xfId="26665" xr:uid="{00000000-0005-0000-0000-0000DF040000}"/>
    <cellStyle name="_Table 3 2 8 2 2" xfId="36007" xr:uid="{00000000-0005-0000-0000-0000E0040000}"/>
    <cellStyle name="_Table 3 2 8 3" xfId="28166" xr:uid="{00000000-0005-0000-0000-0000E1040000}"/>
    <cellStyle name="_Table 3 2 9" xfId="321" xr:uid="{00000000-0005-0000-0000-0000E2040000}"/>
    <cellStyle name="_Table 3 2 9 2" xfId="26664" xr:uid="{00000000-0005-0000-0000-0000E3040000}"/>
    <cellStyle name="_Table 3 2 9 2 2" xfId="36006" xr:uid="{00000000-0005-0000-0000-0000E4040000}"/>
    <cellStyle name="_Table 3 2 9 3" xfId="28167" xr:uid="{00000000-0005-0000-0000-0000E5040000}"/>
    <cellStyle name="_Table 3 3" xfId="322" xr:uid="{00000000-0005-0000-0000-0000E6040000}"/>
    <cellStyle name="_Table 3 3 10" xfId="26663" xr:uid="{00000000-0005-0000-0000-0000E7040000}"/>
    <cellStyle name="_Table 3 3 10 2" xfId="36005" xr:uid="{00000000-0005-0000-0000-0000E8040000}"/>
    <cellStyle name="_Table 3 3 11" xfId="28168" xr:uid="{00000000-0005-0000-0000-0000E9040000}"/>
    <cellStyle name="_Table 3 3 2" xfId="323" xr:uid="{00000000-0005-0000-0000-0000EA040000}"/>
    <cellStyle name="_Table 3 3 2 10" xfId="28169" xr:uid="{00000000-0005-0000-0000-0000EB040000}"/>
    <cellStyle name="_Table 3 3 2 2" xfId="324" xr:uid="{00000000-0005-0000-0000-0000EC040000}"/>
    <cellStyle name="_Table 3 3 2 2 2" xfId="325" xr:uid="{00000000-0005-0000-0000-0000ED040000}"/>
    <cellStyle name="_Table 3 3 2 2 2 2" xfId="26660" xr:uid="{00000000-0005-0000-0000-0000EE040000}"/>
    <cellStyle name="_Table 3 3 2 2 2 2 2" xfId="36002" xr:uid="{00000000-0005-0000-0000-0000EF040000}"/>
    <cellStyle name="_Table 3 3 2 2 2 3" xfId="28171" xr:uid="{00000000-0005-0000-0000-0000F0040000}"/>
    <cellStyle name="_Table 3 3 2 2 3" xfId="326" xr:uid="{00000000-0005-0000-0000-0000F1040000}"/>
    <cellStyle name="_Table 3 3 2 2 3 2" xfId="26659" xr:uid="{00000000-0005-0000-0000-0000F2040000}"/>
    <cellStyle name="_Table 3 3 2 2 3 2 2" xfId="36001" xr:uid="{00000000-0005-0000-0000-0000F3040000}"/>
    <cellStyle name="_Table 3 3 2 2 3 3" xfId="28172" xr:uid="{00000000-0005-0000-0000-0000F4040000}"/>
    <cellStyle name="_Table 3 3 2 2 4" xfId="327" xr:uid="{00000000-0005-0000-0000-0000F5040000}"/>
    <cellStyle name="_Table 3 3 2 2 4 2" xfId="26658" xr:uid="{00000000-0005-0000-0000-0000F6040000}"/>
    <cellStyle name="_Table 3 3 2 2 4 2 2" xfId="36000" xr:uid="{00000000-0005-0000-0000-0000F7040000}"/>
    <cellStyle name="_Table 3 3 2 2 4 3" xfId="28173" xr:uid="{00000000-0005-0000-0000-0000F8040000}"/>
    <cellStyle name="_Table 3 3 2 2 5" xfId="328" xr:uid="{00000000-0005-0000-0000-0000F9040000}"/>
    <cellStyle name="_Table 3 3 2 2 5 2" xfId="26657" xr:uid="{00000000-0005-0000-0000-0000FA040000}"/>
    <cellStyle name="_Table 3 3 2 2 5 2 2" xfId="35999" xr:uid="{00000000-0005-0000-0000-0000FB040000}"/>
    <cellStyle name="_Table 3 3 2 2 5 3" xfId="28174" xr:uid="{00000000-0005-0000-0000-0000FC040000}"/>
    <cellStyle name="_Table 3 3 2 2 6" xfId="329" xr:uid="{00000000-0005-0000-0000-0000FD040000}"/>
    <cellStyle name="_Table 3 3 2 2 6 2" xfId="26656" xr:uid="{00000000-0005-0000-0000-0000FE040000}"/>
    <cellStyle name="_Table 3 3 2 2 6 2 2" xfId="35998" xr:uid="{00000000-0005-0000-0000-0000FF040000}"/>
    <cellStyle name="_Table 3 3 2 2 6 3" xfId="28175" xr:uid="{00000000-0005-0000-0000-000000050000}"/>
    <cellStyle name="_Table 3 3 2 2 7" xfId="26661" xr:uid="{00000000-0005-0000-0000-000001050000}"/>
    <cellStyle name="_Table 3 3 2 2 7 2" xfId="36003" xr:uid="{00000000-0005-0000-0000-000002050000}"/>
    <cellStyle name="_Table 3 3 2 2 8" xfId="28170" xr:uid="{00000000-0005-0000-0000-000003050000}"/>
    <cellStyle name="_Table 3 3 2 3" xfId="330" xr:uid="{00000000-0005-0000-0000-000004050000}"/>
    <cellStyle name="_Table 3 3 2 3 2" xfId="331" xr:uid="{00000000-0005-0000-0000-000005050000}"/>
    <cellStyle name="_Table 3 3 2 3 2 2" xfId="26654" xr:uid="{00000000-0005-0000-0000-000006050000}"/>
    <cellStyle name="_Table 3 3 2 3 2 2 2" xfId="35996" xr:uid="{00000000-0005-0000-0000-000007050000}"/>
    <cellStyle name="_Table 3 3 2 3 2 3" xfId="28177" xr:uid="{00000000-0005-0000-0000-000008050000}"/>
    <cellStyle name="_Table 3 3 2 3 3" xfId="332" xr:uid="{00000000-0005-0000-0000-000009050000}"/>
    <cellStyle name="_Table 3 3 2 3 3 2" xfId="26653" xr:uid="{00000000-0005-0000-0000-00000A050000}"/>
    <cellStyle name="_Table 3 3 2 3 3 2 2" xfId="35995" xr:uid="{00000000-0005-0000-0000-00000B050000}"/>
    <cellStyle name="_Table 3 3 2 3 3 3" xfId="28178" xr:uid="{00000000-0005-0000-0000-00000C050000}"/>
    <cellStyle name="_Table 3 3 2 3 4" xfId="333" xr:uid="{00000000-0005-0000-0000-00000D050000}"/>
    <cellStyle name="_Table 3 3 2 3 4 2" xfId="26652" xr:uid="{00000000-0005-0000-0000-00000E050000}"/>
    <cellStyle name="_Table 3 3 2 3 4 2 2" xfId="35994" xr:uid="{00000000-0005-0000-0000-00000F050000}"/>
    <cellStyle name="_Table 3 3 2 3 4 3" xfId="28179" xr:uid="{00000000-0005-0000-0000-000010050000}"/>
    <cellStyle name="_Table 3 3 2 3 5" xfId="334" xr:uid="{00000000-0005-0000-0000-000011050000}"/>
    <cellStyle name="_Table 3 3 2 3 5 2" xfId="26651" xr:uid="{00000000-0005-0000-0000-000012050000}"/>
    <cellStyle name="_Table 3 3 2 3 5 2 2" xfId="35993" xr:uid="{00000000-0005-0000-0000-000013050000}"/>
    <cellStyle name="_Table 3 3 2 3 5 3" xfId="28180" xr:uid="{00000000-0005-0000-0000-000014050000}"/>
    <cellStyle name="_Table 3 3 2 3 6" xfId="335" xr:uid="{00000000-0005-0000-0000-000015050000}"/>
    <cellStyle name="_Table 3 3 2 3 6 2" xfId="26650" xr:uid="{00000000-0005-0000-0000-000016050000}"/>
    <cellStyle name="_Table 3 3 2 3 6 2 2" xfId="35992" xr:uid="{00000000-0005-0000-0000-000017050000}"/>
    <cellStyle name="_Table 3 3 2 3 6 3" xfId="28181" xr:uid="{00000000-0005-0000-0000-000018050000}"/>
    <cellStyle name="_Table 3 3 2 3 7" xfId="26655" xr:uid="{00000000-0005-0000-0000-000019050000}"/>
    <cellStyle name="_Table 3 3 2 3 7 2" xfId="35997" xr:uid="{00000000-0005-0000-0000-00001A050000}"/>
    <cellStyle name="_Table 3 3 2 3 8" xfId="28176" xr:uid="{00000000-0005-0000-0000-00001B050000}"/>
    <cellStyle name="_Table 3 3 2 4" xfId="336" xr:uid="{00000000-0005-0000-0000-00001C050000}"/>
    <cellStyle name="_Table 3 3 2 4 2" xfId="26649" xr:uid="{00000000-0005-0000-0000-00001D050000}"/>
    <cellStyle name="_Table 3 3 2 4 2 2" xfId="35991" xr:uid="{00000000-0005-0000-0000-00001E050000}"/>
    <cellStyle name="_Table 3 3 2 4 3" xfId="28182" xr:uid="{00000000-0005-0000-0000-00001F050000}"/>
    <cellStyle name="_Table 3 3 2 5" xfId="337" xr:uid="{00000000-0005-0000-0000-000020050000}"/>
    <cellStyle name="_Table 3 3 2 5 2" xfId="26648" xr:uid="{00000000-0005-0000-0000-000021050000}"/>
    <cellStyle name="_Table 3 3 2 5 2 2" xfId="35990" xr:uid="{00000000-0005-0000-0000-000022050000}"/>
    <cellStyle name="_Table 3 3 2 5 3" xfId="28183" xr:uid="{00000000-0005-0000-0000-000023050000}"/>
    <cellStyle name="_Table 3 3 2 6" xfId="338" xr:uid="{00000000-0005-0000-0000-000024050000}"/>
    <cellStyle name="_Table 3 3 2 6 2" xfId="26647" xr:uid="{00000000-0005-0000-0000-000025050000}"/>
    <cellStyle name="_Table 3 3 2 6 2 2" xfId="35989" xr:uid="{00000000-0005-0000-0000-000026050000}"/>
    <cellStyle name="_Table 3 3 2 6 3" xfId="28184" xr:uid="{00000000-0005-0000-0000-000027050000}"/>
    <cellStyle name="_Table 3 3 2 7" xfId="339" xr:uid="{00000000-0005-0000-0000-000028050000}"/>
    <cellStyle name="_Table 3 3 2 7 2" xfId="26646" xr:uid="{00000000-0005-0000-0000-000029050000}"/>
    <cellStyle name="_Table 3 3 2 7 2 2" xfId="35988" xr:uid="{00000000-0005-0000-0000-00002A050000}"/>
    <cellStyle name="_Table 3 3 2 7 3" xfId="28185" xr:uid="{00000000-0005-0000-0000-00002B050000}"/>
    <cellStyle name="_Table 3 3 2 8" xfId="340" xr:uid="{00000000-0005-0000-0000-00002C050000}"/>
    <cellStyle name="_Table 3 3 2 8 2" xfId="26645" xr:uid="{00000000-0005-0000-0000-00002D050000}"/>
    <cellStyle name="_Table 3 3 2 8 2 2" xfId="35987" xr:uid="{00000000-0005-0000-0000-00002E050000}"/>
    <cellStyle name="_Table 3 3 2 8 3" xfId="28186" xr:uid="{00000000-0005-0000-0000-00002F050000}"/>
    <cellStyle name="_Table 3 3 2 9" xfId="26662" xr:uid="{00000000-0005-0000-0000-000030050000}"/>
    <cellStyle name="_Table 3 3 2 9 2" xfId="36004" xr:uid="{00000000-0005-0000-0000-000031050000}"/>
    <cellStyle name="_Table 3 3 3" xfId="341" xr:uid="{00000000-0005-0000-0000-000032050000}"/>
    <cellStyle name="_Table 3 3 3 2" xfId="342" xr:uid="{00000000-0005-0000-0000-000033050000}"/>
    <cellStyle name="_Table 3 3 3 2 2" xfId="26643" xr:uid="{00000000-0005-0000-0000-000034050000}"/>
    <cellStyle name="_Table 3 3 3 2 2 2" xfId="35985" xr:uid="{00000000-0005-0000-0000-000035050000}"/>
    <cellStyle name="_Table 3 3 3 2 3" xfId="28188" xr:uid="{00000000-0005-0000-0000-000036050000}"/>
    <cellStyle name="_Table 3 3 3 3" xfId="343" xr:uid="{00000000-0005-0000-0000-000037050000}"/>
    <cellStyle name="_Table 3 3 3 3 2" xfId="26642" xr:uid="{00000000-0005-0000-0000-000038050000}"/>
    <cellStyle name="_Table 3 3 3 3 2 2" xfId="35984" xr:uid="{00000000-0005-0000-0000-000039050000}"/>
    <cellStyle name="_Table 3 3 3 3 3" xfId="28189" xr:uid="{00000000-0005-0000-0000-00003A050000}"/>
    <cellStyle name="_Table 3 3 3 4" xfId="344" xr:uid="{00000000-0005-0000-0000-00003B050000}"/>
    <cellStyle name="_Table 3 3 3 4 2" xfId="26641" xr:uid="{00000000-0005-0000-0000-00003C050000}"/>
    <cellStyle name="_Table 3 3 3 4 2 2" xfId="35983" xr:uid="{00000000-0005-0000-0000-00003D050000}"/>
    <cellStyle name="_Table 3 3 3 4 3" xfId="28190" xr:uid="{00000000-0005-0000-0000-00003E050000}"/>
    <cellStyle name="_Table 3 3 3 5" xfId="345" xr:uid="{00000000-0005-0000-0000-00003F050000}"/>
    <cellStyle name="_Table 3 3 3 5 2" xfId="26640" xr:uid="{00000000-0005-0000-0000-000040050000}"/>
    <cellStyle name="_Table 3 3 3 5 2 2" xfId="35982" xr:uid="{00000000-0005-0000-0000-000041050000}"/>
    <cellStyle name="_Table 3 3 3 5 3" xfId="28191" xr:uid="{00000000-0005-0000-0000-000042050000}"/>
    <cellStyle name="_Table 3 3 3 6" xfId="346" xr:uid="{00000000-0005-0000-0000-000043050000}"/>
    <cellStyle name="_Table 3 3 3 6 2" xfId="26639" xr:uid="{00000000-0005-0000-0000-000044050000}"/>
    <cellStyle name="_Table 3 3 3 6 2 2" xfId="35981" xr:uid="{00000000-0005-0000-0000-000045050000}"/>
    <cellStyle name="_Table 3 3 3 6 3" xfId="28192" xr:uid="{00000000-0005-0000-0000-000046050000}"/>
    <cellStyle name="_Table 3 3 3 7" xfId="26644" xr:uid="{00000000-0005-0000-0000-000047050000}"/>
    <cellStyle name="_Table 3 3 3 7 2" xfId="35986" xr:uid="{00000000-0005-0000-0000-000048050000}"/>
    <cellStyle name="_Table 3 3 3 8" xfId="28187" xr:uid="{00000000-0005-0000-0000-000049050000}"/>
    <cellStyle name="_Table 3 3 4" xfId="347" xr:uid="{00000000-0005-0000-0000-00004A050000}"/>
    <cellStyle name="_Table 3 3 4 2" xfId="348" xr:uid="{00000000-0005-0000-0000-00004B050000}"/>
    <cellStyle name="_Table 3 3 4 2 2" xfId="26637" xr:uid="{00000000-0005-0000-0000-00004C050000}"/>
    <cellStyle name="_Table 3 3 4 2 2 2" xfId="35979" xr:uid="{00000000-0005-0000-0000-00004D050000}"/>
    <cellStyle name="_Table 3 3 4 2 3" xfId="28194" xr:uid="{00000000-0005-0000-0000-00004E050000}"/>
    <cellStyle name="_Table 3 3 4 3" xfId="349" xr:uid="{00000000-0005-0000-0000-00004F050000}"/>
    <cellStyle name="_Table 3 3 4 3 2" xfId="26636" xr:uid="{00000000-0005-0000-0000-000050050000}"/>
    <cellStyle name="_Table 3 3 4 3 2 2" xfId="35978" xr:uid="{00000000-0005-0000-0000-000051050000}"/>
    <cellStyle name="_Table 3 3 4 3 3" xfId="28195" xr:uid="{00000000-0005-0000-0000-000052050000}"/>
    <cellStyle name="_Table 3 3 4 4" xfId="350" xr:uid="{00000000-0005-0000-0000-000053050000}"/>
    <cellStyle name="_Table 3 3 4 4 2" xfId="26635" xr:uid="{00000000-0005-0000-0000-000054050000}"/>
    <cellStyle name="_Table 3 3 4 4 2 2" xfId="35977" xr:uid="{00000000-0005-0000-0000-000055050000}"/>
    <cellStyle name="_Table 3 3 4 4 3" xfId="28196" xr:uid="{00000000-0005-0000-0000-000056050000}"/>
    <cellStyle name="_Table 3 3 4 5" xfId="351" xr:uid="{00000000-0005-0000-0000-000057050000}"/>
    <cellStyle name="_Table 3 3 4 5 2" xfId="26634" xr:uid="{00000000-0005-0000-0000-000058050000}"/>
    <cellStyle name="_Table 3 3 4 5 2 2" xfId="35976" xr:uid="{00000000-0005-0000-0000-000059050000}"/>
    <cellStyle name="_Table 3 3 4 5 3" xfId="28197" xr:uid="{00000000-0005-0000-0000-00005A050000}"/>
    <cellStyle name="_Table 3 3 4 6" xfId="352" xr:uid="{00000000-0005-0000-0000-00005B050000}"/>
    <cellStyle name="_Table 3 3 4 6 2" xfId="26633" xr:uid="{00000000-0005-0000-0000-00005C050000}"/>
    <cellStyle name="_Table 3 3 4 6 2 2" xfId="35975" xr:uid="{00000000-0005-0000-0000-00005D050000}"/>
    <cellStyle name="_Table 3 3 4 6 3" xfId="28198" xr:uid="{00000000-0005-0000-0000-00005E050000}"/>
    <cellStyle name="_Table 3 3 4 7" xfId="26638" xr:uid="{00000000-0005-0000-0000-00005F050000}"/>
    <cellStyle name="_Table 3 3 4 7 2" xfId="35980" xr:uid="{00000000-0005-0000-0000-000060050000}"/>
    <cellStyle name="_Table 3 3 4 8" xfId="28193" xr:uid="{00000000-0005-0000-0000-000061050000}"/>
    <cellStyle name="_Table 3 3 5" xfId="353" xr:uid="{00000000-0005-0000-0000-000062050000}"/>
    <cellStyle name="_Table 3 3 5 2" xfId="26632" xr:uid="{00000000-0005-0000-0000-000063050000}"/>
    <cellStyle name="_Table 3 3 5 2 2" xfId="35974" xr:uid="{00000000-0005-0000-0000-000064050000}"/>
    <cellStyle name="_Table 3 3 5 3" xfId="28199" xr:uid="{00000000-0005-0000-0000-000065050000}"/>
    <cellStyle name="_Table 3 3 6" xfId="354" xr:uid="{00000000-0005-0000-0000-000066050000}"/>
    <cellStyle name="_Table 3 3 6 2" xfId="26631" xr:uid="{00000000-0005-0000-0000-000067050000}"/>
    <cellStyle name="_Table 3 3 6 2 2" xfId="35973" xr:uid="{00000000-0005-0000-0000-000068050000}"/>
    <cellStyle name="_Table 3 3 6 3" xfId="28200" xr:uid="{00000000-0005-0000-0000-000069050000}"/>
    <cellStyle name="_Table 3 3 7" xfId="355" xr:uid="{00000000-0005-0000-0000-00006A050000}"/>
    <cellStyle name="_Table 3 3 7 2" xfId="26630" xr:uid="{00000000-0005-0000-0000-00006B050000}"/>
    <cellStyle name="_Table 3 3 7 2 2" xfId="35972" xr:uid="{00000000-0005-0000-0000-00006C050000}"/>
    <cellStyle name="_Table 3 3 7 3" xfId="28201" xr:uid="{00000000-0005-0000-0000-00006D050000}"/>
    <cellStyle name="_Table 3 3 8" xfId="356" xr:uid="{00000000-0005-0000-0000-00006E050000}"/>
    <cellStyle name="_Table 3 3 8 2" xfId="26629" xr:uid="{00000000-0005-0000-0000-00006F050000}"/>
    <cellStyle name="_Table 3 3 8 2 2" xfId="35971" xr:uid="{00000000-0005-0000-0000-000070050000}"/>
    <cellStyle name="_Table 3 3 8 3" xfId="28202" xr:uid="{00000000-0005-0000-0000-000071050000}"/>
    <cellStyle name="_Table 3 3 9" xfId="357" xr:uid="{00000000-0005-0000-0000-000072050000}"/>
    <cellStyle name="_Table 3 3 9 2" xfId="26628" xr:uid="{00000000-0005-0000-0000-000073050000}"/>
    <cellStyle name="_Table 3 3 9 2 2" xfId="35970" xr:uid="{00000000-0005-0000-0000-000074050000}"/>
    <cellStyle name="_Table 3 3 9 3" xfId="28203" xr:uid="{00000000-0005-0000-0000-000075050000}"/>
    <cellStyle name="_Table 3 4" xfId="358" xr:uid="{00000000-0005-0000-0000-000076050000}"/>
    <cellStyle name="_Table 3 4 10" xfId="26627" xr:uid="{00000000-0005-0000-0000-000077050000}"/>
    <cellStyle name="_Table 3 4 10 2" xfId="35969" xr:uid="{00000000-0005-0000-0000-000078050000}"/>
    <cellStyle name="_Table 3 4 11" xfId="28204" xr:uid="{00000000-0005-0000-0000-000079050000}"/>
    <cellStyle name="_Table 3 4 2" xfId="359" xr:uid="{00000000-0005-0000-0000-00007A050000}"/>
    <cellStyle name="_Table 3 4 2 10" xfId="28205" xr:uid="{00000000-0005-0000-0000-00007B050000}"/>
    <cellStyle name="_Table 3 4 2 2" xfId="360" xr:uid="{00000000-0005-0000-0000-00007C050000}"/>
    <cellStyle name="_Table 3 4 2 2 2" xfId="361" xr:uid="{00000000-0005-0000-0000-00007D050000}"/>
    <cellStyle name="_Table 3 4 2 2 2 2" xfId="26624" xr:uid="{00000000-0005-0000-0000-00007E050000}"/>
    <cellStyle name="_Table 3 4 2 2 2 2 2" xfId="35966" xr:uid="{00000000-0005-0000-0000-00007F050000}"/>
    <cellStyle name="_Table 3 4 2 2 2 3" xfId="28207" xr:uid="{00000000-0005-0000-0000-000080050000}"/>
    <cellStyle name="_Table 3 4 2 2 3" xfId="362" xr:uid="{00000000-0005-0000-0000-000081050000}"/>
    <cellStyle name="_Table 3 4 2 2 3 2" xfId="26623" xr:uid="{00000000-0005-0000-0000-000082050000}"/>
    <cellStyle name="_Table 3 4 2 2 3 2 2" xfId="35965" xr:uid="{00000000-0005-0000-0000-000083050000}"/>
    <cellStyle name="_Table 3 4 2 2 3 3" xfId="28208" xr:uid="{00000000-0005-0000-0000-000084050000}"/>
    <cellStyle name="_Table 3 4 2 2 4" xfId="363" xr:uid="{00000000-0005-0000-0000-000085050000}"/>
    <cellStyle name="_Table 3 4 2 2 4 2" xfId="26622" xr:uid="{00000000-0005-0000-0000-000086050000}"/>
    <cellStyle name="_Table 3 4 2 2 4 2 2" xfId="35964" xr:uid="{00000000-0005-0000-0000-000087050000}"/>
    <cellStyle name="_Table 3 4 2 2 4 3" xfId="28209" xr:uid="{00000000-0005-0000-0000-000088050000}"/>
    <cellStyle name="_Table 3 4 2 2 5" xfId="364" xr:uid="{00000000-0005-0000-0000-000089050000}"/>
    <cellStyle name="_Table 3 4 2 2 5 2" xfId="26621" xr:uid="{00000000-0005-0000-0000-00008A050000}"/>
    <cellStyle name="_Table 3 4 2 2 5 2 2" xfId="35963" xr:uid="{00000000-0005-0000-0000-00008B050000}"/>
    <cellStyle name="_Table 3 4 2 2 5 3" xfId="28210" xr:uid="{00000000-0005-0000-0000-00008C050000}"/>
    <cellStyle name="_Table 3 4 2 2 6" xfId="365" xr:uid="{00000000-0005-0000-0000-00008D050000}"/>
    <cellStyle name="_Table 3 4 2 2 6 2" xfId="26620" xr:uid="{00000000-0005-0000-0000-00008E050000}"/>
    <cellStyle name="_Table 3 4 2 2 6 2 2" xfId="35962" xr:uid="{00000000-0005-0000-0000-00008F050000}"/>
    <cellStyle name="_Table 3 4 2 2 6 3" xfId="28211" xr:uid="{00000000-0005-0000-0000-000090050000}"/>
    <cellStyle name="_Table 3 4 2 2 7" xfId="26625" xr:uid="{00000000-0005-0000-0000-000091050000}"/>
    <cellStyle name="_Table 3 4 2 2 7 2" xfId="35967" xr:uid="{00000000-0005-0000-0000-000092050000}"/>
    <cellStyle name="_Table 3 4 2 2 8" xfId="28206" xr:uid="{00000000-0005-0000-0000-000093050000}"/>
    <cellStyle name="_Table 3 4 2 3" xfId="366" xr:uid="{00000000-0005-0000-0000-000094050000}"/>
    <cellStyle name="_Table 3 4 2 3 2" xfId="367" xr:uid="{00000000-0005-0000-0000-000095050000}"/>
    <cellStyle name="_Table 3 4 2 3 2 2" xfId="26618" xr:uid="{00000000-0005-0000-0000-000096050000}"/>
    <cellStyle name="_Table 3 4 2 3 2 2 2" xfId="35960" xr:uid="{00000000-0005-0000-0000-000097050000}"/>
    <cellStyle name="_Table 3 4 2 3 2 3" xfId="28213" xr:uid="{00000000-0005-0000-0000-000098050000}"/>
    <cellStyle name="_Table 3 4 2 3 3" xfId="368" xr:uid="{00000000-0005-0000-0000-000099050000}"/>
    <cellStyle name="_Table 3 4 2 3 3 2" xfId="26617" xr:uid="{00000000-0005-0000-0000-00009A050000}"/>
    <cellStyle name="_Table 3 4 2 3 3 2 2" xfId="35959" xr:uid="{00000000-0005-0000-0000-00009B050000}"/>
    <cellStyle name="_Table 3 4 2 3 3 3" xfId="28214" xr:uid="{00000000-0005-0000-0000-00009C050000}"/>
    <cellStyle name="_Table 3 4 2 3 4" xfId="369" xr:uid="{00000000-0005-0000-0000-00009D050000}"/>
    <cellStyle name="_Table 3 4 2 3 4 2" xfId="26616" xr:uid="{00000000-0005-0000-0000-00009E050000}"/>
    <cellStyle name="_Table 3 4 2 3 4 2 2" xfId="35958" xr:uid="{00000000-0005-0000-0000-00009F050000}"/>
    <cellStyle name="_Table 3 4 2 3 4 3" xfId="28215" xr:uid="{00000000-0005-0000-0000-0000A0050000}"/>
    <cellStyle name="_Table 3 4 2 3 5" xfId="370" xr:uid="{00000000-0005-0000-0000-0000A1050000}"/>
    <cellStyle name="_Table 3 4 2 3 5 2" xfId="26615" xr:uid="{00000000-0005-0000-0000-0000A2050000}"/>
    <cellStyle name="_Table 3 4 2 3 5 2 2" xfId="35957" xr:uid="{00000000-0005-0000-0000-0000A3050000}"/>
    <cellStyle name="_Table 3 4 2 3 5 3" xfId="28216" xr:uid="{00000000-0005-0000-0000-0000A4050000}"/>
    <cellStyle name="_Table 3 4 2 3 6" xfId="371" xr:uid="{00000000-0005-0000-0000-0000A5050000}"/>
    <cellStyle name="_Table 3 4 2 3 6 2" xfId="26614" xr:uid="{00000000-0005-0000-0000-0000A6050000}"/>
    <cellStyle name="_Table 3 4 2 3 6 2 2" xfId="35956" xr:uid="{00000000-0005-0000-0000-0000A7050000}"/>
    <cellStyle name="_Table 3 4 2 3 6 3" xfId="28217" xr:uid="{00000000-0005-0000-0000-0000A8050000}"/>
    <cellStyle name="_Table 3 4 2 3 7" xfId="26619" xr:uid="{00000000-0005-0000-0000-0000A9050000}"/>
    <cellStyle name="_Table 3 4 2 3 7 2" xfId="35961" xr:uid="{00000000-0005-0000-0000-0000AA050000}"/>
    <cellStyle name="_Table 3 4 2 3 8" xfId="28212" xr:uid="{00000000-0005-0000-0000-0000AB050000}"/>
    <cellStyle name="_Table 3 4 2 4" xfId="372" xr:uid="{00000000-0005-0000-0000-0000AC050000}"/>
    <cellStyle name="_Table 3 4 2 4 2" xfId="26613" xr:uid="{00000000-0005-0000-0000-0000AD050000}"/>
    <cellStyle name="_Table 3 4 2 4 2 2" xfId="35955" xr:uid="{00000000-0005-0000-0000-0000AE050000}"/>
    <cellStyle name="_Table 3 4 2 4 3" xfId="28218" xr:uid="{00000000-0005-0000-0000-0000AF050000}"/>
    <cellStyle name="_Table 3 4 2 5" xfId="373" xr:uid="{00000000-0005-0000-0000-0000B0050000}"/>
    <cellStyle name="_Table 3 4 2 5 2" xfId="26612" xr:uid="{00000000-0005-0000-0000-0000B1050000}"/>
    <cellStyle name="_Table 3 4 2 5 2 2" xfId="35954" xr:uid="{00000000-0005-0000-0000-0000B2050000}"/>
    <cellStyle name="_Table 3 4 2 5 3" xfId="28219" xr:uid="{00000000-0005-0000-0000-0000B3050000}"/>
    <cellStyle name="_Table 3 4 2 6" xfId="374" xr:uid="{00000000-0005-0000-0000-0000B4050000}"/>
    <cellStyle name="_Table 3 4 2 6 2" xfId="26611" xr:uid="{00000000-0005-0000-0000-0000B5050000}"/>
    <cellStyle name="_Table 3 4 2 6 2 2" xfId="35953" xr:uid="{00000000-0005-0000-0000-0000B6050000}"/>
    <cellStyle name="_Table 3 4 2 6 3" xfId="28220" xr:uid="{00000000-0005-0000-0000-0000B7050000}"/>
    <cellStyle name="_Table 3 4 2 7" xfId="375" xr:uid="{00000000-0005-0000-0000-0000B8050000}"/>
    <cellStyle name="_Table 3 4 2 7 2" xfId="26610" xr:uid="{00000000-0005-0000-0000-0000B9050000}"/>
    <cellStyle name="_Table 3 4 2 7 2 2" xfId="35952" xr:uid="{00000000-0005-0000-0000-0000BA050000}"/>
    <cellStyle name="_Table 3 4 2 7 3" xfId="28221" xr:uid="{00000000-0005-0000-0000-0000BB050000}"/>
    <cellStyle name="_Table 3 4 2 8" xfId="376" xr:uid="{00000000-0005-0000-0000-0000BC050000}"/>
    <cellStyle name="_Table 3 4 2 8 2" xfId="26609" xr:uid="{00000000-0005-0000-0000-0000BD050000}"/>
    <cellStyle name="_Table 3 4 2 8 2 2" xfId="35951" xr:uid="{00000000-0005-0000-0000-0000BE050000}"/>
    <cellStyle name="_Table 3 4 2 8 3" xfId="28222" xr:uid="{00000000-0005-0000-0000-0000BF050000}"/>
    <cellStyle name="_Table 3 4 2 9" xfId="26626" xr:uid="{00000000-0005-0000-0000-0000C0050000}"/>
    <cellStyle name="_Table 3 4 2 9 2" xfId="35968" xr:uid="{00000000-0005-0000-0000-0000C1050000}"/>
    <cellStyle name="_Table 3 4 3" xfId="377" xr:uid="{00000000-0005-0000-0000-0000C2050000}"/>
    <cellStyle name="_Table 3 4 3 2" xfId="378" xr:uid="{00000000-0005-0000-0000-0000C3050000}"/>
    <cellStyle name="_Table 3 4 3 2 2" xfId="26607" xr:uid="{00000000-0005-0000-0000-0000C4050000}"/>
    <cellStyle name="_Table 3 4 3 2 2 2" xfId="35949" xr:uid="{00000000-0005-0000-0000-0000C5050000}"/>
    <cellStyle name="_Table 3 4 3 2 3" xfId="28224" xr:uid="{00000000-0005-0000-0000-0000C6050000}"/>
    <cellStyle name="_Table 3 4 3 3" xfId="379" xr:uid="{00000000-0005-0000-0000-0000C7050000}"/>
    <cellStyle name="_Table 3 4 3 3 2" xfId="26606" xr:uid="{00000000-0005-0000-0000-0000C8050000}"/>
    <cellStyle name="_Table 3 4 3 3 2 2" xfId="35948" xr:uid="{00000000-0005-0000-0000-0000C9050000}"/>
    <cellStyle name="_Table 3 4 3 3 3" xfId="28225" xr:uid="{00000000-0005-0000-0000-0000CA050000}"/>
    <cellStyle name="_Table 3 4 3 4" xfId="380" xr:uid="{00000000-0005-0000-0000-0000CB050000}"/>
    <cellStyle name="_Table 3 4 3 4 2" xfId="26605" xr:uid="{00000000-0005-0000-0000-0000CC050000}"/>
    <cellStyle name="_Table 3 4 3 4 2 2" xfId="35947" xr:uid="{00000000-0005-0000-0000-0000CD050000}"/>
    <cellStyle name="_Table 3 4 3 4 3" xfId="28226" xr:uid="{00000000-0005-0000-0000-0000CE050000}"/>
    <cellStyle name="_Table 3 4 3 5" xfId="381" xr:uid="{00000000-0005-0000-0000-0000CF050000}"/>
    <cellStyle name="_Table 3 4 3 5 2" xfId="26604" xr:uid="{00000000-0005-0000-0000-0000D0050000}"/>
    <cellStyle name="_Table 3 4 3 5 2 2" xfId="35946" xr:uid="{00000000-0005-0000-0000-0000D1050000}"/>
    <cellStyle name="_Table 3 4 3 5 3" xfId="28227" xr:uid="{00000000-0005-0000-0000-0000D2050000}"/>
    <cellStyle name="_Table 3 4 3 6" xfId="382" xr:uid="{00000000-0005-0000-0000-0000D3050000}"/>
    <cellStyle name="_Table 3 4 3 6 2" xfId="26603" xr:uid="{00000000-0005-0000-0000-0000D4050000}"/>
    <cellStyle name="_Table 3 4 3 6 2 2" xfId="35945" xr:uid="{00000000-0005-0000-0000-0000D5050000}"/>
    <cellStyle name="_Table 3 4 3 6 3" xfId="28228" xr:uid="{00000000-0005-0000-0000-0000D6050000}"/>
    <cellStyle name="_Table 3 4 3 7" xfId="26608" xr:uid="{00000000-0005-0000-0000-0000D7050000}"/>
    <cellStyle name="_Table 3 4 3 7 2" xfId="35950" xr:uid="{00000000-0005-0000-0000-0000D8050000}"/>
    <cellStyle name="_Table 3 4 3 8" xfId="28223" xr:uid="{00000000-0005-0000-0000-0000D9050000}"/>
    <cellStyle name="_Table 3 4 4" xfId="383" xr:uid="{00000000-0005-0000-0000-0000DA050000}"/>
    <cellStyle name="_Table 3 4 4 2" xfId="384" xr:uid="{00000000-0005-0000-0000-0000DB050000}"/>
    <cellStyle name="_Table 3 4 4 2 2" xfId="26601" xr:uid="{00000000-0005-0000-0000-0000DC050000}"/>
    <cellStyle name="_Table 3 4 4 2 2 2" xfId="35943" xr:uid="{00000000-0005-0000-0000-0000DD050000}"/>
    <cellStyle name="_Table 3 4 4 2 3" xfId="28230" xr:uid="{00000000-0005-0000-0000-0000DE050000}"/>
    <cellStyle name="_Table 3 4 4 3" xfId="385" xr:uid="{00000000-0005-0000-0000-0000DF050000}"/>
    <cellStyle name="_Table 3 4 4 3 2" xfId="26600" xr:uid="{00000000-0005-0000-0000-0000E0050000}"/>
    <cellStyle name="_Table 3 4 4 3 2 2" xfId="35942" xr:uid="{00000000-0005-0000-0000-0000E1050000}"/>
    <cellStyle name="_Table 3 4 4 3 3" xfId="28231" xr:uid="{00000000-0005-0000-0000-0000E2050000}"/>
    <cellStyle name="_Table 3 4 4 4" xfId="386" xr:uid="{00000000-0005-0000-0000-0000E3050000}"/>
    <cellStyle name="_Table 3 4 4 4 2" xfId="26599" xr:uid="{00000000-0005-0000-0000-0000E4050000}"/>
    <cellStyle name="_Table 3 4 4 4 2 2" xfId="35941" xr:uid="{00000000-0005-0000-0000-0000E5050000}"/>
    <cellStyle name="_Table 3 4 4 4 3" xfId="28232" xr:uid="{00000000-0005-0000-0000-0000E6050000}"/>
    <cellStyle name="_Table 3 4 4 5" xfId="387" xr:uid="{00000000-0005-0000-0000-0000E7050000}"/>
    <cellStyle name="_Table 3 4 4 5 2" xfId="26598" xr:uid="{00000000-0005-0000-0000-0000E8050000}"/>
    <cellStyle name="_Table 3 4 4 5 2 2" xfId="35940" xr:uid="{00000000-0005-0000-0000-0000E9050000}"/>
    <cellStyle name="_Table 3 4 4 5 3" xfId="28233" xr:uid="{00000000-0005-0000-0000-0000EA050000}"/>
    <cellStyle name="_Table 3 4 4 6" xfId="388" xr:uid="{00000000-0005-0000-0000-0000EB050000}"/>
    <cellStyle name="_Table 3 4 4 6 2" xfId="26597" xr:uid="{00000000-0005-0000-0000-0000EC050000}"/>
    <cellStyle name="_Table 3 4 4 6 2 2" xfId="35939" xr:uid="{00000000-0005-0000-0000-0000ED050000}"/>
    <cellStyle name="_Table 3 4 4 6 3" xfId="28234" xr:uid="{00000000-0005-0000-0000-0000EE050000}"/>
    <cellStyle name="_Table 3 4 4 7" xfId="26602" xr:uid="{00000000-0005-0000-0000-0000EF050000}"/>
    <cellStyle name="_Table 3 4 4 7 2" xfId="35944" xr:uid="{00000000-0005-0000-0000-0000F0050000}"/>
    <cellStyle name="_Table 3 4 4 8" xfId="28229" xr:uid="{00000000-0005-0000-0000-0000F1050000}"/>
    <cellStyle name="_Table 3 4 5" xfId="389" xr:uid="{00000000-0005-0000-0000-0000F2050000}"/>
    <cellStyle name="_Table 3 4 5 2" xfId="26596" xr:uid="{00000000-0005-0000-0000-0000F3050000}"/>
    <cellStyle name="_Table 3 4 5 2 2" xfId="35938" xr:uid="{00000000-0005-0000-0000-0000F4050000}"/>
    <cellStyle name="_Table 3 4 5 3" xfId="28235" xr:uid="{00000000-0005-0000-0000-0000F5050000}"/>
    <cellStyle name="_Table 3 4 6" xfId="390" xr:uid="{00000000-0005-0000-0000-0000F6050000}"/>
    <cellStyle name="_Table 3 4 6 2" xfId="26595" xr:uid="{00000000-0005-0000-0000-0000F7050000}"/>
    <cellStyle name="_Table 3 4 6 2 2" xfId="35937" xr:uid="{00000000-0005-0000-0000-0000F8050000}"/>
    <cellStyle name="_Table 3 4 6 3" xfId="28236" xr:uid="{00000000-0005-0000-0000-0000F9050000}"/>
    <cellStyle name="_Table 3 4 7" xfId="391" xr:uid="{00000000-0005-0000-0000-0000FA050000}"/>
    <cellStyle name="_Table 3 4 7 2" xfId="26594" xr:uid="{00000000-0005-0000-0000-0000FB050000}"/>
    <cellStyle name="_Table 3 4 7 2 2" xfId="35936" xr:uid="{00000000-0005-0000-0000-0000FC050000}"/>
    <cellStyle name="_Table 3 4 7 3" xfId="28237" xr:uid="{00000000-0005-0000-0000-0000FD050000}"/>
    <cellStyle name="_Table 3 4 8" xfId="392" xr:uid="{00000000-0005-0000-0000-0000FE050000}"/>
    <cellStyle name="_Table 3 4 8 2" xfId="26593" xr:uid="{00000000-0005-0000-0000-0000FF050000}"/>
    <cellStyle name="_Table 3 4 8 2 2" xfId="35935" xr:uid="{00000000-0005-0000-0000-000000060000}"/>
    <cellStyle name="_Table 3 4 8 3" xfId="28238" xr:uid="{00000000-0005-0000-0000-000001060000}"/>
    <cellStyle name="_Table 3 4 9" xfId="393" xr:uid="{00000000-0005-0000-0000-000002060000}"/>
    <cellStyle name="_Table 3 4 9 2" xfId="26592" xr:uid="{00000000-0005-0000-0000-000003060000}"/>
    <cellStyle name="_Table 3 4 9 2 2" xfId="35934" xr:uid="{00000000-0005-0000-0000-000004060000}"/>
    <cellStyle name="_Table 3 4 9 3" xfId="28239" xr:uid="{00000000-0005-0000-0000-000005060000}"/>
    <cellStyle name="_Table 3 5" xfId="394" xr:uid="{00000000-0005-0000-0000-000006060000}"/>
    <cellStyle name="_Table 3 5 10" xfId="26591" xr:uid="{00000000-0005-0000-0000-000007060000}"/>
    <cellStyle name="_Table 3 5 10 2" xfId="35933" xr:uid="{00000000-0005-0000-0000-000008060000}"/>
    <cellStyle name="_Table 3 5 11" xfId="28240" xr:uid="{00000000-0005-0000-0000-000009060000}"/>
    <cellStyle name="_Table 3 5 2" xfId="395" xr:uid="{00000000-0005-0000-0000-00000A060000}"/>
    <cellStyle name="_Table 3 5 2 10" xfId="28241" xr:uid="{00000000-0005-0000-0000-00000B060000}"/>
    <cellStyle name="_Table 3 5 2 2" xfId="396" xr:uid="{00000000-0005-0000-0000-00000C060000}"/>
    <cellStyle name="_Table 3 5 2 2 2" xfId="397" xr:uid="{00000000-0005-0000-0000-00000D060000}"/>
    <cellStyle name="_Table 3 5 2 2 2 2" xfId="26588" xr:uid="{00000000-0005-0000-0000-00000E060000}"/>
    <cellStyle name="_Table 3 5 2 2 2 2 2" xfId="35930" xr:uid="{00000000-0005-0000-0000-00000F060000}"/>
    <cellStyle name="_Table 3 5 2 2 2 3" xfId="28243" xr:uid="{00000000-0005-0000-0000-000010060000}"/>
    <cellStyle name="_Table 3 5 2 2 3" xfId="398" xr:uid="{00000000-0005-0000-0000-000011060000}"/>
    <cellStyle name="_Table 3 5 2 2 3 2" xfId="26587" xr:uid="{00000000-0005-0000-0000-000012060000}"/>
    <cellStyle name="_Table 3 5 2 2 3 2 2" xfId="35929" xr:uid="{00000000-0005-0000-0000-000013060000}"/>
    <cellStyle name="_Table 3 5 2 2 3 3" xfId="28244" xr:uid="{00000000-0005-0000-0000-000014060000}"/>
    <cellStyle name="_Table 3 5 2 2 4" xfId="399" xr:uid="{00000000-0005-0000-0000-000015060000}"/>
    <cellStyle name="_Table 3 5 2 2 4 2" xfId="26586" xr:uid="{00000000-0005-0000-0000-000016060000}"/>
    <cellStyle name="_Table 3 5 2 2 4 2 2" xfId="35928" xr:uid="{00000000-0005-0000-0000-000017060000}"/>
    <cellStyle name="_Table 3 5 2 2 4 3" xfId="28245" xr:uid="{00000000-0005-0000-0000-000018060000}"/>
    <cellStyle name="_Table 3 5 2 2 5" xfId="400" xr:uid="{00000000-0005-0000-0000-000019060000}"/>
    <cellStyle name="_Table 3 5 2 2 5 2" xfId="26585" xr:uid="{00000000-0005-0000-0000-00001A060000}"/>
    <cellStyle name="_Table 3 5 2 2 5 2 2" xfId="35927" xr:uid="{00000000-0005-0000-0000-00001B060000}"/>
    <cellStyle name="_Table 3 5 2 2 5 3" xfId="28246" xr:uid="{00000000-0005-0000-0000-00001C060000}"/>
    <cellStyle name="_Table 3 5 2 2 6" xfId="401" xr:uid="{00000000-0005-0000-0000-00001D060000}"/>
    <cellStyle name="_Table 3 5 2 2 6 2" xfId="26584" xr:uid="{00000000-0005-0000-0000-00001E060000}"/>
    <cellStyle name="_Table 3 5 2 2 6 2 2" xfId="35926" xr:uid="{00000000-0005-0000-0000-00001F060000}"/>
    <cellStyle name="_Table 3 5 2 2 6 3" xfId="28247" xr:uid="{00000000-0005-0000-0000-000020060000}"/>
    <cellStyle name="_Table 3 5 2 2 7" xfId="26589" xr:uid="{00000000-0005-0000-0000-000021060000}"/>
    <cellStyle name="_Table 3 5 2 2 7 2" xfId="35931" xr:uid="{00000000-0005-0000-0000-000022060000}"/>
    <cellStyle name="_Table 3 5 2 2 8" xfId="28242" xr:uid="{00000000-0005-0000-0000-000023060000}"/>
    <cellStyle name="_Table 3 5 2 3" xfId="402" xr:uid="{00000000-0005-0000-0000-000024060000}"/>
    <cellStyle name="_Table 3 5 2 3 2" xfId="403" xr:uid="{00000000-0005-0000-0000-000025060000}"/>
    <cellStyle name="_Table 3 5 2 3 2 2" xfId="26582" xr:uid="{00000000-0005-0000-0000-000026060000}"/>
    <cellStyle name="_Table 3 5 2 3 2 2 2" xfId="35924" xr:uid="{00000000-0005-0000-0000-000027060000}"/>
    <cellStyle name="_Table 3 5 2 3 2 3" xfId="28249" xr:uid="{00000000-0005-0000-0000-000028060000}"/>
    <cellStyle name="_Table 3 5 2 3 3" xfId="404" xr:uid="{00000000-0005-0000-0000-000029060000}"/>
    <cellStyle name="_Table 3 5 2 3 3 2" xfId="26581" xr:uid="{00000000-0005-0000-0000-00002A060000}"/>
    <cellStyle name="_Table 3 5 2 3 3 2 2" xfId="35923" xr:uid="{00000000-0005-0000-0000-00002B060000}"/>
    <cellStyle name="_Table 3 5 2 3 3 3" xfId="28250" xr:uid="{00000000-0005-0000-0000-00002C060000}"/>
    <cellStyle name="_Table 3 5 2 3 4" xfId="405" xr:uid="{00000000-0005-0000-0000-00002D060000}"/>
    <cellStyle name="_Table 3 5 2 3 4 2" xfId="26580" xr:uid="{00000000-0005-0000-0000-00002E060000}"/>
    <cellStyle name="_Table 3 5 2 3 4 2 2" xfId="35922" xr:uid="{00000000-0005-0000-0000-00002F060000}"/>
    <cellStyle name="_Table 3 5 2 3 4 3" xfId="28251" xr:uid="{00000000-0005-0000-0000-000030060000}"/>
    <cellStyle name="_Table 3 5 2 3 5" xfId="406" xr:uid="{00000000-0005-0000-0000-000031060000}"/>
    <cellStyle name="_Table 3 5 2 3 5 2" xfId="26579" xr:uid="{00000000-0005-0000-0000-000032060000}"/>
    <cellStyle name="_Table 3 5 2 3 5 2 2" xfId="35921" xr:uid="{00000000-0005-0000-0000-000033060000}"/>
    <cellStyle name="_Table 3 5 2 3 5 3" xfId="28252" xr:uid="{00000000-0005-0000-0000-000034060000}"/>
    <cellStyle name="_Table 3 5 2 3 6" xfId="407" xr:uid="{00000000-0005-0000-0000-000035060000}"/>
    <cellStyle name="_Table 3 5 2 3 6 2" xfId="26578" xr:uid="{00000000-0005-0000-0000-000036060000}"/>
    <cellStyle name="_Table 3 5 2 3 6 2 2" xfId="35920" xr:uid="{00000000-0005-0000-0000-000037060000}"/>
    <cellStyle name="_Table 3 5 2 3 6 3" xfId="28253" xr:uid="{00000000-0005-0000-0000-000038060000}"/>
    <cellStyle name="_Table 3 5 2 3 7" xfId="26583" xr:uid="{00000000-0005-0000-0000-000039060000}"/>
    <cellStyle name="_Table 3 5 2 3 7 2" xfId="35925" xr:uid="{00000000-0005-0000-0000-00003A060000}"/>
    <cellStyle name="_Table 3 5 2 3 8" xfId="28248" xr:uid="{00000000-0005-0000-0000-00003B060000}"/>
    <cellStyle name="_Table 3 5 2 4" xfId="408" xr:uid="{00000000-0005-0000-0000-00003C060000}"/>
    <cellStyle name="_Table 3 5 2 4 2" xfId="26577" xr:uid="{00000000-0005-0000-0000-00003D060000}"/>
    <cellStyle name="_Table 3 5 2 4 2 2" xfId="35919" xr:uid="{00000000-0005-0000-0000-00003E060000}"/>
    <cellStyle name="_Table 3 5 2 4 3" xfId="28254" xr:uid="{00000000-0005-0000-0000-00003F060000}"/>
    <cellStyle name="_Table 3 5 2 5" xfId="409" xr:uid="{00000000-0005-0000-0000-000040060000}"/>
    <cellStyle name="_Table 3 5 2 5 2" xfId="26576" xr:uid="{00000000-0005-0000-0000-000041060000}"/>
    <cellStyle name="_Table 3 5 2 5 2 2" xfId="35918" xr:uid="{00000000-0005-0000-0000-000042060000}"/>
    <cellStyle name="_Table 3 5 2 5 3" xfId="28255" xr:uid="{00000000-0005-0000-0000-000043060000}"/>
    <cellStyle name="_Table 3 5 2 6" xfId="410" xr:uid="{00000000-0005-0000-0000-000044060000}"/>
    <cellStyle name="_Table 3 5 2 6 2" xfId="26575" xr:uid="{00000000-0005-0000-0000-000045060000}"/>
    <cellStyle name="_Table 3 5 2 6 2 2" xfId="35917" xr:uid="{00000000-0005-0000-0000-000046060000}"/>
    <cellStyle name="_Table 3 5 2 6 3" xfId="28256" xr:uid="{00000000-0005-0000-0000-000047060000}"/>
    <cellStyle name="_Table 3 5 2 7" xfId="411" xr:uid="{00000000-0005-0000-0000-000048060000}"/>
    <cellStyle name="_Table 3 5 2 7 2" xfId="26574" xr:uid="{00000000-0005-0000-0000-000049060000}"/>
    <cellStyle name="_Table 3 5 2 7 2 2" xfId="35916" xr:uid="{00000000-0005-0000-0000-00004A060000}"/>
    <cellStyle name="_Table 3 5 2 7 3" xfId="28257" xr:uid="{00000000-0005-0000-0000-00004B060000}"/>
    <cellStyle name="_Table 3 5 2 8" xfId="412" xr:uid="{00000000-0005-0000-0000-00004C060000}"/>
    <cellStyle name="_Table 3 5 2 8 2" xfId="26573" xr:uid="{00000000-0005-0000-0000-00004D060000}"/>
    <cellStyle name="_Table 3 5 2 8 2 2" xfId="35915" xr:uid="{00000000-0005-0000-0000-00004E060000}"/>
    <cellStyle name="_Table 3 5 2 8 3" xfId="28258" xr:uid="{00000000-0005-0000-0000-00004F060000}"/>
    <cellStyle name="_Table 3 5 2 9" xfId="26590" xr:uid="{00000000-0005-0000-0000-000050060000}"/>
    <cellStyle name="_Table 3 5 2 9 2" xfId="35932" xr:uid="{00000000-0005-0000-0000-000051060000}"/>
    <cellStyle name="_Table 3 5 3" xfId="413" xr:uid="{00000000-0005-0000-0000-000052060000}"/>
    <cellStyle name="_Table 3 5 3 2" xfId="414" xr:uid="{00000000-0005-0000-0000-000053060000}"/>
    <cellStyle name="_Table 3 5 3 2 2" xfId="26571" xr:uid="{00000000-0005-0000-0000-000054060000}"/>
    <cellStyle name="_Table 3 5 3 2 2 2" xfId="35913" xr:uid="{00000000-0005-0000-0000-000055060000}"/>
    <cellStyle name="_Table 3 5 3 2 3" xfId="28260" xr:uid="{00000000-0005-0000-0000-000056060000}"/>
    <cellStyle name="_Table 3 5 3 3" xfId="415" xr:uid="{00000000-0005-0000-0000-000057060000}"/>
    <cellStyle name="_Table 3 5 3 3 2" xfId="26570" xr:uid="{00000000-0005-0000-0000-000058060000}"/>
    <cellStyle name="_Table 3 5 3 3 2 2" xfId="35912" xr:uid="{00000000-0005-0000-0000-000059060000}"/>
    <cellStyle name="_Table 3 5 3 3 3" xfId="28261" xr:uid="{00000000-0005-0000-0000-00005A060000}"/>
    <cellStyle name="_Table 3 5 3 4" xfId="416" xr:uid="{00000000-0005-0000-0000-00005B060000}"/>
    <cellStyle name="_Table 3 5 3 4 2" xfId="26569" xr:uid="{00000000-0005-0000-0000-00005C060000}"/>
    <cellStyle name="_Table 3 5 3 4 2 2" xfId="35911" xr:uid="{00000000-0005-0000-0000-00005D060000}"/>
    <cellStyle name="_Table 3 5 3 4 3" xfId="28262" xr:uid="{00000000-0005-0000-0000-00005E060000}"/>
    <cellStyle name="_Table 3 5 3 5" xfId="417" xr:uid="{00000000-0005-0000-0000-00005F060000}"/>
    <cellStyle name="_Table 3 5 3 5 2" xfId="26568" xr:uid="{00000000-0005-0000-0000-000060060000}"/>
    <cellStyle name="_Table 3 5 3 5 2 2" xfId="35910" xr:uid="{00000000-0005-0000-0000-000061060000}"/>
    <cellStyle name="_Table 3 5 3 5 3" xfId="28263" xr:uid="{00000000-0005-0000-0000-000062060000}"/>
    <cellStyle name="_Table 3 5 3 6" xfId="418" xr:uid="{00000000-0005-0000-0000-000063060000}"/>
    <cellStyle name="_Table 3 5 3 6 2" xfId="26567" xr:uid="{00000000-0005-0000-0000-000064060000}"/>
    <cellStyle name="_Table 3 5 3 6 2 2" xfId="35909" xr:uid="{00000000-0005-0000-0000-000065060000}"/>
    <cellStyle name="_Table 3 5 3 6 3" xfId="28264" xr:uid="{00000000-0005-0000-0000-000066060000}"/>
    <cellStyle name="_Table 3 5 3 7" xfId="26572" xr:uid="{00000000-0005-0000-0000-000067060000}"/>
    <cellStyle name="_Table 3 5 3 7 2" xfId="35914" xr:uid="{00000000-0005-0000-0000-000068060000}"/>
    <cellStyle name="_Table 3 5 3 8" xfId="28259" xr:uid="{00000000-0005-0000-0000-000069060000}"/>
    <cellStyle name="_Table 3 5 4" xfId="419" xr:uid="{00000000-0005-0000-0000-00006A060000}"/>
    <cellStyle name="_Table 3 5 4 2" xfId="420" xr:uid="{00000000-0005-0000-0000-00006B060000}"/>
    <cellStyle name="_Table 3 5 4 2 2" xfId="26565" xr:uid="{00000000-0005-0000-0000-00006C060000}"/>
    <cellStyle name="_Table 3 5 4 2 2 2" xfId="35907" xr:uid="{00000000-0005-0000-0000-00006D060000}"/>
    <cellStyle name="_Table 3 5 4 2 3" xfId="28266" xr:uid="{00000000-0005-0000-0000-00006E060000}"/>
    <cellStyle name="_Table 3 5 4 3" xfId="421" xr:uid="{00000000-0005-0000-0000-00006F060000}"/>
    <cellStyle name="_Table 3 5 4 3 2" xfId="26564" xr:uid="{00000000-0005-0000-0000-000070060000}"/>
    <cellStyle name="_Table 3 5 4 3 2 2" xfId="35906" xr:uid="{00000000-0005-0000-0000-000071060000}"/>
    <cellStyle name="_Table 3 5 4 3 3" xfId="28267" xr:uid="{00000000-0005-0000-0000-000072060000}"/>
    <cellStyle name="_Table 3 5 4 4" xfId="422" xr:uid="{00000000-0005-0000-0000-000073060000}"/>
    <cellStyle name="_Table 3 5 4 4 2" xfId="26563" xr:uid="{00000000-0005-0000-0000-000074060000}"/>
    <cellStyle name="_Table 3 5 4 4 2 2" xfId="35905" xr:uid="{00000000-0005-0000-0000-000075060000}"/>
    <cellStyle name="_Table 3 5 4 4 3" xfId="28268" xr:uid="{00000000-0005-0000-0000-000076060000}"/>
    <cellStyle name="_Table 3 5 4 5" xfId="423" xr:uid="{00000000-0005-0000-0000-000077060000}"/>
    <cellStyle name="_Table 3 5 4 5 2" xfId="26562" xr:uid="{00000000-0005-0000-0000-000078060000}"/>
    <cellStyle name="_Table 3 5 4 5 2 2" xfId="35904" xr:uid="{00000000-0005-0000-0000-000079060000}"/>
    <cellStyle name="_Table 3 5 4 5 3" xfId="28269" xr:uid="{00000000-0005-0000-0000-00007A060000}"/>
    <cellStyle name="_Table 3 5 4 6" xfId="424" xr:uid="{00000000-0005-0000-0000-00007B060000}"/>
    <cellStyle name="_Table 3 5 4 6 2" xfId="26561" xr:uid="{00000000-0005-0000-0000-00007C060000}"/>
    <cellStyle name="_Table 3 5 4 6 2 2" xfId="35903" xr:uid="{00000000-0005-0000-0000-00007D060000}"/>
    <cellStyle name="_Table 3 5 4 6 3" xfId="28270" xr:uid="{00000000-0005-0000-0000-00007E060000}"/>
    <cellStyle name="_Table 3 5 4 7" xfId="26566" xr:uid="{00000000-0005-0000-0000-00007F060000}"/>
    <cellStyle name="_Table 3 5 4 7 2" xfId="35908" xr:uid="{00000000-0005-0000-0000-000080060000}"/>
    <cellStyle name="_Table 3 5 4 8" xfId="28265" xr:uid="{00000000-0005-0000-0000-000081060000}"/>
    <cellStyle name="_Table 3 5 5" xfId="425" xr:uid="{00000000-0005-0000-0000-000082060000}"/>
    <cellStyle name="_Table 3 5 5 2" xfId="26560" xr:uid="{00000000-0005-0000-0000-000083060000}"/>
    <cellStyle name="_Table 3 5 5 2 2" xfId="35902" xr:uid="{00000000-0005-0000-0000-000084060000}"/>
    <cellStyle name="_Table 3 5 5 3" xfId="28271" xr:uid="{00000000-0005-0000-0000-000085060000}"/>
    <cellStyle name="_Table 3 5 6" xfId="426" xr:uid="{00000000-0005-0000-0000-000086060000}"/>
    <cellStyle name="_Table 3 5 6 2" xfId="26559" xr:uid="{00000000-0005-0000-0000-000087060000}"/>
    <cellStyle name="_Table 3 5 6 2 2" xfId="35901" xr:uid="{00000000-0005-0000-0000-000088060000}"/>
    <cellStyle name="_Table 3 5 6 3" xfId="28272" xr:uid="{00000000-0005-0000-0000-000089060000}"/>
    <cellStyle name="_Table 3 5 7" xfId="427" xr:uid="{00000000-0005-0000-0000-00008A060000}"/>
    <cellStyle name="_Table 3 5 7 2" xfId="26558" xr:uid="{00000000-0005-0000-0000-00008B060000}"/>
    <cellStyle name="_Table 3 5 7 2 2" xfId="35900" xr:uid="{00000000-0005-0000-0000-00008C060000}"/>
    <cellStyle name="_Table 3 5 7 3" xfId="28273" xr:uid="{00000000-0005-0000-0000-00008D060000}"/>
    <cellStyle name="_Table 3 5 8" xfId="428" xr:uid="{00000000-0005-0000-0000-00008E060000}"/>
    <cellStyle name="_Table 3 5 8 2" xfId="26557" xr:uid="{00000000-0005-0000-0000-00008F060000}"/>
    <cellStyle name="_Table 3 5 8 2 2" xfId="35899" xr:uid="{00000000-0005-0000-0000-000090060000}"/>
    <cellStyle name="_Table 3 5 8 3" xfId="28274" xr:uid="{00000000-0005-0000-0000-000091060000}"/>
    <cellStyle name="_Table 3 5 9" xfId="429" xr:uid="{00000000-0005-0000-0000-000092060000}"/>
    <cellStyle name="_Table 3 5 9 2" xfId="26556" xr:uid="{00000000-0005-0000-0000-000093060000}"/>
    <cellStyle name="_Table 3 5 9 2 2" xfId="35898" xr:uid="{00000000-0005-0000-0000-000094060000}"/>
    <cellStyle name="_Table 3 5 9 3" xfId="28275" xr:uid="{00000000-0005-0000-0000-000095060000}"/>
    <cellStyle name="_Table 3 6" xfId="430" xr:uid="{00000000-0005-0000-0000-000096060000}"/>
    <cellStyle name="_Table 3 6 10" xfId="26555" xr:uid="{00000000-0005-0000-0000-000097060000}"/>
    <cellStyle name="_Table 3 6 10 2" xfId="35897" xr:uid="{00000000-0005-0000-0000-000098060000}"/>
    <cellStyle name="_Table 3 6 11" xfId="28276" xr:uid="{00000000-0005-0000-0000-000099060000}"/>
    <cellStyle name="_Table 3 6 2" xfId="431" xr:uid="{00000000-0005-0000-0000-00009A060000}"/>
    <cellStyle name="_Table 3 6 2 10" xfId="28277" xr:uid="{00000000-0005-0000-0000-00009B060000}"/>
    <cellStyle name="_Table 3 6 2 2" xfId="432" xr:uid="{00000000-0005-0000-0000-00009C060000}"/>
    <cellStyle name="_Table 3 6 2 2 2" xfId="433" xr:uid="{00000000-0005-0000-0000-00009D060000}"/>
    <cellStyle name="_Table 3 6 2 2 2 2" xfId="26552" xr:uid="{00000000-0005-0000-0000-00009E060000}"/>
    <cellStyle name="_Table 3 6 2 2 2 2 2" xfId="35894" xr:uid="{00000000-0005-0000-0000-00009F060000}"/>
    <cellStyle name="_Table 3 6 2 2 2 3" xfId="28279" xr:uid="{00000000-0005-0000-0000-0000A0060000}"/>
    <cellStyle name="_Table 3 6 2 2 3" xfId="434" xr:uid="{00000000-0005-0000-0000-0000A1060000}"/>
    <cellStyle name="_Table 3 6 2 2 3 2" xfId="26551" xr:uid="{00000000-0005-0000-0000-0000A2060000}"/>
    <cellStyle name="_Table 3 6 2 2 3 2 2" xfId="35893" xr:uid="{00000000-0005-0000-0000-0000A3060000}"/>
    <cellStyle name="_Table 3 6 2 2 3 3" xfId="28280" xr:uid="{00000000-0005-0000-0000-0000A4060000}"/>
    <cellStyle name="_Table 3 6 2 2 4" xfId="435" xr:uid="{00000000-0005-0000-0000-0000A5060000}"/>
    <cellStyle name="_Table 3 6 2 2 4 2" xfId="26550" xr:uid="{00000000-0005-0000-0000-0000A6060000}"/>
    <cellStyle name="_Table 3 6 2 2 4 2 2" xfId="35892" xr:uid="{00000000-0005-0000-0000-0000A7060000}"/>
    <cellStyle name="_Table 3 6 2 2 4 3" xfId="28281" xr:uid="{00000000-0005-0000-0000-0000A8060000}"/>
    <cellStyle name="_Table 3 6 2 2 5" xfId="436" xr:uid="{00000000-0005-0000-0000-0000A9060000}"/>
    <cellStyle name="_Table 3 6 2 2 5 2" xfId="26549" xr:uid="{00000000-0005-0000-0000-0000AA060000}"/>
    <cellStyle name="_Table 3 6 2 2 5 2 2" xfId="35891" xr:uid="{00000000-0005-0000-0000-0000AB060000}"/>
    <cellStyle name="_Table 3 6 2 2 5 3" xfId="28282" xr:uid="{00000000-0005-0000-0000-0000AC060000}"/>
    <cellStyle name="_Table 3 6 2 2 6" xfId="437" xr:uid="{00000000-0005-0000-0000-0000AD060000}"/>
    <cellStyle name="_Table 3 6 2 2 6 2" xfId="26548" xr:uid="{00000000-0005-0000-0000-0000AE060000}"/>
    <cellStyle name="_Table 3 6 2 2 6 2 2" xfId="35890" xr:uid="{00000000-0005-0000-0000-0000AF060000}"/>
    <cellStyle name="_Table 3 6 2 2 6 3" xfId="28283" xr:uid="{00000000-0005-0000-0000-0000B0060000}"/>
    <cellStyle name="_Table 3 6 2 2 7" xfId="26553" xr:uid="{00000000-0005-0000-0000-0000B1060000}"/>
    <cellStyle name="_Table 3 6 2 2 7 2" xfId="35895" xr:uid="{00000000-0005-0000-0000-0000B2060000}"/>
    <cellStyle name="_Table 3 6 2 2 8" xfId="28278" xr:uid="{00000000-0005-0000-0000-0000B3060000}"/>
    <cellStyle name="_Table 3 6 2 3" xfId="438" xr:uid="{00000000-0005-0000-0000-0000B4060000}"/>
    <cellStyle name="_Table 3 6 2 3 2" xfId="439" xr:uid="{00000000-0005-0000-0000-0000B5060000}"/>
    <cellStyle name="_Table 3 6 2 3 2 2" xfId="26546" xr:uid="{00000000-0005-0000-0000-0000B6060000}"/>
    <cellStyle name="_Table 3 6 2 3 2 2 2" xfId="35888" xr:uid="{00000000-0005-0000-0000-0000B7060000}"/>
    <cellStyle name="_Table 3 6 2 3 2 3" xfId="28285" xr:uid="{00000000-0005-0000-0000-0000B8060000}"/>
    <cellStyle name="_Table 3 6 2 3 3" xfId="440" xr:uid="{00000000-0005-0000-0000-0000B9060000}"/>
    <cellStyle name="_Table 3 6 2 3 3 2" xfId="26545" xr:uid="{00000000-0005-0000-0000-0000BA060000}"/>
    <cellStyle name="_Table 3 6 2 3 3 2 2" xfId="35887" xr:uid="{00000000-0005-0000-0000-0000BB060000}"/>
    <cellStyle name="_Table 3 6 2 3 3 3" xfId="28286" xr:uid="{00000000-0005-0000-0000-0000BC060000}"/>
    <cellStyle name="_Table 3 6 2 3 4" xfId="441" xr:uid="{00000000-0005-0000-0000-0000BD060000}"/>
    <cellStyle name="_Table 3 6 2 3 4 2" xfId="26544" xr:uid="{00000000-0005-0000-0000-0000BE060000}"/>
    <cellStyle name="_Table 3 6 2 3 4 2 2" xfId="35886" xr:uid="{00000000-0005-0000-0000-0000BF060000}"/>
    <cellStyle name="_Table 3 6 2 3 4 3" xfId="28287" xr:uid="{00000000-0005-0000-0000-0000C0060000}"/>
    <cellStyle name="_Table 3 6 2 3 5" xfId="442" xr:uid="{00000000-0005-0000-0000-0000C1060000}"/>
    <cellStyle name="_Table 3 6 2 3 5 2" xfId="26543" xr:uid="{00000000-0005-0000-0000-0000C2060000}"/>
    <cellStyle name="_Table 3 6 2 3 5 2 2" xfId="35885" xr:uid="{00000000-0005-0000-0000-0000C3060000}"/>
    <cellStyle name="_Table 3 6 2 3 5 3" xfId="28288" xr:uid="{00000000-0005-0000-0000-0000C4060000}"/>
    <cellStyle name="_Table 3 6 2 3 6" xfId="443" xr:uid="{00000000-0005-0000-0000-0000C5060000}"/>
    <cellStyle name="_Table 3 6 2 3 6 2" xfId="26542" xr:uid="{00000000-0005-0000-0000-0000C6060000}"/>
    <cellStyle name="_Table 3 6 2 3 6 2 2" xfId="35884" xr:uid="{00000000-0005-0000-0000-0000C7060000}"/>
    <cellStyle name="_Table 3 6 2 3 6 3" xfId="28289" xr:uid="{00000000-0005-0000-0000-0000C8060000}"/>
    <cellStyle name="_Table 3 6 2 3 7" xfId="26547" xr:uid="{00000000-0005-0000-0000-0000C9060000}"/>
    <cellStyle name="_Table 3 6 2 3 7 2" xfId="35889" xr:uid="{00000000-0005-0000-0000-0000CA060000}"/>
    <cellStyle name="_Table 3 6 2 3 8" xfId="28284" xr:uid="{00000000-0005-0000-0000-0000CB060000}"/>
    <cellStyle name="_Table 3 6 2 4" xfId="444" xr:uid="{00000000-0005-0000-0000-0000CC060000}"/>
    <cellStyle name="_Table 3 6 2 4 2" xfId="26541" xr:uid="{00000000-0005-0000-0000-0000CD060000}"/>
    <cellStyle name="_Table 3 6 2 4 2 2" xfId="35883" xr:uid="{00000000-0005-0000-0000-0000CE060000}"/>
    <cellStyle name="_Table 3 6 2 4 3" xfId="28290" xr:uid="{00000000-0005-0000-0000-0000CF060000}"/>
    <cellStyle name="_Table 3 6 2 5" xfId="445" xr:uid="{00000000-0005-0000-0000-0000D0060000}"/>
    <cellStyle name="_Table 3 6 2 5 2" xfId="26540" xr:uid="{00000000-0005-0000-0000-0000D1060000}"/>
    <cellStyle name="_Table 3 6 2 5 2 2" xfId="35882" xr:uid="{00000000-0005-0000-0000-0000D2060000}"/>
    <cellStyle name="_Table 3 6 2 5 3" xfId="28291" xr:uid="{00000000-0005-0000-0000-0000D3060000}"/>
    <cellStyle name="_Table 3 6 2 6" xfId="446" xr:uid="{00000000-0005-0000-0000-0000D4060000}"/>
    <cellStyle name="_Table 3 6 2 6 2" xfId="26539" xr:uid="{00000000-0005-0000-0000-0000D5060000}"/>
    <cellStyle name="_Table 3 6 2 6 2 2" xfId="35881" xr:uid="{00000000-0005-0000-0000-0000D6060000}"/>
    <cellStyle name="_Table 3 6 2 6 3" xfId="28292" xr:uid="{00000000-0005-0000-0000-0000D7060000}"/>
    <cellStyle name="_Table 3 6 2 7" xfId="447" xr:uid="{00000000-0005-0000-0000-0000D8060000}"/>
    <cellStyle name="_Table 3 6 2 7 2" xfId="26538" xr:uid="{00000000-0005-0000-0000-0000D9060000}"/>
    <cellStyle name="_Table 3 6 2 7 2 2" xfId="35880" xr:uid="{00000000-0005-0000-0000-0000DA060000}"/>
    <cellStyle name="_Table 3 6 2 7 3" xfId="28293" xr:uid="{00000000-0005-0000-0000-0000DB060000}"/>
    <cellStyle name="_Table 3 6 2 8" xfId="448" xr:uid="{00000000-0005-0000-0000-0000DC060000}"/>
    <cellStyle name="_Table 3 6 2 8 2" xfId="26537" xr:uid="{00000000-0005-0000-0000-0000DD060000}"/>
    <cellStyle name="_Table 3 6 2 8 2 2" xfId="35879" xr:uid="{00000000-0005-0000-0000-0000DE060000}"/>
    <cellStyle name="_Table 3 6 2 8 3" xfId="28294" xr:uid="{00000000-0005-0000-0000-0000DF060000}"/>
    <cellStyle name="_Table 3 6 2 9" xfId="26554" xr:uid="{00000000-0005-0000-0000-0000E0060000}"/>
    <cellStyle name="_Table 3 6 2 9 2" xfId="35896" xr:uid="{00000000-0005-0000-0000-0000E1060000}"/>
    <cellStyle name="_Table 3 6 3" xfId="449" xr:uid="{00000000-0005-0000-0000-0000E2060000}"/>
    <cellStyle name="_Table 3 6 3 2" xfId="450" xr:uid="{00000000-0005-0000-0000-0000E3060000}"/>
    <cellStyle name="_Table 3 6 3 2 2" xfId="26535" xr:uid="{00000000-0005-0000-0000-0000E4060000}"/>
    <cellStyle name="_Table 3 6 3 2 2 2" xfId="35877" xr:uid="{00000000-0005-0000-0000-0000E5060000}"/>
    <cellStyle name="_Table 3 6 3 2 3" xfId="28296" xr:uid="{00000000-0005-0000-0000-0000E6060000}"/>
    <cellStyle name="_Table 3 6 3 3" xfId="451" xr:uid="{00000000-0005-0000-0000-0000E7060000}"/>
    <cellStyle name="_Table 3 6 3 3 2" xfId="26534" xr:uid="{00000000-0005-0000-0000-0000E8060000}"/>
    <cellStyle name="_Table 3 6 3 3 2 2" xfId="35876" xr:uid="{00000000-0005-0000-0000-0000E9060000}"/>
    <cellStyle name="_Table 3 6 3 3 3" xfId="28297" xr:uid="{00000000-0005-0000-0000-0000EA060000}"/>
    <cellStyle name="_Table 3 6 3 4" xfId="452" xr:uid="{00000000-0005-0000-0000-0000EB060000}"/>
    <cellStyle name="_Table 3 6 3 4 2" xfId="26533" xr:uid="{00000000-0005-0000-0000-0000EC060000}"/>
    <cellStyle name="_Table 3 6 3 4 2 2" xfId="35875" xr:uid="{00000000-0005-0000-0000-0000ED060000}"/>
    <cellStyle name="_Table 3 6 3 4 3" xfId="28298" xr:uid="{00000000-0005-0000-0000-0000EE060000}"/>
    <cellStyle name="_Table 3 6 3 5" xfId="453" xr:uid="{00000000-0005-0000-0000-0000EF060000}"/>
    <cellStyle name="_Table 3 6 3 5 2" xfId="26532" xr:uid="{00000000-0005-0000-0000-0000F0060000}"/>
    <cellStyle name="_Table 3 6 3 5 2 2" xfId="35874" xr:uid="{00000000-0005-0000-0000-0000F1060000}"/>
    <cellStyle name="_Table 3 6 3 5 3" xfId="28299" xr:uid="{00000000-0005-0000-0000-0000F2060000}"/>
    <cellStyle name="_Table 3 6 3 6" xfId="454" xr:uid="{00000000-0005-0000-0000-0000F3060000}"/>
    <cellStyle name="_Table 3 6 3 6 2" xfId="26531" xr:uid="{00000000-0005-0000-0000-0000F4060000}"/>
    <cellStyle name="_Table 3 6 3 6 2 2" xfId="35873" xr:uid="{00000000-0005-0000-0000-0000F5060000}"/>
    <cellStyle name="_Table 3 6 3 6 3" xfId="28300" xr:uid="{00000000-0005-0000-0000-0000F6060000}"/>
    <cellStyle name="_Table 3 6 3 7" xfId="26536" xr:uid="{00000000-0005-0000-0000-0000F7060000}"/>
    <cellStyle name="_Table 3 6 3 7 2" xfId="35878" xr:uid="{00000000-0005-0000-0000-0000F8060000}"/>
    <cellStyle name="_Table 3 6 3 8" xfId="28295" xr:uid="{00000000-0005-0000-0000-0000F9060000}"/>
    <cellStyle name="_Table 3 6 4" xfId="455" xr:uid="{00000000-0005-0000-0000-0000FA060000}"/>
    <cellStyle name="_Table 3 6 4 2" xfId="456" xr:uid="{00000000-0005-0000-0000-0000FB060000}"/>
    <cellStyle name="_Table 3 6 4 2 2" xfId="26529" xr:uid="{00000000-0005-0000-0000-0000FC060000}"/>
    <cellStyle name="_Table 3 6 4 2 2 2" xfId="35871" xr:uid="{00000000-0005-0000-0000-0000FD060000}"/>
    <cellStyle name="_Table 3 6 4 2 3" xfId="28302" xr:uid="{00000000-0005-0000-0000-0000FE060000}"/>
    <cellStyle name="_Table 3 6 4 3" xfId="457" xr:uid="{00000000-0005-0000-0000-0000FF060000}"/>
    <cellStyle name="_Table 3 6 4 3 2" xfId="26528" xr:uid="{00000000-0005-0000-0000-000000070000}"/>
    <cellStyle name="_Table 3 6 4 3 2 2" xfId="35870" xr:uid="{00000000-0005-0000-0000-000001070000}"/>
    <cellStyle name="_Table 3 6 4 3 3" xfId="28303" xr:uid="{00000000-0005-0000-0000-000002070000}"/>
    <cellStyle name="_Table 3 6 4 4" xfId="458" xr:uid="{00000000-0005-0000-0000-000003070000}"/>
    <cellStyle name="_Table 3 6 4 4 2" xfId="26527" xr:uid="{00000000-0005-0000-0000-000004070000}"/>
    <cellStyle name="_Table 3 6 4 4 2 2" xfId="35869" xr:uid="{00000000-0005-0000-0000-000005070000}"/>
    <cellStyle name="_Table 3 6 4 4 3" xfId="28304" xr:uid="{00000000-0005-0000-0000-000006070000}"/>
    <cellStyle name="_Table 3 6 4 5" xfId="459" xr:uid="{00000000-0005-0000-0000-000007070000}"/>
    <cellStyle name="_Table 3 6 4 5 2" xfId="26526" xr:uid="{00000000-0005-0000-0000-000008070000}"/>
    <cellStyle name="_Table 3 6 4 5 2 2" xfId="35868" xr:uid="{00000000-0005-0000-0000-000009070000}"/>
    <cellStyle name="_Table 3 6 4 5 3" xfId="28305" xr:uid="{00000000-0005-0000-0000-00000A070000}"/>
    <cellStyle name="_Table 3 6 4 6" xfId="460" xr:uid="{00000000-0005-0000-0000-00000B070000}"/>
    <cellStyle name="_Table 3 6 4 6 2" xfId="26525" xr:uid="{00000000-0005-0000-0000-00000C070000}"/>
    <cellStyle name="_Table 3 6 4 6 2 2" xfId="35867" xr:uid="{00000000-0005-0000-0000-00000D070000}"/>
    <cellStyle name="_Table 3 6 4 6 3" xfId="28306" xr:uid="{00000000-0005-0000-0000-00000E070000}"/>
    <cellStyle name="_Table 3 6 4 7" xfId="26530" xr:uid="{00000000-0005-0000-0000-00000F070000}"/>
    <cellStyle name="_Table 3 6 4 7 2" xfId="35872" xr:uid="{00000000-0005-0000-0000-000010070000}"/>
    <cellStyle name="_Table 3 6 4 8" xfId="28301" xr:uid="{00000000-0005-0000-0000-000011070000}"/>
    <cellStyle name="_Table 3 6 5" xfId="461" xr:uid="{00000000-0005-0000-0000-000012070000}"/>
    <cellStyle name="_Table 3 6 5 2" xfId="26524" xr:uid="{00000000-0005-0000-0000-000013070000}"/>
    <cellStyle name="_Table 3 6 5 2 2" xfId="35866" xr:uid="{00000000-0005-0000-0000-000014070000}"/>
    <cellStyle name="_Table 3 6 5 3" xfId="28307" xr:uid="{00000000-0005-0000-0000-000015070000}"/>
    <cellStyle name="_Table 3 6 6" xfId="462" xr:uid="{00000000-0005-0000-0000-000016070000}"/>
    <cellStyle name="_Table 3 6 6 2" xfId="26523" xr:uid="{00000000-0005-0000-0000-000017070000}"/>
    <cellStyle name="_Table 3 6 6 2 2" xfId="35865" xr:uid="{00000000-0005-0000-0000-000018070000}"/>
    <cellStyle name="_Table 3 6 6 3" xfId="28308" xr:uid="{00000000-0005-0000-0000-000019070000}"/>
    <cellStyle name="_Table 3 6 7" xfId="463" xr:uid="{00000000-0005-0000-0000-00001A070000}"/>
    <cellStyle name="_Table 3 6 7 2" xfId="26522" xr:uid="{00000000-0005-0000-0000-00001B070000}"/>
    <cellStyle name="_Table 3 6 7 2 2" xfId="35864" xr:uid="{00000000-0005-0000-0000-00001C070000}"/>
    <cellStyle name="_Table 3 6 7 3" xfId="28309" xr:uid="{00000000-0005-0000-0000-00001D070000}"/>
    <cellStyle name="_Table 3 6 8" xfId="464" xr:uid="{00000000-0005-0000-0000-00001E070000}"/>
    <cellStyle name="_Table 3 6 8 2" xfId="26521" xr:uid="{00000000-0005-0000-0000-00001F070000}"/>
    <cellStyle name="_Table 3 6 8 2 2" xfId="35863" xr:uid="{00000000-0005-0000-0000-000020070000}"/>
    <cellStyle name="_Table 3 6 8 3" xfId="28310" xr:uid="{00000000-0005-0000-0000-000021070000}"/>
    <cellStyle name="_Table 3 6 9" xfId="465" xr:uid="{00000000-0005-0000-0000-000022070000}"/>
    <cellStyle name="_Table 3 6 9 2" xfId="26520" xr:uid="{00000000-0005-0000-0000-000023070000}"/>
    <cellStyle name="_Table 3 6 9 2 2" xfId="35862" xr:uid="{00000000-0005-0000-0000-000024070000}"/>
    <cellStyle name="_Table 3 6 9 3" xfId="28311" xr:uid="{00000000-0005-0000-0000-000025070000}"/>
    <cellStyle name="_Table 3 7" xfId="466" xr:uid="{00000000-0005-0000-0000-000026070000}"/>
    <cellStyle name="_Table 3 7 10" xfId="28312" xr:uid="{00000000-0005-0000-0000-000027070000}"/>
    <cellStyle name="_Table 3 7 2" xfId="467" xr:uid="{00000000-0005-0000-0000-000028070000}"/>
    <cellStyle name="_Table 3 7 2 2" xfId="468" xr:uid="{00000000-0005-0000-0000-000029070000}"/>
    <cellStyle name="_Table 3 7 2 2 2" xfId="26517" xr:uid="{00000000-0005-0000-0000-00002A070000}"/>
    <cellStyle name="_Table 3 7 2 2 2 2" xfId="35859" xr:uid="{00000000-0005-0000-0000-00002B070000}"/>
    <cellStyle name="_Table 3 7 2 2 3" xfId="28314" xr:uid="{00000000-0005-0000-0000-00002C070000}"/>
    <cellStyle name="_Table 3 7 2 3" xfId="469" xr:uid="{00000000-0005-0000-0000-00002D070000}"/>
    <cellStyle name="_Table 3 7 2 3 2" xfId="26516" xr:uid="{00000000-0005-0000-0000-00002E070000}"/>
    <cellStyle name="_Table 3 7 2 3 2 2" xfId="35858" xr:uid="{00000000-0005-0000-0000-00002F070000}"/>
    <cellStyle name="_Table 3 7 2 3 3" xfId="28315" xr:uid="{00000000-0005-0000-0000-000030070000}"/>
    <cellStyle name="_Table 3 7 2 4" xfId="470" xr:uid="{00000000-0005-0000-0000-000031070000}"/>
    <cellStyle name="_Table 3 7 2 4 2" xfId="26515" xr:uid="{00000000-0005-0000-0000-000032070000}"/>
    <cellStyle name="_Table 3 7 2 4 2 2" xfId="35857" xr:uid="{00000000-0005-0000-0000-000033070000}"/>
    <cellStyle name="_Table 3 7 2 4 3" xfId="28316" xr:uid="{00000000-0005-0000-0000-000034070000}"/>
    <cellStyle name="_Table 3 7 2 5" xfId="471" xr:uid="{00000000-0005-0000-0000-000035070000}"/>
    <cellStyle name="_Table 3 7 2 5 2" xfId="26514" xr:uid="{00000000-0005-0000-0000-000036070000}"/>
    <cellStyle name="_Table 3 7 2 5 2 2" xfId="35856" xr:uid="{00000000-0005-0000-0000-000037070000}"/>
    <cellStyle name="_Table 3 7 2 5 3" xfId="28317" xr:uid="{00000000-0005-0000-0000-000038070000}"/>
    <cellStyle name="_Table 3 7 2 6" xfId="472" xr:uid="{00000000-0005-0000-0000-000039070000}"/>
    <cellStyle name="_Table 3 7 2 6 2" xfId="26513" xr:uid="{00000000-0005-0000-0000-00003A070000}"/>
    <cellStyle name="_Table 3 7 2 6 2 2" xfId="35855" xr:uid="{00000000-0005-0000-0000-00003B070000}"/>
    <cellStyle name="_Table 3 7 2 6 3" xfId="28318" xr:uid="{00000000-0005-0000-0000-00003C070000}"/>
    <cellStyle name="_Table 3 7 2 7" xfId="26518" xr:uid="{00000000-0005-0000-0000-00003D070000}"/>
    <cellStyle name="_Table 3 7 2 7 2" xfId="35860" xr:uid="{00000000-0005-0000-0000-00003E070000}"/>
    <cellStyle name="_Table 3 7 2 8" xfId="28313" xr:uid="{00000000-0005-0000-0000-00003F070000}"/>
    <cellStyle name="_Table 3 7 3" xfId="473" xr:uid="{00000000-0005-0000-0000-000040070000}"/>
    <cellStyle name="_Table 3 7 3 2" xfId="474" xr:uid="{00000000-0005-0000-0000-000041070000}"/>
    <cellStyle name="_Table 3 7 3 2 2" xfId="26511" xr:uid="{00000000-0005-0000-0000-000042070000}"/>
    <cellStyle name="_Table 3 7 3 2 2 2" xfId="35853" xr:uid="{00000000-0005-0000-0000-000043070000}"/>
    <cellStyle name="_Table 3 7 3 2 3" xfId="28320" xr:uid="{00000000-0005-0000-0000-000044070000}"/>
    <cellStyle name="_Table 3 7 3 3" xfId="475" xr:uid="{00000000-0005-0000-0000-000045070000}"/>
    <cellStyle name="_Table 3 7 3 3 2" xfId="26510" xr:uid="{00000000-0005-0000-0000-000046070000}"/>
    <cellStyle name="_Table 3 7 3 3 2 2" xfId="35852" xr:uid="{00000000-0005-0000-0000-000047070000}"/>
    <cellStyle name="_Table 3 7 3 3 3" xfId="28321" xr:uid="{00000000-0005-0000-0000-000048070000}"/>
    <cellStyle name="_Table 3 7 3 4" xfId="476" xr:uid="{00000000-0005-0000-0000-000049070000}"/>
    <cellStyle name="_Table 3 7 3 4 2" xfId="26509" xr:uid="{00000000-0005-0000-0000-00004A070000}"/>
    <cellStyle name="_Table 3 7 3 4 2 2" xfId="35851" xr:uid="{00000000-0005-0000-0000-00004B070000}"/>
    <cellStyle name="_Table 3 7 3 4 3" xfId="28322" xr:uid="{00000000-0005-0000-0000-00004C070000}"/>
    <cellStyle name="_Table 3 7 3 5" xfId="477" xr:uid="{00000000-0005-0000-0000-00004D070000}"/>
    <cellStyle name="_Table 3 7 3 5 2" xfId="26508" xr:uid="{00000000-0005-0000-0000-00004E070000}"/>
    <cellStyle name="_Table 3 7 3 5 2 2" xfId="35850" xr:uid="{00000000-0005-0000-0000-00004F070000}"/>
    <cellStyle name="_Table 3 7 3 5 3" xfId="28323" xr:uid="{00000000-0005-0000-0000-000050070000}"/>
    <cellStyle name="_Table 3 7 3 6" xfId="478" xr:uid="{00000000-0005-0000-0000-000051070000}"/>
    <cellStyle name="_Table 3 7 3 6 2" xfId="26507" xr:uid="{00000000-0005-0000-0000-000052070000}"/>
    <cellStyle name="_Table 3 7 3 6 2 2" xfId="35849" xr:uid="{00000000-0005-0000-0000-000053070000}"/>
    <cellStyle name="_Table 3 7 3 6 3" xfId="28324" xr:uid="{00000000-0005-0000-0000-000054070000}"/>
    <cellStyle name="_Table 3 7 3 7" xfId="26512" xr:uid="{00000000-0005-0000-0000-000055070000}"/>
    <cellStyle name="_Table 3 7 3 7 2" xfId="35854" xr:uid="{00000000-0005-0000-0000-000056070000}"/>
    <cellStyle name="_Table 3 7 3 8" xfId="28319" xr:uid="{00000000-0005-0000-0000-000057070000}"/>
    <cellStyle name="_Table 3 7 4" xfId="479" xr:uid="{00000000-0005-0000-0000-000058070000}"/>
    <cellStyle name="_Table 3 7 4 2" xfId="26506" xr:uid="{00000000-0005-0000-0000-000059070000}"/>
    <cellStyle name="_Table 3 7 4 2 2" xfId="35848" xr:uid="{00000000-0005-0000-0000-00005A070000}"/>
    <cellStyle name="_Table 3 7 4 3" xfId="28325" xr:uid="{00000000-0005-0000-0000-00005B070000}"/>
    <cellStyle name="_Table 3 7 5" xfId="480" xr:uid="{00000000-0005-0000-0000-00005C070000}"/>
    <cellStyle name="_Table 3 7 5 2" xfId="26505" xr:uid="{00000000-0005-0000-0000-00005D070000}"/>
    <cellStyle name="_Table 3 7 5 2 2" xfId="35847" xr:uid="{00000000-0005-0000-0000-00005E070000}"/>
    <cellStyle name="_Table 3 7 5 3" xfId="28326" xr:uid="{00000000-0005-0000-0000-00005F070000}"/>
    <cellStyle name="_Table 3 7 6" xfId="481" xr:uid="{00000000-0005-0000-0000-000060070000}"/>
    <cellStyle name="_Table 3 7 6 2" xfId="26504" xr:uid="{00000000-0005-0000-0000-000061070000}"/>
    <cellStyle name="_Table 3 7 6 2 2" xfId="35846" xr:uid="{00000000-0005-0000-0000-000062070000}"/>
    <cellStyle name="_Table 3 7 6 3" xfId="28327" xr:uid="{00000000-0005-0000-0000-000063070000}"/>
    <cellStyle name="_Table 3 7 7" xfId="482" xr:uid="{00000000-0005-0000-0000-000064070000}"/>
    <cellStyle name="_Table 3 7 7 2" xfId="26503" xr:uid="{00000000-0005-0000-0000-000065070000}"/>
    <cellStyle name="_Table 3 7 7 2 2" xfId="35845" xr:uid="{00000000-0005-0000-0000-000066070000}"/>
    <cellStyle name="_Table 3 7 7 3" xfId="28328" xr:uid="{00000000-0005-0000-0000-000067070000}"/>
    <cellStyle name="_Table 3 7 8" xfId="483" xr:uid="{00000000-0005-0000-0000-000068070000}"/>
    <cellStyle name="_Table 3 7 8 2" xfId="26502" xr:uid="{00000000-0005-0000-0000-000069070000}"/>
    <cellStyle name="_Table 3 7 8 2 2" xfId="35844" xr:uid="{00000000-0005-0000-0000-00006A070000}"/>
    <cellStyle name="_Table 3 7 8 3" xfId="28329" xr:uid="{00000000-0005-0000-0000-00006B070000}"/>
    <cellStyle name="_Table 3 7 9" xfId="26519" xr:uid="{00000000-0005-0000-0000-00006C070000}"/>
    <cellStyle name="_Table 3 7 9 2" xfId="35861" xr:uid="{00000000-0005-0000-0000-00006D070000}"/>
    <cellStyle name="_Table 3 8" xfId="484" xr:uid="{00000000-0005-0000-0000-00006E070000}"/>
    <cellStyle name="_Table 3 8 2" xfId="485" xr:uid="{00000000-0005-0000-0000-00006F070000}"/>
    <cellStyle name="_Table 3 8 2 2" xfId="26500" xr:uid="{00000000-0005-0000-0000-000070070000}"/>
    <cellStyle name="_Table 3 8 2 2 2" xfId="35842" xr:uid="{00000000-0005-0000-0000-000071070000}"/>
    <cellStyle name="_Table 3 8 2 3" xfId="28331" xr:uid="{00000000-0005-0000-0000-000072070000}"/>
    <cellStyle name="_Table 3 8 3" xfId="486" xr:uid="{00000000-0005-0000-0000-000073070000}"/>
    <cellStyle name="_Table 3 8 3 2" xfId="26499" xr:uid="{00000000-0005-0000-0000-000074070000}"/>
    <cellStyle name="_Table 3 8 3 2 2" xfId="35841" xr:uid="{00000000-0005-0000-0000-000075070000}"/>
    <cellStyle name="_Table 3 8 3 3" xfId="28332" xr:uid="{00000000-0005-0000-0000-000076070000}"/>
    <cellStyle name="_Table 3 8 4" xfId="487" xr:uid="{00000000-0005-0000-0000-000077070000}"/>
    <cellStyle name="_Table 3 8 4 2" xfId="26498" xr:uid="{00000000-0005-0000-0000-000078070000}"/>
    <cellStyle name="_Table 3 8 4 2 2" xfId="35840" xr:uid="{00000000-0005-0000-0000-000079070000}"/>
    <cellStyle name="_Table 3 8 4 3" xfId="28333" xr:uid="{00000000-0005-0000-0000-00007A070000}"/>
    <cellStyle name="_Table 3 8 5" xfId="488" xr:uid="{00000000-0005-0000-0000-00007B070000}"/>
    <cellStyle name="_Table 3 8 5 2" xfId="26497" xr:uid="{00000000-0005-0000-0000-00007C070000}"/>
    <cellStyle name="_Table 3 8 5 2 2" xfId="35839" xr:uid="{00000000-0005-0000-0000-00007D070000}"/>
    <cellStyle name="_Table 3 8 5 3" xfId="28334" xr:uid="{00000000-0005-0000-0000-00007E070000}"/>
    <cellStyle name="_Table 3 8 6" xfId="489" xr:uid="{00000000-0005-0000-0000-00007F070000}"/>
    <cellStyle name="_Table 3 8 6 2" xfId="26496" xr:uid="{00000000-0005-0000-0000-000080070000}"/>
    <cellStyle name="_Table 3 8 6 2 2" xfId="35838" xr:uid="{00000000-0005-0000-0000-000081070000}"/>
    <cellStyle name="_Table 3 8 6 3" xfId="28335" xr:uid="{00000000-0005-0000-0000-000082070000}"/>
    <cellStyle name="_Table 3 8 7" xfId="26501" xr:uid="{00000000-0005-0000-0000-000083070000}"/>
    <cellStyle name="_Table 3 8 7 2" xfId="35843" xr:uid="{00000000-0005-0000-0000-000084070000}"/>
    <cellStyle name="_Table 3 8 8" xfId="28330" xr:uid="{00000000-0005-0000-0000-000085070000}"/>
    <cellStyle name="_Table 3 9" xfId="490" xr:uid="{00000000-0005-0000-0000-000086070000}"/>
    <cellStyle name="_Table 3 9 2" xfId="491" xr:uid="{00000000-0005-0000-0000-000087070000}"/>
    <cellStyle name="_Table 3 9 2 2" xfId="26494" xr:uid="{00000000-0005-0000-0000-000088070000}"/>
    <cellStyle name="_Table 3 9 2 2 2" xfId="35836" xr:uid="{00000000-0005-0000-0000-000089070000}"/>
    <cellStyle name="_Table 3 9 2 3" xfId="28337" xr:uid="{00000000-0005-0000-0000-00008A070000}"/>
    <cellStyle name="_Table 3 9 3" xfId="492" xr:uid="{00000000-0005-0000-0000-00008B070000}"/>
    <cellStyle name="_Table 3 9 3 2" xfId="26493" xr:uid="{00000000-0005-0000-0000-00008C070000}"/>
    <cellStyle name="_Table 3 9 3 2 2" xfId="35835" xr:uid="{00000000-0005-0000-0000-00008D070000}"/>
    <cellStyle name="_Table 3 9 3 3" xfId="28338" xr:uid="{00000000-0005-0000-0000-00008E070000}"/>
    <cellStyle name="_Table 3 9 4" xfId="493" xr:uid="{00000000-0005-0000-0000-00008F070000}"/>
    <cellStyle name="_Table 3 9 4 2" xfId="26492" xr:uid="{00000000-0005-0000-0000-000090070000}"/>
    <cellStyle name="_Table 3 9 4 2 2" xfId="35834" xr:uid="{00000000-0005-0000-0000-000091070000}"/>
    <cellStyle name="_Table 3 9 4 3" xfId="28339" xr:uid="{00000000-0005-0000-0000-000092070000}"/>
    <cellStyle name="_Table 3 9 5" xfId="494" xr:uid="{00000000-0005-0000-0000-000093070000}"/>
    <cellStyle name="_Table 3 9 5 2" xfId="26491" xr:uid="{00000000-0005-0000-0000-000094070000}"/>
    <cellStyle name="_Table 3 9 5 2 2" xfId="35833" xr:uid="{00000000-0005-0000-0000-000095070000}"/>
    <cellStyle name="_Table 3 9 5 3" xfId="28340" xr:uid="{00000000-0005-0000-0000-000096070000}"/>
    <cellStyle name="_Table 3 9 6" xfId="495" xr:uid="{00000000-0005-0000-0000-000097070000}"/>
    <cellStyle name="_Table 3 9 6 2" xfId="26490" xr:uid="{00000000-0005-0000-0000-000098070000}"/>
    <cellStyle name="_Table 3 9 6 2 2" xfId="35832" xr:uid="{00000000-0005-0000-0000-000099070000}"/>
    <cellStyle name="_Table 3 9 6 3" xfId="28341" xr:uid="{00000000-0005-0000-0000-00009A070000}"/>
    <cellStyle name="_Table 3 9 7" xfId="26495" xr:uid="{00000000-0005-0000-0000-00009B070000}"/>
    <cellStyle name="_Table 3 9 7 2" xfId="35837" xr:uid="{00000000-0005-0000-0000-00009C070000}"/>
    <cellStyle name="_Table 3 9 8" xfId="28336" xr:uid="{00000000-0005-0000-0000-00009D070000}"/>
    <cellStyle name="_Table 4" xfId="496" xr:uid="{00000000-0005-0000-0000-00009E070000}"/>
    <cellStyle name="_Table 4 10" xfId="497" xr:uid="{00000000-0005-0000-0000-00009F070000}"/>
    <cellStyle name="_Table 4 10 2" xfId="498" xr:uid="{00000000-0005-0000-0000-0000A0070000}"/>
    <cellStyle name="_Table 4 10 2 2" xfId="26487" xr:uid="{00000000-0005-0000-0000-0000A1070000}"/>
    <cellStyle name="_Table 4 10 2 2 2" xfId="35829" xr:uid="{00000000-0005-0000-0000-0000A2070000}"/>
    <cellStyle name="_Table 4 10 2 3" xfId="28344" xr:uid="{00000000-0005-0000-0000-0000A3070000}"/>
    <cellStyle name="_Table 4 10 3" xfId="499" xr:uid="{00000000-0005-0000-0000-0000A4070000}"/>
    <cellStyle name="_Table 4 10 3 2" xfId="26486" xr:uid="{00000000-0005-0000-0000-0000A5070000}"/>
    <cellStyle name="_Table 4 10 3 2 2" xfId="35828" xr:uid="{00000000-0005-0000-0000-0000A6070000}"/>
    <cellStyle name="_Table 4 10 3 3" xfId="28345" xr:uid="{00000000-0005-0000-0000-0000A7070000}"/>
    <cellStyle name="_Table 4 10 4" xfId="500" xr:uid="{00000000-0005-0000-0000-0000A8070000}"/>
    <cellStyle name="_Table 4 10 4 2" xfId="26485" xr:uid="{00000000-0005-0000-0000-0000A9070000}"/>
    <cellStyle name="_Table 4 10 4 2 2" xfId="35827" xr:uid="{00000000-0005-0000-0000-0000AA070000}"/>
    <cellStyle name="_Table 4 10 4 3" xfId="28346" xr:uid="{00000000-0005-0000-0000-0000AB070000}"/>
    <cellStyle name="_Table 4 10 5" xfId="501" xr:uid="{00000000-0005-0000-0000-0000AC070000}"/>
    <cellStyle name="_Table 4 10 5 2" xfId="26484" xr:uid="{00000000-0005-0000-0000-0000AD070000}"/>
    <cellStyle name="_Table 4 10 5 2 2" xfId="35826" xr:uid="{00000000-0005-0000-0000-0000AE070000}"/>
    <cellStyle name="_Table 4 10 5 3" xfId="28347" xr:uid="{00000000-0005-0000-0000-0000AF070000}"/>
    <cellStyle name="_Table 4 10 6" xfId="502" xr:uid="{00000000-0005-0000-0000-0000B0070000}"/>
    <cellStyle name="_Table 4 10 6 2" xfId="26483" xr:uid="{00000000-0005-0000-0000-0000B1070000}"/>
    <cellStyle name="_Table 4 10 6 2 2" xfId="35825" xr:uid="{00000000-0005-0000-0000-0000B2070000}"/>
    <cellStyle name="_Table 4 10 6 3" xfId="28348" xr:uid="{00000000-0005-0000-0000-0000B3070000}"/>
    <cellStyle name="_Table 4 10 7" xfId="26488" xr:uid="{00000000-0005-0000-0000-0000B4070000}"/>
    <cellStyle name="_Table 4 10 7 2" xfId="35830" xr:uid="{00000000-0005-0000-0000-0000B5070000}"/>
    <cellStyle name="_Table 4 10 8" xfId="28343" xr:uid="{00000000-0005-0000-0000-0000B6070000}"/>
    <cellStyle name="_Table 4 11" xfId="503" xr:uid="{00000000-0005-0000-0000-0000B7070000}"/>
    <cellStyle name="_Table 4 11 2" xfId="26482" xr:uid="{00000000-0005-0000-0000-0000B8070000}"/>
    <cellStyle name="_Table 4 11 2 2" xfId="35824" xr:uid="{00000000-0005-0000-0000-0000B9070000}"/>
    <cellStyle name="_Table 4 11 3" xfId="28349" xr:uid="{00000000-0005-0000-0000-0000BA070000}"/>
    <cellStyle name="_Table 4 12" xfId="504" xr:uid="{00000000-0005-0000-0000-0000BB070000}"/>
    <cellStyle name="_Table 4 12 2" xfId="26481" xr:uid="{00000000-0005-0000-0000-0000BC070000}"/>
    <cellStyle name="_Table 4 12 2 2" xfId="35823" xr:uid="{00000000-0005-0000-0000-0000BD070000}"/>
    <cellStyle name="_Table 4 12 3" xfId="28350" xr:uid="{00000000-0005-0000-0000-0000BE070000}"/>
    <cellStyle name="_Table 4 13" xfId="505" xr:uid="{00000000-0005-0000-0000-0000BF070000}"/>
    <cellStyle name="_Table 4 13 2" xfId="26480" xr:uid="{00000000-0005-0000-0000-0000C0070000}"/>
    <cellStyle name="_Table 4 13 2 2" xfId="35822" xr:uid="{00000000-0005-0000-0000-0000C1070000}"/>
    <cellStyle name="_Table 4 13 3" xfId="28351" xr:uid="{00000000-0005-0000-0000-0000C2070000}"/>
    <cellStyle name="_Table 4 14" xfId="506" xr:uid="{00000000-0005-0000-0000-0000C3070000}"/>
    <cellStyle name="_Table 4 14 2" xfId="26479" xr:uid="{00000000-0005-0000-0000-0000C4070000}"/>
    <cellStyle name="_Table 4 14 2 2" xfId="35821" xr:uid="{00000000-0005-0000-0000-0000C5070000}"/>
    <cellStyle name="_Table 4 14 3" xfId="28352" xr:uid="{00000000-0005-0000-0000-0000C6070000}"/>
    <cellStyle name="_Table 4 15" xfId="507" xr:uid="{00000000-0005-0000-0000-0000C7070000}"/>
    <cellStyle name="_Table 4 15 2" xfId="26478" xr:uid="{00000000-0005-0000-0000-0000C8070000}"/>
    <cellStyle name="_Table 4 15 2 2" xfId="35820" xr:uid="{00000000-0005-0000-0000-0000C9070000}"/>
    <cellStyle name="_Table 4 15 3" xfId="28353" xr:uid="{00000000-0005-0000-0000-0000CA070000}"/>
    <cellStyle name="_Table 4 16" xfId="26489" xr:uid="{00000000-0005-0000-0000-0000CB070000}"/>
    <cellStyle name="_Table 4 16 2" xfId="35831" xr:uid="{00000000-0005-0000-0000-0000CC070000}"/>
    <cellStyle name="_Table 4 17" xfId="28342" xr:uid="{00000000-0005-0000-0000-0000CD070000}"/>
    <cellStyle name="_Table 4 2" xfId="508" xr:uid="{00000000-0005-0000-0000-0000CE070000}"/>
    <cellStyle name="_Table 4 2 10" xfId="26477" xr:uid="{00000000-0005-0000-0000-0000CF070000}"/>
    <cellStyle name="_Table 4 2 10 2" xfId="35819" xr:uid="{00000000-0005-0000-0000-0000D0070000}"/>
    <cellStyle name="_Table 4 2 11" xfId="28354" xr:uid="{00000000-0005-0000-0000-0000D1070000}"/>
    <cellStyle name="_Table 4 2 2" xfId="509" xr:uid="{00000000-0005-0000-0000-0000D2070000}"/>
    <cellStyle name="_Table 4 2 2 10" xfId="28355" xr:uid="{00000000-0005-0000-0000-0000D3070000}"/>
    <cellStyle name="_Table 4 2 2 2" xfId="510" xr:uid="{00000000-0005-0000-0000-0000D4070000}"/>
    <cellStyle name="_Table 4 2 2 2 2" xfId="511" xr:uid="{00000000-0005-0000-0000-0000D5070000}"/>
    <cellStyle name="_Table 4 2 2 2 2 2" xfId="26474" xr:uid="{00000000-0005-0000-0000-0000D6070000}"/>
    <cellStyle name="_Table 4 2 2 2 2 2 2" xfId="35816" xr:uid="{00000000-0005-0000-0000-0000D7070000}"/>
    <cellStyle name="_Table 4 2 2 2 2 3" xfId="28357" xr:uid="{00000000-0005-0000-0000-0000D8070000}"/>
    <cellStyle name="_Table 4 2 2 2 3" xfId="512" xr:uid="{00000000-0005-0000-0000-0000D9070000}"/>
    <cellStyle name="_Table 4 2 2 2 3 2" xfId="26473" xr:uid="{00000000-0005-0000-0000-0000DA070000}"/>
    <cellStyle name="_Table 4 2 2 2 3 2 2" xfId="35815" xr:uid="{00000000-0005-0000-0000-0000DB070000}"/>
    <cellStyle name="_Table 4 2 2 2 3 3" xfId="28358" xr:uid="{00000000-0005-0000-0000-0000DC070000}"/>
    <cellStyle name="_Table 4 2 2 2 4" xfId="513" xr:uid="{00000000-0005-0000-0000-0000DD070000}"/>
    <cellStyle name="_Table 4 2 2 2 4 2" xfId="26472" xr:uid="{00000000-0005-0000-0000-0000DE070000}"/>
    <cellStyle name="_Table 4 2 2 2 4 2 2" xfId="35814" xr:uid="{00000000-0005-0000-0000-0000DF070000}"/>
    <cellStyle name="_Table 4 2 2 2 4 3" xfId="28359" xr:uid="{00000000-0005-0000-0000-0000E0070000}"/>
    <cellStyle name="_Table 4 2 2 2 5" xfId="514" xr:uid="{00000000-0005-0000-0000-0000E1070000}"/>
    <cellStyle name="_Table 4 2 2 2 5 2" xfId="26471" xr:uid="{00000000-0005-0000-0000-0000E2070000}"/>
    <cellStyle name="_Table 4 2 2 2 5 2 2" xfId="35813" xr:uid="{00000000-0005-0000-0000-0000E3070000}"/>
    <cellStyle name="_Table 4 2 2 2 5 3" xfId="28360" xr:uid="{00000000-0005-0000-0000-0000E4070000}"/>
    <cellStyle name="_Table 4 2 2 2 6" xfId="515" xr:uid="{00000000-0005-0000-0000-0000E5070000}"/>
    <cellStyle name="_Table 4 2 2 2 6 2" xfId="26470" xr:uid="{00000000-0005-0000-0000-0000E6070000}"/>
    <cellStyle name="_Table 4 2 2 2 6 2 2" xfId="35812" xr:uid="{00000000-0005-0000-0000-0000E7070000}"/>
    <cellStyle name="_Table 4 2 2 2 6 3" xfId="28361" xr:uid="{00000000-0005-0000-0000-0000E8070000}"/>
    <cellStyle name="_Table 4 2 2 2 7" xfId="26475" xr:uid="{00000000-0005-0000-0000-0000E9070000}"/>
    <cellStyle name="_Table 4 2 2 2 7 2" xfId="35817" xr:uid="{00000000-0005-0000-0000-0000EA070000}"/>
    <cellStyle name="_Table 4 2 2 2 8" xfId="28356" xr:uid="{00000000-0005-0000-0000-0000EB070000}"/>
    <cellStyle name="_Table 4 2 2 3" xfId="516" xr:uid="{00000000-0005-0000-0000-0000EC070000}"/>
    <cellStyle name="_Table 4 2 2 3 2" xfId="517" xr:uid="{00000000-0005-0000-0000-0000ED070000}"/>
    <cellStyle name="_Table 4 2 2 3 2 2" xfId="26468" xr:uid="{00000000-0005-0000-0000-0000EE070000}"/>
    <cellStyle name="_Table 4 2 2 3 2 2 2" xfId="35810" xr:uid="{00000000-0005-0000-0000-0000EF070000}"/>
    <cellStyle name="_Table 4 2 2 3 2 3" xfId="28363" xr:uid="{00000000-0005-0000-0000-0000F0070000}"/>
    <cellStyle name="_Table 4 2 2 3 3" xfId="518" xr:uid="{00000000-0005-0000-0000-0000F1070000}"/>
    <cellStyle name="_Table 4 2 2 3 3 2" xfId="26467" xr:uid="{00000000-0005-0000-0000-0000F2070000}"/>
    <cellStyle name="_Table 4 2 2 3 3 2 2" xfId="35809" xr:uid="{00000000-0005-0000-0000-0000F3070000}"/>
    <cellStyle name="_Table 4 2 2 3 3 3" xfId="28364" xr:uid="{00000000-0005-0000-0000-0000F4070000}"/>
    <cellStyle name="_Table 4 2 2 3 4" xfId="519" xr:uid="{00000000-0005-0000-0000-0000F5070000}"/>
    <cellStyle name="_Table 4 2 2 3 4 2" xfId="26466" xr:uid="{00000000-0005-0000-0000-0000F6070000}"/>
    <cellStyle name="_Table 4 2 2 3 4 2 2" xfId="35808" xr:uid="{00000000-0005-0000-0000-0000F7070000}"/>
    <cellStyle name="_Table 4 2 2 3 4 3" xfId="28365" xr:uid="{00000000-0005-0000-0000-0000F8070000}"/>
    <cellStyle name="_Table 4 2 2 3 5" xfId="520" xr:uid="{00000000-0005-0000-0000-0000F9070000}"/>
    <cellStyle name="_Table 4 2 2 3 5 2" xfId="26465" xr:uid="{00000000-0005-0000-0000-0000FA070000}"/>
    <cellStyle name="_Table 4 2 2 3 5 2 2" xfId="35807" xr:uid="{00000000-0005-0000-0000-0000FB070000}"/>
    <cellStyle name="_Table 4 2 2 3 5 3" xfId="28366" xr:uid="{00000000-0005-0000-0000-0000FC070000}"/>
    <cellStyle name="_Table 4 2 2 3 6" xfId="521" xr:uid="{00000000-0005-0000-0000-0000FD070000}"/>
    <cellStyle name="_Table 4 2 2 3 6 2" xfId="26464" xr:uid="{00000000-0005-0000-0000-0000FE070000}"/>
    <cellStyle name="_Table 4 2 2 3 6 2 2" xfId="35806" xr:uid="{00000000-0005-0000-0000-0000FF070000}"/>
    <cellStyle name="_Table 4 2 2 3 6 3" xfId="28367" xr:uid="{00000000-0005-0000-0000-000000080000}"/>
    <cellStyle name="_Table 4 2 2 3 7" xfId="26469" xr:uid="{00000000-0005-0000-0000-000001080000}"/>
    <cellStyle name="_Table 4 2 2 3 7 2" xfId="35811" xr:uid="{00000000-0005-0000-0000-000002080000}"/>
    <cellStyle name="_Table 4 2 2 3 8" xfId="28362" xr:uid="{00000000-0005-0000-0000-000003080000}"/>
    <cellStyle name="_Table 4 2 2 4" xfId="522" xr:uid="{00000000-0005-0000-0000-000004080000}"/>
    <cellStyle name="_Table 4 2 2 4 2" xfId="26463" xr:uid="{00000000-0005-0000-0000-000005080000}"/>
    <cellStyle name="_Table 4 2 2 4 2 2" xfId="35805" xr:uid="{00000000-0005-0000-0000-000006080000}"/>
    <cellStyle name="_Table 4 2 2 4 3" xfId="28368" xr:uid="{00000000-0005-0000-0000-000007080000}"/>
    <cellStyle name="_Table 4 2 2 5" xfId="523" xr:uid="{00000000-0005-0000-0000-000008080000}"/>
    <cellStyle name="_Table 4 2 2 5 2" xfId="26462" xr:uid="{00000000-0005-0000-0000-000009080000}"/>
    <cellStyle name="_Table 4 2 2 5 2 2" xfId="35804" xr:uid="{00000000-0005-0000-0000-00000A080000}"/>
    <cellStyle name="_Table 4 2 2 5 3" xfId="28369" xr:uid="{00000000-0005-0000-0000-00000B080000}"/>
    <cellStyle name="_Table 4 2 2 6" xfId="524" xr:uid="{00000000-0005-0000-0000-00000C080000}"/>
    <cellStyle name="_Table 4 2 2 6 2" xfId="26461" xr:uid="{00000000-0005-0000-0000-00000D080000}"/>
    <cellStyle name="_Table 4 2 2 6 2 2" xfId="35803" xr:uid="{00000000-0005-0000-0000-00000E080000}"/>
    <cellStyle name="_Table 4 2 2 6 3" xfId="28370" xr:uid="{00000000-0005-0000-0000-00000F080000}"/>
    <cellStyle name="_Table 4 2 2 7" xfId="525" xr:uid="{00000000-0005-0000-0000-000010080000}"/>
    <cellStyle name="_Table 4 2 2 7 2" xfId="26460" xr:uid="{00000000-0005-0000-0000-000011080000}"/>
    <cellStyle name="_Table 4 2 2 7 2 2" xfId="35802" xr:uid="{00000000-0005-0000-0000-000012080000}"/>
    <cellStyle name="_Table 4 2 2 7 3" xfId="28371" xr:uid="{00000000-0005-0000-0000-000013080000}"/>
    <cellStyle name="_Table 4 2 2 8" xfId="526" xr:uid="{00000000-0005-0000-0000-000014080000}"/>
    <cellStyle name="_Table 4 2 2 8 2" xfId="26459" xr:uid="{00000000-0005-0000-0000-000015080000}"/>
    <cellStyle name="_Table 4 2 2 8 2 2" xfId="35801" xr:uid="{00000000-0005-0000-0000-000016080000}"/>
    <cellStyle name="_Table 4 2 2 8 3" xfId="28372" xr:uid="{00000000-0005-0000-0000-000017080000}"/>
    <cellStyle name="_Table 4 2 2 9" xfId="26476" xr:uid="{00000000-0005-0000-0000-000018080000}"/>
    <cellStyle name="_Table 4 2 2 9 2" xfId="35818" xr:uid="{00000000-0005-0000-0000-000019080000}"/>
    <cellStyle name="_Table 4 2 3" xfId="527" xr:uid="{00000000-0005-0000-0000-00001A080000}"/>
    <cellStyle name="_Table 4 2 3 2" xfId="528" xr:uid="{00000000-0005-0000-0000-00001B080000}"/>
    <cellStyle name="_Table 4 2 3 2 2" xfId="26457" xr:uid="{00000000-0005-0000-0000-00001C080000}"/>
    <cellStyle name="_Table 4 2 3 2 2 2" xfId="35799" xr:uid="{00000000-0005-0000-0000-00001D080000}"/>
    <cellStyle name="_Table 4 2 3 2 3" xfId="28374" xr:uid="{00000000-0005-0000-0000-00001E080000}"/>
    <cellStyle name="_Table 4 2 3 3" xfId="529" xr:uid="{00000000-0005-0000-0000-00001F080000}"/>
    <cellStyle name="_Table 4 2 3 3 2" xfId="26456" xr:uid="{00000000-0005-0000-0000-000020080000}"/>
    <cellStyle name="_Table 4 2 3 3 2 2" xfId="35798" xr:uid="{00000000-0005-0000-0000-000021080000}"/>
    <cellStyle name="_Table 4 2 3 3 3" xfId="28375" xr:uid="{00000000-0005-0000-0000-000022080000}"/>
    <cellStyle name="_Table 4 2 3 4" xfId="530" xr:uid="{00000000-0005-0000-0000-000023080000}"/>
    <cellStyle name="_Table 4 2 3 4 2" xfId="26455" xr:uid="{00000000-0005-0000-0000-000024080000}"/>
    <cellStyle name="_Table 4 2 3 4 2 2" xfId="35797" xr:uid="{00000000-0005-0000-0000-000025080000}"/>
    <cellStyle name="_Table 4 2 3 4 3" xfId="28376" xr:uid="{00000000-0005-0000-0000-000026080000}"/>
    <cellStyle name="_Table 4 2 3 5" xfId="531" xr:uid="{00000000-0005-0000-0000-000027080000}"/>
    <cellStyle name="_Table 4 2 3 5 2" xfId="26454" xr:uid="{00000000-0005-0000-0000-000028080000}"/>
    <cellStyle name="_Table 4 2 3 5 2 2" xfId="35796" xr:uid="{00000000-0005-0000-0000-000029080000}"/>
    <cellStyle name="_Table 4 2 3 5 3" xfId="28377" xr:uid="{00000000-0005-0000-0000-00002A080000}"/>
    <cellStyle name="_Table 4 2 3 6" xfId="532" xr:uid="{00000000-0005-0000-0000-00002B080000}"/>
    <cellStyle name="_Table 4 2 3 6 2" xfId="26453" xr:uid="{00000000-0005-0000-0000-00002C080000}"/>
    <cellStyle name="_Table 4 2 3 6 2 2" xfId="35795" xr:uid="{00000000-0005-0000-0000-00002D080000}"/>
    <cellStyle name="_Table 4 2 3 6 3" xfId="28378" xr:uid="{00000000-0005-0000-0000-00002E080000}"/>
    <cellStyle name="_Table 4 2 3 7" xfId="26458" xr:uid="{00000000-0005-0000-0000-00002F080000}"/>
    <cellStyle name="_Table 4 2 3 7 2" xfId="35800" xr:uid="{00000000-0005-0000-0000-000030080000}"/>
    <cellStyle name="_Table 4 2 3 8" xfId="28373" xr:uid="{00000000-0005-0000-0000-000031080000}"/>
    <cellStyle name="_Table 4 2 4" xfId="533" xr:uid="{00000000-0005-0000-0000-000032080000}"/>
    <cellStyle name="_Table 4 2 4 2" xfId="534" xr:uid="{00000000-0005-0000-0000-000033080000}"/>
    <cellStyle name="_Table 4 2 4 2 2" xfId="26451" xr:uid="{00000000-0005-0000-0000-000034080000}"/>
    <cellStyle name="_Table 4 2 4 2 2 2" xfId="35793" xr:uid="{00000000-0005-0000-0000-000035080000}"/>
    <cellStyle name="_Table 4 2 4 2 3" xfId="28380" xr:uid="{00000000-0005-0000-0000-000036080000}"/>
    <cellStyle name="_Table 4 2 4 3" xfId="535" xr:uid="{00000000-0005-0000-0000-000037080000}"/>
    <cellStyle name="_Table 4 2 4 3 2" xfId="26450" xr:uid="{00000000-0005-0000-0000-000038080000}"/>
    <cellStyle name="_Table 4 2 4 3 2 2" xfId="35792" xr:uid="{00000000-0005-0000-0000-000039080000}"/>
    <cellStyle name="_Table 4 2 4 3 3" xfId="28381" xr:uid="{00000000-0005-0000-0000-00003A080000}"/>
    <cellStyle name="_Table 4 2 4 4" xfId="536" xr:uid="{00000000-0005-0000-0000-00003B080000}"/>
    <cellStyle name="_Table 4 2 4 4 2" xfId="26449" xr:uid="{00000000-0005-0000-0000-00003C080000}"/>
    <cellStyle name="_Table 4 2 4 4 2 2" xfId="35791" xr:uid="{00000000-0005-0000-0000-00003D080000}"/>
    <cellStyle name="_Table 4 2 4 4 3" xfId="28382" xr:uid="{00000000-0005-0000-0000-00003E080000}"/>
    <cellStyle name="_Table 4 2 4 5" xfId="537" xr:uid="{00000000-0005-0000-0000-00003F080000}"/>
    <cellStyle name="_Table 4 2 4 5 2" xfId="26448" xr:uid="{00000000-0005-0000-0000-000040080000}"/>
    <cellStyle name="_Table 4 2 4 5 2 2" xfId="35790" xr:uid="{00000000-0005-0000-0000-000041080000}"/>
    <cellStyle name="_Table 4 2 4 5 3" xfId="28383" xr:uid="{00000000-0005-0000-0000-000042080000}"/>
    <cellStyle name="_Table 4 2 4 6" xfId="538" xr:uid="{00000000-0005-0000-0000-000043080000}"/>
    <cellStyle name="_Table 4 2 4 6 2" xfId="26447" xr:uid="{00000000-0005-0000-0000-000044080000}"/>
    <cellStyle name="_Table 4 2 4 6 2 2" xfId="35789" xr:uid="{00000000-0005-0000-0000-000045080000}"/>
    <cellStyle name="_Table 4 2 4 6 3" xfId="28384" xr:uid="{00000000-0005-0000-0000-000046080000}"/>
    <cellStyle name="_Table 4 2 4 7" xfId="26452" xr:uid="{00000000-0005-0000-0000-000047080000}"/>
    <cellStyle name="_Table 4 2 4 7 2" xfId="35794" xr:uid="{00000000-0005-0000-0000-000048080000}"/>
    <cellStyle name="_Table 4 2 4 8" xfId="28379" xr:uid="{00000000-0005-0000-0000-000049080000}"/>
    <cellStyle name="_Table 4 2 5" xfId="539" xr:uid="{00000000-0005-0000-0000-00004A080000}"/>
    <cellStyle name="_Table 4 2 5 2" xfId="26446" xr:uid="{00000000-0005-0000-0000-00004B080000}"/>
    <cellStyle name="_Table 4 2 5 2 2" xfId="35788" xr:uid="{00000000-0005-0000-0000-00004C080000}"/>
    <cellStyle name="_Table 4 2 5 3" xfId="28385" xr:uid="{00000000-0005-0000-0000-00004D080000}"/>
    <cellStyle name="_Table 4 2 6" xfId="540" xr:uid="{00000000-0005-0000-0000-00004E080000}"/>
    <cellStyle name="_Table 4 2 6 2" xfId="26445" xr:uid="{00000000-0005-0000-0000-00004F080000}"/>
    <cellStyle name="_Table 4 2 6 2 2" xfId="35787" xr:uid="{00000000-0005-0000-0000-000050080000}"/>
    <cellStyle name="_Table 4 2 6 3" xfId="28386" xr:uid="{00000000-0005-0000-0000-000051080000}"/>
    <cellStyle name="_Table 4 2 7" xfId="541" xr:uid="{00000000-0005-0000-0000-000052080000}"/>
    <cellStyle name="_Table 4 2 7 2" xfId="26444" xr:uid="{00000000-0005-0000-0000-000053080000}"/>
    <cellStyle name="_Table 4 2 7 2 2" xfId="35786" xr:uid="{00000000-0005-0000-0000-000054080000}"/>
    <cellStyle name="_Table 4 2 7 3" xfId="28387" xr:uid="{00000000-0005-0000-0000-000055080000}"/>
    <cellStyle name="_Table 4 2 8" xfId="542" xr:uid="{00000000-0005-0000-0000-000056080000}"/>
    <cellStyle name="_Table 4 2 8 2" xfId="26443" xr:uid="{00000000-0005-0000-0000-000057080000}"/>
    <cellStyle name="_Table 4 2 8 2 2" xfId="35785" xr:uid="{00000000-0005-0000-0000-000058080000}"/>
    <cellStyle name="_Table 4 2 8 3" xfId="28388" xr:uid="{00000000-0005-0000-0000-000059080000}"/>
    <cellStyle name="_Table 4 2 9" xfId="543" xr:uid="{00000000-0005-0000-0000-00005A080000}"/>
    <cellStyle name="_Table 4 2 9 2" xfId="26442" xr:uid="{00000000-0005-0000-0000-00005B080000}"/>
    <cellStyle name="_Table 4 2 9 2 2" xfId="35784" xr:uid="{00000000-0005-0000-0000-00005C080000}"/>
    <cellStyle name="_Table 4 2 9 3" xfId="28389" xr:uid="{00000000-0005-0000-0000-00005D080000}"/>
    <cellStyle name="_Table 4 3" xfId="544" xr:uid="{00000000-0005-0000-0000-00005E080000}"/>
    <cellStyle name="_Table 4 3 10" xfId="26441" xr:uid="{00000000-0005-0000-0000-00005F080000}"/>
    <cellStyle name="_Table 4 3 10 2" xfId="35783" xr:uid="{00000000-0005-0000-0000-000060080000}"/>
    <cellStyle name="_Table 4 3 11" xfId="28390" xr:uid="{00000000-0005-0000-0000-000061080000}"/>
    <cellStyle name="_Table 4 3 2" xfId="545" xr:uid="{00000000-0005-0000-0000-000062080000}"/>
    <cellStyle name="_Table 4 3 2 10" xfId="28391" xr:uid="{00000000-0005-0000-0000-000063080000}"/>
    <cellStyle name="_Table 4 3 2 2" xfId="546" xr:uid="{00000000-0005-0000-0000-000064080000}"/>
    <cellStyle name="_Table 4 3 2 2 2" xfId="547" xr:uid="{00000000-0005-0000-0000-000065080000}"/>
    <cellStyle name="_Table 4 3 2 2 2 2" xfId="26438" xr:uid="{00000000-0005-0000-0000-000066080000}"/>
    <cellStyle name="_Table 4 3 2 2 2 2 2" xfId="35780" xr:uid="{00000000-0005-0000-0000-000067080000}"/>
    <cellStyle name="_Table 4 3 2 2 2 3" xfId="28393" xr:uid="{00000000-0005-0000-0000-000068080000}"/>
    <cellStyle name="_Table 4 3 2 2 3" xfId="548" xr:uid="{00000000-0005-0000-0000-000069080000}"/>
    <cellStyle name="_Table 4 3 2 2 3 2" xfId="26437" xr:uid="{00000000-0005-0000-0000-00006A080000}"/>
    <cellStyle name="_Table 4 3 2 2 3 2 2" xfId="35779" xr:uid="{00000000-0005-0000-0000-00006B080000}"/>
    <cellStyle name="_Table 4 3 2 2 3 3" xfId="28394" xr:uid="{00000000-0005-0000-0000-00006C080000}"/>
    <cellStyle name="_Table 4 3 2 2 4" xfId="549" xr:uid="{00000000-0005-0000-0000-00006D080000}"/>
    <cellStyle name="_Table 4 3 2 2 4 2" xfId="26436" xr:uid="{00000000-0005-0000-0000-00006E080000}"/>
    <cellStyle name="_Table 4 3 2 2 4 2 2" xfId="35778" xr:uid="{00000000-0005-0000-0000-00006F080000}"/>
    <cellStyle name="_Table 4 3 2 2 4 3" xfId="28395" xr:uid="{00000000-0005-0000-0000-000070080000}"/>
    <cellStyle name="_Table 4 3 2 2 5" xfId="550" xr:uid="{00000000-0005-0000-0000-000071080000}"/>
    <cellStyle name="_Table 4 3 2 2 5 2" xfId="26435" xr:uid="{00000000-0005-0000-0000-000072080000}"/>
    <cellStyle name="_Table 4 3 2 2 5 2 2" xfId="35777" xr:uid="{00000000-0005-0000-0000-000073080000}"/>
    <cellStyle name="_Table 4 3 2 2 5 3" xfId="28396" xr:uid="{00000000-0005-0000-0000-000074080000}"/>
    <cellStyle name="_Table 4 3 2 2 6" xfId="551" xr:uid="{00000000-0005-0000-0000-000075080000}"/>
    <cellStyle name="_Table 4 3 2 2 6 2" xfId="26434" xr:uid="{00000000-0005-0000-0000-000076080000}"/>
    <cellStyle name="_Table 4 3 2 2 6 2 2" xfId="35776" xr:uid="{00000000-0005-0000-0000-000077080000}"/>
    <cellStyle name="_Table 4 3 2 2 6 3" xfId="28397" xr:uid="{00000000-0005-0000-0000-000078080000}"/>
    <cellStyle name="_Table 4 3 2 2 7" xfId="26439" xr:uid="{00000000-0005-0000-0000-000079080000}"/>
    <cellStyle name="_Table 4 3 2 2 7 2" xfId="35781" xr:uid="{00000000-0005-0000-0000-00007A080000}"/>
    <cellStyle name="_Table 4 3 2 2 8" xfId="28392" xr:uid="{00000000-0005-0000-0000-00007B080000}"/>
    <cellStyle name="_Table 4 3 2 3" xfId="552" xr:uid="{00000000-0005-0000-0000-00007C080000}"/>
    <cellStyle name="_Table 4 3 2 3 2" xfId="553" xr:uid="{00000000-0005-0000-0000-00007D080000}"/>
    <cellStyle name="_Table 4 3 2 3 2 2" xfId="26432" xr:uid="{00000000-0005-0000-0000-00007E080000}"/>
    <cellStyle name="_Table 4 3 2 3 2 2 2" xfId="35774" xr:uid="{00000000-0005-0000-0000-00007F080000}"/>
    <cellStyle name="_Table 4 3 2 3 2 3" xfId="28399" xr:uid="{00000000-0005-0000-0000-000080080000}"/>
    <cellStyle name="_Table 4 3 2 3 3" xfId="554" xr:uid="{00000000-0005-0000-0000-000081080000}"/>
    <cellStyle name="_Table 4 3 2 3 3 2" xfId="26431" xr:uid="{00000000-0005-0000-0000-000082080000}"/>
    <cellStyle name="_Table 4 3 2 3 3 2 2" xfId="35773" xr:uid="{00000000-0005-0000-0000-000083080000}"/>
    <cellStyle name="_Table 4 3 2 3 3 3" xfId="28400" xr:uid="{00000000-0005-0000-0000-000084080000}"/>
    <cellStyle name="_Table 4 3 2 3 4" xfId="555" xr:uid="{00000000-0005-0000-0000-000085080000}"/>
    <cellStyle name="_Table 4 3 2 3 4 2" xfId="26430" xr:uid="{00000000-0005-0000-0000-000086080000}"/>
    <cellStyle name="_Table 4 3 2 3 4 2 2" xfId="35772" xr:uid="{00000000-0005-0000-0000-000087080000}"/>
    <cellStyle name="_Table 4 3 2 3 4 3" xfId="28401" xr:uid="{00000000-0005-0000-0000-000088080000}"/>
    <cellStyle name="_Table 4 3 2 3 5" xfId="556" xr:uid="{00000000-0005-0000-0000-000089080000}"/>
    <cellStyle name="_Table 4 3 2 3 5 2" xfId="26429" xr:uid="{00000000-0005-0000-0000-00008A080000}"/>
    <cellStyle name="_Table 4 3 2 3 5 2 2" xfId="35771" xr:uid="{00000000-0005-0000-0000-00008B080000}"/>
    <cellStyle name="_Table 4 3 2 3 5 3" xfId="28402" xr:uid="{00000000-0005-0000-0000-00008C080000}"/>
    <cellStyle name="_Table 4 3 2 3 6" xfId="557" xr:uid="{00000000-0005-0000-0000-00008D080000}"/>
    <cellStyle name="_Table 4 3 2 3 6 2" xfId="26428" xr:uid="{00000000-0005-0000-0000-00008E080000}"/>
    <cellStyle name="_Table 4 3 2 3 6 2 2" xfId="35770" xr:uid="{00000000-0005-0000-0000-00008F080000}"/>
    <cellStyle name="_Table 4 3 2 3 6 3" xfId="28403" xr:uid="{00000000-0005-0000-0000-000090080000}"/>
    <cellStyle name="_Table 4 3 2 3 7" xfId="26433" xr:uid="{00000000-0005-0000-0000-000091080000}"/>
    <cellStyle name="_Table 4 3 2 3 7 2" xfId="35775" xr:uid="{00000000-0005-0000-0000-000092080000}"/>
    <cellStyle name="_Table 4 3 2 3 8" xfId="28398" xr:uid="{00000000-0005-0000-0000-000093080000}"/>
    <cellStyle name="_Table 4 3 2 4" xfId="558" xr:uid="{00000000-0005-0000-0000-000094080000}"/>
    <cellStyle name="_Table 4 3 2 4 2" xfId="26427" xr:uid="{00000000-0005-0000-0000-000095080000}"/>
    <cellStyle name="_Table 4 3 2 4 2 2" xfId="35769" xr:uid="{00000000-0005-0000-0000-000096080000}"/>
    <cellStyle name="_Table 4 3 2 4 3" xfId="28404" xr:uid="{00000000-0005-0000-0000-000097080000}"/>
    <cellStyle name="_Table 4 3 2 5" xfId="559" xr:uid="{00000000-0005-0000-0000-000098080000}"/>
    <cellStyle name="_Table 4 3 2 5 2" xfId="26426" xr:uid="{00000000-0005-0000-0000-000099080000}"/>
    <cellStyle name="_Table 4 3 2 5 2 2" xfId="35768" xr:uid="{00000000-0005-0000-0000-00009A080000}"/>
    <cellStyle name="_Table 4 3 2 5 3" xfId="28405" xr:uid="{00000000-0005-0000-0000-00009B080000}"/>
    <cellStyle name="_Table 4 3 2 6" xfId="560" xr:uid="{00000000-0005-0000-0000-00009C080000}"/>
    <cellStyle name="_Table 4 3 2 6 2" xfId="26425" xr:uid="{00000000-0005-0000-0000-00009D080000}"/>
    <cellStyle name="_Table 4 3 2 6 2 2" xfId="35767" xr:uid="{00000000-0005-0000-0000-00009E080000}"/>
    <cellStyle name="_Table 4 3 2 6 3" xfId="28406" xr:uid="{00000000-0005-0000-0000-00009F080000}"/>
    <cellStyle name="_Table 4 3 2 7" xfId="561" xr:uid="{00000000-0005-0000-0000-0000A0080000}"/>
    <cellStyle name="_Table 4 3 2 7 2" xfId="26424" xr:uid="{00000000-0005-0000-0000-0000A1080000}"/>
    <cellStyle name="_Table 4 3 2 7 2 2" xfId="35766" xr:uid="{00000000-0005-0000-0000-0000A2080000}"/>
    <cellStyle name="_Table 4 3 2 7 3" xfId="28407" xr:uid="{00000000-0005-0000-0000-0000A3080000}"/>
    <cellStyle name="_Table 4 3 2 8" xfId="562" xr:uid="{00000000-0005-0000-0000-0000A4080000}"/>
    <cellStyle name="_Table 4 3 2 8 2" xfId="26423" xr:uid="{00000000-0005-0000-0000-0000A5080000}"/>
    <cellStyle name="_Table 4 3 2 8 2 2" xfId="35765" xr:uid="{00000000-0005-0000-0000-0000A6080000}"/>
    <cellStyle name="_Table 4 3 2 8 3" xfId="28408" xr:uid="{00000000-0005-0000-0000-0000A7080000}"/>
    <cellStyle name="_Table 4 3 2 9" xfId="26440" xr:uid="{00000000-0005-0000-0000-0000A8080000}"/>
    <cellStyle name="_Table 4 3 2 9 2" xfId="35782" xr:uid="{00000000-0005-0000-0000-0000A9080000}"/>
    <cellStyle name="_Table 4 3 3" xfId="563" xr:uid="{00000000-0005-0000-0000-0000AA080000}"/>
    <cellStyle name="_Table 4 3 3 2" xfId="564" xr:uid="{00000000-0005-0000-0000-0000AB080000}"/>
    <cellStyle name="_Table 4 3 3 2 2" xfId="26421" xr:uid="{00000000-0005-0000-0000-0000AC080000}"/>
    <cellStyle name="_Table 4 3 3 2 2 2" xfId="35763" xr:uid="{00000000-0005-0000-0000-0000AD080000}"/>
    <cellStyle name="_Table 4 3 3 2 3" xfId="28410" xr:uid="{00000000-0005-0000-0000-0000AE080000}"/>
    <cellStyle name="_Table 4 3 3 3" xfId="565" xr:uid="{00000000-0005-0000-0000-0000AF080000}"/>
    <cellStyle name="_Table 4 3 3 3 2" xfId="26420" xr:uid="{00000000-0005-0000-0000-0000B0080000}"/>
    <cellStyle name="_Table 4 3 3 3 2 2" xfId="35762" xr:uid="{00000000-0005-0000-0000-0000B1080000}"/>
    <cellStyle name="_Table 4 3 3 3 3" xfId="28411" xr:uid="{00000000-0005-0000-0000-0000B2080000}"/>
    <cellStyle name="_Table 4 3 3 4" xfId="566" xr:uid="{00000000-0005-0000-0000-0000B3080000}"/>
    <cellStyle name="_Table 4 3 3 4 2" xfId="26419" xr:uid="{00000000-0005-0000-0000-0000B4080000}"/>
    <cellStyle name="_Table 4 3 3 4 2 2" xfId="35761" xr:uid="{00000000-0005-0000-0000-0000B5080000}"/>
    <cellStyle name="_Table 4 3 3 4 3" xfId="28412" xr:uid="{00000000-0005-0000-0000-0000B6080000}"/>
    <cellStyle name="_Table 4 3 3 5" xfId="567" xr:uid="{00000000-0005-0000-0000-0000B7080000}"/>
    <cellStyle name="_Table 4 3 3 5 2" xfId="26418" xr:uid="{00000000-0005-0000-0000-0000B8080000}"/>
    <cellStyle name="_Table 4 3 3 5 2 2" xfId="35760" xr:uid="{00000000-0005-0000-0000-0000B9080000}"/>
    <cellStyle name="_Table 4 3 3 5 3" xfId="28413" xr:uid="{00000000-0005-0000-0000-0000BA080000}"/>
    <cellStyle name="_Table 4 3 3 6" xfId="568" xr:uid="{00000000-0005-0000-0000-0000BB080000}"/>
    <cellStyle name="_Table 4 3 3 6 2" xfId="26417" xr:uid="{00000000-0005-0000-0000-0000BC080000}"/>
    <cellStyle name="_Table 4 3 3 6 2 2" xfId="35759" xr:uid="{00000000-0005-0000-0000-0000BD080000}"/>
    <cellStyle name="_Table 4 3 3 6 3" xfId="28414" xr:uid="{00000000-0005-0000-0000-0000BE080000}"/>
    <cellStyle name="_Table 4 3 3 7" xfId="26422" xr:uid="{00000000-0005-0000-0000-0000BF080000}"/>
    <cellStyle name="_Table 4 3 3 7 2" xfId="35764" xr:uid="{00000000-0005-0000-0000-0000C0080000}"/>
    <cellStyle name="_Table 4 3 3 8" xfId="28409" xr:uid="{00000000-0005-0000-0000-0000C1080000}"/>
    <cellStyle name="_Table 4 3 4" xfId="569" xr:uid="{00000000-0005-0000-0000-0000C2080000}"/>
    <cellStyle name="_Table 4 3 4 2" xfId="570" xr:uid="{00000000-0005-0000-0000-0000C3080000}"/>
    <cellStyle name="_Table 4 3 4 2 2" xfId="26415" xr:uid="{00000000-0005-0000-0000-0000C4080000}"/>
    <cellStyle name="_Table 4 3 4 2 2 2" xfId="35757" xr:uid="{00000000-0005-0000-0000-0000C5080000}"/>
    <cellStyle name="_Table 4 3 4 2 3" xfId="28416" xr:uid="{00000000-0005-0000-0000-0000C6080000}"/>
    <cellStyle name="_Table 4 3 4 3" xfId="571" xr:uid="{00000000-0005-0000-0000-0000C7080000}"/>
    <cellStyle name="_Table 4 3 4 3 2" xfId="26414" xr:uid="{00000000-0005-0000-0000-0000C8080000}"/>
    <cellStyle name="_Table 4 3 4 3 2 2" xfId="35756" xr:uid="{00000000-0005-0000-0000-0000C9080000}"/>
    <cellStyle name="_Table 4 3 4 3 3" xfId="28417" xr:uid="{00000000-0005-0000-0000-0000CA080000}"/>
    <cellStyle name="_Table 4 3 4 4" xfId="572" xr:uid="{00000000-0005-0000-0000-0000CB080000}"/>
    <cellStyle name="_Table 4 3 4 4 2" xfId="26413" xr:uid="{00000000-0005-0000-0000-0000CC080000}"/>
    <cellStyle name="_Table 4 3 4 4 2 2" xfId="35755" xr:uid="{00000000-0005-0000-0000-0000CD080000}"/>
    <cellStyle name="_Table 4 3 4 4 3" xfId="28418" xr:uid="{00000000-0005-0000-0000-0000CE080000}"/>
    <cellStyle name="_Table 4 3 4 5" xfId="573" xr:uid="{00000000-0005-0000-0000-0000CF080000}"/>
    <cellStyle name="_Table 4 3 4 5 2" xfId="26412" xr:uid="{00000000-0005-0000-0000-0000D0080000}"/>
    <cellStyle name="_Table 4 3 4 5 2 2" xfId="35754" xr:uid="{00000000-0005-0000-0000-0000D1080000}"/>
    <cellStyle name="_Table 4 3 4 5 3" xfId="28419" xr:uid="{00000000-0005-0000-0000-0000D2080000}"/>
    <cellStyle name="_Table 4 3 4 6" xfId="574" xr:uid="{00000000-0005-0000-0000-0000D3080000}"/>
    <cellStyle name="_Table 4 3 4 6 2" xfId="26411" xr:uid="{00000000-0005-0000-0000-0000D4080000}"/>
    <cellStyle name="_Table 4 3 4 6 2 2" xfId="35753" xr:uid="{00000000-0005-0000-0000-0000D5080000}"/>
    <cellStyle name="_Table 4 3 4 6 3" xfId="28420" xr:uid="{00000000-0005-0000-0000-0000D6080000}"/>
    <cellStyle name="_Table 4 3 4 7" xfId="26416" xr:uid="{00000000-0005-0000-0000-0000D7080000}"/>
    <cellStyle name="_Table 4 3 4 7 2" xfId="35758" xr:uid="{00000000-0005-0000-0000-0000D8080000}"/>
    <cellStyle name="_Table 4 3 4 8" xfId="28415" xr:uid="{00000000-0005-0000-0000-0000D9080000}"/>
    <cellStyle name="_Table 4 3 5" xfId="575" xr:uid="{00000000-0005-0000-0000-0000DA080000}"/>
    <cellStyle name="_Table 4 3 5 2" xfId="26410" xr:uid="{00000000-0005-0000-0000-0000DB080000}"/>
    <cellStyle name="_Table 4 3 5 2 2" xfId="35752" xr:uid="{00000000-0005-0000-0000-0000DC080000}"/>
    <cellStyle name="_Table 4 3 5 3" xfId="28421" xr:uid="{00000000-0005-0000-0000-0000DD080000}"/>
    <cellStyle name="_Table 4 3 6" xfId="576" xr:uid="{00000000-0005-0000-0000-0000DE080000}"/>
    <cellStyle name="_Table 4 3 6 2" xfId="26409" xr:uid="{00000000-0005-0000-0000-0000DF080000}"/>
    <cellStyle name="_Table 4 3 6 2 2" xfId="35751" xr:uid="{00000000-0005-0000-0000-0000E0080000}"/>
    <cellStyle name="_Table 4 3 6 3" xfId="28422" xr:uid="{00000000-0005-0000-0000-0000E1080000}"/>
    <cellStyle name="_Table 4 3 7" xfId="577" xr:uid="{00000000-0005-0000-0000-0000E2080000}"/>
    <cellStyle name="_Table 4 3 7 2" xfId="26408" xr:uid="{00000000-0005-0000-0000-0000E3080000}"/>
    <cellStyle name="_Table 4 3 7 2 2" xfId="35750" xr:uid="{00000000-0005-0000-0000-0000E4080000}"/>
    <cellStyle name="_Table 4 3 7 3" xfId="28423" xr:uid="{00000000-0005-0000-0000-0000E5080000}"/>
    <cellStyle name="_Table 4 3 8" xfId="578" xr:uid="{00000000-0005-0000-0000-0000E6080000}"/>
    <cellStyle name="_Table 4 3 8 2" xfId="26407" xr:uid="{00000000-0005-0000-0000-0000E7080000}"/>
    <cellStyle name="_Table 4 3 8 2 2" xfId="35749" xr:uid="{00000000-0005-0000-0000-0000E8080000}"/>
    <cellStyle name="_Table 4 3 8 3" xfId="28424" xr:uid="{00000000-0005-0000-0000-0000E9080000}"/>
    <cellStyle name="_Table 4 3 9" xfId="579" xr:uid="{00000000-0005-0000-0000-0000EA080000}"/>
    <cellStyle name="_Table 4 3 9 2" xfId="26406" xr:uid="{00000000-0005-0000-0000-0000EB080000}"/>
    <cellStyle name="_Table 4 3 9 2 2" xfId="35748" xr:uid="{00000000-0005-0000-0000-0000EC080000}"/>
    <cellStyle name="_Table 4 3 9 3" xfId="28425" xr:uid="{00000000-0005-0000-0000-0000ED080000}"/>
    <cellStyle name="_Table 4 4" xfId="580" xr:uid="{00000000-0005-0000-0000-0000EE080000}"/>
    <cellStyle name="_Table 4 4 10" xfId="26405" xr:uid="{00000000-0005-0000-0000-0000EF080000}"/>
    <cellStyle name="_Table 4 4 10 2" xfId="35747" xr:uid="{00000000-0005-0000-0000-0000F0080000}"/>
    <cellStyle name="_Table 4 4 11" xfId="28426" xr:uid="{00000000-0005-0000-0000-0000F1080000}"/>
    <cellStyle name="_Table 4 4 2" xfId="581" xr:uid="{00000000-0005-0000-0000-0000F2080000}"/>
    <cellStyle name="_Table 4 4 2 10" xfId="28427" xr:uid="{00000000-0005-0000-0000-0000F3080000}"/>
    <cellStyle name="_Table 4 4 2 2" xfId="582" xr:uid="{00000000-0005-0000-0000-0000F4080000}"/>
    <cellStyle name="_Table 4 4 2 2 2" xfId="583" xr:uid="{00000000-0005-0000-0000-0000F5080000}"/>
    <cellStyle name="_Table 4 4 2 2 2 2" xfId="26402" xr:uid="{00000000-0005-0000-0000-0000F6080000}"/>
    <cellStyle name="_Table 4 4 2 2 2 2 2" xfId="35744" xr:uid="{00000000-0005-0000-0000-0000F7080000}"/>
    <cellStyle name="_Table 4 4 2 2 2 3" xfId="28429" xr:uid="{00000000-0005-0000-0000-0000F8080000}"/>
    <cellStyle name="_Table 4 4 2 2 3" xfId="584" xr:uid="{00000000-0005-0000-0000-0000F9080000}"/>
    <cellStyle name="_Table 4 4 2 2 3 2" xfId="26401" xr:uid="{00000000-0005-0000-0000-0000FA080000}"/>
    <cellStyle name="_Table 4 4 2 2 3 2 2" xfId="35743" xr:uid="{00000000-0005-0000-0000-0000FB080000}"/>
    <cellStyle name="_Table 4 4 2 2 3 3" xfId="28430" xr:uid="{00000000-0005-0000-0000-0000FC080000}"/>
    <cellStyle name="_Table 4 4 2 2 4" xfId="585" xr:uid="{00000000-0005-0000-0000-0000FD080000}"/>
    <cellStyle name="_Table 4 4 2 2 4 2" xfId="26400" xr:uid="{00000000-0005-0000-0000-0000FE080000}"/>
    <cellStyle name="_Table 4 4 2 2 4 2 2" xfId="35742" xr:uid="{00000000-0005-0000-0000-0000FF080000}"/>
    <cellStyle name="_Table 4 4 2 2 4 3" xfId="28431" xr:uid="{00000000-0005-0000-0000-000000090000}"/>
    <cellStyle name="_Table 4 4 2 2 5" xfId="586" xr:uid="{00000000-0005-0000-0000-000001090000}"/>
    <cellStyle name="_Table 4 4 2 2 5 2" xfId="26399" xr:uid="{00000000-0005-0000-0000-000002090000}"/>
    <cellStyle name="_Table 4 4 2 2 5 2 2" xfId="35741" xr:uid="{00000000-0005-0000-0000-000003090000}"/>
    <cellStyle name="_Table 4 4 2 2 5 3" xfId="28432" xr:uid="{00000000-0005-0000-0000-000004090000}"/>
    <cellStyle name="_Table 4 4 2 2 6" xfId="587" xr:uid="{00000000-0005-0000-0000-000005090000}"/>
    <cellStyle name="_Table 4 4 2 2 6 2" xfId="26398" xr:uid="{00000000-0005-0000-0000-000006090000}"/>
    <cellStyle name="_Table 4 4 2 2 6 2 2" xfId="35740" xr:uid="{00000000-0005-0000-0000-000007090000}"/>
    <cellStyle name="_Table 4 4 2 2 6 3" xfId="28433" xr:uid="{00000000-0005-0000-0000-000008090000}"/>
    <cellStyle name="_Table 4 4 2 2 7" xfId="26403" xr:uid="{00000000-0005-0000-0000-000009090000}"/>
    <cellStyle name="_Table 4 4 2 2 7 2" xfId="35745" xr:uid="{00000000-0005-0000-0000-00000A090000}"/>
    <cellStyle name="_Table 4 4 2 2 8" xfId="28428" xr:uid="{00000000-0005-0000-0000-00000B090000}"/>
    <cellStyle name="_Table 4 4 2 3" xfId="588" xr:uid="{00000000-0005-0000-0000-00000C090000}"/>
    <cellStyle name="_Table 4 4 2 3 2" xfId="589" xr:uid="{00000000-0005-0000-0000-00000D090000}"/>
    <cellStyle name="_Table 4 4 2 3 2 2" xfId="26396" xr:uid="{00000000-0005-0000-0000-00000E090000}"/>
    <cellStyle name="_Table 4 4 2 3 2 2 2" xfId="35738" xr:uid="{00000000-0005-0000-0000-00000F090000}"/>
    <cellStyle name="_Table 4 4 2 3 2 3" xfId="28435" xr:uid="{00000000-0005-0000-0000-000010090000}"/>
    <cellStyle name="_Table 4 4 2 3 3" xfId="590" xr:uid="{00000000-0005-0000-0000-000011090000}"/>
    <cellStyle name="_Table 4 4 2 3 3 2" xfId="26395" xr:uid="{00000000-0005-0000-0000-000012090000}"/>
    <cellStyle name="_Table 4 4 2 3 3 2 2" xfId="35737" xr:uid="{00000000-0005-0000-0000-000013090000}"/>
    <cellStyle name="_Table 4 4 2 3 3 3" xfId="28436" xr:uid="{00000000-0005-0000-0000-000014090000}"/>
    <cellStyle name="_Table 4 4 2 3 4" xfId="591" xr:uid="{00000000-0005-0000-0000-000015090000}"/>
    <cellStyle name="_Table 4 4 2 3 4 2" xfId="26394" xr:uid="{00000000-0005-0000-0000-000016090000}"/>
    <cellStyle name="_Table 4 4 2 3 4 2 2" xfId="35736" xr:uid="{00000000-0005-0000-0000-000017090000}"/>
    <cellStyle name="_Table 4 4 2 3 4 3" xfId="28437" xr:uid="{00000000-0005-0000-0000-000018090000}"/>
    <cellStyle name="_Table 4 4 2 3 5" xfId="592" xr:uid="{00000000-0005-0000-0000-000019090000}"/>
    <cellStyle name="_Table 4 4 2 3 5 2" xfId="26393" xr:uid="{00000000-0005-0000-0000-00001A090000}"/>
    <cellStyle name="_Table 4 4 2 3 5 2 2" xfId="35735" xr:uid="{00000000-0005-0000-0000-00001B090000}"/>
    <cellStyle name="_Table 4 4 2 3 5 3" xfId="28438" xr:uid="{00000000-0005-0000-0000-00001C090000}"/>
    <cellStyle name="_Table 4 4 2 3 6" xfId="593" xr:uid="{00000000-0005-0000-0000-00001D090000}"/>
    <cellStyle name="_Table 4 4 2 3 6 2" xfId="26392" xr:uid="{00000000-0005-0000-0000-00001E090000}"/>
    <cellStyle name="_Table 4 4 2 3 6 2 2" xfId="35734" xr:uid="{00000000-0005-0000-0000-00001F090000}"/>
    <cellStyle name="_Table 4 4 2 3 6 3" xfId="28439" xr:uid="{00000000-0005-0000-0000-000020090000}"/>
    <cellStyle name="_Table 4 4 2 3 7" xfId="26397" xr:uid="{00000000-0005-0000-0000-000021090000}"/>
    <cellStyle name="_Table 4 4 2 3 7 2" xfId="35739" xr:uid="{00000000-0005-0000-0000-000022090000}"/>
    <cellStyle name="_Table 4 4 2 3 8" xfId="28434" xr:uid="{00000000-0005-0000-0000-000023090000}"/>
    <cellStyle name="_Table 4 4 2 4" xfId="594" xr:uid="{00000000-0005-0000-0000-000024090000}"/>
    <cellStyle name="_Table 4 4 2 4 2" xfId="26391" xr:uid="{00000000-0005-0000-0000-000025090000}"/>
    <cellStyle name="_Table 4 4 2 4 2 2" xfId="35733" xr:uid="{00000000-0005-0000-0000-000026090000}"/>
    <cellStyle name="_Table 4 4 2 4 3" xfId="28440" xr:uid="{00000000-0005-0000-0000-000027090000}"/>
    <cellStyle name="_Table 4 4 2 5" xfId="595" xr:uid="{00000000-0005-0000-0000-000028090000}"/>
    <cellStyle name="_Table 4 4 2 5 2" xfId="26390" xr:uid="{00000000-0005-0000-0000-000029090000}"/>
    <cellStyle name="_Table 4 4 2 5 2 2" xfId="35732" xr:uid="{00000000-0005-0000-0000-00002A090000}"/>
    <cellStyle name="_Table 4 4 2 5 3" xfId="28441" xr:uid="{00000000-0005-0000-0000-00002B090000}"/>
    <cellStyle name="_Table 4 4 2 6" xfId="596" xr:uid="{00000000-0005-0000-0000-00002C090000}"/>
    <cellStyle name="_Table 4 4 2 6 2" xfId="26389" xr:uid="{00000000-0005-0000-0000-00002D090000}"/>
    <cellStyle name="_Table 4 4 2 6 2 2" xfId="35731" xr:uid="{00000000-0005-0000-0000-00002E090000}"/>
    <cellStyle name="_Table 4 4 2 6 3" xfId="28442" xr:uid="{00000000-0005-0000-0000-00002F090000}"/>
    <cellStyle name="_Table 4 4 2 7" xfId="597" xr:uid="{00000000-0005-0000-0000-000030090000}"/>
    <cellStyle name="_Table 4 4 2 7 2" xfId="26388" xr:uid="{00000000-0005-0000-0000-000031090000}"/>
    <cellStyle name="_Table 4 4 2 7 2 2" xfId="35730" xr:uid="{00000000-0005-0000-0000-000032090000}"/>
    <cellStyle name="_Table 4 4 2 7 3" xfId="28443" xr:uid="{00000000-0005-0000-0000-000033090000}"/>
    <cellStyle name="_Table 4 4 2 8" xfId="598" xr:uid="{00000000-0005-0000-0000-000034090000}"/>
    <cellStyle name="_Table 4 4 2 8 2" xfId="26387" xr:uid="{00000000-0005-0000-0000-000035090000}"/>
    <cellStyle name="_Table 4 4 2 8 2 2" xfId="35729" xr:uid="{00000000-0005-0000-0000-000036090000}"/>
    <cellStyle name="_Table 4 4 2 8 3" xfId="28444" xr:uid="{00000000-0005-0000-0000-000037090000}"/>
    <cellStyle name="_Table 4 4 2 9" xfId="26404" xr:uid="{00000000-0005-0000-0000-000038090000}"/>
    <cellStyle name="_Table 4 4 2 9 2" xfId="35746" xr:uid="{00000000-0005-0000-0000-000039090000}"/>
    <cellStyle name="_Table 4 4 3" xfId="599" xr:uid="{00000000-0005-0000-0000-00003A090000}"/>
    <cellStyle name="_Table 4 4 3 2" xfId="600" xr:uid="{00000000-0005-0000-0000-00003B090000}"/>
    <cellStyle name="_Table 4 4 3 2 2" xfId="26385" xr:uid="{00000000-0005-0000-0000-00003C090000}"/>
    <cellStyle name="_Table 4 4 3 2 2 2" xfId="35727" xr:uid="{00000000-0005-0000-0000-00003D090000}"/>
    <cellStyle name="_Table 4 4 3 2 3" xfId="28446" xr:uid="{00000000-0005-0000-0000-00003E090000}"/>
    <cellStyle name="_Table 4 4 3 3" xfId="601" xr:uid="{00000000-0005-0000-0000-00003F090000}"/>
    <cellStyle name="_Table 4 4 3 3 2" xfId="26384" xr:uid="{00000000-0005-0000-0000-000040090000}"/>
    <cellStyle name="_Table 4 4 3 3 2 2" xfId="35726" xr:uid="{00000000-0005-0000-0000-000041090000}"/>
    <cellStyle name="_Table 4 4 3 3 3" xfId="28447" xr:uid="{00000000-0005-0000-0000-000042090000}"/>
    <cellStyle name="_Table 4 4 3 4" xfId="602" xr:uid="{00000000-0005-0000-0000-000043090000}"/>
    <cellStyle name="_Table 4 4 3 4 2" xfId="26383" xr:uid="{00000000-0005-0000-0000-000044090000}"/>
    <cellStyle name="_Table 4 4 3 4 2 2" xfId="35725" xr:uid="{00000000-0005-0000-0000-000045090000}"/>
    <cellStyle name="_Table 4 4 3 4 3" xfId="28448" xr:uid="{00000000-0005-0000-0000-000046090000}"/>
    <cellStyle name="_Table 4 4 3 5" xfId="603" xr:uid="{00000000-0005-0000-0000-000047090000}"/>
    <cellStyle name="_Table 4 4 3 5 2" xfId="26382" xr:uid="{00000000-0005-0000-0000-000048090000}"/>
    <cellStyle name="_Table 4 4 3 5 2 2" xfId="35724" xr:uid="{00000000-0005-0000-0000-000049090000}"/>
    <cellStyle name="_Table 4 4 3 5 3" xfId="28449" xr:uid="{00000000-0005-0000-0000-00004A090000}"/>
    <cellStyle name="_Table 4 4 3 6" xfId="604" xr:uid="{00000000-0005-0000-0000-00004B090000}"/>
    <cellStyle name="_Table 4 4 3 6 2" xfId="26381" xr:uid="{00000000-0005-0000-0000-00004C090000}"/>
    <cellStyle name="_Table 4 4 3 6 2 2" xfId="35723" xr:uid="{00000000-0005-0000-0000-00004D090000}"/>
    <cellStyle name="_Table 4 4 3 6 3" xfId="28450" xr:uid="{00000000-0005-0000-0000-00004E090000}"/>
    <cellStyle name="_Table 4 4 3 7" xfId="26386" xr:uid="{00000000-0005-0000-0000-00004F090000}"/>
    <cellStyle name="_Table 4 4 3 7 2" xfId="35728" xr:uid="{00000000-0005-0000-0000-000050090000}"/>
    <cellStyle name="_Table 4 4 3 8" xfId="28445" xr:uid="{00000000-0005-0000-0000-000051090000}"/>
    <cellStyle name="_Table 4 4 4" xfId="605" xr:uid="{00000000-0005-0000-0000-000052090000}"/>
    <cellStyle name="_Table 4 4 4 2" xfId="606" xr:uid="{00000000-0005-0000-0000-000053090000}"/>
    <cellStyle name="_Table 4 4 4 2 2" xfId="26379" xr:uid="{00000000-0005-0000-0000-000054090000}"/>
    <cellStyle name="_Table 4 4 4 2 2 2" xfId="35721" xr:uid="{00000000-0005-0000-0000-000055090000}"/>
    <cellStyle name="_Table 4 4 4 2 3" xfId="28452" xr:uid="{00000000-0005-0000-0000-000056090000}"/>
    <cellStyle name="_Table 4 4 4 3" xfId="607" xr:uid="{00000000-0005-0000-0000-000057090000}"/>
    <cellStyle name="_Table 4 4 4 3 2" xfId="26378" xr:uid="{00000000-0005-0000-0000-000058090000}"/>
    <cellStyle name="_Table 4 4 4 3 2 2" xfId="35720" xr:uid="{00000000-0005-0000-0000-000059090000}"/>
    <cellStyle name="_Table 4 4 4 3 3" xfId="28453" xr:uid="{00000000-0005-0000-0000-00005A090000}"/>
    <cellStyle name="_Table 4 4 4 4" xfId="608" xr:uid="{00000000-0005-0000-0000-00005B090000}"/>
    <cellStyle name="_Table 4 4 4 4 2" xfId="26377" xr:uid="{00000000-0005-0000-0000-00005C090000}"/>
    <cellStyle name="_Table 4 4 4 4 2 2" xfId="35719" xr:uid="{00000000-0005-0000-0000-00005D090000}"/>
    <cellStyle name="_Table 4 4 4 4 3" xfId="28454" xr:uid="{00000000-0005-0000-0000-00005E090000}"/>
    <cellStyle name="_Table 4 4 4 5" xfId="609" xr:uid="{00000000-0005-0000-0000-00005F090000}"/>
    <cellStyle name="_Table 4 4 4 5 2" xfId="26376" xr:uid="{00000000-0005-0000-0000-000060090000}"/>
    <cellStyle name="_Table 4 4 4 5 2 2" xfId="35718" xr:uid="{00000000-0005-0000-0000-000061090000}"/>
    <cellStyle name="_Table 4 4 4 5 3" xfId="28455" xr:uid="{00000000-0005-0000-0000-000062090000}"/>
    <cellStyle name="_Table 4 4 4 6" xfId="610" xr:uid="{00000000-0005-0000-0000-000063090000}"/>
    <cellStyle name="_Table 4 4 4 6 2" xfId="26375" xr:uid="{00000000-0005-0000-0000-000064090000}"/>
    <cellStyle name="_Table 4 4 4 6 2 2" xfId="35717" xr:uid="{00000000-0005-0000-0000-000065090000}"/>
    <cellStyle name="_Table 4 4 4 6 3" xfId="28456" xr:uid="{00000000-0005-0000-0000-000066090000}"/>
    <cellStyle name="_Table 4 4 4 7" xfId="26380" xr:uid="{00000000-0005-0000-0000-000067090000}"/>
    <cellStyle name="_Table 4 4 4 7 2" xfId="35722" xr:uid="{00000000-0005-0000-0000-000068090000}"/>
    <cellStyle name="_Table 4 4 4 8" xfId="28451" xr:uid="{00000000-0005-0000-0000-000069090000}"/>
    <cellStyle name="_Table 4 4 5" xfId="611" xr:uid="{00000000-0005-0000-0000-00006A090000}"/>
    <cellStyle name="_Table 4 4 5 2" xfId="26374" xr:uid="{00000000-0005-0000-0000-00006B090000}"/>
    <cellStyle name="_Table 4 4 5 2 2" xfId="35716" xr:uid="{00000000-0005-0000-0000-00006C090000}"/>
    <cellStyle name="_Table 4 4 5 3" xfId="28457" xr:uid="{00000000-0005-0000-0000-00006D090000}"/>
    <cellStyle name="_Table 4 4 6" xfId="612" xr:uid="{00000000-0005-0000-0000-00006E090000}"/>
    <cellStyle name="_Table 4 4 6 2" xfId="26373" xr:uid="{00000000-0005-0000-0000-00006F090000}"/>
    <cellStyle name="_Table 4 4 6 2 2" xfId="35715" xr:uid="{00000000-0005-0000-0000-000070090000}"/>
    <cellStyle name="_Table 4 4 6 3" xfId="28458" xr:uid="{00000000-0005-0000-0000-000071090000}"/>
    <cellStyle name="_Table 4 4 7" xfId="613" xr:uid="{00000000-0005-0000-0000-000072090000}"/>
    <cellStyle name="_Table 4 4 7 2" xfId="26372" xr:uid="{00000000-0005-0000-0000-000073090000}"/>
    <cellStyle name="_Table 4 4 7 2 2" xfId="35714" xr:uid="{00000000-0005-0000-0000-000074090000}"/>
    <cellStyle name="_Table 4 4 7 3" xfId="28459" xr:uid="{00000000-0005-0000-0000-000075090000}"/>
    <cellStyle name="_Table 4 4 8" xfId="614" xr:uid="{00000000-0005-0000-0000-000076090000}"/>
    <cellStyle name="_Table 4 4 8 2" xfId="26371" xr:uid="{00000000-0005-0000-0000-000077090000}"/>
    <cellStyle name="_Table 4 4 8 2 2" xfId="35713" xr:uid="{00000000-0005-0000-0000-000078090000}"/>
    <cellStyle name="_Table 4 4 8 3" xfId="28460" xr:uid="{00000000-0005-0000-0000-000079090000}"/>
    <cellStyle name="_Table 4 4 9" xfId="615" xr:uid="{00000000-0005-0000-0000-00007A090000}"/>
    <cellStyle name="_Table 4 4 9 2" xfId="26370" xr:uid="{00000000-0005-0000-0000-00007B090000}"/>
    <cellStyle name="_Table 4 4 9 2 2" xfId="35712" xr:uid="{00000000-0005-0000-0000-00007C090000}"/>
    <cellStyle name="_Table 4 4 9 3" xfId="28461" xr:uid="{00000000-0005-0000-0000-00007D090000}"/>
    <cellStyle name="_Table 4 5" xfId="616" xr:uid="{00000000-0005-0000-0000-00007E090000}"/>
    <cellStyle name="_Table 4 5 10" xfId="26369" xr:uid="{00000000-0005-0000-0000-00007F090000}"/>
    <cellStyle name="_Table 4 5 10 2" xfId="35711" xr:uid="{00000000-0005-0000-0000-000080090000}"/>
    <cellStyle name="_Table 4 5 11" xfId="28462" xr:uid="{00000000-0005-0000-0000-000081090000}"/>
    <cellStyle name="_Table 4 5 2" xfId="617" xr:uid="{00000000-0005-0000-0000-000082090000}"/>
    <cellStyle name="_Table 4 5 2 10" xfId="28463" xr:uid="{00000000-0005-0000-0000-000083090000}"/>
    <cellStyle name="_Table 4 5 2 2" xfId="618" xr:uid="{00000000-0005-0000-0000-000084090000}"/>
    <cellStyle name="_Table 4 5 2 2 2" xfId="619" xr:uid="{00000000-0005-0000-0000-000085090000}"/>
    <cellStyle name="_Table 4 5 2 2 2 2" xfId="26366" xr:uid="{00000000-0005-0000-0000-000086090000}"/>
    <cellStyle name="_Table 4 5 2 2 2 2 2" xfId="35708" xr:uid="{00000000-0005-0000-0000-000087090000}"/>
    <cellStyle name="_Table 4 5 2 2 2 3" xfId="28465" xr:uid="{00000000-0005-0000-0000-000088090000}"/>
    <cellStyle name="_Table 4 5 2 2 3" xfId="620" xr:uid="{00000000-0005-0000-0000-000089090000}"/>
    <cellStyle name="_Table 4 5 2 2 3 2" xfId="26365" xr:uid="{00000000-0005-0000-0000-00008A090000}"/>
    <cellStyle name="_Table 4 5 2 2 3 2 2" xfId="35707" xr:uid="{00000000-0005-0000-0000-00008B090000}"/>
    <cellStyle name="_Table 4 5 2 2 3 3" xfId="28466" xr:uid="{00000000-0005-0000-0000-00008C090000}"/>
    <cellStyle name="_Table 4 5 2 2 4" xfId="621" xr:uid="{00000000-0005-0000-0000-00008D090000}"/>
    <cellStyle name="_Table 4 5 2 2 4 2" xfId="26364" xr:uid="{00000000-0005-0000-0000-00008E090000}"/>
    <cellStyle name="_Table 4 5 2 2 4 2 2" xfId="35706" xr:uid="{00000000-0005-0000-0000-00008F090000}"/>
    <cellStyle name="_Table 4 5 2 2 4 3" xfId="28467" xr:uid="{00000000-0005-0000-0000-000090090000}"/>
    <cellStyle name="_Table 4 5 2 2 5" xfId="622" xr:uid="{00000000-0005-0000-0000-000091090000}"/>
    <cellStyle name="_Table 4 5 2 2 5 2" xfId="26363" xr:uid="{00000000-0005-0000-0000-000092090000}"/>
    <cellStyle name="_Table 4 5 2 2 5 2 2" xfId="35705" xr:uid="{00000000-0005-0000-0000-000093090000}"/>
    <cellStyle name="_Table 4 5 2 2 5 3" xfId="28468" xr:uid="{00000000-0005-0000-0000-000094090000}"/>
    <cellStyle name="_Table 4 5 2 2 6" xfId="623" xr:uid="{00000000-0005-0000-0000-000095090000}"/>
    <cellStyle name="_Table 4 5 2 2 6 2" xfId="26362" xr:uid="{00000000-0005-0000-0000-000096090000}"/>
    <cellStyle name="_Table 4 5 2 2 6 2 2" xfId="35704" xr:uid="{00000000-0005-0000-0000-000097090000}"/>
    <cellStyle name="_Table 4 5 2 2 6 3" xfId="28469" xr:uid="{00000000-0005-0000-0000-000098090000}"/>
    <cellStyle name="_Table 4 5 2 2 7" xfId="26367" xr:uid="{00000000-0005-0000-0000-000099090000}"/>
    <cellStyle name="_Table 4 5 2 2 7 2" xfId="35709" xr:uid="{00000000-0005-0000-0000-00009A090000}"/>
    <cellStyle name="_Table 4 5 2 2 8" xfId="28464" xr:uid="{00000000-0005-0000-0000-00009B090000}"/>
    <cellStyle name="_Table 4 5 2 3" xfId="624" xr:uid="{00000000-0005-0000-0000-00009C090000}"/>
    <cellStyle name="_Table 4 5 2 3 2" xfId="625" xr:uid="{00000000-0005-0000-0000-00009D090000}"/>
    <cellStyle name="_Table 4 5 2 3 2 2" xfId="26360" xr:uid="{00000000-0005-0000-0000-00009E090000}"/>
    <cellStyle name="_Table 4 5 2 3 2 2 2" xfId="35702" xr:uid="{00000000-0005-0000-0000-00009F090000}"/>
    <cellStyle name="_Table 4 5 2 3 2 3" xfId="28471" xr:uid="{00000000-0005-0000-0000-0000A0090000}"/>
    <cellStyle name="_Table 4 5 2 3 3" xfId="626" xr:uid="{00000000-0005-0000-0000-0000A1090000}"/>
    <cellStyle name="_Table 4 5 2 3 3 2" xfId="26359" xr:uid="{00000000-0005-0000-0000-0000A2090000}"/>
    <cellStyle name="_Table 4 5 2 3 3 2 2" xfId="35701" xr:uid="{00000000-0005-0000-0000-0000A3090000}"/>
    <cellStyle name="_Table 4 5 2 3 3 3" xfId="28472" xr:uid="{00000000-0005-0000-0000-0000A4090000}"/>
    <cellStyle name="_Table 4 5 2 3 4" xfId="627" xr:uid="{00000000-0005-0000-0000-0000A5090000}"/>
    <cellStyle name="_Table 4 5 2 3 4 2" xfId="26358" xr:uid="{00000000-0005-0000-0000-0000A6090000}"/>
    <cellStyle name="_Table 4 5 2 3 4 2 2" xfId="35700" xr:uid="{00000000-0005-0000-0000-0000A7090000}"/>
    <cellStyle name="_Table 4 5 2 3 4 3" xfId="28473" xr:uid="{00000000-0005-0000-0000-0000A8090000}"/>
    <cellStyle name="_Table 4 5 2 3 5" xfId="628" xr:uid="{00000000-0005-0000-0000-0000A9090000}"/>
    <cellStyle name="_Table 4 5 2 3 5 2" xfId="26357" xr:uid="{00000000-0005-0000-0000-0000AA090000}"/>
    <cellStyle name="_Table 4 5 2 3 5 2 2" xfId="35699" xr:uid="{00000000-0005-0000-0000-0000AB090000}"/>
    <cellStyle name="_Table 4 5 2 3 5 3" xfId="28474" xr:uid="{00000000-0005-0000-0000-0000AC090000}"/>
    <cellStyle name="_Table 4 5 2 3 6" xfId="629" xr:uid="{00000000-0005-0000-0000-0000AD090000}"/>
    <cellStyle name="_Table 4 5 2 3 6 2" xfId="26356" xr:uid="{00000000-0005-0000-0000-0000AE090000}"/>
    <cellStyle name="_Table 4 5 2 3 6 2 2" xfId="35698" xr:uid="{00000000-0005-0000-0000-0000AF090000}"/>
    <cellStyle name="_Table 4 5 2 3 6 3" xfId="28475" xr:uid="{00000000-0005-0000-0000-0000B0090000}"/>
    <cellStyle name="_Table 4 5 2 3 7" xfId="26361" xr:uid="{00000000-0005-0000-0000-0000B1090000}"/>
    <cellStyle name="_Table 4 5 2 3 7 2" xfId="35703" xr:uid="{00000000-0005-0000-0000-0000B2090000}"/>
    <cellStyle name="_Table 4 5 2 3 8" xfId="28470" xr:uid="{00000000-0005-0000-0000-0000B3090000}"/>
    <cellStyle name="_Table 4 5 2 4" xfId="630" xr:uid="{00000000-0005-0000-0000-0000B4090000}"/>
    <cellStyle name="_Table 4 5 2 4 2" xfId="26355" xr:uid="{00000000-0005-0000-0000-0000B5090000}"/>
    <cellStyle name="_Table 4 5 2 4 2 2" xfId="35697" xr:uid="{00000000-0005-0000-0000-0000B6090000}"/>
    <cellStyle name="_Table 4 5 2 4 3" xfId="28476" xr:uid="{00000000-0005-0000-0000-0000B7090000}"/>
    <cellStyle name="_Table 4 5 2 5" xfId="631" xr:uid="{00000000-0005-0000-0000-0000B8090000}"/>
    <cellStyle name="_Table 4 5 2 5 2" xfId="26354" xr:uid="{00000000-0005-0000-0000-0000B9090000}"/>
    <cellStyle name="_Table 4 5 2 5 2 2" xfId="35696" xr:uid="{00000000-0005-0000-0000-0000BA090000}"/>
    <cellStyle name="_Table 4 5 2 5 3" xfId="28477" xr:uid="{00000000-0005-0000-0000-0000BB090000}"/>
    <cellStyle name="_Table 4 5 2 6" xfId="632" xr:uid="{00000000-0005-0000-0000-0000BC090000}"/>
    <cellStyle name="_Table 4 5 2 6 2" xfId="26353" xr:uid="{00000000-0005-0000-0000-0000BD090000}"/>
    <cellStyle name="_Table 4 5 2 6 2 2" xfId="35695" xr:uid="{00000000-0005-0000-0000-0000BE090000}"/>
    <cellStyle name="_Table 4 5 2 6 3" xfId="28478" xr:uid="{00000000-0005-0000-0000-0000BF090000}"/>
    <cellStyle name="_Table 4 5 2 7" xfId="633" xr:uid="{00000000-0005-0000-0000-0000C0090000}"/>
    <cellStyle name="_Table 4 5 2 7 2" xfId="26352" xr:uid="{00000000-0005-0000-0000-0000C1090000}"/>
    <cellStyle name="_Table 4 5 2 7 2 2" xfId="35694" xr:uid="{00000000-0005-0000-0000-0000C2090000}"/>
    <cellStyle name="_Table 4 5 2 7 3" xfId="28479" xr:uid="{00000000-0005-0000-0000-0000C3090000}"/>
    <cellStyle name="_Table 4 5 2 8" xfId="634" xr:uid="{00000000-0005-0000-0000-0000C4090000}"/>
    <cellStyle name="_Table 4 5 2 8 2" xfId="26351" xr:uid="{00000000-0005-0000-0000-0000C5090000}"/>
    <cellStyle name="_Table 4 5 2 8 2 2" xfId="35693" xr:uid="{00000000-0005-0000-0000-0000C6090000}"/>
    <cellStyle name="_Table 4 5 2 8 3" xfId="28480" xr:uid="{00000000-0005-0000-0000-0000C7090000}"/>
    <cellStyle name="_Table 4 5 2 9" xfId="26368" xr:uid="{00000000-0005-0000-0000-0000C8090000}"/>
    <cellStyle name="_Table 4 5 2 9 2" xfId="35710" xr:uid="{00000000-0005-0000-0000-0000C9090000}"/>
    <cellStyle name="_Table 4 5 3" xfId="635" xr:uid="{00000000-0005-0000-0000-0000CA090000}"/>
    <cellStyle name="_Table 4 5 3 2" xfId="636" xr:uid="{00000000-0005-0000-0000-0000CB090000}"/>
    <cellStyle name="_Table 4 5 3 2 2" xfId="26349" xr:uid="{00000000-0005-0000-0000-0000CC090000}"/>
    <cellStyle name="_Table 4 5 3 2 2 2" xfId="35691" xr:uid="{00000000-0005-0000-0000-0000CD090000}"/>
    <cellStyle name="_Table 4 5 3 2 3" xfId="28482" xr:uid="{00000000-0005-0000-0000-0000CE090000}"/>
    <cellStyle name="_Table 4 5 3 3" xfId="637" xr:uid="{00000000-0005-0000-0000-0000CF090000}"/>
    <cellStyle name="_Table 4 5 3 3 2" xfId="26348" xr:uid="{00000000-0005-0000-0000-0000D0090000}"/>
    <cellStyle name="_Table 4 5 3 3 2 2" xfId="35690" xr:uid="{00000000-0005-0000-0000-0000D1090000}"/>
    <cellStyle name="_Table 4 5 3 3 3" xfId="28483" xr:uid="{00000000-0005-0000-0000-0000D2090000}"/>
    <cellStyle name="_Table 4 5 3 4" xfId="638" xr:uid="{00000000-0005-0000-0000-0000D3090000}"/>
    <cellStyle name="_Table 4 5 3 4 2" xfId="26347" xr:uid="{00000000-0005-0000-0000-0000D4090000}"/>
    <cellStyle name="_Table 4 5 3 4 2 2" xfId="35689" xr:uid="{00000000-0005-0000-0000-0000D5090000}"/>
    <cellStyle name="_Table 4 5 3 4 3" xfId="28484" xr:uid="{00000000-0005-0000-0000-0000D6090000}"/>
    <cellStyle name="_Table 4 5 3 5" xfId="639" xr:uid="{00000000-0005-0000-0000-0000D7090000}"/>
    <cellStyle name="_Table 4 5 3 5 2" xfId="26346" xr:uid="{00000000-0005-0000-0000-0000D8090000}"/>
    <cellStyle name="_Table 4 5 3 5 2 2" xfId="35688" xr:uid="{00000000-0005-0000-0000-0000D9090000}"/>
    <cellStyle name="_Table 4 5 3 5 3" xfId="28485" xr:uid="{00000000-0005-0000-0000-0000DA090000}"/>
    <cellStyle name="_Table 4 5 3 6" xfId="640" xr:uid="{00000000-0005-0000-0000-0000DB090000}"/>
    <cellStyle name="_Table 4 5 3 6 2" xfId="26345" xr:uid="{00000000-0005-0000-0000-0000DC090000}"/>
    <cellStyle name="_Table 4 5 3 6 2 2" xfId="35687" xr:uid="{00000000-0005-0000-0000-0000DD090000}"/>
    <cellStyle name="_Table 4 5 3 6 3" xfId="28486" xr:uid="{00000000-0005-0000-0000-0000DE090000}"/>
    <cellStyle name="_Table 4 5 3 7" xfId="26350" xr:uid="{00000000-0005-0000-0000-0000DF090000}"/>
    <cellStyle name="_Table 4 5 3 7 2" xfId="35692" xr:uid="{00000000-0005-0000-0000-0000E0090000}"/>
    <cellStyle name="_Table 4 5 3 8" xfId="28481" xr:uid="{00000000-0005-0000-0000-0000E1090000}"/>
    <cellStyle name="_Table 4 5 4" xfId="641" xr:uid="{00000000-0005-0000-0000-0000E2090000}"/>
    <cellStyle name="_Table 4 5 4 2" xfId="642" xr:uid="{00000000-0005-0000-0000-0000E3090000}"/>
    <cellStyle name="_Table 4 5 4 2 2" xfId="26343" xr:uid="{00000000-0005-0000-0000-0000E4090000}"/>
    <cellStyle name="_Table 4 5 4 2 2 2" xfId="35685" xr:uid="{00000000-0005-0000-0000-0000E5090000}"/>
    <cellStyle name="_Table 4 5 4 2 3" xfId="28488" xr:uid="{00000000-0005-0000-0000-0000E6090000}"/>
    <cellStyle name="_Table 4 5 4 3" xfId="643" xr:uid="{00000000-0005-0000-0000-0000E7090000}"/>
    <cellStyle name="_Table 4 5 4 3 2" xfId="26342" xr:uid="{00000000-0005-0000-0000-0000E8090000}"/>
    <cellStyle name="_Table 4 5 4 3 2 2" xfId="35684" xr:uid="{00000000-0005-0000-0000-0000E9090000}"/>
    <cellStyle name="_Table 4 5 4 3 3" xfId="28489" xr:uid="{00000000-0005-0000-0000-0000EA090000}"/>
    <cellStyle name="_Table 4 5 4 4" xfId="644" xr:uid="{00000000-0005-0000-0000-0000EB090000}"/>
    <cellStyle name="_Table 4 5 4 4 2" xfId="26341" xr:uid="{00000000-0005-0000-0000-0000EC090000}"/>
    <cellStyle name="_Table 4 5 4 4 2 2" xfId="35683" xr:uid="{00000000-0005-0000-0000-0000ED090000}"/>
    <cellStyle name="_Table 4 5 4 4 3" xfId="28490" xr:uid="{00000000-0005-0000-0000-0000EE090000}"/>
    <cellStyle name="_Table 4 5 4 5" xfId="645" xr:uid="{00000000-0005-0000-0000-0000EF090000}"/>
    <cellStyle name="_Table 4 5 4 5 2" xfId="26340" xr:uid="{00000000-0005-0000-0000-0000F0090000}"/>
    <cellStyle name="_Table 4 5 4 5 2 2" xfId="35682" xr:uid="{00000000-0005-0000-0000-0000F1090000}"/>
    <cellStyle name="_Table 4 5 4 5 3" xfId="28491" xr:uid="{00000000-0005-0000-0000-0000F2090000}"/>
    <cellStyle name="_Table 4 5 4 6" xfId="646" xr:uid="{00000000-0005-0000-0000-0000F3090000}"/>
    <cellStyle name="_Table 4 5 4 6 2" xfId="26339" xr:uid="{00000000-0005-0000-0000-0000F4090000}"/>
    <cellStyle name="_Table 4 5 4 6 2 2" xfId="35681" xr:uid="{00000000-0005-0000-0000-0000F5090000}"/>
    <cellStyle name="_Table 4 5 4 6 3" xfId="28492" xr:uid="{00000000-0005-0000-0000-0000F6090000}"/>
    <cellStyle name="_Table 4 5 4 7" xfId="26344" xr:uid="{00000000-0005-0000-0000-0000F7090000}"/>
    <cellStyle name="_Table 4 5 4 7 2" xfId="35686" xr:uid="{00000000-0005-0000-0000-0000F8090000}"/>
    <cellStyle name="_Table 4 5 4 8" xfId="28487" xr:uid="{00000000-0005-0000-0000-0000F9090000}"/>
    <cellStyle name="_Table 4 5 5" xfId="647" xr:uid="{00000000-0005-0000-0000-0000FA090000}"/>
    <cellStyle name="_Table 4 5 5 2" xfId="26338" xr:uid="{00000000-0005-0000-0000-0000FB090000}"/>
    <cellStyle name="_Table 4 5 5 2 2" xfId="35680" xr:uid="{00000000-0005-0000-0000-0000FC090000}"/>
    <cellStyle name="_Table 4 5 5 3" xfId="28493" xr:uid="{00000000-0005-0000-0000-0000FD090000}"/>
    <cellStyle name="_Table 4 5 6" xfId="648" xr:uid="{00000000-0005-0000-0000-0000FE090000}"/>
    <cellStyle name="_Table 4 5 6 2" xfId="26337" xr:uid="{00000000-0005-0000-0000-0000FF090000}"/>
    <cellStyle name="_Table 4 5 6 2 2" xfId="35679" xr:uid="{00000000-0005-0000-0000-0000000A0000}"/>
    <cellStyle name="_Table 4 5 6 3" xfId="28494" xr:uid="{00000000-0005-0000-0000-0000010A0000}"/>
    <cellStyle name="_Table 4 5 7" xfId="649" xr:uid="{00000000-0005-0000-0000-0000020A0000}"/>
    <cellStyle name="_Table 4 5 7 2" xfId="26336" xr:uid="{00000000-0005-0000-0000-0000030A0000}"/>
    <cellStyle name="_Table 4 5 7 2 2" xfId="35678" xr:uid="{00000000-0005-0000-0000-0000040A0000}"/>
    <cellStyle name="_Table 4 5 7 3" xfId="28495" xr:uid="{00000000-0005-0000-0000-0000050A0000}"/>
    <cellStyle name="_Table 4 5 8" xfId="650" xr:uid="{00000000-0005-0000-0000-0000060A0000}"/>
    <cellStyle name="_Table 4 5 8 2" xfId="26335" xr:uid="{00000000-0005-0000-0000-0000070A0000}"/>
    <cellStyle name="_Table 4 5 8 2 2" xfId="35677" xr:uid="{00000000-0005-0000-0000-0000080A0000}"/>
    <cellStyle name="_Table 4 5 8 3" xfId="28496" xr:uid="{00000000-0005-0000-0000-0000090A0000}"/>
    <cellStyle name="_Table 4 5 9" xfId="651" xr:uid="{00000000-0005-0000-0000-00000A0A0000}"/>
    <cellStyle name="_Table 4 5 9 2" xfId="26334" xr:uid="{00000000-0005-0000-0000-00000B0A0000}"/>
    <cellStyle name="_Table 4 5 9 2 2" xfId="35676" xr:uid="{00000000-0005-0000-0000-00000C0A0000}"/>
    <cellStyle name="_Table 4 5 9 3" xfId="28497" xr:uid="{00000000-0005-0000-0000-00000D0A0000}"/>
    <cellStyle name="_Table 4 6" xfId="652" xr:uid="{00000000-0005-0000-0000-00000E0A0000}"/>
    <cellStyle name="_Table 4 6 10" xfId="26333" xr:uid="{00000000-0005-0000-0000-00000F0A0000}"/>
    <cellStyle name="_Table 4 6 10 2" xfId="35675" xr:uid="{00000000-0005-0000-0000-0000100A0000}"/>
    <cellStyle name="_Table 4 6 11" xfId="28498" xr:uid="{00000000-0005-0000-0000-0000110A0000}"/>
    <cellStyle name="_Table 4 6 2" xfId="653" xr:uid="{00000000-0005-0000-0000-0000120A0000}"/>
    <cellStyle name="_Table 4 6 2 10" xfId="28499" xr:uid="{00000000-0005-0000-0000-0000130A0000}"/>
    <cellStyle name="_Table 4 6 2 2" xfId="654" xr:uid="{00000000-0005-0000-0000-0000140A0000}"/>
    <cellStyle name="_Table 4 6 2 2 2" xfId="655" xr:uid="{00000000-0005-0000-0000-0000150A0000}"/>
    <cellStyle name="_Table 4 6 2 2 2 2" xfId="26330" xr:uid="{00000000-0005-0000-0000-0000160A0000}"/>
    <cellStyle name="_Table 4 6 2 2 2 2 2" xfId="35672" xr:uid="{00000000-0005-0000-0000-0000170A0000}"/>
    <cellStyle name="_Table 4 6 2 2 2 3" xfId="28501" xr:uid="{00000000-0005-0000-0000-0000180A0000}"/>
    <cellStyle name="_Table 4 6 2 2 3" xfId="656" xr:uid="{00000000-0005-0000-0000-0000190A0000}"/>
    <cellStyle name="_Table 4 6 2 2 3 2" xfId="26329" xr:uid="{00000000-0005-0000-0000-00001A0A0000}"/>
    <cellStyle name="_Table 4 6 2 2 3 2 2" xfId="35671" xr:uid="{00000000-0005-0000-0000-00001B0A0000}"/>
    <cellStyle name="_Table 4 6 2 2 3 3" xfId="28502" xr:uid="{00000000-0005-0000-0000-00001C0A0000}"/>
    <cellStyle name="_Table 4 6 2 2 4" xfId="657" xr:uid="{00000000-0005-0000-0000-00001D0A0000}"/>
    <cellStyle name="_Table 4 6 2 2 4 2" xfId="26328" xr:uid="{00000000-0005-0000-0000-00001E0A0000}"/>
    <cellStyle name="_Table 4 6 2 2 4 2 2" xfId="35670" xr:uid="{00000000-0005-0000-0000-00001F0A0000}"/>
    <cellStyle name="_Table 4 6 2 2 4 3" xfId="28503" xr:uid="{00000000-0005-0000-0000-0000200A0000}"/>
    <cellStyle name="_Table 4 6 2 2 5" xfId="658" xr:uid="{00000000-0005-0000-0000-0000210A0000}"/>
    <cellStyle name="_Table 4 6 2 2 5 2" xfId="26327" xr:uid="{00000000-0005-0000-0000-0000220A0000}"/>
    <cellStyle name="_Table 4 6 2 2 5 2 2" xfId="35669" xr:uid="{00000000-0005-0000-0000-0000230A0000}"/>
    <cellStyle name="_Table 4 6 2 2 5 3" xfId="28504" xr:uid="{00000000-0005-0000-0000-0000240A0000}"/>
    <cellStyle name="_Table 4 6 2 2 6" xfId="659" xr:uid="{00000000-0005-0000-0000-0000250A0000}"/>
    <cellStyle name="_Table 4 6 2 2 6 2" xfId="26326" xr:uid="{00000000-0005-0000-0000-0000260A0000}"/>
    <cellStyle name="_Table 4 6 2 2 6 2 2" xfId="35668" xr:uid="{00000000-0005-0000-0000-0000270A0000}"/>
    <cellStyle name="_Table 4 6 2 2 6 3" xfId="28505" xr:uid="{00000000-0005-0000-0000-0000280A0000}"/>
    <cellStyle name="_Table 4 6 2 2 7" xfId="26331" xr:uid="{00000000-0005-0000-0000-0000290A0000}"/>
    <cellStyle name="_Table 4 6 2 2 7 2" xfId="35673" xr:uid="{00000000-0005-0000-0000-00002A0A0000}"/>
    <cellStyle name="_Table 4 6 2 2 8" xfId="28500" xr:uid="{00000000-0005-0000-0000-00002B0A0000}"/>
    <cellStyle name="_Table 4 6 2 3" xfId="660" xr:uid="{00000000-0005-0000-0000-00002C0A0000}"/>
    <cellStyle name="_Table 4 6 2 3 2" xfId="661" xr:uid="{00000000-0005-0000-0000-00002D0A0000}"/>
    <cellStyle name="_Table 4 6 2 3 2 2" xfId="26324" xr:uid="{00000000-0005-0000-0000-00002E0A0000}"/>
    <cellStyle name="_Table 4 6 2 3 2 2 2" xfId="35666" xr:uid="{00000000-0005-0000-0000-00002F0A0000}"/>
    <cellStyle name="_Table 4 6 2 3 2 3" xfId="28507" xr:uid="{00000000-0005-0000-0000-0000300A0000}"/>
    <cellStyle name="_Table 4 6 2 3 3" xfId="662" xr:uid="{00000000-0005-0000-0000-0000310A0000}"/>
    <cellStyle name="_Table 4 6 2 3 3 2" xfId="26323" xr:uid="{00000000-0005-0000-0000-0000320A0000}"/>
    <cellStyle name="_Table 4 6 2 3 3 2 2" xfId="35665" xr:uid="{00000000-0005-0000-0000-0000330A0000}"/>
    <cellStyle name="_Table 4 6 2 3 3 3" xfId="28508" xr:uid="{00000000-0005-0000-0000-0000340A0000}"/>
    <cellStyle name="_Table 4 6 2 3 4" xfId="663" xr:uid="{00000000-0005-0000-0000-0000350A0000}"/>
    <cellStyle name="_Table 4 6 2 3 4 2" xfId="26322" xr:uid="{00000000-0005-0000-0000-0000360A0000}"/>
    <cellStyle name="_Table 4 6 2 3 4 2 2" xfId="35664" xr:uid="{00000000-0005-0000-0000-0000370A0000}"/>
    <cellStyle name="_Table 4 6 2 3 4 3" xfId="28509" xr:uid="{00000000-0005-0000-0000-0000380A0000}"/>
    <cellStyle name="_Table 4 6 2 3 5" xfId="664" xr:uid="{00000000-0005-0000-0000-0000390A0000}"/>
    <cellStyle name="_Table 4 6 2 3 5 2" xfId="26321" xr:uid="{00000000-0005-0000-0000-00003A0A0000}"/>
    <cellStyle name="_Table 4 6 2 3 5 2 2" xfId="35663" xr:uid="{00000000-0005-0000-0000-00003B0A0000}"/>
    <cellStyle name="_Table 4 6 2 3 5 3" xfId="28510" xr:uid="{00000000-0005-0000-0000-00003C0A0000}"/>
    <cellStyle name="_Table 4 6 2 3 6" xfId="665" xr:uid="{00000000-0005-0000-0000-00003D0A0000}"/>
    <cellStyle name="_Table 4 6 2 3 6 2" xfId="26320" xr:uid="{00000000-0005-0000-0000-00003E0A0000}"/>
    <cellStyle name="_Table 4 6 2 3 6 2 2" xfId="35662" xr:uid="{00000000-0005-0000-0000-00003F0A0000}"/>
    <cellStyle name="_Table 4 6 2 3 6 3" xfId="28511" xr:uid="{00000000-0005-0000-0000-0000400A0000}"/>
    <cellStyle name="_Table 4 6 2 3 7" xfId="26325" xr:uid="{00000000-0005-0000-0000-0000410A0000}"/>
    <cellStyle name="_Table 4 6 2 3 7 2" xfId="35667" xr:uid="{00000000-0005-0000-0000-0000420A0000}"/>
    <cellStyle name="_Table 4 6 2 3 8" xfId="28506" xr:uid="{00000000-0005-0000-0000-0000430A0000}"/>
    <cellStyle name="_Table 4 6 2 4" xfId="666" xr:uid="{00000000-0005-0000-0000-0000440A0000}"/>
    <cellStyle name="_Table 4 6 2 4 2" xfId="26319" xr:uid="{00000000-0005-0000-0000-0000450A0000}"/>
    <cellStyle name="_Table 4 6 2 4 2 2" xfId="35661" xr:uid="{00000000-0005-0000-0000-0000460A0000}"/>
    <cellStyle name="_Table 4 6 2 4 3" xfId="28512" xr:uid="{00000000-0005-0000-0000-0000470A0000}"/>
    <cellStyle name="_Table 4 6 2 5" xfId="667" xr:uid="{00000000-0005-0000-0000-0000480A0000}"/>
    <cellStyle name="_Table 4 6 2 5 2" xfId="26318" xr:uid="{00000000-0005-0000-0000-0000490A0000}"/>
    <cellStyle name="_Table 4 6 2 5 2 2" xfId="35660" xr:uid="{00000000-0005-0000-0000-00004A0A0000}"/>
    <cellStyle name="_Table 4 6 2 5 3" xfId="28513" xr:uid="{00000000-0005-0000-0000-00004B0A0000}"/>
    <cellStyle name="_Table 4 6 2 6" xfId="668" xr:uid="{00000000-0005-0000-0000-00004C0A0000}"/>
    <cellStyle name="_Table 4 6 2 6 2" xfId="26317" xr:uid="{00000000-0005-0000-0000-00004D0A0000}"/>
    <cellStyle name="_Table 4 6 2 6 2 2" xfId="35659" xr:uid="{00000000-0005-0000-0000-00004E0A0000}"/>
    <cellStyle name="_Table 4 6 2 6 3" xfId="28514" xr:uid="{00000000-0005-0000-0000-00004F0A0000}"/>
    <cellStyle name="_Table 4 6 2 7" xfId="669" xr:uid="{00000000-0005-0000-0000-0000500A0000}"/>
    <cellStyle name="_Table 4 6 2 7 2" xfId="26316" xr:uid="{00000000-0005-0000-0000-0000510A0000}"/>
    <cellStyle name="_Table 4 6 2 7 2 2" xfId="35658" xr:uid="{00000000-0005-0000-0000-0000520A0000}"/>
    <cellStyle name="_Table 4 6 2 7 3" xfId="28515" xr:uid="{00000000-0005-0000-0000-0000530A0000}"/>
    <cellStyle name="_Table 4 6 2 8" xfId="670" xr:uid="{00000000-0005-0000-0000-0000540A0000}"/>
    <cellStyle name="_Table 4 6 2 8 2" xfId="26315" xr:uid="{00000000-0005-0000-0000-0000550A0000}"/>
    <cellStyle name="_Table 4 6 2 8 2 2" xfId="35657" xr:uid="{00000000-0005-0000-0000-0000560A0000}"/>
    <cellStyle name="_Table 4 6 2 8 3" xfId="28516" xr:uid="{00000000-0005-0000-0000-0000570A0000}"/>
    <cellStyle name="_Table 4 6 2 9" xfId="26332" xr:uid="{00000000-0005-0000-0000-0000580A0000}"/>
    <cellStyle name="_Table 4 6 2 9 2" xfId="35674" xr:uid="{00000000-0005-0000-0000-0000590A0000}"/>
    <cellStyle name="_Table 4 6 3" xfId="671" xr:uid="{00000000-0005-0000-0000-00005A0A0000}"/>
    <cellStyle name="_Table 4 6 3 2" xfId="672" xr:uid="{00000000-0005-0000-0000-00005B0A0000}"/>
    <cellStyle name="_Table 4 6 3 2 2" xfId="26313" xr:uid="{00000000-0005-0000-0000-00005C0A0000}"/>
    <cellStyle name="_Table 4 6 3 2 2 2" xfId="35655" xr:uid="{00000000-0005-0000-0000-00005D0A0000}"/>
    <cellStyle name="_Table 4 6 3 2 3" xfId="28518" xr:uid="{00000000-0005-0000-0000-00005E0A0000}"/>
    <cellStyle name="_Table 4 6 3 3" xfId="673" xr:uid="{00000000-0005-0000-0000-00005F0A0000}"/>
    <cellStyle name="_Table 4 6 3 3 2" xfId="26312" xr:uid="{00000000-0005-0000-0000-0000600A0000}"/>
    <cellStyle name="_Table 4 6 3 3 2 2" xfId="35654" xr:uid="{00000000-0005-0000-0000-0000610A0000}"/>
    <cellStyle name="_Table 4 6 3 3 3" xfId="28519" xr:uid="{00000000-0005-0000-0000-0000620A0000}"/>
    <cellStyle name="_Table 4 6 3 4" xfId="674" xr:uid="{00000000-0005-0000-0000-0000630A0000}"/>
    <cellStyle name="_Table 4 6 3 4 2" xfId="26311" xr:uid="{00000000-0005-0000-0000-0000640A0000}"/>
    <cellStyle name="_Table 4 6 3 4 2 2" xfId="35653" xr:uid="{00000000-0005-0000-0000-0000650A0000}"/>
    <cellStyle name="_Table 4 6 3 4 3" xfId="28520" xr:uid="{00000000-0005-0000-0000-0000660A0000}"/>
    <cellStyle name="_Table 4 6 3 5" xfId="675" xr:uid="{00000000-0005-0000-0000-0000670A0000}"/>
    <cellStyle name="_Table 4 6 3 5 2" xfId="26310" xr:uid="{00000000-0005-0000-0000-0000680A0000}"/>
    <cellStyle name="_Table 4 6 3 5 2 2" xfId="35652" xr:uid="{00000000-0005-0000-0000-0000690A0000}"/>
    <cellStyle name="_Table 4 6 3 5 3" xfId="28521" xr:uid="{00000000-0005-0000-0000-00006A0A0000}"/>
    <cellStyle name="_Table 4 6 3 6" xfId="676" xr:uid="{00000000-0005-0000-0000-00006B0A0000}"/>
    <cellStyle name="_Table 4 6 3 6 2" xfId="26309" xr:uid="{00000000-0005-0000-0000-00006C0A0000}"/>
    <cellStyle name="_Table 4 6 3 6 2 2" xfId="35651" xr:uid="{00000000-0005-0000-0000-00006D0A0000}"/>
    <cellStyle name="_Table 4 6 3 6 3" xfId="28522" xr:uid="{00000000-0005-0000-0000-00006E0A0000}"/>
    <cellStyle name="_Table 4 6 3 7" xfId="26314" xr:uid="{00000000-0005-0000-0000-00006F0A0000}"/>
    <cellStyle name="_Table 4 6 3 7 2" xfId="35656" xr:uid="{00000000-0005-0000-0000-0000700A0000}"/>
    <cellStyle name="_Table 4 6 3 8" xfId="28517" xr:uid="{00000000-0005-0000-0000-0000710A0000}"/>
    <cellStyle name="_Table 4 6 4" xfId="677" xr:uid="{00000000-0005-0000-0000-0000720A0000}"/>
    <cellStyle name="_Table 4 6 4 2" xfId="678" xr:uid="{00000000-0005-0000-0000-0000730A0000}"/>
    <cellStyle name="_Table 4 6 4 2 2" xfId="26307" xr:uid="{00000000-0005-0000-0000-0000740A0000}"/>
    <cellStyle name="_Table 4 6 4 2 2 2" xfId="35649" xr:uid="{00000000-0005-0000-0000-0000750A0000}"/>
    <cellStyle name="_Table 4 6 4 2 3" xfId="28524" xr:uid="{00000000-0005-0000-0000-0000760A0000}"/>
    <cellStyle name="_Table 4 6 4 3" xfId="679" xr:uid="{00000000-0005-0000-0000-0000770A0000}"/>
    <cellStyle name="_Table 4 6 4 3 2" xfId="26306" xr:uid="{00000000-0005-0000-0000-0000780A0000}"/>
    <cellStyle name="_Table 4 6 4 3 2 2" xfId="35648" xr:uid="{00000000-0005-0000-0000-0000790A0000}"/>
    <cellStyle name="_Table 4 6 4 3 3" xfId="28525" xr:uid="{00000000-0005-0000-0000-00007A0A0000}"/>
    <cellStyle name="_Table 4 6 4 4" xfId="680" xr:uid="{00000000-0005-0000-0000-00007B0A0000}"/>
    <cellStyle name="_Table 4 6 4 4 2" xfId="26305" xr:uid="{00000000-0005-0000-0000-00007C0A0000}"/>
    <cellStyle name="_Table 4 6 4 4 2 2" xfId="35647" xr:uid="{00000000-0005-0000-0000-00007D0A0000}"/>
    <cellStyle name="_Table 4 6 4 4 3" xfId="28526" xr:uid="{00000000-0005-0000-0000-00007E0A0000}"/>
    <cellStyle name="_Table 4 6 4 5" xfId="681" xr:uid="{00000000-0005-0000-0000-00007F0A0000}"/>
    <cellStyle name="_Table 4 6 4 5 2" xfId="26304" xr:uid="{00000000-0005-0000-0000-0000800A0000}"/>
    <cellStyle name="_Table 4 6 4 5 2 2" xfId="35646" xr:uid="{00000000-0005-0000-0000-0000810A0000}"/>
    <cellStyle name="_Table 4 6 4 5 3" xfId="28527" xr:uid="{00000000-0005-0000-0000-0000820A0000}"/>
    <cellStyle name="_Table 4 6 4 6" xfId="682" xr:uid="{00000000-0005-0000-0000-0000830A0000}"/>
    <cellStyle name="_Table 4 6 4 6 2" xfId="26303" xr:uid="{00000000-0005-0000-0000-0000840A0000}"/>
    <cellStyle name="_Table 4 6 4 6 2 2" xfId="35645" xr:uid="{00000000-0005-0000-0000-0000850A0000}"/>
    <cellStyle name="_Table 4 6 4 6 3" xfId="28528" xr:uid="{00000000-0005-0000-0000-0000860A0000}"/>
    <cellStyle name="_Table 4 6 4 7" xfId="26308" xr:uid="{00000000-0005-0000-0000-0000870A0000}"/>
    <cellStyle name="_Table 4 6 4 7 2" xfId="35650" xr:uid="{00000000-0005-0000-0000-0000880A0000}"/>
    <cellStyle name="_Table 4 6 4 8" xfId="28523" xr:uid="{00000000-0005-0000-0000-0000890A0000}"/>
    <cellStyle name="_Table 4 6 5" xfId="683" xr:uid="{00000000-0005-0000-0000-00008A0A0000}"/>
    <cellStyle name="_Table 4 6 5 2" xfId="26302" xr:uid="{00000000-0005-0000-0000-00008B0A0000}"/>
    <cellStyle name="_Table 4 6 5 2 2" xfId="35644" xr:uid="{00000000-0005-0000-0000-00008C0A0000}"/>
    <cellStyle name="_Table 4 6 5 3" xfId="28529" xr:uid="{00000000-0005-0000-0000-00008D0A0000}"/>
    <cellStyle name="_Table 4 6 6" xfId="684" xr:uid="{00000000-0005-0000-0000-00008E0A0000}"/>
    <cellStyle name="_Table 4 6 6 2" xfId="26301" xr:uid="{00000000-0005-0000-0000-00008F0A0000}"/>
    <cellStyle name="_Table 4 6 6 2 2" xfId="35643" xr:uid="{00000000-0005-0000-0000-0000900A0000}"/>
    <cellStyle name="_Table 4 6 6 3" xfId="28530" xr:uid="{00000000-0005-0000-0000-0000910A0000}"/>
    <cellStyle name="_Table 4 6 7" xfId="685" xr:uid="{00000000-0005-0000-0000-0000920A0000}"/>
    <cellStyle name="_Table 4 6 7 2" xfId="26300" xr:uid="{00000000-0005-0000-0000-0000930A0000}"/>
    <cellStyle name="_Table 4 6 7 2 2" xfId="35642" xr:uid="{00000000-0005-0000-0000-0000940A0000}"/>
    <cellStyle name="_Table 4 6 7 3" xfId="28531" xr:uid="{00000000-0005-0000-0000-0000950A0000}"/>
    <cellStyle name="_Table 4 6 8" xfId="686" xr:uid="{00000000-0005-0000-0000-0000960A0000}"/>
    <cellStyle name="_Table 4 6 8 2" xfId="26299" xr:uid="{00000000-0005-0000-0000-0000970A0000}"/>
    <cellStyle name="_Table 4 6 8 2 2" xfId="35641" xr:uid="{00000000-0005-0000-0000-0000980A0000}"/>
    <cellStyle name="_Table 4 6 8 3" xfId="28532" xr:uid="{00000000-0005-0000-0000-0000990A0000}"/>
    <cellStyle name="_Table 4 6 9" xfId="687" xr:uid="{00000000-0005-0000-0000-00009A0A0000}"/>
    <cellStyle name="_Table 4 6 9 2" xfId="26298" xr:uid="{00000000-0005-0000-0000-00009B0A0000}"/>
    <cellStyle name="_Table 4 6 9 2 2" xfId="35640" xr:uid="{00000000-0005-0000-0000-00009C0A0000}"/>
    <cellStyle name="_Table 4 6 9 3" xfId="28533" xr:uid="{00000000-0005-0000-0000-00009D0A0000}"/>
    <cellStyle name="_Table 4 7" xfId="688" xr:uid="{00000000-0005-0000-0000-00009E0A0000}"/>
    <cellStyle name="_Table 4 7 10" xfId="28534" xr:uid="{00000000-0005-0000-0000-00009F0A0000}"/>
    <cellStyle name="_Table 4 7 2" xfId="689" xr:uid="{00000000-0005-0000-0000-0000A00A0000}"/>
    <cellStyle name="_Table 4 7 2 2" xfId="690" xr:uid="{00000000-0005-0000-0000-0000A10A0000}"/>
    <cellStyle name="_Table 4 7 2 2 2" xfId="26295" xr:uid="{00000000-0005-0000-0000-0000A20A0000}"/>
    <cellStyle name="_Table 4 7 2 2 2 2" xfId="35637" xr:uid="{00000000-0005-0000-0000-0000A30A0000}"/>
    <cellStyle name="_Table 4 7 2 2 3" xfId="28536" xr:uid="{00000000-0005-0000-0000-0000A40A0000}"/>
    <cellStyle name="_Table 4 7 2 3" xfId="691" xr:uid="{00000000-0005-0000-0000-0000A50A0000}"/>
    <cellStyle name="_Table 4 7 2 3 2" xfId="26294" xr:uid="{00000000-0005-0000-0000-0000A60A0000}"/>
    <cellStyle name="_Table 4 7 2 3 2 2" xfId="35636" xr:uid="{00000000-0005-0000-0000-0000A70A0000}"/>
    <cellStyle name="_Table 4 7 2 3 3" xfId="28537" xr:uid="{00000000-0005-0000-0000-0000A80A0000}"/>
    <cellStyle name="_Table 4 7 2 4" xfId="692" xr:uid="{00000000-0005-0000-0000-0000A90A0000}"/>
    <cellStyle name="_Table 4 7 2 4 2" xfId="26293" xr:uid="{00000000-0005-0000-0000-0000AA0A0000}"/>
    <cellStyle name="_Table 4 7 2 4 2 2" xfId="35635" xr:uid="{00000000-0005-0000-0000-0000AB0A0000}"/>
    <cellStyle name="_Table 4 7 2 4 3" xfId="28538" xr:uid="{00000000-0005-0000-0000-0000AC0A0000}"/>
    <cellStyle name="_Table 4 7 2 5" xfId="693" xr:uid="{00000000-0005-0000-0000-0000AD0A0000}"/>
    <cellStyle name="_Table 4 7 2 5 2" xfId="26292" xr:uid="{00000000-0005-0000-0000-0000AE0A0000}"/>
    <cellStyle name="_Table 4 7 2 5 2 2" xfId="35634" xr:uid="{00000000-0005-0000-0000-0000AF0A0000}"/>
    <cellStyle name="_Table 4 7 2 5 3" xfId="28539" xr:uid="{00000000-0005-0000-0000-0000B00A0000}"/>
    <cellStyle name="_Table 4 7 2 6" xfId="694" xr:uid="{00000000-0005-0000-0000-0000B10A0000}"/>
    <cellStyle name="_Table 4 7 2 6 2" xfId="26291" xr:uid="{00000000-0005-0000-0000-0000B20A0000}"/>
    <cellStyle name="_Table 4 7 2 6 2 2" xfId="35633" xr:uid="{00000000-0005-0000-0000-0000B30A0000}"/>
    <cellStyle name="_Table 4 7 2 6 3" xfId="28540" xr:uid="{00000000-0005-0000-0000-0000B40A0000}"/>
    <cellStyle name="_Table 4 7 2 7" xfId="26296" xr:uid="{00000000-0005-0000-0000-0000B50A0000}"/>
    <cellStyle name="_Table 4 7 2 7 2" xfId="35638" xr:uid="{00000000-0005-0000-0000-0000B60A0000}"/>
    <cellStyle name="_Table 4 7 2 8" xfId="28535" xr:uid="{00000000-0005-0000-0000-0000B70A0000}"/>
    <cellStyle name="_Table 4 7 3" xfId="695" xr:uid="{00000000-0005-0000-0000-0000B80A0000}"/>
    <cellStyle name="_Table 4 7 3 2" xfId="696" xr:uid="{00000000-0005-0000-0000-0000B90A0000}"/>
    <cellStyle name="_Table 4 7 3 2 2" xfId="26289" xr:uid="{00000000-0005-0000-0000-0000BA0A0000}"/>
    <cellStyle name="_Table 4 7 3 2 2 2" xfId="35631" xr:uid="{00000000-0005-0000-0000-0000BB0A0000}"/>
    <cellStyle name="_Table 4 7 3 2 3" xfId="28542" xr:uid="{00000000-0005-0000-0000-0000BC0A0000}"/>
    <cellStyle name="_Table 4 7 3 3" xfId="697" xr:uid="{00000000-0005-0000-0000-0000BD0A0000}"/>
    <cellStyle name="_Table 4 7 3 3 2" xfId="26288" xr:uid="{00000000-0005-0000-0000-0000BE0A0000}"/>
    <cellStyle name="_Table 4 7 3 3 2 2" xfId="35630" xr:uid="{00000000-0005-0000-0000-0000BF0A0000}"/>
    <cellStyle name="_Table 4 7 3 3 3" xfId="28543" xr:uid="{00000000-0005-0000-0000-0000C00A0000}"/>
    <cellStyle name="_Table 4 7 3 4" xfId="698" xr:uid="{00000000-0005-0000-0000-0000C10A0000}"/>
    <cellStyle name="_Table 4 7 3 4 2" xfId="26287" xr:uid="{00000000-0005-0000-0000-0000C20A0000}"/>
    <cellStyle name="_Table 4 7 3 4 2 2" xfId="35629" xr:uid="{00000000-0005-0000-0000-0000C30A0000}"/>
    <cellStyle name="_Table 4 7 3 4 3" xfId="28544" xr:uid="{00000000-0005-0000-0000-0000C40A0000}"/>
    <cellStyle name="_Table 4 7 3 5" xfId="699" xr:uid="{00000000-0005-0000-0000-0000C50A0000}"/>
    <cellStyle name="_Table 4 7 3 5 2" xfId="26286" xr:uid="{00000000-0005-0000-0000-0000C60A0000}"/>
    <cellStyle name="_Table 4 7 3 5 2 2" xfId="35628" xr:uid="{00000000-0005-0000-0000-0000C70A0000}"/>
    <cellStyle name="_Table 4 7 3 5 3" xfId="28545" xr:uid="{00000000-0005-0000-0000-0000C80A0000}"/>
    <cellStyle name="_Table 4 7 3 6" xfId="700" xr:uid="{00000000-0005-0000-0000-0000C90A0000}"/>
    <cellStyle name="_Table 4 7 3 6 2" xfId="26285" xr:uid="{00000000-0005-0000-0000-0000CA0A0000}"/>
    <cellStyle name="_Table 4 7 3 6 2 2" xfId="35627" xr:uid="{00000000-0005-0000-0000-0000CB0A0000}"/>
    <cellStyle name="_Table 4 7 3 6 3" xfId="28546" xr:uid="{00000000-0005-0000-0000-0000CC0A0000}"/>
    <cellStyle name="_Table 4 7 3 7" xfId="26290" xr:uid="{00000000-0005-0000-0000-0000CD0A0000}"/>
    <cellStyle name="_Table 4 7 3 7 2" xfId="35632" xr:uid="{00000000-0005-0000-0000-0000CE0A0000}"/>
    <cellStyle name="_Table 4 7 3 8" xfId="28541" xr:uid="{00000000-0005-0000-0000-0000CF0A0000}"/>
    <cellStyle name="_Table 4 7 4" xfId="701" xr:uid="{00000000-0005-0000-0000-0000D00A0000}"/>
    <cellStyle name="_Table 4 7 4 2" xfId="26284" xr:uid="{00000000-0005-0000-0000-0000D10A0000}"/>
    <cellStyle name="_Table 4 7 4 2 2" xfId="35626" xr:uid="{00000000-0005-0000-0000-0000D20A0000}"/>
    <cellStyle name="_Table 4 7 4 3" xfId="28547" xr:uid="{00000000-0005-0000-0000-0000D30A0000}"/>
    <cellStyle name="_Table 4 7 5" xfId="702" xr:uid="{00000000-0005-0000-0000-0000D40A0000}"/>
    <cellStyle name="_Table 4 7 5 2" xfId="26283" xr:uid="{00000000-0005-0000-0000-0000D50A0000}"/>
    <cellStyle name="_Table 4 7 5 2 2" xfId="35625" xr:uid="{00000000-0005-0000-0000-0000D60A0000}"/>
    <cellStyle name="_Table 4 7 5 3" xfId="28548" xr:uid="{00000000-0005-0000-0000-0000D70A0000}"/>
    <cellStyle name="_Table 4 7 6" xfId="703" xr:uid="{00000000-0005-0000-0000-0000D80A0000}"/>
    <cellStyle name="_Table 4 7 6 2" xfId="26282" xr:uid="{00000000-0005-0000-0000-0000D90A0000}"/>
    <cellStyle name="_Table 4 7 6 2 2" xfId="35624" xr:uid="{00000000-0005-0000-0000-0000DA0A0000}"/>
    <cellStyle name="_Table 4 7 6 3" xfId="28549" xr:uid="{00000000-0005-0000-0000-0000DB0A0000}"/>
    <cellStyle name="_Table 4 7 7" xfId="704" xr:uid="{00000000-0005-0000-0000-0000DC0A0000}"/>
    <cellStyle name="_Table 4 7 7 2" xfId="26281" xr:uid="{00000000-0005-0000-0000-0000DD0A0000}"/>
    <cellStyle name="_Table 4 7 7 2 2" xfId="35623" xr:uid="{00000000-0005-0000-0000-0000DE0A0000}"/>
    <cellStyle name="_Table 4 7 7 3" xfId="28550" xr:uid="{00000000-0005-0000-0000-0000DF0A0000}"/>
    <cellStyle name="_Table 4 7 8" xfId="705" xr:uid="{00000000-0005-0000-0000-0000E00A0000}"/>
    <cellStyle name="_Table 4 7 8 2" xfId="26280" xr:uid="{00000000-0005-0000-0000-0000E10A0000}"/>
    <cellStyle name="_Table 4 7 8 2 2" xfId="35622" xr:uid="{00000000-0005-0000-0000-0000E20A0000}"/>
    <cellStyle name="_Table 4 7 8 3" xfId="28551" xr:uid="{00000000-0005-0000-0000-0000E30A0000}"/>
    <cellStyle name="_Table 4 7 9" xfId="26297" xr:uid="{00000000-0005-0000-0000-0000E40A0000}"/>
    <cellStyle name="_Table 4 7 9 2" xfId="35639" xr:uid="{00000000-0005-0000-0000-0000E50A0000}"/>
    <cellStyle name="_Table 4 8" xfId="706" xr:uid="{00000000-0005-0000-0000-0000E60A0000}"/>
    <cellStyle name="_Table 4 8 2" xfId="707" xr:uid="{00000000-0005-0000-0000-0000E70A0000}"/>
    <cellStyle name="_Table 4 8 2 2" xfId="26278" xr:uid="{00000000-0005-0000-0000-0000E80A0000}"/>
    <cellStyle name="_Table 4 8 2 2 2" xfId="35620" xr:uid="{00000000-0005-0000-0000-0000E90A0000}"/>
    <cellStyle name="_Table 4 8 2 3" xfId="28553" xr:uid="{00000000-0005-0000-0000-0000EA0A0000}"/>
    <cellStyle name="_Table 4 8 3" xfId="708" xr:uid="{00000000-0005-0000-0000-0000EB0A0000}"/>
    <cellStyle name="_Table 4 8 3 2" xfId="26277" xr:uid="{00000000-0005-0000-0000-0000EC0A0000}"/>
    <cellStyle name="_Table 4 8 3 2 2" xfId="35619" xr:uid="{00000000-0005-0000-0000-0000ED0A0000}"/>
    <cellStyle name="_Table 4 8 3 3" xfId="28554" xr:uid="{00000000-0005-0000-0000-0000EE0A0000}"/>
    <cellStyle name="_Table 4 8 4" xfId="709" xr:uid="{00000000-0005-0000-0000-0000EF0A0000}"/>
    <cellStyle name="_Table 4 8 4 2" xfId="26276" xr:uid="{00000000-0005-0000-0000-0000F00A0000}"/>
    <cellStyle name="_Table 4 8 4 2 2" xfId="35618" xr:uid="{00000000-0005-0000-0000-0000F10A0000}"/>
    <cellStyle name="_Table 4 8 4 3" xfId="28555" xr:uid="{00000000-0005-0000-0000-0000F20A0000}"/>
    <cellStyle name="_Table 4 8 5" xfId="710" xr:uid="{00000000-0005-0000-0000-0000F30A0000}"/>
    <cellStyle name="_Table 4 8 5 2" xfId="26275" xr:uid="{00000000-0005-0000-0000-0000F40A0000}"/>
    <cellStyle name="_Table 4 8 5 2 2" xfId="35617" xr:uid="{00000000-0005-0000-0000-0000F50A0000}"/>
    <cellStyle name="_Table 4 8 5 3" xfId="28556" xr:uid="{00000000-0005-0000-0000-0000F60A0000}"/>
    <cellStyle name="_Table 4 8 6" xfId="711" xr:uid="{00000000-0005-0000-0000-0000F70A0000}"/>
    <cellStyle name="_Table 4 8 6 2" xfId="26274" xr:uid="{00000000-0005-0000-0000-0000F80A0000}"/>
    <cellStyle name="_Table 4 8 6 2 2" xfId="35616" xr:uid="{00000000-0005-0000-0000-0000F90A0000}"/>
    <cellStyle name="_Table 4 8 6 3" xfId="28557" xr:uid="{00000000-0005-0000-0000-0000FA0A0000}"/>
    <cellStyle name="_Table 4 8 7" xfId="26279" xr:uid="{00000000-0005-0000-0000-0000FB0A0000}"/>
    <cellStyle name="_Table 4 8 7 2" xfId="35621" xr:uid="{00000000-0005-0000-0000-0000FC0A0000}"/>
    <cellStyle name="_Table 4 8 8" xfId="28552" xr:uid="{00000000-0005-0000-0000-0000FD0A0000}"/>
    <cellStyle name="_Table 4 9" xfId="712" xr:uid="{00000000-0005-0000-0000-0000FE0A0000}"/>
    <cellStyle name="_Table 4 9 2" xfId="713" xr:uid="{00000000-0005-0000-0000-0000FF0A0000}"/>
    <cellStyle name="_Table 4 9 2 2" xfId="26272" xr:uid="{00000000-0005-0000-0000-0000000B0000}"/>
    <cellStyle name="_Table 4 9 2 2 2" xfId="35614" xr:uid="{00000000-0005-0000-0000-0000010B0000}"/>
    <cellStyle name="_Table 4 9 2 3" xfId="28559" xr:uid="{00000000-0005-0000-0000-0000020B0000}"/>
    <cellStyle name="_Table 4 9 3" xfId="714" xr:uid="{00000000-0005-0000-0000-0000030B0000}"/>
    <cellStyle name="_Table 4 9 3 2" xfId="26271" xr:uid="{00000000-0005-0000-0000-0000040B0000}"/>
    <cellStyle name="_Table 4 9 3 2 2" xfId="35613" xr:uid="{00000000-0005-0000-0000-0000050B0000}"/>
    <cellStyle name="_Table 4 9 3 3" xfId="28560" xr:uid="{00000000-0005-0000-0000-0000060B0000}"/>
    <cellStyle name="_Table 4 9 4" xfId="715" xr:uid="{00000000-0005-0000-0000-0000070B0000}"/>
    <cellStyle name="_Table 4 9 4 2" xfId="26270" xr:uid="{00000000-0005-0000-0000-0000080B0000}"/>
    <cellStyle name="_Table 4 9 4 2 2" xfId="35612" xr:uid="{00000000-0005-0000-0000-0000090B0000}"/>
    <cellStyle name="_Table 4 9 4 3" xfId="28561" xr:uid="{00000000-0005-0000-0000-00000A0B0000}"/>
    <cellStyle name="_Table 4 9 5" xfId="716" xr:uid="{00000000-0005-0000-0000-00000B0B0000}"/>
    <cellStyle name="_Table 4 9 5 2" xfId="26269" xr:uid="{00000000-0005-0000-0000-00000C0B0000}"/>
    <cellStyle name="_Table 4 9 5 2 2" xfId="35611" xr:uid="{00000000-0005-0000-0000-00000D0B0000}"/>
    <cellStyle name="_Table 4 9 5 3" xfId="28562" xr:uid="{00000000-0005-0000-0000-00000E0B0000}"/>
    <cellStyle name="_Table 4 9 6" xfId="717" xr:uid="{00000000-0005-0000-0000-00000F0B0000}"/>
    <cellStyle name="_Table 4 9 6 2" xfId="26268" xr:uid="{00000000-0005-0000-0000-0000100B0000}"/>
    <cellStyle name="_Table 4 9 6 2 2" xfId="35610" xr:uid="{00000000-0005-0000-0000-0000110B0000}"/>
    <cellStyle name="_Table 4 9 6 3" xfId="28563" xr:uid="{00000000-0005-0000-0000-0000120B0000}"/>
    <cellStyle name="_Table 4 9 7" xfId="26273" xr:uid="{00000000-0005-0000-0000-0000130B0000}"/>
    <cellStyle name="_Table 4 9 7 2" xfId="35615" xr:uid="{00000000-0005-0000-0000-0000140B0000}"/>
    <cellStyle name="_Table 4 9 8" xfId="28558" xr:uid="{00000000-0005-0000-0000-0000150B0000}"/>
    <cellStyle name="_Table 5" xfId="718" xr:uid="{00000000-0005-0000-0000-0000160B0000}"/>
    <cellStyle name="_Table 5 10" xfId="26267" xr:uid="{00000000-0005-0000-0000-0000170B0000}"/>
    <cellStyle name="_Table 5 10 2" xfId="35609" xr:uid="{00000000-0005-0000-0000-0000180B0000}"/>
    <cellStyle name="_Table 5 11" xfId="28564" xr:uid="{00000000-0005-0000-0000-0000190B0000}"/>
    <cellStyle name="_Table 5 2" xfId="719" xr:uid="{00000000-0005-0000-0000-00001A0B0000}"/>
    <cellStyle name="_Table 5 2 10" xfId="28565" xr:uid="{00000000-0005-0000-0000-00001B0B0000}"/>
    <cellStyle name="_Table 5 2 2" xfId="720" xr:uid="{00000000-0005-0000-0000-00001C0B0000}"/>
    <cellStyle name="_Table 5 2 2 2" xfId="721" xr:uid="{00000000-0005-0000-0000-00001D0B0000}"/>
    <cellStyle name="_Table 5 2 2 2 2" xfId="26264" xr:uid="{00000000-0005-0000-0000-00001E0B0000}"/>
    <cellStyle name="_Table 5 2 2 2 2 2" xfId="35606" xr:uid="{00000000-0005-0000-0000-00001F0B0000}"/>
    <cellStyle name="_Table 5 2 2 2 3" xfId="28567" xr:uid="{00000000-0005-0000-0000-0000200B0000}"/>
    <cellStyle name="_Table 5 2 2 3" xfId="722" xr:uid="{00000000-0005-0000-0000-0000210B0000}"/>
    <cellStyle name="_Table 5 2 2 3 2" xfId="26263" xr:uid="{00000000-0005-0000-0000-0000220B0000}"/>
    <cellStyle name="_Table 5 2 2 3 2 2" xfId="35605" xr:uid="{00000000-0005-0000-0000-0000230B0000}"/>
    <cellStyle name="_Table 5 2 2 3 3" xfId="28568" xr:uid="{00000000-0005-0000-0000-0000240B0000}"/>
    <cellStyle name="_Table 5 2 2 4" xfId="723" xr:uid="{00000000-0005-0000-0000-0000250B0000}"/>
    <cellStyle name="_Table 5 2 2 4 2" xfId="26262" xr:uid="{00000000-0005-0000-0000-0000260B0000}"/>
    <cellStyle name="_Table 5 2 2 4 2 2" xfId="35604" xr:uid="{00000000-0005-0000-0000-0000270B0000}"/>
    <cellStyle name="_Table 5 2 2 4 3" xfId="28569" xr:uid="{00000000-0005-0000-0000-0000280B0000}"/>
    <cellStyle name="_Table 5 2 2 5" xfId="724" xr:uid="{00000000-0005-0000-0000-0000290B0000}"/>
    <cellStyle name="_Table 5 2 2 5 2" xfId="26261" xr:uid="{00000000-0005-0000-0000-00002A0B0000}"/>
    <cellStyle name="_Table 5 2 2 5 2 2" xfId="35603" xr:uid="{00000000-0005-0000-0000-00002B0B0000}"/>
    <cellStyle name="_Table 5 2 2 5 3" xfId="28570" xr:uid="{00000000-0005-0000-0000-00002C0B0000}"/>
    <cellStyle name="_Table 5 2 2 6" xfId="725" xr:uid="{00000000-0005-0000-0000-00002D0B0000}"/>
    <cellStyle name="_Table 5 2 2 6 2" xfId="26260" xr:uid="{00000000-0005-0000-0000-00002E0B0000}"/>
    <cellStyle name="_Table 5 2 2 6 2 2" xfId="35602" xr:uid="{00000000-0005-0000-0000-00002F0B0000}"/>
    <cellStyle name="_Table 5 2 2 6 3" xfId="28571" xr:uid="{00000000-0005-0000-0000-0000300B0000}"/>
    <cellStyle name="_Table 5 2 2 7" xfId="26265" xr:uid="{00000000-0005-0000-0000-0000310B0000}"/>
    <cellStyle name="_Table 5 2 2 7 2" xfId="35607" xr:uid="{00000000-0005-0000-0000-0000320B0000}"/>
    <cellStyle name="_Table 5 2 2 8" xfId="28566" xr:uid="{00000000-0005-0000-0000-0000330B0000}"/>
    <cellStyle name="_Table 5 2 3" xfId="726" xr:uid="{00000000-0005-0000-0000-0000340B0000}"/>
    <cellStyle name="_Table 5 2 3 2" xfId="727" xr:uid="{00000000-0005-0000-0000-0000350B0000}"/>
    <cellStyle name="_Table 5 2 3 2 2" xfId="26258" xr:uid="{00000000-0005-0000-0000-0000360B0000}"/>
    <cellStyle name="_Table 5 2 3 2 2 2" xfId="35600" xr:uid="{00000000-0005-0000-0000-0000370B0000}"/>
    <cellStyle name="_Table 5 2 3 2 3" xfId="28573" xr:uid="{00000000-0005-0000-0000-0000380B0000}"/>
    <cellStyle name="_Table 5 2 3 3" xfId="728" xr:uid="{00000000-0005-0000-0000-0000390B0000}"/>
    <cellStyle name="_Table 5 2 3 3 2" xfId="26257" xr:uid="{00000000-0005-0000-0000-00003A0B0000}"/>
    <cellStyle name="_Table 5 2 3 3 2 2" xfId="35599" xr:uid="{00000000-0005-0000-0000-00003B0B0000}"/>
    <cellStyle name="_Table 5 2 3 3 3" xfId="28574" xr:uid="{00000000-0005-0000-0000-00003C0B0000}"/>
    <cellStyle name="_Table 5 2 3 4" xfId="729" xr:uid="{00000000-0005-0000-0000-00003D0B0000}"/>
    <cellStyle name="_Table 5 2 3 4 2" xfId="26256" xr:uid="{00000000-0005-0000-0000-00003E0B0000}"/>
    <cellStyle name="_Table 5 2 3 4 2 2" xfId="35598" xr:uid="{00000000-0005-0000-0000-00003F0B0000}"/>
    <cellStyle name="_Table 5 2 3 4 3" xfId="28575" xr:uid="{00000000-0005-0000-0000-0000400B0000}"/>
    <cellStyle name="_Table 5 2 3 5" xfId="730" xr:uid="{00000000-0005-0000-0000-0000410B0000}"/>
    <cellStyle name="_Table 5 2 3 5 2" xfId="26255" xr:uid="{00000000-0005-0000-0000-0000420B0000}"/>
    <cellStyle name="_Table 5 2 3 5 2 2" xfId="35597" xr:uid="{00000000-0005-0000-0000-0000430B0000}"/>
    <cellStyle name="_Table 5 2 3 5 3" xfId="28576" xr:uid="{00000000-0005-0000-0000-0000440B0000}"/>
    <cellStyle name="_Table 5 2 3 6" xfId="731" xr:uid="{00000000-0005-0000-0000-0000450B0000}"/>
    <cellStyle name="_Table 5 2 3 6 2" xfId="26254" xr:uid="{00000000-0005-0000-0000-0000460B0000}"/>
    <cellStyle name="_Table 5 2 3 6 2 2" xfId="35596" xr:uid="{00000000-0005-0000-0000-0000470B0000}"/>
    <cellStyle name="_Table 5 2 3 6 3" xfId="28577" xr:uid="{00000000-0005-0000-0000-0000480B0000}"/>
    <cellStyle name="_Table 5 2 3 7" xfId="26259" xr:uid="{00000000-0005-0000-0000-0000490B0000}"/>
    <cellStyle name="_Table 5 2 3 7 2" xfId="35601" xr:uid="{00000000-0005-0000-0000-00004A0B0000}"/>
    <cellStyle name="_Table 5 2 3 8" xfId="28572" xr:uid="{00000000-0005-0000-0000-00004B0B0000}"/>
    <cellStyle name="_Table 5 2 4" xfId="732" xr:uid="{00000000-0005-0000-0000-00004C0B0000}"/>
    <cellStyle name="_Table 5 2 4 2" xfId="26253" xr:uid="{00000000-0005-0000-0000-00004D0B0000}"/>
    <cellStyle name="_Table 5 2 4 2 2" xfId="35595" xr:uid="{00000000-0005-0000-0000-00004E0B0000}"/>
    <cellStyle name="_Table 5 2 4 3" xfId="28578" xr:uid="{00000000-0005-0000-0000-00004F0B0000}"/>
    <cellStyle name="_Table 5 2 5" xfId="733" xr:uid="{00000000-0005-0000-0000-0000500B0000}"/>
    <cellStyle name="_Table 5 2 5 2" xfId="26252" xr:uid="{00000000-0005-0000-0000-0000510B0000}"/>
    <cellStyle name="_Table 5 2 5 2 2" xfId="35594" xr:uid="{00000000-0005-0000-0000-0000520B0000}"/>
    <cellStyle name="_Table 5 2 5 3" xfId="28579" xr:uid="{00000000-0005-0000-0000-0000530B0000}"/>
    <cellStyle name="_Table 5 2 6" xfId="734" xr:uid="{00000000-0005-0000-0000-0000540B0000}"/>
    <cellStyle name="_Table 5 2 6 2" xfId="26251" xr:uid="{00000000-0005-0000-0000-0000550B0000}"/>
    <cellStyle name="_Table 5 2 6 2 2" xfId="35593" xr:uid="{00000000-0005-0000-0000-0000560B0000}"/>
    <cellStyle name="_Table 5 2 6 3" xfId="28580" xr:uid="{00000000-0005-0000-0000-0000570B0000}"/>
    <cellStyle name="_Table 5 2 7" xfId="735" xr:uid="{00000000-0005-0000-0000-0000580B0000}"/>
    <cellStyle name="_Table 5 2 7 2" xfId="26250" xr:uid="{00000000-0005-0000-0000-0000590B0000}"/>
    <cellStyle name="_Table 5 2 7 2 2" xfId="35592" xr:uid="{00000000-0005-0000-0000-00005A0B0000}"/>
    <cellStyle name="_Table 5 2 7 3" xfId="28581" xr:uid="{00000000-0005-0000-0000-00005B0B0000}"/>
    <cellStyle name="_Table 5 2 8" xfId="736" xr:uid="{00000000-0005-0000-0000-00005C0B0000}"/>
    <cellStyle name="_Table 5 2 8 2" xfId="26249" xr:uid="{00000000-0005-0000-0000-00005D0B0000}"/>
    <cellStyle name="_Table 5 2 8 2 2" xfId="35591" xr:uid="{00000000-0005-0000-0000-00005E0B0000}"/>
    <cellStyle name="_Table 5 2 8 3" xfId="28582" xr:uid="{00000000-0005-0000-0000-00005F0B0000}"/>
    <cellStyle name="_Table 5 2 9" xfId="26266" xr:uid="{00000000-0005-0000-0000-0000600B0000}"/>
    <cellStyle name="_Table 5 2 9 2" xfId="35608" xr:uid="{00000000-0005-0000-0000-0000610B0000}"/>
    <cellStyle name="_Table 5 3" xfId="737" xr:uid="{00000000-0005-0000-0000-0000620B0000}"/>
    <cellStyle name="_Table 5 3 2" xfId="738" xr:uid="{00000000-0005-0000-0000-0000630B0000}"/>
    <cellStyle name="_Table 5 3 2 2" xfId="26247" xr:uid="{00000000-0005-0000-0000-0000640B0000}"/>
    <cellStyle name="_Table 5 3 2 2 2" xfId="35589" xr:uid="{00000000-0005-0000-0000-0000650B0000}"/>
    <cellStyle name="_Table 5 3 2 3" xfId="28584" xr:uid="{00000000-0005-0000-0000-0000660B0000}"/>
    <cellStyle name="_Table 5 3 3" xfId="739" xr:uid="{00000000-0005-0000-0000-0000670B0000}"/>
    <cellStyle name="_Table 5 3 3 2" xfId="26246" xr:uid="{00000000-0005-0000-0000-0000680B0000}"/>
    <cellStyle name="_Table 5 3 3 2 2" xfId="35588" xr:uid="{00000000-0005-0000-0000-0000690B0000}"/>
    <cellStyle name="_Table 5 3 3 3" xfId="28585" xr:uid="{00000000-0005-0000-0000-00006A0B0000}"/>
    <cellStyle name="_Table 5 3 4" xfId="740" xr:uid="{00000000-0005-0000-0000-00006B0B0000}"/>
    <cellStyle name="_Table 5 3 4 2" xfId="26245" xr:uid="{00000000-0005-0000-0000-00006C0B0000}"/>
    <cellStyle name="_Table 5 3 4 2 2" xfId="35587" xr:uid="{00000000-0005-0000-0000-00006D0B0000}"/>
    <cellStyle name="_Table 5 3 4 3" xfId="28586" xr:uid="{00000000-0005-0000-0000-00006E0B0000}"/>
    <cellStyle name="_Table 5 3 5" xfId="741" xr:uid="{00000000-0005-0000-0000-00006F0B0000}"/>
    <cellStyle name="_Table 5 3 5 2" xfId="26244" xr:uid="{00000000-0005-0000-0000-0000700B0000}"/>
    <cellStyle name="_Table 5 3 5 2 2" xfId="35586" xr:uid="{00000000-0005-0000-0000-0000710B0000}"/>
    <cellStyle name="_Table 5 3 5 3" xfId="28587" xr:uid="{00000000-0005-0000-0000-0000720B0000}"/>
    <cellStyle name="_Table 5 3 6" xfId="742" xr:uid="{00000000-0005-0000-0000-0000730B0000}"/>
    <cellStyle name="_Table 5 3 6 2" xfId="26243" xr:uid="{00000000-0005-0000-0000-0000740B0000}"/>
    <cellStyle name="_Table 5 3 6 2 2" xfId="35585" xr:uid="{00000000-0005-0000-0000-0000750B0000}"/>
    <cellStyle name="_Table 5 3 6 3" xfId="28588" xr:uid="{00000000-0005-0000-0000-0000760B0000}"/>
    <cellStyle name="_Table 5 3 7" xfId="26248" xr:uid="{00000000-0005-0000-0000-0000770B0000}"/>
    <cellStyle name="_Table 5 3 7 2" xfId="35590" xr:uid="{00000000-0005-0000-0000-0000780B0000}"/>
    <cellStyle name="_Table 5 3 8" xfId="28583" xr:uid="{00000000-0005-0000-0000-0000790B0000}"/>
    <cellStyle name="_Table 5 4" xfId="743" xr:uid="{00000000-0005-0000-0000-00007A0B0000}"/>
    <cellStyle name="_Table 5 4 2" xfId="744" xr:uid="{00000000-0005-0000-0000-00007B0B0000}"/>
    <cellStyle name="_Table 5 4 2 2" xfId="26241" xr:uid="{00000000-0005-0000-0000-00007C0B0000}"/>
    <cellStyle name="_Table 5 4 2 2 2" xfId="35583" xr:uid="{00000000-0005-0000-0000-00007D0B0000}"/>
    <cellStyle name="_Table 5 4 2 3" xfId="28590" xr:uid="{00000000-0005-0000-0000-00007E0B0000}"/>
    <cellStyle name="_Table 5 4 3" xfId="745" xr:uid="{00000000-0005-0000-0000-00007F0B0000}"/>
    <cellStyle name="_Table 5 4 3 2" xfId="26240" xr:uid="{00000000-0005-0000-0000-0000800B0000}"/>
    <cellStyle name="_Table 5 4 3 2 2" xfId="35582" xr:uid="{00000000-0005-0000-0000-0000810B0000}"/>
    <cellStyle name="_Table 5 4 3 3" xfId="28591" xr:uid="{00000000-0005-0000-0000-0000820B0000}"/>
    <cellStyle name="_Table 5 4 4" xfId="746" xr:uid="{00000000-0005-0000-0000-0000830B0000}"/>
    <cellStyle name="_Table 5 4 4 2" xfId="26239" xr:uid="{00000000-0005-0000-0000-0000840B0000}"/>
    <cellStyle name="_Table 5 4 4 2 2" xfId="35581" xr:uid="{00000000-0005-0000-0000-0000850B0000}"/>
    <cellStyle name="_Table 5 4 4 3" xfId="28592" xr:uid="{00000000-0005-0000-0000-0000860B0000}"/>
    <cellStyle name="_Table 5 4 5" xfId="747" xr:uid="{00000000-0005-0000-0000-0000870B0000}"/>
    <cellStyle name="_Table 5 4 5 2" xfId="26238" xr:uid="{00000000-0005-0000-0000-0000880B0000}"/>
    <cellStyle name="_Table 5 4 5 2 2" xfId="35580" xr:uid="{00000000-0005-0000-0000-0000890B0000}"/>
    <cellStyle name="_Table 5 4 5 3" xfId="28593" xr:uid="{00000000-0005-0000-0000-00008A0B0000}"/>
    <cellStyle name="_Table 5 4 6" xfId="748" xr:uid="{00000000-0005-0000-0000-00008B0B0000}"/>
    <cellStyle name="_Table 5 4 6 2" xfId="26237" xr:uid="{00000000-0005-0000-0000-00008C0B0000}"/>
    <cellStyle name="_Table 5 4 6 2 2" xfId="35579" xr:uid="{00000000-0005-0000-0000-00008D0B0000}"/>
    <cellStyle name="_Table 5 4 6 3" xfId="28594" xr:uid="{00000000-0005-0000-0000-00008E0B0000}"/>
    <cellStyle name="_Table 5 4 7" xfId="26242" xr:uid="{00000000-0005-0000-0000-00008F0B0000}"/>
    <cellStyle name="_Table 5 4 7 2" xfId="35584" xr:uid="{00000000-0005-0000-0000-0000900B0000}"/>
    <cellStyle name="_Table 5 4 8" xfId="28589" xr:uid="{00000000-0005-0000-0000-0000910B0000}"/>
    <cellStyle name="_Table 5 5" xfId="749" xr:uid="{00000000-0005-0000-0000-0000920B0000}"/>
    <cellStyle name="_Table 5 5 2" xfId="26236" xr:uid="{00000000-0005-0000-0000-0000930B0000}"/>
    <cellStyle name="_Table 5 5 2 2" xfId="35578" xr:uid="{00000000-0005-0000-0000-0000940B0000}"/>
    <cellStyle name="_Table 5 5 3" xfId="28595" xr:uid="{00000000-0005-0000-0000-0000950B0000}"/>
    <cellStyle name="_Table 5 6" xfId="750" xr:uid="{00000000-0005-0000-0000-0000960B0000}"/>
    <cellStyle name="_Table 5 6 2" xfId="26235" xr:uid="{00000000-0005-0000-0000-0000970B0000}"/>
    <cellStyle name="_Table 5 6 2 2" xfId="35577" xr:uid="{00000000-0005-0000-0000-0000980B0000}"/>
    <cellStyle name="_Table 5 6 3" xfId="28596" xr:uid="{00000000-0005-0000-0000-0000990B0000}"/>
    <cellStyle name="_Table 5 7" xfId="751" xr:uid="{00000000-0005-0000-0000-00009A0B0000}"/>
    <cellStyle name="_Table 5 7 2" xfId="26234" xr:uid="{00000000-0005-0000-0000-00009B0B0000}"/>
    <cellStyle name="_Table 5 7 2 2" xfId="35576" xr:uid="{00000000-0005-0000-0000-00009C0B0000}"/>
    <cellStyle name="_Table 5 7 3" xfId="28597" xr:uid="{00000000-0005-0000-0000-00009D0B0000}"/>
    <cellStyle name="_Table 5 8" xfId="752" xr:uid="{00000000-0005-0000-0000-00009E0B0000}"/>
    <cellStyle name="_Table 5 8 2" xfId="26233" xr:uid="{00000000-0005-0000-0000-00009F0B0000}"/>
    <cellStyle name="_Table 5 8 2 2" xfId="35575" xr:uid="{00000000-0005-0000-0000-0000A00B0000}"/>
    <cellStyle name="_Table 5 8 3" xfId="28598" xr:uid="{00000000-0005-0000-0000-0000A10B0000}"/>
    <cellStyle name="_Table 5 9" xfId="753" xr:uid="{00000000-0005-0000-0000-0000A20B0000}"/>
    <cellStyle name="_Table 5 9 2" xfId="26232" xr:uid="{00000000-0005-0000-0000-0000A30B0000}"/>
    <cellStyle name="_Table 5 9 2 2" xfId="35574" xr:uid="{00000000-0005-0000-0000-0000A40B0000}"/>
    <cellStyle name="_Table 5 9 3" xfId="28599" xr:uid="{00000000-0005-0000-0000-0000A50B0000}"/>
    <cellStyle name="_Table 6" xfId="754" xr:uid="{00000000-0005-0000-0000-0000A60B0000}"/>
    <cellStyle name="_Table 6 10" xfId="26231" xr:uid="{00000000-0005-0000-0000-0000A70B0000}"/>
    <cellStyle name="_Table 6 10 2" xfId="35573" xr:uid="{00000000-0005-0000-0000-0000A80B0000}"/>
    <cellStyle name="_Table 6 11" xfId="28600" xr:uid="{00000000-0005-0000-0000-0000A90B0000}"/>
    <cellStyle name="_Table 6 2" xfId="755" xr:uid="{00000000-0005-0000-0000-0000AA0B0000}"/>
    <cellStyle name="_Table 6 2 10" xfId="28601" xr:uid="{00000000-0005-0000-0000-0000AB0B0000}"/>
    <cellStyle name="_Table 6 2 2" xfId="756" xr:uid="{00000000-0005-0000-0000-0000AC0B0000}"/>
    <cellStyle name="_Table 6 2 2 2" xfId="757" xr:uid="{00000000-0005-0000-0000-0000AD0B0000}"/>
    <cellStyle name="_Table 6 2 2 2 2" xfId="26228" xr:uid="{00000000-0005-0000-0000-0000AE0B0000}"/>
    <cellStyle name="_Table 6 2 2 2 2 2" xfId="35570" xr:uid="{00000000-0005-0000-0000-0000AF0B0000}"/>
    <cellStyle name="_Table 6 2 2 2 3" xfId="28603" xr:uid="{00000000-0005-0000-0000-0000B00B0000}"/>
    <cellStyle name="_Table 6 2 2 3" xfId="758" xr:uid="{00000000-0005-0000-0000-0000B10B0000}"/>
    <cellStyle name="_Table 6 2 2 3 2" xfId="26227" xr:uid="{00000000-0005-0000-0000-0000B20B0000}"/>
    <cellStyle name="_Table 6 2 2 3 2 2" xfId="35569" xr:uid="{00000000-0005-0000-0000-0000B30B0000}"/>
    <cellStyle name="_Table 6 2 2 3 3" xfId="28604" xr:uid="{00000000-0005-0000-0000-0000B40B0000}"/>
    <cellStyle name="_Table 6 2 2 4" xfId="759" xr:uid="{00000000-0005-0000-0000-0000B50B0000}"/>
    <cellStyle name="_Table 6 2 2 4 2" xfId="26226" xr:uid="{00000000-0005-0000-0000-0000B60B0000}"/>
    <cellStyle name="_Table 6 2 2 4 2 2" xfId="35568" xr:uid="{00000000-0005-0000-0000-0000B70B0000}"/>
    <cellStyle name="_Table 6 2 2 4 3" xfId="28605" xr:uid="{00000000-0005-0000-0000-0000B80B0000}"/>
    <cellStyle name="_Table 6 2 2 5" xfId="760" xr:uid="{00000000-0005-0000-0000-0000B90B0000}"/>
    <cellStyle name="_Table 6 2 2 5 2" xfId="26225" xr:uid="{00000000-0005-0000-0000-0000BA0B0000}"/>
    <cellStyle name="_Table 6 2 2 5 2 2" xfId="35567" xr:uid="{00000000-0005-0000-0000-0000BB0B0000}"/>
    <cellStyle name="_Table 6 2 2 5 3" xfId="28606" xr:uid="{00000000-0005-0000-0000-0000BC0B0000}"/>
    <cellStyle name="_Table 6 2 2 6" xfId="761" xr:uid="{00000000-0005-0000-0000-0000BD0B0000}"/>
    <cellStyle name="_Table 6 2 2 6 2" xfId="26224" xr:uid="{00000000-0005-0000-0000-0000BE0B0000}"/>
    <cellStyle name="_Table 6 2 2 6 2 2" xfId="35566" xr:uid="{00000000-0005-0000-0000-0000BF0B0000}"/>
    <cellStyle name="_Table 6 2 2 6 3" xfId="28607" xr:uid="{00000000-0005-0000-0000-0000C00B0000}"/>
    <cellStyle name="_Table 6 2 2 7" xfId="26229" xr:uid="{00000000-0005-0000-0000-0000C10B0000}"/>
    <cellStyle name="_Table 6 2 2 7 2" xfId="35571" xr:uid="{00000000-0005-0000-0000-0000C20B0000}"/>
    <cellStyle name="_Table 6 2 2 8" xfId="28602" xr:uid="{00000000-0005-0000-0000-0000C30B0000}"/>
    <cellStyle name="_Table 6 2 3" xfId="762" xr:uid="{00000000-0005-0000-0000-0000C40B0000}"/>
    <cellStyle name="_Table 6 2 3 2" xfId="763" xr:uid="{00000000-0005-0000-0000-0000C50B0000}"/>
    <cellStyle name="_Table 6 2 3 2 2" xfId="26222" xr:uid="{00000000-0005-0000-0000-0000C60B0000}"/>
    <cellStyle name="_Table 6 2 3 2 2 2" xfId="35564" xr:uid="{00000000-0005-0000-0000-0000C70B0000}"/>
    <cellStyle name="_Table 6 2 3 2 3" xfId="28609" xr:uid="{00000000-0005-0000-0000-0000C80B0000}"/>
    <cellStyle name="_Table 6 2 3 3" xfId="764" xr:uid="{00000000-0005-0000-0000-0000C90B0000}"/>
    <cellStyle name="_Table 6 2 3 3 2" xfId="26221" xr:uid="{00000000-0005-0000-0000-0000CA0B0000}"/>
    <cellStyle name="_Table 6 2 3 3 2 2" xfId="35563" xr:uid="{00000000-0005-0000-0000-0000CB0B0000}"/>
    <cellStyle name="_Table 6 2 3 3 3" xfId="28610" xr:uid="{00000000-0005-0000-0000-0000CC0B0000}"/>
    <cellStyle name="_Table 6 2 3 4" xfId="765" xr:uid="{00000000-0005-0000-0000-0000CD0B0000}"/>
    <cellStyle name="_Table 6 2 3 4 2" xfId="26220" xr:uid="{00000000-0005-0000-0000-0000CE0B0000}"/>
    <cellStyle name="_Table 6 2 3 4 2 2" xfId="35562" xr:uid="{00000000-0005-0000-0000-0000CF0B0000}"/>
    <cellStyle name="_Table 6 2 3 4 3" xfId="28611" xr:uid="{00000000-0005-0000-0000-0000D00B0000}"/>
    <cellStyle name="_Table 6 2 3 5" xfId="766" xr:uid="{00000000-0005-0000-0000-0000D10B0000}"/>
    <cellStyle name="_Table 6 2 3 5 2" xfId="26219" xr:uid="{00000000-0005-0000-0000-0000D20B0000}"/>
    <cellStyle name="_Table 6 2 3 5 2 2" xfId="35561" xr:uid="{00000000-0005-0000-0000-0000D30B0000}"/>
    <cellStyle name="_Table 6 2 3 5 3" xfId="28612" xr:uid="{00000000-0005-0000-0000-0000D40B0000}"/>
    <cellStyle name="_Table 6 2 3 6" xfId="767" xr:uid="{00000000-0005-0000-0000-0000D50B0000}"/>
    <cellStyle name="_Table 6 2 3 6 2" xfId="26218" xr:uid="{00000000-0005-0000-0000-0000D60B0000}"/>
    <cellStyle name="_Table 6 2 3 6 2 2" xfId="35560" xr:uid="{00000000-0005-0000-0000-0000D70B0000}"/>
    <cellStyle name="_Table 6 2 3 6 3" xfId="28613" xr:uid="{00000000-0005-0000-0000-0000D80B0000}"/>
    <cellStyle name="_Table 6 2 3 7" xfId="26223" xr:uid="{00000000-0005-0000-0000-0000D90B0000}"/>
    <cellStyle name="_Table 6 2 3 7 2" xfId="35565" xr:uid="{00000000-0005-0000-0000-0000DA0B0000}"/>
    <cellStyle name="_Table 6 2 3 8" xfId="28608" xr:uid="{00000000-0005-0000-0000-0000DB0B0000}"/>
    <cellStyle name="_Table 6 2 4" xfId="768" xr:uid="{00000000-0005-0000-0000-0000DC0B0000}"/>
    <cellStyle name="_Table 6 2 4 2" xfId="26217" xr:uid="{00000000-0005-0000-0000-0000DD0B0000}"/>
    <cellStyle name="_Table 6 2 4 2 2" xfId="35559" xr:uid="{00000000-0005-0000-0000-0000DE0B0000}"/>
    <cellStyle name="_Table 6 2 4 3" xfId="28614" xr:uid="{00000000-0005-0000-0000-0000DF0B0000}"/>
    <cellStyle name="_Table 6 2 5" xfId="769" xr:uid="{00000000-0005-0000-0000-0000E00B0000}"/>
    <cellStyle name="_Table 6 2 5 2" xfId="26216" xr:uid="{00000000-0005-0000-0000-0000E10B0000}"/>
    <cellStyle name="_Table 6 2 5 2 2" xfId="35558" xr:uid="{00000000-0005-0000-0000-0000E20B0000}"/>
    <cellStyle name="_Table 6 2 5 3" xfId="28615" xr:uid="{00000000-0005-0000-0000-0000E30B0000}"/>
    <cellStyle name="_Table 6 2 6" xfId="770" xr:uid="{00000000-0005-0000-0000-0000E40B0000}"/>
    <cellStyle name="_Table 6 2 6 2" xfId="26215" xr:uid="{00000000-0005-0000-0000-0000E50B0000}"/>
    <cellStyle name="_Table 6 2 6 2 2" xfId="35557" xr:uid="{00000000-0005-0000-0000-0000E60B0000}"/>
    <cellStyle name="_Table 6 2 6 3" xfId="28616" xr:uid="{00000000-0005-0000-0000-0000E70B0000}"/>
    <cellStyle name="_Table 6 2 7" xfId="771" xr:uid="{00000000-0005-0000-0000-0000E80B0000}"/>
    <cellStyle name="_Table 6 2 7 2" xfId="26214" xr:uid="{00000000-0005-0000-0000-0000E90B0000}"/>
    <cellStyle name="_Table 6 2 7 2 2" xfId="35556" xr:uid="{00000000-0005-0000-0000-0000EA0B0000}"/>
    <cellStyle name="_Table 6 2 7 3" xfId="28617" xr:uid="{00000000-0005-0000-0000-0000EB0B0000}"/>
    <cellStyle name="_Table 6 2 8" xfId="772" xr:uid="{00000000-0005-0000-0000-0000EC0B0000}"/>
    <cellStyle name="_Table 6 2 8 2" xfId="26213" xr:uid="{00000000-0005-0000-0000-0000ED0B0000}"/>
    <cellStyle name="_Table 6 2 8 2 2" xfId="35555" xr:uid="{00000000-0005-0000-0000-0000EE0B0000}"/>
    <cellStyle name="_Table 6 2 8 3" xfId="28618" xr:uid="{00000000-0005-0000-0000-0000EF0B0000}"/>
    <cellStyle name="_Table 6 2 9" xfId="26230" xr:uid="{00000000-0005-0000-0000-0000F00B0000}"/>
    <cellStyle name="_Table 6 2 9 2" xfId="35572" xr:uid="{00000000-0005-0000-0000-0000F10B0000}"/>
    <cellStyle name="_Table 6 3" xfId="773" xr:uid="{00000000-0005-0000-0000-0000F20B0000}"/>
    <cellStyle name="_Table 6 3 2" xfId="774" xr:uid="{00000000-0005-0000-0000-0000F30B0000}"/>
    <cellStyle name="_Table 6 3 2 2" xfId="26211" xr:uid="{00000000-0005-0000-0000-0000F40B0000}"/>
    <cellStyle name="_Table 6 3 2 2 2" xfId="35553" xr:uid="{00000000-0005-0000-0000-0000F50B0000}"/>
    <cellStyle name="_Table 6 3 2 3" xfId="28620" xr:uid="{00000000-0005-0000-0000-0000F60B0000}"/>
    <cellStyle name="_Table 6 3 3" xfId="775" xr:uid="{00000000-0005-0000-0000-0000F70B0000}"/>
    <cellStyle name="_Table 6 3 3 2" xfId="26210" xr:uid="{00000000-0005-0000-0000-0000F80B0000}"/>
    <cellStyle name="_Table 6 3 3 2 2" xfId="35552" xr:uid="{00000000-0005-0000-0000-0000F90B0000}"/>
    <cellStyle name="_Table 6 3 3 3" xfId="28621" xr:uid="{00000000-0005-0000-0000-0000FA0B0000}"/>
    <cellStyle name="_Table 6 3 4" xfId="776" xr:uid="{00000000-0005-0000-0000-0000FB0B0000}"/>
    <cellStyle name="_Table 6 3 4 2" xfId="26209" xr:uid="{00000000-0005-0000-0000-0000FC0B0000}"/>
    <cellStyle name="_Table 6 3 4 2 2" xfId="35551" xr:uid="{00000000-0005-0000-0000-0000FD0B0000}"/>
    <cellStyle name="_Table 6 3 4 3" xfId="28622" xr:uid="{00000000-0005-0000-0000-0000FE0B0000}"/>
    <cellStyle name="_Table 6 3 5" xfId="777" xr:uid="{00000000-0005-0000-0000-0000FF0B0000}"/>
    <cellStyle name="_Table 6 3 5 2" xfId="26208" xr:uid="{00000000-0005-0000-0000-0000000C0000}"/>
    <cellStyle name="_Table 6 3 5 2 2" xfId="35550" xr:uid="{00000000-0005-0000-0000-0000010C0000}"/>
    <cellStyle name="_Table 6 3 5 3" xfId="28623" xr:uid="{00000000-0005-0000-0000-0000020C0000}"/>
    <cellStyle name="_Table 6 3 6" xfId="778" xr:uid="{00000000-0005-0000-0000-0000030C0000}"/>
    <cellStyle name="_Table 6 3 6 2" xfId="26207" xr:uid="{00000000-0005-0000-0000-0000040C0000}"/>
    <cellStyle name="_Table 6 3 6 2 2" xfId="35549" xr:uid="{00000000-0005-0000-0000-0000050C0000}"/>
    <cellStyle name="_Table 6 3 6 3" xfId="28624" xr:uid="{00000000-0005-0000-0000-0000060C0000}"/>
    <cellStyle name="_Table 6 3 7" xfId="26212" xr:uid="{00000000-0005-0000-0000-0000070C0000}"/>
    <cellStyle name="_Table 6 3 7 2" xfId="35554" xr:uid="{00000000-0005-0000-0000-0000080C0000}"/>
    <cellStyle name="_Table 6 3 8" xfId="28619" xr:uid="{00000000-0005-0000-0000-0000090C0000}"/>
    <cellStyle name="_Table 6 4" xfId="779" xr:uid="{00000000-0005-0000-0000-00000A0C0000}"/>
    <cellStyle name="_Table 6 4 2" xfId="780" xr:uid="{00000000-0005-0000-0000-00000B0C0000}"/>
    <cellStyle name="_Table 6 4 2 2" xfId="26205" xr:uid="{00000000-0005-0000-0000-00000C0C0000}"/>
    <cellStyle name="_Table 6 4 2 2 2" xfId="35547" xr:uid="{00000000-0005-0000-0000-00000D0C0000}"/>
    <cellStyle name="_Table 6 4 2 3" xfId="28626" xr:uid="{00000000-0005-0000-0000-00000E0C0000}"/>
    <cellStyle name="_Table 6 4 3" xfId="781" xr:uid="{00000000-0005-0000-0000-00000F0C0000}"/>
    <cellStyle name="_Table 6 4 3 2" xfId="26204" xr:uid="{00000000-0005-0000-0000-0000100C0000}"/>
    <cellStyle name="_Table 6 4 3 2 2" xfId="35546" xr:uid="{00000000-0005-0000-0000-0000110C0000}"/>
    <cellStyle name="_Table 6 4 3 3" xfId="28627" xr:uid="{00000000-0005-0000-0000-0000120C0000}"/>
    <cellStyle name="_Table 6 4 4" xfId="782" xr:uid="{00000000-0005-0000-0000-0000130C0000}"/>
    <cellStyle name="_Table 6 4 4 2" xfId="26203" xr:uid="{00000000-0005-0000-0000-0000140C0000}"/>
    <cellStyle name="_Table 6 4 4 2 2" xfId="35545" xr:uid="{00000000-0005-0000-0000-0000150C0000}"/>
    <cellStyle name="_Table 6 4 4 3" xfId="28628" xr:uid="{00000000-0005-0000-0000-0000160C0000}"/>
    <cellStyle name="_Table 6 4 5" xfId="783" xr:uid="{00000000-0005-0000-0000-0000170C0000}"/>
    <cellStyle name="_Table 6 4 5 2" xfId="26202" xr:uid="{00000000-0005-0000-0000-0000180C0000}"/>
    <cellStyle name="_Table 6 4 5 2 2" xfId="35544" xr:uid="{00000000-0005-0000-0000-0000190C0000}"/>
    <cellStyle name="_Table 6 4 5 3" xfId="28629" xr:uid="{00000000-0005-0000-0000-00001A0C0000}"/>
    <cellStyle name="_Table 6 4 6" xfId="784" xr:uid="{00000000-0005-0000-0000-00001B0C0000}"/>
    <cellStyle name="_Table 6 4 6 2" xfId="26201" xr:uid="{00000000-0005-0000-0000-00001C0C0000}"/>
    <cellStyle name="_Table 6 4 6 2 2" xfId="35543" xr:uid="{00000000-0005-0000-0000-00001D0C0000}"/>
    <cellStyle name="_Table 6 4 6 3" xfId="28630" xr:uid="{00000000-0005-0000-0000-00001E0C0000}"/>
    <cellStyle name="_Table 6 4 7" xfId="26206" xr:uid="{00000000-0005-0000-0000-00001F0C0000}"/>
    <cellStyle name="_Table 6 4 7 2" xfId="35548" xr:uid="{00000000-0005-0000-0000-0000200C0000}"/>
    <cellStyle name="_Table 6 4 8" xfId="28625" xr:uid="{00000000-0005-0000-0000-0000210C0000}"/>
    <cellStyle name="_Table 6 5" xfId="785" xr:uid="{00000000-0005-0000-0000-0000220C0000}"/>
    <cellStyle name="_Table 6 5 2" xfId="26200" xr:uid="{00000000-0005-0000-0000-0000230C0000}"/>
    <cellStyle name="_Table 6 5 2 2" xfId="35542" xr:uid="{00000000-0005-0000-0000-0000240C0000}"/>
    <cellStyle name="_Table 6 5 3" xfId="28631" xr:uid="{00000000-0005-0000-0000-0000250C0000}"/>
    <cellStyle name="_Table 6 6" xfId="786" xr:uid="{00000000-0005-0000-0000-0000260C0000}"/>
    <cellStyle name="_Table 6 6 2" xfId="26199" xr:uid="{00000000-0005-0000-0000-0000270C0000}"/>
    <cellStyle name="_Table 6 6 2 2" xfId="35541" xr:uid="{00000000-0005-0000-0000-0000280C0000}"/>
    <cellStyle name="_Table 6 6 3" xfId="28632" xr:uid="{00000000-0005-0000-0000-0000290C0000}"/>
    <cellStyle name="_Table 6 7" xfId="787" xr:uid="{00000000-0005-0000-0000-00002A0C0000}"/>
    <cellStyle name="_Table 6 7 2" xfId="26198" xr:uid="{00000000-0005-0000-0000-00002B0C0000}"/>
    <cellStyle name="_Table 6 7 2 2" xfId="35540" xr:uid="{00000000-0005-0000-0000-00002C0C0000}"/>
    <cellStyle name="_Table 6 7 3" xfId="28633" xr:uid="{00000000-0005-0000-0000-00002D0C0000}"/>
    <cellStyle name="_Table 6 8" xfId="788" xr:uid="{00000000-0005-0000-0000-00002E0C0000}"/>
    <cellStyle name="_Table 6 8 2" xfId="26197" xr:uid="{00000000-0005-0000-0000-00002F0C0000}"/>
    <cellStyle name="_Table 6 8 2 2" xfId="35539" xr:uid="{00000000-0005-0000-0000-0000300C0000}"/>
    <cellStyle name="_Table 6 8 3" xfId="28634" xr:uid="{00000000-0005-0000-0000-0000310C0000}"/>
    <cellStyle name="_Table 6 9" xfId="789" xr:uid="{00000000-0005-0000-0000-0000320C0000}"/>
    <cellStyle name="_Table 6 9 2" xfId="26196" xr:uid="{00000000-0005-0000-0000-0000330C0000}"/>
    <cellStyle name="_Table 6 9 2 2" xfId="35538" xr:uid="{00000000-0005-0000-0000-0000340C0000}"/>
    <cellStyle name="_Table 6 9 3" xfId="28635" xr:uid="{00000000-0005-0000-0000-0000350C0000}"/>
    <cellStyle name="_Table 7" xfId="790" xr:uid="{00000000-0005-0000-0000-0000360C0000}"/>
    <cellStyle name="_Table 7 10" xfId="26195" xr:uid="{00000000-0005-0000-0000-0000370C0000}"/>
    <cellStyle name="_Table 7 10 2" xfId="35537" xr:uid="{00000000-0005-0000-0000-0000380C0000}"/>
    <cellStyle name="_Table 7 11" xfId="28636" xr:uid="{00000000-0005-0000-0000-0000390C0000}"/>
    <cellStyle name="_Table 7 2" xfId="791" xr:uid="{00000000-0005-0000-0000-00003A0C0000}"/>
    <cellStyle name="_Table 7 2 10" xfId="28637" xr:uid="{00000000-0005-0000-0000-00003B0C0000}"/>
    <cellStyle name="_Table 7 2 2" xfId="792" xr:uid="{00000000-0005-0000-0000-00003C0C0000}"/>
    <cellStyle name="_Table 7 2 2 2" xfId="793" xr:uid="{00000000-0005-0000-0000-00003D0C0000}"/>
    <cellStyle name="_Table 7 2 2 2 2" xfId="26192" xr:uid="{00000000-0005-0000-0000-00003E0C0000}"/>
    <cellStyle name="_Table 7 2 2 2 2 2" xfId="35534" xr:uid="{00000000-0005-0000-0000-00003F0C0000}"/>
    <cellStyle name="_Table 7 2 2 2 3" xfId="28639" xr:uid="{00000000-0005-0000-0000-0000400C0000}"/>
    <cellStyle name="_Table 7 2 2 3" xfId="794" xr:uid="{00000000-0005-0000-0000-0000410C0000}"/>
    <cellStyle name="_Table 7 2 2 3 2" xfId="26191" xr:uid="{00000000-0005-0000-0000-0000420C0000}"/>
    <cellStyle name="_Table 7 2 2 3 2 2" xfId="35533" xr:uid="{00000000-0005-0000-0000-0000430C0000}"/>
    <cellStyle name="_Table 7 2 2 3 3" xfId="28640" xr:uid="{00000000-0005-0000-0000-0000440C0000}"/>
    <cellStyle name="_Table 7 2 2 4" xfId="795" xr:uid="{00000000-0005-0000-0000-0000450C0000}"/>
    <cellStyle name="_Table 7 2 2 4 2" xfId="26190" xr:uid="{00000000-0005-0000-0000-0000460C0000}"/>
    <cellStyle name="_Table 7 2 2 4 2 2" xfId="35532" xr:uid="{00000000-0005-0000-0000-0000470C0000}"/>
    <cellStyle name="_Table 7 2 2 4 3" xfId="28641" xr:uid="{00000000-0005-0000-0000-0000480C0000}"/>
    <cellStyle name="_Table 7 2 2 5" xfId="796" xr:uid="{00000000-0005-0000-0000-0000490C0000}"/>
    <cellStyle name="_Table 7 2 2 5 2" xfId="26189" xr:uid="{00000000-0005-0000-0000-00004A0C0000}"/>
    <cellStyle name="_Table 7 2 2 5 2 2" xfId="35531" xr:uid="{00000000-0005-0000-0000-00004B0C0000}"/>
    <cellStyle name="_Table 7 2 2 5 3" xfId="28642" xr:uid="{00000000-0005-0000-0000-00004C0C0000}"/>
    <cellStyle name="_Table 7 2 2 6" xfId="797" xr:uid="{00000000-0005-0000-0000-00004D0C0000}"/>
    <cellStyle name="_Table 7 2 2 6 2" xfId="26188" xr:uid="{00000000-0005-0000-0000-00004E0C0000}"/>
    <cellStyle name="_Table 7 2 2 6 2 2" xfId="35530" xr:uid="{00000000-0005-0000-0000-00004F0C0000}"/>
    <cellStyle name="_Table 7 2 2 6 3" xfId="28643" xr:uid="{00000000-0005-0000-0000-0000500C0000}"/>
    <cellStyle name="_Table 7 2 2 7" xfId="26193" xr:uid="{00000000-0005-0000-0000-0000510C0000}"/>
    <cellStyle name="_Table 7 2 2 7 2" xfId="35535" xr:uid="{00000000-0005-0000-0000-0000520C0000}"/>
    <cellStyle name="_Table 7 2 2 8" xfId="28638" xr:uid="{00000000-0005-0000-0000-0000530C0000}"/>
    <cellStyle name="_Table 7 2 3" xfId="798" xr:uid="{00000000-0005-0000-0000-0000540C0000}"/>
    <cellStyle name="_Table 7 2 3 2" xfId="799" xr:uid="{00000000-0005-0000-0000-0000550C0000}"/>
    <cellStyle name="_Table 7 2 3 2 2" xfId="26186" xr:uid="{00000000-0005-0000-0000-0000560C0000}"/>
    <cellStyle name="_Table 7 2 3 2 2 2" xfId="35528" xr:uid="{00000000-0005-0000-0000-0000570C0000}"/>
    <cellStyle name="_Table 7 2 3 2 3" xfId="28645" xr:uid="{00000000-0005-0000-0000-0000580C0000}"/>
    <cellStyle name="_Table 7 2 3 3" xfId="800" xr:uid="{00000000-0005-0000-0000-0000590C0000}"/>
    <cellStyle name="_Table 7 2 3 3 2" xfId="26185" xr:uid="{00000000-0005-0000-0000-00005A0C0000}"/>
    <cellStyle name="_Table 7 2 3 3 2 2" xfId="35527" xr:uid="{00000000-0005-0000-0000-00005B0C0000}"/>
    <cellStyle name="_Table 7 2 3 3 3" xfId="28646" xr:uid="{00000000-0005-0000-0000-00005C0C0000}"/>
    <cellStyle name="_Table 7 2 3 4" xfId="801" xr:uid="{00000000-0005-0000-0000-00005D0C0000}"/>
    <cellStyle name="_Table 7 2 3 4 2" xfId="26184" xr:uid="{00000000-0005-0000-0000-00005E0C0000}"/>
    <cellStyle name="_Table 7 2 3 4 2 2" xfId="35526" xr:uid="{00000000-0005-0000-0000-00005F0C0000}"/>
    <cellStyle name="_Table 7 2 3 4 3" xfId="28647" xr:uid="{00000000-0005-0000-0000-0000600C0000}"/>
    <cellStyle name="_Table 7 2 3 5" xfId="802" xr:uid="{00000000-0005-0000-0000-0000610C0000}"/>
    <cellStyle name="_Table 7 2 3 5 2" xfId="26183" xr:uid="{00000000-0005-0000-0000-0000620C0000}"/>
    <cellStyle name="_Table 7 2 3 5 2 2" xfId="35525" xr:uid="{00000000-0005-0000-0000-0000630C0000}"/>
    <cellStyle name="_Table 7 2 3 5 3" xfId="28648" xr:uid="{00000000-0005-0000-0000-0000640C0000}"/>
    <cellStyle name="_Table 7 2 3 6" xfId="803" xr:uid="{00000000-0005-0000-0000-0000650C0000}"/>
    <cellStyle name="_Table 7 2 3 6 2" xfId="26182" xr:uid="{00000000-0005-0000-0000-0000660C0000}"/>
    <cellStyle name="_Table 7 2 3 6 2 2" xfId="35524" xr:uid="{00000000-0005-0000-0000-0000670C0000}"/>
    <cellStyle name="_Table 7 2 3 6 3" xfId="28649" xr:uid="{00000000-0005-0000-0000-0000680C0000}"/>
    <cellStyle name="_Table 7 2 3 7" xfId="26187" xr:uid="{00000000-0005-0000-0000-0000690C0000}"/>
    <cellStyle name="_Table 7 2 3 7 2" xfId="35529" xr:uid="{00000000-0005-0000-0000-00006A0C0000}"/>
    <cellStyle name="_Table 7 2 3 8" xfId="28644" xr:uid="{00000000-0005-0000-0000-00006B0C0000}"/>
    <cellStyle name="_Table 7 2 4" xfId="804" xr:uid="{00000000-0005-0000-0000-00006C0C0000}"/>
    <cellStyle name="_Table 7 2 4 2" xfId="26181" xr:uid="{00000000-0005-0000-0000-00006D0C0000}"/>
    <cellStyle name="_Table 7 2 4 2 2" xfId="35523" xr:uid="{00000000-0005-0000-0000-00006E0C0000}"/>
    <cellStyle name="_Table 7 2 4 3" xfId="28650" xr:uid="{00000000-0005-0000-0000-00006F0C0000}"/>
    <cellStyle name="_Table 7 2 5" xfId="805" xr:uid="{00000000-0005-0000-0000-0000700C0000}"/>
    <cellStyle name="_Table 7 2 5 2" xfId="26180" xr:uid="{00000000-0005-0000-0000-0000710C0000}"/>
    <cellStyle name="_Table 7 2 5 2 2" xfId="35522" xr:uid="{00000000-0005-0000-0000-0000720C0000}"/>
    <cellStyle name="_Table 7 2 5 3" xfId="28651" xr:uid="{00000000-0005-0000-0000-0000730C0000}"/>
    <cellStyle name="_Table 7 2 6" xfId="806" xr:uid="{00000000-0005-0000-0000-0000740C0000}"/>
    <cellStyle name="_Table 7 2 6 2" xfId="26179" xr:uid="{00000000-0005-0000-0000-0000750C0000}"/>
    <cellStyle name="_Table 7 2 6 2 2" xfId="35521" xr:uid="{00000000-0005-0000-0000-0000760C0000}"/>
    <cellStyle name="_Table 7 2 6 3" xfId="28652" xr:uid="{00000000-0005-0000-0000-0000770C0000}"/>
    <cellStyle name="_Table 7 2 7" xfId="807" xr:uid="{00000000-0005-0000-0000-0000780C0000}"/>
    <cellStyle name="_Table 7 2 7 2" xfId="26178" xr:uid="{00000000-0005-0000-0000-0000790C0000}"/>
    <cellStyle name="_Table 7 2 7 2 2" xfId="35520" xr:uid="{00000000-0005-0000-0000-00007A0C0000}"/>
    <cellStyle name="_Table 7 2 7 3" xfId="28653" xr:uid="{00000000-0005-0000-0000-00007B0C0000}"/>
    <cellStyle name="_Table 7 2 8" xfId="808" xr:uid="{00000000-0005-0000-0000-00007C0C0000}"/>
    <cellStyle name="_Table 7 2 8 2" xfId="26177" xr:uid="{00000000-0005-0000-0000-00007D0C0000}"/>
    <cellStyle name="_Table 7 2 8 2 2" xfId="35519" xr:uid="{00000000-0005-0000-0000-00007E0C0000}"/>
    <cellStyle name="_Table 7 2 8 3" xfId="28654" xr:uid="{00000000-0005-0000-0000-00007F0C0000}"/>
    <cellStyle name="_Table 7 2 9" xfId="26194" xr:uid="{00000000-0005-0000-0000-0000800C0000}"/>
    <cellStyle name="_Table 7 2 9 2" xfId="35536" xr:uid="{00000000-0005-0000-0000-0000810C0000}"/>
    <cellStyle name="_Table 7 3" xfId="809" xr:uid="{00000000-0005-0000-0000-0000820C0000}"/>
    <cellStyle name="_Table 7 3 2" xfId="810" xr:uid="{00000000-0005-0000-0000-0000830C0000}"/>
    <cellStyle name="_Table 7 3 2 2" xfId="26175" xr:uid="{00000000-0005-0000-0000-0000840C0000}"/>
    <cellStyle name="_Table 7 3 2 2 2" xfId="35517" xr:uid="{00000000-0005-0000-0000-0000850C0000}"/>
    <cellStyle name="_Table 7 3 2 3" xfId="28656" xr:uid="{00000000-0005-0000-0000-0000860C0000}"/>
    <cellStyle name="_Table 7 3 3" xfId="811" xr:uid="{00000000-0005-0000-0000-0000870C0000}"/>
    <cellStyle name="_Table 7 3 3 2" xfId="26174" xr:uid="{00000000-0005-0000-0000-0000880C0000}"/>
    <cellStyle name="_Table 7 3 3 2 2" xfId="35516" xr:uid="{00000000-0005-0000-0000-0000890C0000}"/>
    <cellStyle name="_Table 7 3 3 3" xfId="28657" xr:uid="{00000000-0005-0000-0000-00008A0C0000}"/>
    <cellStyle name="_Table 7 3 4" xfId="812" xr:uid="{00000000-0005-0000-0000-00008B0C0000}"/>
    <cellStyle name="_Table 7 3 4 2" xfId="26173" xr:uid="{00000000-0005-0000-0000-00008C0C0000}"/>
    <cellStyle name="_Table 7 3 4 2 2" xfId="35515" xr:uid="{00000000-0005-0000-0000-00008D0C0000}"/>
    <cellStyle name="_Table 7 3 4 3" xfId="28658" xr:uid="{00000000-0005-0000-0000-00008E0C0000}"/>
    <cellStyle name="_Table 7 3 5" xfId="813" xr:uid="{00000000-0005-0000-0000-00008F0C0000}"/>
    <cellStyle name="_Table 7 3 5 2" xfId="26172" xr:uid="{00000000-0005-0000-0000-0000900C0000}"/>
    <cellStyle name="_Table 7 3 5 2 2" xfId="35514" xr:uid="{00000000-0005-0000-0000-0000910C0000}"/>
    <cellStyle name="_Table 7 3 5 3" xfId="28659" xr:uid="{00000000-0005-0000-0000-0000920C0000}"/>
    <cellStyle name="_Table 7 3 6" xfId="814" xr:uid="{00000000-0005-0000-0000-0000930C0000}"/>
    <cellStyle name="_Table 7 3 6 2" xfId="26171" xr:uid="{00000000-0005-0000-0000-0000940C0000}"/>
    <cellStyle name="_Table 7 3 6 2 2" xfId="35513" xr:uid="{00000000-0005-0000-0000-0000950C0000}"/>
    <cellStyle name="_Table 7 3 6 3" xfId="28660" xr:uid="{00000000-0005-0000-0000-0000960C0000}"/>
    <cellStyle name="_Table 7 3 7" xfId="26176" xr:uid="{00000000-0005-0000-0000-0000970C0000}"/>
    <cellStyle name="_Table 7 3 7 2" xfId="35518" xr:uid="{00000000-0005-0000-0000-0000980C0000}"/>
    <cellStyle name="_Table 7 3 8" xfId="28655" xr:uid="{00000000-0005-0000-0000-0000990C0000}"/>
    <cellStyle name="_Table 7 4" xfId="815" xr:uid="{00000000-0005-0000-0000-00009A0C0000}"/>
    <cellStyle name="_Table 7 4 2" xfId="816" xr:uid="{00000000-0005-0000-0000-00009B0C0000}"/>
    <cellStyle name="_Table 7 4 2 2" xfId="26169" xr:uid="{00000000-0005-0000-0000-00009C0C0000}"/>
    <cellStyle name="_Table 7 4 2 2 2" xfId="35511" xr:uid="{00000000-0005-0000-0000-00009D0C0000}"/>
    <cellStyle name="_Table 7 4 2 3" xfId="28662" xr:uid="{00000000-0005-0000-0000-00009E0C0000}"/>
    <cellStyle name="_Table 7 4 3" xfId="817" xr:uid="{00000000-0005-0000-0000-00009F0C0000}"/>
    <cellStyle name="_Table 7 4 3 2" xfId="26168" xr:uid="{00000000-0005-0000-0000-0000A00C0000}"/>
    <cellStyle name="_Table 7 4 3 2 2" xfId="35510" xr:uid="{00000000-0005-0000-0000-0000A10C0000}"/>
    <cellStyle name="_Table 7 4 3 3" xfId="28663" xr:uid="{00000000-0005-0000-0000-0000A20C0000}"/>
    <cellStyle name="_Table 7 4 4" xfId="818" xr:uid="{00000000-0005-0000-0000-0000A30C0000}"/>
    <cellStyle name="_Table 7 4 4 2" xfId="26167" xr:uid="{00000000-0005-0000-0000-0000A40C0000}"/>
    <cellStyle name="_Table 7 4 4 2 2" xfId="35509" xr:uid="{00000000-0005-0000-0000-0000A50C0000}"/>
    <cellStyle name="_Table 7 4 4 3" xfId="28664" xr:uid="{00000000-0005-0000-0000-0000A60C0000}"/>
    <cellStyle name="_Table 7 4 5" xfId="819" xr:uid="{00000000-0005-0000-0000-0000A70C0000}"/>
    <cellStyle name="_Table 7 4 5 2" xfId="26166" xr:uid="{00000000-0005-0000-0000-0000A80C0000}"/>
    <cellStyle name="_Table 7 4 5 2 2" xfId="35508" xr:uid="{00000000-0005-0000-0000-0000A90C0000}"/>
    <cellStyle name="_Table 7 4 5 3" xfId="28665" xr:uid="{00000000-0005-0000-0000-0000AA0C0000}"/>
    <cellStyle name="_Table 7 4 6" xfId="820" xr:uid="{00000000-0005-0000-0000-0000AB0C0000}"/>
    <cellStyle name="_Table 7 4 6 2" xfId="26165" xr:uid="{00000000-0005-0000-0000-0000AC0C0000}"/>
    <cellStyle name="_Table 7 4 6 2 2" xfId="35507" xr:uid="{00000000-0005-0000-0000-0000AD0C0000}"/>
    <cellStyle name="_Table 7 4 6 3" xfId="28666" xr:uid="{00000000-0005-0000-0000-0000AE0C0000}"/>
    <cellStyle name="_Table 7 4 7" xfId="26170" xr:uid="{00000000-0005-0000-0000-0000AF0C0000}"/>
    <cellStyle name="_Table 7 4 7 2" xfId="35512" xr:uid="{00000000-0005-0000-0000-0000B00C0000}"/>
    <cellStyle name="_Table 7 4 8" xfId="28661" xr:uid="{00000000-0005-0000-0000-0000B10C0000}"/>
    <cellStyle name="_Table 7 5" xfId="821" xr:uid="{00000000-0005-0000-0000-0000B20C0000}"/>
    <cellStyle name="_Table 7 5 2" xfId="26164" xr:uid="{00000000-0005-0000-0000-0000B30C0000}"/>
    <cellStyle name="_Table 7 5 2 2" xfId="35506" xr:uid="{00000000-0005-0000-0000-0000B40C0000}"/>
    <cellStyle name="_Table 7 5 3" xfId="28667" xr:uid="{00000000-0005-0000-0000-0000B50C0000}"/>
    <cellStyle name="_Table 7 6" xfId="822" xr:uid="{00000000-0005-0000-0000-0000B60C0000}"/>
    <cellStyle name="_Table 7 6 2" xfId="26163" xr:uid="{00000000-0005-0000-0000-0000B70C0000}"/>
    <cellStyle name="_Table 7 6 2 2" xfId="35505" xr:uid="{00000000-0005-0000-0000-0000B80C0000}"/>
    <cellStyle name="_Table 7 6 3" xfId="28668" xr:uid="{00000000-0005-0000-0000-0000B90C0000}"/>
    <cellStyle name="_Table 7 7" xfId="823" xr:uid="{00000000-0005-0000-0000-0000BA0C0000}"/>
    <cellStyle name="_Table 7 7 2" xfId="26162" xr:uid="{00000000-0005-0000-0000-0000BB0C0000}"/>
    <cellStyle name="_Table 7 7 2 2" xfId="35504" xr:uid="{00000000-0005-0000-0000-0000BC0C0000}"/>
    <cellStyle name="_Table 7 7 3" xfId="28669" xr:uid="{00000000-0005-0000-0000-0000BD0C0000}"/>
    <cellStyle name="_Table 7 8" xfId="824" xr:uid="{00000000-0005-0000-0000-0000BE0C0000}"/>
    <cellStyle name="_Table 7 8 2" xfId="26161" xr:uid="{00000000-0005-0000-0000-0000BF0C0000}"/>
    <cellStyle name="_Table 7 8 2 2" xfId="35503" xr:uid="{00000000-0005-0000-0000-0000C00C0000}"/>
    <cellStyle name="_Table 7 8 3" xfId="28670" xr:uid="{00000000-0005-0000-0000-0000C10C0000}"/>
    <cellStyle name="_Table 7 9" xfId="825" xr:uid="{00000000-0005-0000-0000-0000C20C0000}"/>
    <cellStyle name="_Table 7 9 2" xfId="26160" xr:uid="{00000000-0005-0000-0000-0000C30C0000}"/>
    <cellStyle name="_Table 7 9 2 2" xfId="35502" xr:uid="{00000000-0005-0000-0000-0000C40C0000}"/>
    <cellStyle name="_Table 7 9 3" xfId="28671" xr:uid="{00000000-0005-0000-0000-0000C50C0000}"/>
    <cellStyle name="_Table 8" xfId="826" xr:uid="{00000000-0005-0000-0000-0000C60C0000}"/>
    <cellStyle name="_Table 8 10" xfId="26159" xr:uid="{00000000-0005-0000-0000-0000C70C0000}"/>
    <cellStyle name="_Table 8 10 2" xfId="35501" xr:uid="{00000000-0005-0000-0000-0000C80C0000}"/>
    <cellStyle name="_Table 8 11" xfId="28672" xr:uid="{00000000-0005-0000-0000-0000C90C0000}"/>
    <cellStyle name="_Table 8 2" xfId="827" xr:uid="{00000000-0005-0000-0000-0000CA0C0000}"/>
    <cellStyle name="_Table 8 2 10" xfId="28673" xr:uid="{00000000-0005-0000-0000-0000CB0C0000}"/>
    <cellStyle name="_Table 8 2 2" xfId="828" xr:uid="{00000000-0005-0000-0000-0000CC0C0000}"/>
    <cellStyle name="_Table 8 2 2 2" xfId="829" xr:uid="{00000000-0005-0000-0000-0000CD0C0000}"/>
    <cellStyle name="_Table 8 2 2 2 2" xfId="26156" xr:uid="{00000000-0005-0000-0000-0000CE0C0000}"/>
    <cellStyle name="_Table 8 2 2 2 2 2" xfId="35498" xr:uid="{00000000-0005-0000-0000-0000CF0C0000}"/>
    <cellStyle name="_Table 8 2 2 2 3" xfId="28675" xr:uid="{00000000-0005-0000-0000-0000D00C0000}"/>
    <cellStyle name="_Table 8 2 2 3" xfId="830" xr:uid="{00000000-0005-0000-0000-0000D10C0000}"/>
    <cellStyle name="_Table 8 2 2 3 2" xfId="26155" xr:uid="{00000000-0005-0000-0000-0000D20C0000}"/>
    <cellStyle name="_Table 8 2 2 3 2 2" xfId="35497" xr:uid="{00000000-0005-0000-0000-0000D30C0000}"/>
    <cellStyle name="_Table 8 2 2 3 3" xfId="28676" xr:uid="{00000000-0005-0000-0000-0000D40C0000}"/>
    <cellStyle name="_Table 8 2 2 4" xfId="831" xr:uid="{00000000-0005-0000-0000-0000D50C0000}"/>
    <cellStyle name="_Table 8 2 2 4 2" xfId="26154" xr:uid="{00000000-0005-0000-0000-0000D60C0000}"/>
    <cellStyle name="_Table 8 2 2 4 2 2" xfId="35496" xr:uid="{00000000-0005-0000-0000-0000D70C0000}"/>
    <cellStyle name="_Table 8 2 2 4 3" xfId="28677" xr:uid="{00000000-0005-0000-0000-0000D80C0000}"/>
    <cellStyle name="_Table 8 2 2 5" xfId="832" xr:uid="{00000000-0005-0000-0000-0000D90C0000}"/>
    <cellStyle name="_Table 8 2 2 5 2" xfId="26153" xr:uid="{00000000-0005-0000-0000-0000DA0C0000}"/>
    <cellStyle name="_Table 8 2 2 5 2 2" xfId="35495" xr:uid="{00000000-0005-0000-0000-0000DB0C0000}"/>
    <cellStyle name="_Table 8 2 2 5 3" xfId="28678" xr:uid="{00000000-0005-0000-0000-0000DC0C0000}"/>
    <cellStyle name="_Table 8 2 2 6" xfId="833" xr:uid="{00000000-0005-0000-0000-0000DD0C0000}"/>
    <cellStyle name="_Table 8 2 2 6 2" xfId="26152" xr:uid="{00000000-0005-0000-0000-0000DE0C0000}"/>
    <cellStyle name="_Table 8 2 2 6 2 2" xfId="35494" xr:uid="{00000000-0005-0000-0000-0000DF0C0000}"/>
    <cellStyle name="_Table 8 2 2 6 3" xfId="28679" xr:uid="{00000000-0005-0000-0000-0000E00C0000}"/>
    <cellStyle name="_Table 8 2 2 7" xfId="26157" xr:uid="{00000000-0005-0000-0000-0000E10C0000}"/>
    <cellStyle name="_Table 8 2 2 7 2" xfId="35499" xr:uid="{00000000-0005-0000-0000-0000E20C0000}"/>
    <cellStyle name="_Table 8 2 2 8" xfId="28674" xr:uid="{00000000-0005-0000-0000-0000E30C0000}"/>
    <cellStyle name="_Table 8 2 3" xfId="834" xr:uid="{00000000-0005-0000-0000-0000E40C0000}"/>
    <cellStyle name="_Table 8 2 3 2" xfId="835" xr:uid="{00000000-0005-0000-0000-0000E50C0000}"/>
    <cellStyle name="_Table 8 2 3 2 2" xfId="26150" xr:uid="{00000000-0005-0000-0000-0000E60C0000}"/>
    <cellStyle name="_Table 8 2 3 2 2 2" xfId="35492" xr:uid="{00000000-0005-0000-0000-0000E70C0000}"/>
    <cellStyle name="_Table 8 2 3 2 3" xfId="28681" xr:uid="{00000000-0005-0000-0000-0000E80C0000}"/>
    <cellStyle name="_Table 8 2 3 3" xfId="836" xr:uid="{00000000-0005-0000-0000-0000E90C0000}"/>
    <cellStyle name="_Table 8 2 3 3 2" xfId="26149" xr:uid="{00000000-0005-0000-0000-0000EA0C0000}"/>
    <cellStyle name="_Table 8 2 3 3 2 2" xfId="35491" xr:uid="{00000000-0005-0000-0000-0000EB0C0000}"/>
    <cellStyle name="_Table 8 2 3 3 3" xfId="28682" xr:uid="{00000000-0005-0000-0000-0000EC0C0000}"/>
    <cellStyle name="_Table 8 2 3 4" xfId="837" xr:uid="{00000000-0005-0000-0000-0000ED0C0000}"/>
    <cellStyle name="_Table 8 2 3 4 2" xfId="26148" xr:uid="{00000000-0005-0000-0000-0000EE0C0000}"/>
    <cellStyle name="_Table 8 2 3 4 2 2" xfId="35490" xr:uid="{00000000-0005-0000-0000-0000EF0C0000}"/>
    <cellStyle name="_Table 8 2 3 4 3" xfId="28683" xr:uid="{00000000-0005-0000-0000-0000F00C0000}"/>
    <cellStyle name="_Table 8 2 3 5" xfId="838" xr:uid="{00000000-0005-0000-0000-0000F10C0000}"/>
    <cellStyle name="_Table 8 2 3 5 2" xfId="26147" xr:uid="{00000000-0005-0000-0000-0000F20C0000}"/>
    <cellStyle name="_Table 8 2 3 5 2 2" xfId="35489" xr:uid="{00000000-0005-0000-0000-0000F30C0000}"/>
    <cellStyle name="_Table 8 2 3 5 3" xfId="28684" xr:uid="{00000000-0005-0000-0000-0000F40C0000}"/>
    <cellStyle name="_Table 8 2 3 6" xfId="839" xr:uid="{00000000-0005-0000-0000-0000F50C0000}"/>
    <cellStyle name="_Table 8 2 3 6 2" xfId="26146" xr:uid="{00000000-0005-0000-0000-0000F60C0000}"/>
    <cellStyle name="_Table 8 2 3 6 2 2" xfId="35488" xr:uid="{00000000-0005-0000-0000-0000F70C0000}"/>
    <cellStyle name="_Table 8 2 3 6 3" xfId="28685" xr:uid="{00000000-0005-0000-0000-0000F80C0000}"/>
    <cellStyle name="_Table 8 2 3 7" xfId="26151" xr:uid="{00000000-0005-0000-0000-0000F90C0000}"/>
    <cellStyle name="_Table 8 2 3 7 2" xfId="35493" xr:uid="{00000000-0005-0000-0000-0000FA0C0000}"/>
    <cellStyle name="_Table 8 2 3 8" xfId="28680" xr:uid="{00000000-0005-0000-0000-0000FB0C0000}"/>
    <cellStyle name="_Table 8 2 4" xfId="840" xr:uid="{00000000-0005-0000-0000-0000FC0C0000}"/>
    <cellStyle name="_Table 8 2 4 2" xfId="26145" xr:uid="{00000000-0005-0000-0000-0000FD0C0000}"/>
    <cellStyle name="_Table 8 2 4 2 2" xfId="35487" xr:uid="{00000000-0005-0000-0000-0000FE0C0000}"/>
    <cellStyle name="_Table 8 2 4 3" xfId="28686" xr:uid="{00000000-0005-0000-0000-0000FF0C0000}"/>
    <cellStyle name="_Table 8 2 5" xfId="841" xr:uid="{00000000-0005-0000-0000-0000000D0000}"/>
    <cellStyle name="_Table 8 2 5 2" xfId="26144" xr:uid="{00000000-0005-0000-0000-0000010D0000}"/>
    <cellStyle name="_Table 8 2 5 2 2" xfId="35486" xr:uid="{00000000-0005-0000-0000-0000020D0000}"/>
    <cellStyle name="_Table 8 2 5 3" xfId="28687" xr:uid="{00000000-0005-0000-0000-0000030D0000}"/>
    <cellStyle name="_Table 8 2 6" xfId="842" xr:uid="{00000000-0005-0000-0000-0000040D0000}"/>
    <cellStyle name="_Table 8 2 6 2" xfId="26143" xr:uid="{00000000-0005-0000-0000-0000050D0000}"/>
    <cellStyle name="_Table 8 2 6 2 2" xfId="35485" xr:uid="{00000000-0005-0000-0000-0000060D0000}"/>
    <cellStyle name="_Table 8 2 6 3" xfId="28688" xr:uid="{00000000-0005-0000-0000-0000070D0000}"/>
    <cellStyle name="_Table 8 2 7" xfId="843" xr:uid="{00000000-0005-0000-0000-0000080D0000}"/>
    <cellStyle name="_Table 8 2 7 2" xfId="26142" xr:uid="{00000000-0005-0000-0000-0000090D0000}"/>
    <cellStyle name="_Table 8 2 7 2 2" xfId="35484" xr:uid="{00000000-0005-0000-0000-00000A0D0000}"/>
    <cellStyle name="_Table 8 2 7 3" xfId="28689" xr:uid="{00000000-0005-0000-0000-00000B0D0000}"/>
    <cellStyle name="_Table 8 2 8" xfId="844" xr:uid="{00000000-0005-0000-0000-00000C0D0000}"/>
    <cellStyle name="_Table 8 2 8 2" xfId="26141" xr:uid="{00000000-0005-0000-0000-00000D0D0000}"/>
    <cellStyle name="_Table 8 2 8 2 2" xfId="35483" xr:uid="{00000000-0005-0000-0000-00000E0D0000}"/>
    <cellStyle name="_Table 8 2 8 3" xfId="28690" xr:uid="{00000000-0005-0000-0000-00000F0D0000}"/>
    <cellStyle name="_Table 8 2 9" xfId="26158" xr:uid="{00000000-0005-0000-0000-0000100D0000}"/>
    <cellStyle name="_Table 8 2 9 2" xfId="35500" xr:uid="{00000000-0005-0000-0000-0000110D0000}"/>
    <cellStyle name="_Table 8 3" xfId="845" xr:uid="{00000000-0005-0000-0000-0000120D0000}"/>
    <cellStyle name="_Table 8 3 2" xfId="846" xr:uid="{00000000-0005-0000-0000-0000130D0000}"/>
    <cellStyle name="_Table 8 3 2 2" xfId="26139" xr:uid="{00000000-0005-0000-0000-0000140D0000}"/>
    <cellStyle name="_Table 8 3 2 2 2" xfId="35481" xr:uid="{00000000-0005-0000-0000-0000150D0000}"/>
    <cellStyle name="_Table 8 3 2 3" xfId="28692" xr:uid="{00000000-0005-0000-0000-0000160D0000}"/>
    <cellStyle name="_Table 8 3 3" xfId="847" xr:uid="{00000000-0005-0000-0000-0000170D0000}"/>
    <cellStyle name="_Table 8 3 3 2" xfId="26138" xr:uid="{00000000-0005-0000-0000-0000180D0000}"/>
    <cellStyle name="_Table 8 3 3 2 2" xfId="35480" xr:uid="{00000000-0005-0000-0000-0000190D0000}"/>
    <cellStyle name="_Table 8 3 3 3" xfId="28693" xr:uid="{00000000-0005-0000-0000-00001A0D0000}"/>
    <cellStyle name="_Table 8 3 4" xfId="848" xr:uid="{00000000-0005-0000-0000-00001B0D0000}"/>
    <cellStyle name="_Table 8 3 4 2" xfId="26137" xr:uid="{00000000-0005-0000-0000-00001C0D0000}"/>
    <cellStyle name="_Table 8 3 4 2 2" xfId="35479" xr:uid="{00000000-0005-0000-0000-00001D0D0000}"/>
    <cellStyle name="_Table 8 3 4 3" xfId="28694" xr:uid="{00000000-0005-0000-0000-00001E0D0000}"/>
    <cellStyle name="_Table 8 3 5" xfId="849" xr:uid="{00000000-0005-0000-0000-00001F0D0000}"/>
    <cellStyle name="_Table 8 3 5 2" xfId="26136" xr:uid="{00000000-0005-0000-0000-0000200D0000}"/>
    <cellStyle name="_Table 8 3 5 2 2" xfId="35478" xr:uid="{00000000-0005-0000-0000-0000210D0000}"/>
    <cellStyle name="_Table 8 3 5 3" xfId="28695" xr:uid="{00000000-0005-0000-0000-0000220D0000}"/>
    <cellStyle name="_Table 8 3 6" xfId="850" xr:uid="{00000000-0005-0000-0000-0000230D0000}"/>
    <cellStyle name="_Table 8 3 6 2" xfId="26135" xr:uid="{00000000-0005-0000-0000-0000240D0000}"/>
    <cellStyle name="_Table 8 3 6 2 2" xfId="35477" xr:uid="{00000000-0005-0000-0000-0000250D0000}"/>
    <cellStyle name="_Table 8 3 6 3" xfId="28696" xr:uid="{00000000-0005-0000-0000-0000260D0000}"/>
    <cellStyle name="_Table 8 3 7" xfId="26140" xr:uid="{00000000-0005-0000-0000-0000270D0000}"/>
    <cellStyle name="_Table 8 3 7 2" xfId="35482" xr:uid="{00000000-0005-0000-0000-0000280D0000}"/>
    <cellStyle name="_Table 8 3 8" xfId="28691" xr:uid="{00000000-0005-0000-0000-0000290D0000}"/>
    <cellStyle name="_Table 8 4" xfId="851" xr:uid="{00000000-0005-0000-0000-00002A0D0000}"/>
    <cellStyle name="_Table 8 4 2" xfId="852" xr:uid="{00000000-0005-0000-0000-00002B0D0000}"/>
    <cellStyle name="_Table 8 4 2 2" xfId="26133" xr:uid="{00000000-0005-0000-0000-00002C0D0000}"/>
    <cellStyle name="_Table 8 4 2 2 2" xfId="35475" xr:uid="{00000000-0005-0000-0000-00002D0D0000}"/>
    <cellStyle name="_Table 8 4 2 3" xfId="28698" xr:uid="{00000000-0005-0000-0000-00002E0D0000}"/>
    <cellStyle name="_Table 8 4 3" xfId="853" xr:uid="{00000000-0005-0000-0000-00002F0D0000}"/>
    <cellStyle name="_Table 8 4 3 2" xfId="26132" xr:uid="{00000000-0005-0000-0000-0000300D0000}"/>
    <cellStyle name="_Table 8 4 3 2 2" xfId="35474" xr:uid="{00000000-0005-0000-0000-0000310D0000}"/>
    <cellStyle name="_Table 8 4 3 3" xfId="28699" xr:uid="{00000000-0005-0000-0000-0000320D0000}"/>
    <cellStyle name="_Table 8 4 4" xfId="854" xr:uid="{00000000-0005-0000-0000-0000330D0000}"/>
    <cellStyle name="_Table 8 4 4 2" xfId="26131" xr:uid="{00000000-0005-0000-0000-0000340D0000}"/>
    <cellStyle name="_Table 8 4 4 2 2" xfId="35473" xr:uid="{00000000-0005-0000-0000-0000350D0000}"/>
    <cellStyle name="_Table 8 4 4 3" xfId="28700" xr:uid="{00000000-0005-0000-0000-0000360D0000}"/>
    <cellStyle name="_Table 8 4 5" xfId="855" xr:uid="{00000000-0005-0000-0000-0000370D0000}"/>
    <cellStyle name="_Table 8 4 5 2" xfId="26130" xr:uid="{00000000-0005-0000-0000-0000380D0000}"/>
    <cellStyle name="_Table 8 4 5 2 2" xfId="35472" xr:uid="{00000000-0005-0000-0000-0000390D0000}"/>
    <cellStyle name="_Table 8 4 5 3" xfId="28701" xr:uid="{00000000-0005-0000-0000-00003A0D0000}"/>
    <cellStyle name="_Table 8 4 6" xfId="856" xr:uid="{00000000-0005-0000-0000-00003B0D0000}"/>
    <cellStyle name="_Table 8 4 6 2" xfId="26129" xr:uid="{00000000-0005-0000-0000-00003C0D0000}"/>
    <cellStyle name="_Table 8 4 6 2 2" xfId="35471" xr:uid="{00000000-0005-0000-0000-00003D0D0000}"/>
    <cellStyle name="_Table 8 4 6 3" xfId="28702" xr:uid="{00000000-0005-0000-0000-00003E0D0000}"/>
    <cellStyle name="_Table 8 4 7" xfId="26134" xr:uid="{00000000-0005-0000-0000-00003F0D0000}"/>
    <cellStyle name="_Table 8 4 7 2" xfId="35476" xr:uid="{00000000-0005-0000-0000-0000400D0000}"/>
    <cellStyle name="_Table 8 4 8" xfId="28697" xr:uid="{00000000-0005-0000-0000-0000410D0000}"/>
    <cellStyle name="_Table 8 5" xfId="857" xr:uid="{00000000-0005-0000-0000-0000420D0000}"/>
    <cellStyle name="_Table 8 5 2" xfId="26128" xr:uid="{00000000-0005-0000-0000-0000430D0000}"/>
    <cellStyle name="_Table 8 5 2 2" xfId="35470" xr:uid="{00000000-0005-0000-0000-0000440D0000}"/>
    <cellStyle name="_Table 8 5 3" xfId="28703" xr:uid="{00000000-0005-0000-0000-0000450D0000}"/>
    <cellStyle name="_Table 8 6" xfId="858" xr:uid="{00000000-0005-0000-0000-0000460D0000}"/>
    <cellStyle name="_Table 8 6 2" xfId="26127" xr:uid="{00000000-0005-0000-0000-0000470D0000}"/>
    <cellStyle name="_Table 8 6 2 2" xfId="35469" xr:uid="{00000000-0005-0000-0000-0000480D0000}"/>
    <cellStyle name="_Table 8 6 3" xfId="28704" xr:uid="{00000000-0005-0000-0000-0000490D0000}"/>
    <cellStyle name="_Table 8 7" xfId="859" xr:uid="{00000000-0005-0000-0000-00004A0D0000}"/>
    <cellStyle name="_Table 8 7 2" xfId="26126" xr:uid="{00000000-0005-0000-0000-00004B0D0000}"/>
    <cellStyle name="_Table 8 7 2 2" xfId="35468" xr:uid="{00000000-0005-0000-0000-00004C0D0000}"/>
    <cellStyle name="_Table 8 7 3" xfId="28705" xr:uid="{00000000-0005-0000-0000-00004D0D0000}"/>
    <cellStyle name="_Table 8 8" xfId="860" xr:uid="{00000000-0005-0000-0000-00004E0D0000}"/>
    <cellStyle name="_Table 8 8 2" xfId="26125" xr:uid="{00000000-0005-0000-0000-00004F0D0000}"/>
    <cellStyle name="_Table 8 8 2 2" xfId="35467" xr:uid="{00000000-0005-0000-0000-0000500D0000}"/>
    <cellStyle name="_Table 8 8 3" xfId="28706" xr:uid="{00000000-0005-0000-0000-0000510D0000}"/>
    <cellStyle name="_Table 8 9" xfId="861" xr:uid="{00000000-0005-0000-0000-0000520D0000}"/>
    <cellStyle name="_Table 8 9 2" xfId="26124" xr:uid="{00000000-0005-0000-0000-0000530D0000}"/>
    <cellStyle name="_Table 8 9 2 2" xfId="35466" xr:uid="{00000000-0005-0000-0000-0000540D0000}"/>
    <cellStyle name="_Table 8 9 3" xfId="28707" xr:uid="{00000000-0005-0000-0000-0000550D0000}"/>
    <cellStyle name="_Table 9" xfId="862" xr:uid="{00000000-0005-0000-0000-0000560D0000}"/>
    <cellStyle name="_Table 9 10" xfId="26123" xr:uid="{00000000-0005-0000-0000-0000570D0000}"/>
    <cellStyle name="_Table 9 10 2" xfId="35465" xr:uid="{00000000-0005-0000-0000-0000580D0000}"/>
    <cellStyle name="_Table 9 11" xfId="28708" xr:uid="{00000000-0005-0000-0000-0000590D0000}"/>
    <cellStyle name="_Table 9 2" xfId="863" xr:uid="{00000000-0005-0000-0000-00005A0D0000}"/>
    <cellStyle name="_Table 9 2 10" xfId="28709" xr:uid="{00000000-0005-0000-0000-00005B0D0000}"/>
    <cellStyle name="_Table 9 2 2" xfId="864" xr:uid="{00000000-0005-0000-0000-00005C0D0000}"/>
    <cellStyle name="_Table 9 2 2 2" xfId="865" xr:uid="{00000000-0005-0000-0000-00005D0D0000}"/>
    <cellStyle name="_Table 9 2 2 2 2" xfId="26120" xr:uid="{00000000-0005-0000-0000-00005E0D0000}"/>
    <cellStyle name="_Table 9 2 2 2 2 2" xfId="35462" xr:uid="{00000000-0005-0000-0000-00005F0D0000}"/>
    <cellStyle name="_Table 9 2 2 2 3" xfId="28711" xr:uid="{00000000-0005-0000-0000-0000600D0000}"/>
    <cellStyle name="_Table 9 2 2 3" xfId="866" xr:uid="{00000000-0005-0000-0000-0000610D0000}"/>
    <cellStyle name="_Table 9 2 2 3 2" xfId="26119" xr:uid="{00000000-0005-0000-0000-0000620D0000}"/>
    <cellStyle name="_Table 9 2 2 3 2 2" xfId="35461" xr:uid="{00000000-0005-0000-0000-0000630D0000}"/>
    <cellStyle name="_Table 9 2 2 3 3" xfId="28712" xr:uid="{00000000-0005-0000-0000-0000640D0000}"/>
    <cellStyle name="_Table 9 2 2 4" xfId="867" xr:uid="{00000000-0005-0000-0000-0000650D0000}"/>
    <cellStyle name="_Table 9 2 2 4 2" xfId="26118" xr:uid="{00000000-0005-0000-0000-0000660D0000}"/>
    <cellStyle name="_Table 9 2 2 4 2 2" xfId="35460" xr:uid="{00000000-0005-0000-0000-0000670D0000}"/>
    <cellStyle name="_Table 9 2 2 4 3" xfId="28713" xr:uid="{00000000-0005-0000-0000-0000680D0000}"/>
    <cellStyle name="_Table 9 2 2 5" xfId="868" xr:uid="{00000000-0005-0000-0000-0000690D0000}"/>
    <cellStyle name="_Table 9 2 2 5 2" xfId="26117" xr:uid="{00000000-0005-0000-0000-00006A0D0000}"/>
    <cellStyle name="_Table 9 2 2 5 2 2" xfId="35459" xr:uid="{00000000-0005-0000-0000-00006B0D0000}"/>
    <cellStyle name="_Table 9 2 2 5 3" xfId="28714" xr:uid="{00000000-0005-0000-0000-00006C0D0000}"/>
    <cellStyle name="_Table 9 2 2 6" xfId="869" xr:uid="{00000000-0005-0000-0000-00006D0D0000}"/>
    <cellStyle name="_Table 9 2 2 6 2" xfId="26116" xr:uid="{00000000-0005-0000-0000-00006E0D0000}"/>
    <cellStyle name="_Table 9 2 2 6 2 2" xfId="35458" xr:uid="{00000000-0005-0000-0000-00006F0D0000}"/>
    <cellStyle name="_Table 9 2 2 6 3" xfId="28715" xr:uid="{00000000-0005-0000-0000-0000700D0000}"/>
    <cellStyle name="_Table 9 2 2 7" xfId="26121" xr:uid="{00000000-0005-0000-0000-0000710D0000}"/>
    <cellStyle name="_Table 9 2 2 7 2" xfId="35463" xr:uid="{00000000-0005-0000-0000-0000720D0000}"/>
    <cellStyle name="_Table 9 2 2 8" xfId="28710" xr:uid="{00000000-0005-0000-0000-0000730D0000}"/>
    <cellStyle name="_Table 9 2 3" xfId="870" xr:uid="{00000000-0005-0000-0000-0000740D0000}"/>
    <cellStyle name="_Table 9 2 3 2" xfId="871" xr:uid="{00000000-0005-0000-0000-0000750D0000}"/>
    <cellStyle name="_Table 9 2 3 2 2" xfId="26114" xr:uid="{00000000-0005-0000-0000-0000760D0000}"/>
    <cellStyle name="_Table 9 2 3 2 2 2" xfId="35456" xr:uid="{00000000-0005-0000-0000-0000770D0000}"/>
    <cellStyle name="_Table 9 2 3 2 3" xfId="28717" xr:uid="{00000000-0005-0000-0000-0000780D0000}"/>
    <cellStyle name="_Table 9 2 3 3" xfId="872" xr:uid="{00000000-0005-0000-0000-0000790D0000}"/>
    <cellStyle name="_Table 9 2 3 3 2" xfId="26113" xr:uid="{00000000-0005-0000-0000-00007A0D0000}"/>
    <cellStyle name="_Table 9 2 3 3 2 2" xfId="35455" xr:uid="{00000000-0005-0000-0000-00007B0D0000}"/>
    <cellStyle name="_Table 9 2 3 3 3" xfId="28718" xr:uid="{00000000-0005-0000-0000-00007C0D0000}"/>
    <cellStyle name="_Table 9 2 3 4" xfId="873" xr:uid="{00000000-0005-0000-0000-00007D0D0000}"/>
    <cellStyle name="_Table 9 2 3 4 2" xfId="26112" xr:uid="{00000000-0005-0000-0000-00007E0D0000}"/>
    <cellStyle name="_Table 9 2 3 4 2 2" xfId="35454" xr:uid="{00000000-0005-0000-0000-00007F0D0000}"/>
    <cellStyle name="_Table 9 2 3 4 3" xfId="28719" xr:uid="{00000000-0005-0000-0000-0000800D0000}"/>
    <cellStyle name="_Table 9 2 3 5" xfId="874" xr:uid="{00000000-0005-0000-0000-0000810D0000}"/>
    <cellStyle name="_Table 9 2 3 5 2" xfId="26111" xr:uid="{00000000-0005-0000-0000-0000820D0000}"/>
    <cellStyle name="_Table 9 2 3 5 2 2" xfId="35453" xr:uid="{00000000-0005-0000-0000-0000830D0000}"/>
    <cellStyle name="_Table 9 2 3 5 3" xfId="28720" xr:uid="{00000000-0005-0000-0000-0000840D0000}"/>
    <cellStyle name="_Table 9 2 3 6" xfId="875" xr:uid="{00000000-0005-0000-0000-0000850D0000}"/>
    <cellStyle name="_Table 9 2 3 6 2" xfId="26110" xr:uid="{00000000-0005-0000-0000-0000860D0000}"/>
    <cellStyle name="_Table 9 2 3 6 2 2" xfId="35452" xr:uid="{00000000-0005-0000-0000-0000870D0000}"/>
    <cellStyle name="_Table 9 2 3 6 3" xfId="28721" xr:uid="{00000000-0005-0000-0000-0000880D0000}"/>
    <cellStyle name="_Table 9 2 3 7" xfId="26115" xr:uid="{00000000-0005-0000-0000-0000890D0000}"/>
    <cellStyle name="_Table 9 2 3 7 2" xfId="35457" xr:uid="{00000000-0005-0000-0000-00008A0D0000}"/>
    <cellStyle name="_Table 9 2 3 8" xfId="28716" xr:uid="{00000000-0005-0000-0000-00008B0D0000}"/>
    <cellStyle name="_Table 9 2 4" xfId="876" xr:uid="{00000000-0005-0000-0000-00008C0D0000}"/>
    <cellStyle name="_Table 9 2 4 2" xfId="26109" xr:uid="{00000000-0005-0000-0000-00008D0D0000}"/>
    <cellStyle name="_Table 9 2 4 2 2" xfId="35451" xr:uid="{00000000-0005-0000-0000-00008E0D0000}"/>
    <cellStyle name="_Table 9 2 4 3" xfId="28722" xr:uid="{00000000-0005-0000-0000-00008F0D0000}"/>
    <cellStyle name="_Table 9 2 5" xfId="877" xr:uid="{00000000-0005-0000-0000-0000900D0000}"/>
    <cellStyle name="_Table 9 2 5 2" xfId="26108" xr:uid="{00000000-0005-0000-0000-0000910D0000}"/>
    <cellStyle name="_Table 9 2 5 2 2" xfId="35450" xr:uid="{00000000-0005-0000-0000-0000920D0000}"/>
    <cellStyle name="_Table 9 2 5 3" xfId="28723" xr:uid="{00000000-0005-0000-0000-0000930D0000}"/>
    <cellStyle name="_Table 9 2 6" xfId="878" xr:uid="{00000000-0005-0000-0000-0000940D0000}"/>
    <cellStyle name="_Table 9 2 6 2" xfId="26107" xr:uid="{00000000-0005-0000-0000-0000950D0000}"/>
    <cellStyle name="_Table 9 2 6 2 2" xfId="35449" xr:uid="{00000000-0005-0000-0000-0000960D0000}"/>
    <cellStyle name="_Table 9 2 6 3" xfId="28724" xr:uid="{00000000-0005-0000-0000-0000970D0000}"/>
    <cellStyle name="_Table 9 2 7" xfId="879" xr:uid="{00000000-0005-0000-0000-0000980D0000}"/>
    <cellStyle name="_Table 9 2 7 2" xfId="26106" xr:uid="{00000000-0005-0000-0000-0000990D0000}"/>
    <cellStyle name="_Table 9 2 7 2 2" xfId="35448" xr:uid="{00000000-0005-0000-0000-00009A0D0000}"/>
    <cellStyle name="_Table 9 2 7 3" xfId="28725" xr:uid="{00000000-0005-0000-0000-00009B0D0000}"/>
    <cellStyle name="_Table 9 2 8" xfId="880" xr:uid="{00000000-0005-0000-0000-00009C0D0000}"/>
    <cellStyle name="_Table 9 2 8 2" xfId="26105" xr:uid="{00000000-0005-0000-0000-00009D0D0000}"/>
    <cellStyle name="_Table 9 2 8 2 2" xfId="35447" xr:uid="{00000000-0005-0000-0000-00009E0D0000}"/>
    <cellStyle name="_Table 9 2 8 3" xfId="28726" xr:uid="{00000000-0005-0000-0000-00009F0D0000}"/>
    <cellStyle name="_Table 9 2 9" xfId="26122" xr:uid="{00000000-0005-0000-0000-0000A00D0000}"/>
    <cellStyle name="_Table 9 2 9 2" xfId="35464" xr:uid="{00000000-0005-0000-0000-0000A10D0000}"/>
    <cellStyle name="_Table 9 3" xfId="881" xr:uid="{00000000-0005-0000-0000-0000A20D0000}"/>
    <cellStyle name="_Table 9 3 2" xfId="882" xr:uid="{00000000-0005-0000-0000-0000A30D0000}"/>
    <cellStyle name="_Table 9 3 2 2" xfId="26103" xr:uid="{00000000-0005-0000-0000-0000A40D0000}"/>
    <cellStyle name="_Table 9 3 2 2 2" xfId="35445" xr:uid="{00000000-0005-0000-0000-0000A50D0000}"/>
    <cellStyle name="_Table 9 3 2 3" xfId="28728" xr:uid="{00000000-0005-0000-0000-0000A60D0000}"/>
    <cellStyle name="_Table 9 3 3" xfId="883" xr:uid="{00000000-0005-0000-0000-0000A70D0000}"/>
    <cellStyle name="_Table 9 3 3 2" xfId="26102" xr:uid="{00000000-0005-0000-0000-0000A80D0000}"/>
    <cellStyle name="_Table 9 3 3 2 2" xfId="35444" xr:uid="{00000000-0005-0000-0000-0000A90D0000}"/>
    <cellStyle name="_Table 9 3 3 3" xfId="28729" xr:uid="{00000000-0005-0000-0000-0000AA0D0000}"/>
    <cellStyle name="_Table 9 3 4" xfId="884" xr:uid="{00000000-0005-0000-0000-0000AB0D0000}"/>
    <cellStyle name="_Table 9 3 4 2" xfId="26101" xr:uid="{00000000-0005-0000-0000-0000AC0D0000}"/>
    <cellStyle name="_Table 9 3 4 2 2" xfId="35443" xr:uid="{00000000-0005-0000-0000-0000AD0D0000}"/>
    <cellStyle name="_Table 9 3 4 3" xfId="28730" xr:uid="{00000000-0005-0000-0000-0000AE0D0000}"/>
    <cellStyle name="_Table 9 3 5" xfId="885" xr:uid="{00000000-0005-0000-0000-0000AF0D0000}"/>
    <cellStyle name="_Table 9 3 5 2" xfId="26100" xr:uid="{00000000-0005-0000-0000-0000B00D0000}"/>
    <cellStyle name="_Table 9 3 5 2 2" xfId="35442" xr:uid="{00000000-0005-0000-0000-0000B10D0000}"/>
    <cellStyle name="_Table 9 3 5 3" xfId="28731" xr:uid="{00000000-0005-0000-0000-0000B20D0000}"/>
    <cellStyle name="_Table 9 3 6" xfId="886" xr:uid="{00000000-0005-0000-0000-0000B30D0000}"/>
    <cellStyle name="_Table 9 3 6 2" xfId="26099" xr:uid="{00000000-0005-0000-0000-0000B40D0000}"/>
    <cellStyle name="_Table 9 3 6 2 2" xfId="35441" xr:uid="{00000000-0005-0000-0000-0000B50D0000}"/>
    <cellStyle name="_Table 9 3 6 3" xfId="28732" xr:uid="{00000000-0005-0000-0000-0000B60D0000}"/>
    <cellStyle name="_Table 9 3 7" xfId="26104" xr:uid="{00000000-0005-0000-0000-0000B70D0000}"/>
    <cellStyle name="_Table 9 3 7 2" xfId="35446" xr:uid="{00000000-0005-0000-0000-0000B80D0000}"/>
    <cellStyle name="_Table 9 3 8" xfId="28727" xr:uid="{00000000-0005-0000-0000-0000B90D0000}"/>
    <cellStyle name="_Table 9 4" xfId="887" xr:uid="{00000000-0005-0000-0000-0000BA0D0000}"/>
    <cellStyle name="_Table 9 4 2" xfId="888" xr:uid="{00000000-0005-0000-0000-0000BB0D0000}"/>
    <cellStyle name="_Table 9 4 2 2" xfId="26097" xr:uid="{00000000-0005-0000-0000-0000BC0D0000}"/>
    <cellStyle name="_Table 9 4 2 2 2" xfId="35439" xr:uid="{00000000-0005-0000-0000-0000BD0D0000}"/>
    <cellStyle name="_Table 9 4 2 3" xfId="28734" xr:uid="{00000000-0005-0000-0000-0000BE0D0000}"/>
    <cellStyle name="_Table 9 4 3" xfId="889" xr:uid="{00000000-0005-0000-0000-0000BF0D0000}"/>
    <cellStyle name="_Table 9 4 3 2" xfId="26096" xr:uid="{00000000-0005-0000-0000-0000C00D0000}"/>
    <cellStyle name="_Table 9 4 3 2 2" xfId="35438" xr:uid="{00000000-0005-0000-0000-0000C10D0000}"/>
    <cellStyle name="_Table 9 4 3 3" xfId="28735" xr:uid="{00000000-0005-0000-0000-0000C20D0000}"/>
    <cellStyle name="_Table 9 4 4" xfId="890" xr:uid="{00000000-0005-0000-0000-0000C30D0000}"/>
    <cellStyle name="_Table 9 4 4 2" xfId="26095" xr:uid="{00000000-0005-0000-0000-0000C40D0000}"/>
    <cellStyle name="_Table 9 4 4 2 2" xfId="35437" xr:uid="{00000000-0005-0000-0000-0000C50D0000}"/>
    <cellStyle name="_Table 9 4 4 3" xfId="28736" xr:uid="{00000000-0005-0000-0000-0000C60D0000}"/>
    <cellStyle name="_Table 9 4 5" xfId="891" xr:uid="{00000000-0005-0000-0000-0000C70D0000}"/>
    <cellStyle name="_Table 9 4 5 2" xfId="26094" xr:uid="{00000000-0005-0000-0000-0000C80D0000}"/>
    <cellStyle name="_Table 9 4 5 2 2" xfId="35436" xr:uid="{00000000-0005-0000-0000-0000C90D0000}"/>
    <cellStyle name="_Table 9 4 5 3" xfId="28737" xr:uid="{00000000-0005-0000-0000-0000CA0D0000}"/>
    <cellStyle name="_Table 9 4 6" xfId="892" xr:uid="{00000000-0005-0000-0000-0000CB0D0000}"/>
    <cellStyle name="_Table 9 4 6 2" xfId="26093" xr:uid="{00000000-0005-0000-0000-0000CC0D0000}"/>
    <cellStyle name="_Table 9 4 6 2 2" xfId="35435" xr:uid="{00000000-0005-0000-0000-0000CD0D0000}"/>
    <cellStyle name="_Table 9 4 6 3" xfId="28738" xr:uid="{00000000-0005-0000-0000-0000CE0D0000}"/>
    <cellStyle name="_Table 9 4 7" xfId="26098" xr:uid="{00000000-0005-0000-0000-0000CF0D0000}"/>
    <cellStyle name="_Table 9 4 7 2" xfId="35440" xr:uid="{00000000-0005-0000-0000-0000D00D0000}"/>
    <cellStyle name="_Table 9 4 8" xfId="28733" xr:uid="{00000000-0005-0000-0000-0000D10D0000}"/>
    <cellStyle name="_Table 9 5" xfId="893" xr:uid="{00000000-0005-0000-0000-0000D20D0000}"/>
    <cellStyle name="_Table 9 5 2" xfId="26092" xr:uid="{00000000-0005-0000-0000-0000D30D0000}"/>
    <cellStyle name="_Table 9 5 2 2" xfId="35434" xr:uid="{00000000-0005-0000-0000-0000D40D0000}"/>
    <cellStyle name="_Table 9 5 3" xfId="28739" xr:uid="{00000000-0005-0000-0000-0000D50D0000}"/>
    <cellStyle name="_Table 9 6" xfId="894" xr:uid="{00000000-0005-0000-0000-0000D60D0000}"/>
    <cellStyle name="_Table 9 6 2" xfId="26091" xr:uid="{00000000-0005-0000-0000-0000D70D0000}"/>
    <cellStyle name="_Table 9 6 2 2" xfId="35433" xr:uid="{00000000-0005-0000-0000-0000D80D0000}"/>
    <cellStyle name="_Table 9 6 3" xfId="28740" xr:uid="{00000000-0005-0000-0000-0000D90D0000}"/>
    <cellStyle name="_Table 9 7" xfId="895" xr:uid="{00000000-0005-0000-0000-0000DA0D0000}"/>
    <cellStyle name="_Table 9 7 2" xfId="26090" xr:uid="{00000000-0005-0000-0000-0000DB0D0000}"/>
    <cellStyle name="_Table 9 7 2 2" xfId="35432" xr:uid="{00000000-0005-0000-0000-0000DC0D0000}"/>
    <cellStyle name="_Table 9 7 3" xfId="28741" xr:uid="{00000000-0005-0000-0000-0000DD0D0000}"/>
    <cellStyle name="_Table 9 8" xfId="896" xr:uid="{00000000-0005-0000-0000-0000DE0D0000}"/>
    <cellStyle name="_Table 9 8 2" xfId="26089" xr:uid="{00000000-0005-0000-0000-0000DF0D0000}"/>
    <cellStyle name="_Table 9 8 2 2" xfId="35431" xr:uid="{00000000-0005-0000-0000-0000E00D0000}"/>
    <cellStyle name="_Table 9 8 3" xfId="28742" xr:uid="{00000000-0005-0000-0000-0000E10D0000}"/>
    <cellStyle name="_Table 9 9" xfId="897" xr:uid="{00000000-0005-0000-0000-0000E20D0000}"/>
    <cellStyle name="_Table 9 9 2" xfId="26088" xr:uid="{00000000-0005-0000-0000-0000E30D0000}"/>
    <cellStyle name="_Table 9 9 2 2" xfId="35430" xr:uid="{00000000-0005-0000-0000-0000E40D0000}"/>
    <cellStyle name="_Table 9 9 3" xfId="28743" xr:uid="{00000000-0005-0000-0000-0000E50D0000}"/>
    <cellStyle name="1Normal" xfId="898" xr:uid="{00000000-0005-0000-0000-0000E60D0000}"/>
    <cellStyle name="1Normal 2" xfId="899" xr:uid="{00000000-0005-0000-0000-0000E70D0000}"/>
    <cellStyle name="20% - アクセント 1 2" xfId="900" xr:uid="{00000000-0005-0000-0000-0000E80D0000}"/>
    <cellStyle name="20% - アクセント 1 3" xfId="901" xr:uid="{00000000-0005-0000-0000-0000E90D0000}"/>
    <cellStyle name="20% - アクセント 1 4" xfId="902" xr:uid="{00000000-0005-0000-0000-0000EA0D0000}"/>
    <cellStyle name="20% - アクセント 1 5" xfId="903" xr:uid="{00000000-0005-0000-0000-0000EB0D0000}"/>
    <cellStyle name="20% - アクセント 1 6" xfId="904" xr:uid="{00000000-0005-0000-0000-0000EC0D0000}"/>
    <cellStyle name="20% - アクセント 1 7" xfId="905" xr:uid="{00000000-0005-0000-0000-0000ED0D0000}"/>
    <cellStyle name="20% - アクセント 2 2" xfId="906" xr:uid="{00000000-0005-0000-0000-0000EE0D0000}"/>
    <cellStyle name="20% - アクセント 2 3" xfId="907" xr:uid="{00000000-0005-0000-0000-0000EF0D0000}"/>
    <cellStyle name="20% - アクセント 2 4" xfId="908" xr:uid="{00000000-0005-0000-0000-0000F00D0000}"/>
    <cellStyle name="20% - アクセント 2 5" xfId="909" xr:uid="{00000000-0005-0000-0000-0000F10D0000}"/>
    <cellStyle name="20% - アクセント 2 6" xfId="910" xr:uid="{00000000-0005-0000-0000-0000F20D0000}"/>
    <cellStyle name="20% - アクセント 2 7" xfId="911" xr:uid="{00000000-0005-0000-0000-0000F30D0000}"/>
    <cellStyle name="20% - アクセント 3 2" xfId="912" xr:uid="{00000000-0005-0000-0000-0000F40D0000}"/>
    <cellStyle name="20% - アクセント 3 3" xfId="913" xr:uid="{00000000-0005-0000-0000-0000F50D0000}"/>
    <cellStyle name="20% - アクセント 3 4" xfId="914" xr:uid="{00000000-0005-0000-0000-0000F60D0000}"/>
    <cellStyle name="20% - アクセント 3 5" xfId="915" xr:uid="{00000000-0005-0000-0000-0000F70D0000}"/>
    <cellStyle name="20% - アクセント 3 6" xfId="916" xr:uid="{00000000-0005-0000-0000-0000F80D0000}"/>
    <cellStyle name="20% - アクセント 3 7" xfId="917" xr:uid="{00000000-0005-0000-0000-0000F90D0000}"/>
    <cellStyle name="20% - アクセント 4 2" xfId="918" xr:uid="{00000000-0005-0000-0000-0000FA0D0000}"/>
    <cellStyle name="20% - アクセント 4 3" xfId="919" xr:uid="{00000000-0005-0000-0000-0000FB0D0000}"/>
    <cellStyle name="20% - アクセント 4 4" xfId="920" xr:uid="{00000000-0005-0000-0000-0000FC0D0000}"/>
    <cellStyle name="20% - アクセント 4 5" xfId="921" xr:uid="{00000000-0005-0000-0000-0000FD0D0000}"/>
    <cellStyle name="20% - アクセント 4 6" xfId="922" xr:uid="{00000000-0005-0000-0000-0000FE0D0000}"/>
    <cellStyle name="20% - アクセント 4 7" xfId="923" xr:uid="{00000000-0005-0000-0000-0000FF0D0000}"/>
    <cellStyle name="20% - アクセント 5 2" xfId="924" xr:uid="{00000000-0005-0000-0000-0000000E0000}"/>
    <cellStyle name="20% - アクセント 5 3" xfId="925" xr:uid="{00000000-0005-0000-0000-0000010E0000}"/>
    <cellStyle name="20% - アクセント 5 4" xfId="926" xr:uid="{00000000-0005-0000-0000-0000020E0000}"/>
    <cellStyle name="20% - アクセント 5 5" xfId="927" xr:uid="{00000000-0005-0000-0000-0000030E0000}"/>
    <cellStyle name="20% - アクセント 5 6" xfId="928" xr:uid="{00000000-0005-0000-0000-0000040E0000}"/>
    <cellStyle name="20% - アクセント 5 7" xfId="929" xr:uid="{00000000-0005-0000-0000-0000050E0000}"/>
    <cellStyle name="20% - アクセント 6 2" xfId="930" xr:uid="{00000000-0005-0000-0000-0000060E0000}"/>
    <cellStyle name="20% - アクセント 6 3" xfId="931" xr:uid="{00000000-0005-0000-0000-0000070E0000}"/>
    <cellStyle name="20% - アクセント 6 4" xfId="932" xr:uid="{00000000-0005-0000-0000-0000080E0000}"/>
    <cellStyle name="20% - アクセント 6 5" xfId="933" xr:uid="{00000000-0005-0000-0000-0000090E0000}"/>
    <cellStyle name="20% - アクセント 6 6" xfId="934" xr:uid="{00000000-0005-0000-0000-00000A0E0000}"/>
    <cellStyle name="20% - アクセント 6 7" xfId="935" xr:uid="{00000000-0005-0000-0000-00000B0E0000}"/>
    <cellStyle name="40% - アクセント 1 2" xfId="936" xr:uid="{00000000-0005-0000-0000-00000C0E0000}"/>
    <cellStyle name="40% - アクセント 1 3" xfId="937" xr:uid="{00000000-0005-0000-0000-00000D0E0000}"/>
    <cellStyle name="40% - アクセント 1 4" xfId="938" xr:uid="{00000000-0005-0000-0000-00000E0E0000}"/>
    <cellStyle name="40% - アクセント 1 5" xfId="939" xr:uid="{00000000-0005-0000-0000-00000F0E0000}"/>
    <cellStyle name="40% - アクセント 1 6" xfId="940" xr:uid="{00000000-0005-0000-0000-0000100E0000}"/>
    <cellStyle name="40% - アクセント 1 7" xfId="941" xr:uid="{00000000-0005-0000-0000-0000110E0000}"/>
    <cellStyle name="40% - アクセント 2 2" xfId="942" xr:uid="{00000000-0005-0000-0000-0000120E0000}"/>
    <cellStyle name="40% - アクセント 2 3" xfId="943" xr:uid="{00000000-0005-0000-0000-0000130E0000}"/>
    <cellStyle name="40% - アクセント 2 4" xfId="944" xr:uid="{00000000-0005-0000-0000-0000140E0000}"/>
    <cellStyle name="40% - アクセント 2 5" xfId="945" xr:uid="{00000000-0005-0000-0000-0000150E0000}"/>
    <cellStyle name="40% - アクセント 2 6" xfId="946" xr:uid="{00000000-0005-0000-0000-0000160E0000}"/>
    <cellStyle name="40% - アクセント 2 7" xfId="947" xr:uid="{00000000-0005-0000-0000-0000170E0000}"/>
    <cellStyle name="40% - アクセント 3 2" xfId="948" xr:uid="{00000000-0005-0000-0000-0000180E0000}"/>
    <cellStyle name="40% - アクセント 3 3" xfId="949" xr:uid="{00000000-0005-0000-0000-0000190E0000}"/>
    <cellStyle name="40% - アクセント 3 4" xfId="950" xr:uid="{00000000-0005-0000-0000-00001A0E0000}"/>
    <cellStyle name="40% - アクセント 3 5" xfId="951" xr:uid="{00000000-0005-0000-0000-00001B0E0000}"/>
    <cellStyle name="40% - アクセント 3 6" xfId="952" xr:uid="{00000000-0005-0000-0000-00001C0E0000}"/>
    <cellStyle name="40% - アクセント 3 7" xfId="953" xr:uid="{00000000-0005-0000-0000-00001D0E0000}"/>
    <cellStyle name="40% - アクセント 4 2" xfId="954" xr:uid="{00000000-0005-0000-0000-00001E0E0000}"/>
    <cellStyle name="40% - アクセント 4 3" xfId="955" xr:uid="{00000000-0005-0000-0000-00001F0E0000}"/>
    <cellStyle name="40% - アクセント 4 4" xfId="956" xr:uid="{00000000-0005-0000-0000-0000200E0000}"/>
    <cellStyle name="40% - アクセント 4 5" xfId="957" xr:uid="{00000000-0005-0000-0000-0000210E0000}"/>
    <cellStyle name="40% - アクセント 4 6" xfId="958" xr:uid="{00000000-0005-0000-0000-0000220E0000}"/>
    <cellStyle name="40% - アクセント 4 7" xfId="959" xr:uid="{00000000-0005-0000-0000-0000230E0000}"/>
    <cellStyle name="40% - アクセント 5 2" xfId="960" xr:uid="{00000000-0005-0000-0000-0000240E0000}"/>
    <cellStyle name="40% - アクセント 5 3" xfId="961" xr:uid="{00000000-0005-0000-0000-0000250E0000}"/>
    <cellStyle name="40% - アクセント 5 4" xfId="962" xr:uid="{00000000-0005-0000-0000-0000260E0000}"/>
    <cellStyle name="40% - アクセント 5 5" xfId="963" xr:uid="{00000000-0005-0000-0000-0000270E0000}"/>
    <cellStyle name="40% - アクセント 5 6" xfId="964" xr:uid="{00000000-0005-0000-0000-0000280E0000}"/>
    <cellStyle name="40% - アクセント 5 7" xfId="965" xr:uid="{00000000-0005-0000-0000-0000290E0000}"/>
    <cellStyle name="40% - アクセント 6 2" xfId="966" xr:uid="{00000000-0005-0000-0000-00002A0E0000}"/>
    <cellStyle name="40% - アクセント 6 3" xfId="967" xr:uid="{00000000-0005-0000-0000-00002B0E0000}"/>
    <cellStyle name="40% - アクセント 6 4" xfId="968" xr:uid="{00000000-0005-0000-0000-00002C0E0000}"/>
    <cellStyle name="40% - アクセント 6 5" xfId="969" xr:uid="{00000000-0005-0000-0000-00002D0E0000}"/>
    <cellStyle name="40% - アクセント 6 6" xfId="970" xr:uid="{00000000-0005-0000-0000-00002E0E0000}"/>
    <cellStyle name="40% - アクセント 6 7" xfId="971" xr:uid="{00000000-0005-0000-0000-00002F0E0000}"/>
    <cellStyle name="60% - アクセント 1 2" xfId="972" xr:uid="{00000000-0005-0000-0000-0000300E0000}"/>
    <cellStyle name="60% - アクセント 1 3" xfId="973" xr:uid="{00000000-0005-0000-0000-0000310E0000}"/>
    <cellStyle name="60% - アクセント 1 4" xfId="974" xr:uid="{00000000-0005-0000-0000-0000320E0000}"/>
    <cellStyle name="60% - アクセント 1 5" xfId="975" xr:uid="{00000000-0005-0000-0000-0000330E0000}"/>
    <cellStyle name="60% - アクセント 1 6" xfId="976" xr:uid="{00000000-0005-0000-0000-0000340E0000}"/>
    <cellStyle name="60% - アクセント 1 7" xfId="977" xr:uid="{00000000-0005-0000-0000-0000350E0000}"/>
    <cellStyle name="60% - アクセント 2 2" xfId="978" xr:uid="{00000000-0005-0000-0000-0000360E0000}"/>
    <cellStyle name="60% - アクセント 2 3" xfId="979" xr:uid="{00000000-0005-0000-0000-0000370E0000}"/>
    <cellStyle name="60% - アクセント 2 4" xfId="980" xr:uid="{00000000-0005-0000-0000-0000380E0000}"/>
    <cellStyle name="60% - アクセント 2 5" xfId="981" xr:uid="{00000000-0005-0000-0000-0000390E0000}"/>
    <cellStyle name="60% - アクセント 2 6" xfId="982" xr:uid="{00000000-0005-0000-0000-00003A0E0000}"/>
    <cellStyle name="60% - アクセント 2 7" xfId="983" xr:uid="{00000000-0005-0000-0000-00003B0E0000}"/>
    <cellStyle name="60% - アクセント 3 2" xfId="984" xr:uid="{00000000-0005-0000-0000-00003C0E0000}"/>
    <cellStyle name="60% - アクセント 3 3" xfId="985" xr:uid="{00000000-0005-0000-0000-00003D0E0000}"/>
    <cellStyle name="60% - アクセント 3 4" xfId="986" xr:uid="{00000000-0005-0000-0000-00003E0E0000}"/>
    <cellStyle name="60% - アクセント 3 5" xfId="987" xr:uid="{00000000-0005-0000-0000-00003F0E0000}"/>
    <cellStyle name="60% - アクセント 3 6" xfId="988" xr:uid="{00000000-0005-0000-0000-0000400E0000}"/>
    <cellStyle name="60% - アクセント 3 7" xfId="989" xr:uid="{00000000-0005-0000-0000-0000410E0000}"/>
    <cellStyle name="60% - アクセント 4 2" xfId="990" xr:uid="{00000000-0005-0000-0000-0000420E0000}"/>
    <cellStyle name="60% - アクセント 4 3" xfId="991" xr:uid="{00000000-0005-0000-0000-0000430E0000}"/>
    <cellStyle name="60% - アクセント 4 4" xfId="992" xr:uid="{00000000-0005-0000-0000-0000440E0000}"/>
    <cellStyle name="60% - アクセント 4 5" xfId="993" xr:uid="{00000000-0005-0000-0000-0000450E0000}"/>
    <cellStyle name="60% - アクセント 4 6" xfId="994" xr:uid="{00000000-0005-0000-0000-0000460E0000}"/>
    <cellStyle name="60% - アクセント 4 7" xfId="995" xr:uid="{00000000-0005-0000-0000-0000470E0000}"/>
    <cellStyle name="60% - アクセント 5 2" xfId="996" xr:uid="{00000000-0005-0000-0000-0000480E0000}"/>
    <cellStyle name="60% - アクセント 5 3" xfId="997" xr:uid="{00000000-0005-0000-0000-0000490E0000}"/>
    <cellStyle name="60% - アクセント 5 4" xfId="998" xr:uid="{00000000-0005-0000-0000-00004A0E0000}"/>
    <cellStyle name="60% - アクセント 5 5" xfId="999" xr:uid="{00000000-0005-0000-0000-00004B0E0000}"/>
    <cellStyle name="60% - アクセント 5 6" xfId="1000" xr:uid="{00000000-0005-0000-0000-00004C0E0000}"/>
    <cellStyle name="60% - アクセント 5 7" xfId="1001" xr:uid="{00000000-0005-0000-0000-00004D0E0000}"/>
    <cellStyle name="60% - アクセント 6 2" xfId="1002" xr:uid="{00000000-0005-0000-0000-00004E0E0000}"/>
    <cellStyle name="60% - アクセント 6 3" xfId="1003" xr:uid="{00000000-0005-0000-0000-00004F0E0000}"/>
    <cellStyle name="60% - アクセント 6 4" xfId="1004" xr:uid="{00000000-0005-0000-0000-0000500E0000}"/>
    <cellStyle name="60% - アクセント 6 5" xfId="1005" xr:uid="{00000000-0005-0000-0000-0000510E0000}"/>
    <cellStyle name="60% - アクセント 6 6" xfId="1006" xr:uid="{00000000-0005-0000-0000-0000520E0000}"/>
    <cellStyle name="60% - アクセント 6 7" xfId="1007" xr:uid="{00000000-0005-0000-0000-0000530E0000}"/>
    <cellStyle name="Body_Text" xfId="1008" xr:uid="{00000000-0005-0000-0000-0000540E0000}"/>
    <cellStyle name="Border Heavy" xfId="1009" xr:uid="{00000000-0005-0000-0000-0000550E0000}"/>
    <cellStyle name="Border Thin" xfId="1010" xr:uid="{00000000-0005-0000-0000-0000560E0000}"/>
    <cellStyle name="Calc Currency (0)" xfId="1011" xr:uid="{00000000-0005-0000-0000-0000570E0000}"/>
    <cellStyle name="Comma [0]_AcqDataForm_Joyful_(NICHIMO) 15 Dec 2003" xfId="1012" xr:uid="{00000000-0005-0000-0000-0000580E0000}"/>
    <cellStyle name="Comma 0" xfId="1013" xr:uid="{00000000-0005-0000-0000-0000590E0000}"/>
    <cellStyle name="Comma 2" xfId="1014" xr:uid="{00000000-0005-0000-0000-00005A0E0000}"/>
    <cellStyle name="Comma[0]" xfId="1015" xr:uid="{00000000-0005-0000-0000-00005B0E0000}"/>
    <cellStyle name="Comma[2]" xfId="1016" xr:uid="{00000000-0005-0000-0000-00005C0E0000}"/>
    <cellStyle name="Comma_1702H" xfId="1017" xr:uid="{00000000-0005-0000-0000-00005D0E0000}"/>
    <cellStyle name="Copied" xfId="1018" xr:uid="{00000000-0005-0000-0000-00005E0E0000}"/>
    <cellStyle name="Currency [0]_DETAIL -SAME  STORE" xfId="1019" xr:uid="{00000000-0005-0000-0000-00005F0E0000}"/>
    <cellStyle name="Currency 0" xfId="1020" xr:uid="{00000000-0005-0000-0000-0000600E0000}"/>
    <cellStyle name="Currency 2" xfId="1021" xr:uid="{00000000-0005-0000-0000-0000610E0000}"/>
    <cellStyle name="Currency$[0]" xfId="1022" xr:uid="{00000000-0005-0000-0000-0000620E0000}"/>
    <cellStyle name="Currency$[2]" xfId="1023" xr:uid="{00000000-0005-0000-0000-0000630E0000}"/>
    <cellStyle name="Currency_DETAIL -SAME  STORE" xfId="1024" xr:uid="{00000000-0005-0000-0000-0000640E0000}"/>
    <cellStyle name="Currency\[0]" xfId="1025" xr:uid="{00000000-0005-0000-0000-0000650E0000}"/>
    <cellStyle name="Date" xfId="1026" xr:uid="{00000000-0005-0000-0000-0000660E0000}"/>
    <cellStyle name="Date Aligned" xfId="1027" xr:uid="{00000000-0005-0000-0000-0000670E0000}"/>
    <cellStyle name="Date_★Final_Bridge15_Master" xfId="1028" xr:uid="{00000000-0005-0000-0000-0000680E0000}"/>
    <cellStyle name="Dotted Line" xfId="1029" xr:uid="{00000000-0005-0000-0000-0000690E0000}"/>
    <cellStyle name="Entered" xfId="1030" xr:uid="{00000000-0005-0000-0000-00006A0E0000}"/>
    <cellStyle name="entry" xfId="1031" xr:uid="{00000000-0005-0000-0000-00006B0E0000}"/>
    <cellStyle name="Footnote" xfId="1032" xr:uid="{00000000-0005-0000-0000-00006C0E0000}"/>
    <cellStyle name="Grey" xfId="1033" xr:uid="{00000000-0005-0000-0000-00006D0E0000}"/>
    <cellStyle name="Hard Percent" xfId="1034" xr:uid="{00000000-0005-0000-0000-00006E0E0000}"/>
    <cellStyle name="Header" xfId="1035" xr:uid="{00000000-0005-0000-0000-00006F0E0000}"/>
    <cellStyle name="Header1" xfId="1036" xr:uid="{00000000-0005-0000-0000-0000700E0000}"/>
    <cellStyle name="Header1 2" xfId="1037" xr:uid="{00000000-0005-0000-0000-0000710E0000}"/>
    <cellStyle name="Header2" xfId="1038" xr:uid="{00000000-0005-0000-0000-0000720E0000}"/>
    <cellStyle name="Header2 10" xfId="1039" xr:uid="{00000000-0005-0000-0000-0000730E0000}"/>
    <cellStyle name="Header2 10 2" xfId="1040" xr:uid="{00000000-0005-0000-0000-0000740E0000}"/>
    <cellStyle name="Header2 10 2 2" xfId="22633" xr:uid="{00000000-0005-0000-0000-0000750E0000}"/>
    <cellStyle name="Header2 10 2 2 2" xfId="32007" xr:uid="{00000000-0005-0000-0000-0000760E0000}"/>
    <cellStyle name="Header2 10 2 3" xfId="28746" xr:uid="{00000000-0005-0000-0000-0000770E0000}"/>
    <cellStyle name="Header2 10 3" xfId="1041" xr:uid="{00000000-0005-0000-0000-0000780E0000}"/>
    <cellStyle name="Header2 10 3 2" xfId="22634" xr:uid="{00000000-0005-0000-0000-0000790E0000}"/>
    <cellStyle name="Header2 10 3 2 2" xfId="32008" xr:uid="{00000000-0005-0000-0000-00007A0E0000}"/>
    <cellStyle name="Header2 10 3 3" xfId="28747" xr:uid="{00000000-0005-0000-0000-00007B0E0000}"/>
    <cellStyle name="Header2 10 4" xfId="1042" xr:uid="{00000000-0005-0000-0000-00007C0E0000}"/>
    <cellStyle name="Header2 10 4 2" xfId="22635" xr:uid="{00000000-0005-0000-0000-00007D0E0000}"/>
    <cellStyle name="Header2 10 4 2 2" xfId="32009" xr:uid="{00000000-0005-0000-0000-00007E0E0000}"/>
    <cellStyle name="Header2 10 4 3" xfId="28748" xr:uid="{00000000-0005-0000-0000-00007F0E0000}"/>
    <cellStyle name="Header2 10 5" xfId="1043" xr:uid="{00000000-0005-0000-0000-0000800E0000}"/>
    <cellStyle name="Header2 10 5 2" xfId="22636" xr:uid="{00000000-0005-0000-0000-0000810E0000}"/>
    <cellStyle name="Header2 10 5 2 2" xfId="32010" xr:uid="{00000000-0005-0000-0000-0000820E0000}"/>
    <cellStyle name="Header2 10 5 3" xfId="28749" xr:uid="{00000000-0005-0000-0000-0000830E0000}"/>
    <cellStyle name="Header2 10 6" xfId="22632" xr:uid="{00000000-0005-0000-0000-0000840E0000}"/>
    <cellStyle name="Header2 10 6 2" xfId="32006" xr:uid="{00000000-0005-0000-0000-0000850E0000}"/>
    <cellStyle name="Header2 10 7" xfId="28745" xr:uid="{00000000-0005-0000-0000-0000860E0000}"/>
    <cellStyle name="Header2 11" xfId="1044" xr:uid="{00000000-0005-0000-0000-0000870E0000}"/>
    <cellStyle name="Header2 11 2" xfId="1045" xr:uid="{00000000-0005-0000-0000-0000880E0000}"/>
    <cellStyle name="Header2 11 2 2" xfId="22638" xr:uid="{00000000-0005-0000-0000-0000890E0000}"/>
    <cellStyle name="Header2 11 2 2 2" xfId="32012" xr:uid="{00000000-0005-0000-0000-00008A0E0000}"/>
    <cellStyle name="Header2 11 2 3" xfId="28751" xr:uid="{00000000-0005-0000-0000-00008B0E0000}"/>
    <cellStyle name="Header2 11 3" xfId="1046" xr:uid="{00000000-0005-0000-0000-00008C0E0000}"/>
    <cellStyle name="Header2 11 3 2" xfId="22639" xr:uid="{00000000-0005-0000-0000-00008D0E0000}"/>
    <cellStyle name="Header2 11 3 2 2" xfId="32013" xr:uid="{00000000-0005-0000-0000-00008E0E0000}"/>
    <cellStyle name="Header2 11 3 3" xfId="28752" xr:uid="{00000000-0005-0000-0000-00008F0E0000}"/>
    <cellStyle name="Header2 11 4" xfId="1047" xr:uid="{00000000-0005-0000-0000-0000900E0000}"/>
    <cellStyle name="Header2 11 4 2" xfId="22640" xr:uid="{00000000-0005-0000-0000-0000910E0000}"/>
    <cellStyle name="Header2 11 4 2 2" xfId="32014" xr:uid="{00000000-0005-0000-0000-0000920E0000}"/>
    <cellStyle name="Header2 11 4 3" xfId="28753" xr:uid="{00000000-0005-0000-0000-0000930E0000}"/>
    <cellStyle name="Header2 11 5" xfId="1048" xr:uid="{00000000-0005-0000-0000-0000940E0000}"/>
    <cellStyle name="Header2 11 5 2" xfId="22641" xr:uid="{00000000-0005-0000-0000-0000950E0000}"/>
    <cellStyle name="Header2 11 5 2 2" xfId="32015" xr:uid="{00000000-0005-0000-0000-0000960E0000}"/>
    <cellStyle name="Header2 11 5 3" xfId="28754" xr:uid="{00000000-0005-0000-0000-0000970E0000}"/>
    <cellStyle name="Header2 11 6" xfId="22637" xr:uid="{00000000-0005-0000-0000-0000980E0000}"/>
    <cellStyle name="Header2 11 6 2" xfId="32011" xr:uid="{00000000-0005-0000-0000-0000990E0000}"/>
    <cellStyle name="Header2 11 7" xfId="28750" xr:uid="{00000000-0005-0000-0000-00009A0E0000}"/>
    <cellStyle name="Header2 12" xfId="1049" xr:uid="{00000000-0005-0000-0000-00009B0E0000}"/>
    <cellStyle name="Header2 12 2" xfId="22642" xr:uid="{00000000-0005-0000-0000-00009C0E0000}"/>
    <cellStyle name="Header2 12 2 2" xfId="32016" xr:uid="{00000000-0005-0000-0000-00009D0E0000}"/>
    <cellStyle name="Header2 12 3" xfId="28755" xr:uid="{00000000-0005-0000-0000-00009E0E0000}"/>
    <cellStyle name="Header2 13" xfId="1050" xr:uid="{00000000-0005-0000-0000-00009F0E0000}"/>
    <cellStyle name="Header2 13 2" xfId="22643" xr:uid="{00000000-0005-0000-0000-0000A00E0000}"/>
    <cellStyle name="Header2 13 2 2" xfId="32017" xr:uid="{00000000-0005-0000-0000-0000A10E0000}"/>
    <cellStyle name="Header2 13 3" xfId="28756" xr:uid="{00000000-0005-0000-0000-0000A20E0000}"/>
    <cellStyle name="Header2 14" xfId="1051" xr:uid="{00000000-0005-0000-0000-0000A30E0000}"/>
    <cellStyle name="Header2 14 2" xfId="22644" xr:uid="{00000000-0005-0000-0000-0000A40E0000}"/>
    <cellStyle name="Header2 14 2 2" xfId="32018" xr:uid="{00000000-0005-0000-0000-0000A50E0000}"/>
    <cellStyle name="Header2 14 3" xfId="28757" xr:uid="{00000000-0005-0000-0000-0000A60E0000}"/>
    <cellStyle name="Header2 15" xfId="1052" xr:uid="{00000000-0005-0000-0000-0000A70E0000}"/>
    <cellStyle name="Header2 15 2" xfId="22645" xr:uid="{00000000-0005-0000-0000-0000A80E0000}"/>
    <cellStyle name="Header2 15 2 2" xfId="32019" xr:uid="{00000000-0005-0000-0000-0000A90E0000}"/>
    <cellStyle name="Header2 15 3" xfId="28758" xr:uid="{00000000-0005-0000-0000-0000AA0E0000}"/>
    <cellStyle name="Header2 16" xfId="22631" xr:uid="{00000000-0005-0000-0000-0000AB0E0000}"/>
    <cellStyle name="Header2 16 2" xfId="32005" xr:uid="{00000000-0005-0000-0000-0000AC0E0000}"/>
    <cellStyle name="Header2 17" xfId="28744" xr:uid="{00000000-0005-0000-0000-0000AD0E0000}"/>
    <cellStyle name="Header2 2" xfId="1053" xr:uid="{00000000-0005-0000-0000-0000AE0E0000}"/>
    <cellStyle name="Header2 2 10" xfId="1054" xr:uid="{00000000-0005-0000-0000-0000AF0E0000}"/>
    <cellStyle name="Header2 2 10 2" xfId="22647" xr:uid="{00000000-0005-0000-0000-0000B00E0000}"/>
    <cellStyle name="Header2 2 10 2 2" xfId="32021" xr:uid="{00000000-0005-0000-0000-0000B10E0000}"/>
    <cellStyle name="Header2 2 10 3" xfId="28760" xr:uid="{00000000-0005-0000-0000-0000B20E0000}"/>
    <cellStyle name="Header2 2 11" xfId="1055" xr:uid="{00000000-0005-0000-0000-0000B30E0000}"/>
    <cellStyle name="Header2 2 11 2" xfId="22648" xr:uid="{00000000-0005-0000-0000-0000B40E0000}"/>
    <cellStyle name="Header2 2 11 2 2" xfId="32022" xr:uid="{00000000-0005-0000-0000-0000B50E0000}"/>
    <cellStyle name="Header2 2 11 3" xfId="28761" xr:uid="{00000000-0005-0000-0000-0000B60E0000}"/>
    <cellStyle name="Header2 2 12" xfId="1056" xr:uid="{00000000-0005-0000-0000-0000B70E0000}"/>
    <cellStyle name="Header2 2 12 2" xfId="22649" xr:uid="{00000000-0005-0000-0000-0000B80E0000}"/>
    <cellStyle name="Header2 2 12 2 2" xfId="32023" xr:uid="{00000000-0005-0000-0000-0000B90E0000}"/>
    <cellStyle name="Header2 2 12 3" xfId="28762" xr:uid="{00000000-0005-0000-0000-0000BA0E0000}"/>
    <cellStyle name="Header2 2 13" xfId="1057" xr:uid="{00000000-0005-0000-0000-0000BB0E0000}"/>
    <cellStyle name="Header2 2 13 2" xfId="22650" xr:uid="{00000000-0005-0000-0000-0000BC0E0000}"/>
    <cellStyle name="Header2 2 13 2 2" xfId="32024" xr:uid="{00000000-0005-0000-0000-0000BD0E0000}"/>
    <cellStyle name="Header2 2 13 3" xfId="28763" xr:uid="{00000000-0005-0000-0000-0000BE0E0000}"/>
    <cellStyle name="Header2 2 14" xfId="22646" xr:uid="{00000000-0005-0000-0000-0000BF0E0000}"/>
    <cellStyle name="Header2 2 14 2" xfId="32020" xr:uid="{00000000-0005-0000-0000-0000C00E0000}"/>
    <cellStyle name="Header2 2 15" xfId="28759" xr:uid="{00000000-0005-0000-0000-0000C10E0000}"/>
    <cellStyle name="Header2 2 2" xfId="1058" xr:uid="{00000000-0005-0000-0000-0000C20E0000}"/>
    <cellStyle name="Header2 2 2 10" xfId="28764" xr:uid="{00000000-0005-0000-0000-0000C30E0000}"/>
    <cellStyle name="Header2 2 2 2" xfId="1059" xr:uid="{00000000-0005-0000-0000-0000C40E0000}"/>
    <cellStyle name="Header2 2 2 2 2" xfId="1060" xr:uid="{00000000-0005-0000-0000-0000C50E0000}"/>
    <cellStyle name="Header2 2 2 2 2 2" xfId="1061" xr:uid="{00000000-0005-0000-0000-0000C60E0000}"/>
    <cellStyle name="Header2 2 2 2 2 2 2" xfId="22654" xr:uid="{00000000-0005-0000-0000-0000C70E0000}"/>
    <cellStyle name="Header2 2 2 2 2 2 2 2" xfId="32028" xr:uid="{00000000-0005-0000-0000-0000C80E0000}"/>
    <cellStyle name="Header2 2 2 2 2 2 3" xfId="28767" xr:uid="{00000000-0005-0000-0000-0000C90E0000}"/>
    <cellStyle name="Header2 2 2 2 2 3" xfId="1062" xr:uid="{00000000-0005-0000-0000-0000CA0E0000}"/>
    <cellStyle name="Header2 2 2 2 2 3 2" xfId="22655" xr:uid="{00000000-0005-0000-0000-0000CB0E0000}"/>
    <cellStyle name="Header2 2 2 2 2 3 2 2" xfId="32029" xr:uid="{00000000-0005-0000-0000-0000CC0E0000}"/>
    <cellStyle name="Header2 2 2 2 2 3 3" xfId="28768" xr:uid="{00000000-0005-0000-0000-0000CD0E0000}"/>
    <cellStyle name="Header2 2 2 2 2 4" xfId="1063" xr:uid="{00000000-0005-0000-0000-0000CE0E0000}"/>
    <cellStyle name="Header2 2 2 2 2 4 2" xfId="22656" xr:uid="{00000000-0005-0000-0000-0000CF0E0000}"/>
    <cellStyle name="Header2 2 2 2 2 4 2 2" xfId="32030" xr:uid="{00000000-0005-0000-0000-0000D00E0000}"/>
    <cellStyle name="Header2 2 2 2 2 4 3" xfId="28769" xr:uid="{00000000-0005-0000-0000-0000D10E0000}"/>
    <cellStyle name="Header2 2 2 2 2 5" xfId="1064" xr:uid="{00000000-0005-0000-0000-0000D20E0000}"/>
    <cellStyle name="Header2 2 2 2 2 5 2" xfId="22657" xr:uid="{00000000-0005-0000-0000-0000D30E0000}"/>
    <cellStyle name="Header2 2 2 2 2 5 2 2" xfId="32031" xr:uid="{00000000-0005-0000-0000-0000D40E0000}"/>
    <cellStyle name="Header2 2 2 2 2 5 3" xfId="28770" xr:uid="{00000000-0005-0000-0000-0000D50E0000}"/>
    <cellStyle name="Header2 2 2 2 2 6" xfId="22653" xr:uid="{00000000-0005-0000-0000-0000D60E0000}"/>
    <cellStyle name="Header2 2 2 2 2 6 2" xfId="32027" xr:uid="{00000000-0005-0000-0000-0000D70E0000}"/>
    <cellStyle name="Header2 2 2 2 2 7" xfId="28766" xr:uid="{00000000-0005-0000-0000-0000D80E0000}"/>
    <cellStyle name="Header2 2 2 2 3" xfId="1065" xr:uid="{00000000-0005-0000-0000-0000D90E0000}"/>
    <cellStyle name="Header2 2 2 2 3 2" xfId="1066" xr:uid="{00000000-0005-0000-0000-0000DA0E0000}"/>
    <cellStyle name="Header2 2 2 2 3 2 2" xfId="22659" xr:uid="{00000000-0005-0000-0000-0000DB0E0000}"/>
    <cellStyle name="Header2 2 2 2 3 2 2 2" xfId="32033" xr:uid="{00000000-0005-0000-0000-0000DC0E0000}"/>
    <cellStyle name="Header2 2 2 2 3 2 3" xfId="28772" xr:uid="{00000000-0005-0000-0000-0000DD0E0000}"/>
    <cellStyle name="Header2 2 2 2 3 3" xfId="1067" xr:uid="{00000000-0005-0000-0000-0000DE0E0000}"/>
    <cellStyle name="Header2 2 2 2 3 3 2" xfId="22660" xr:uid="{00000000-0005-0000-0000-0000DF0E0000}"/>
    <cellStyle name="Header2 2 2 2 3 3 2 2" xfId="32034" xr:uid="{00000000-0005-0000-0000-0000E00E0000}"/>
    <cellStyle name="Header2 2 2 2 3 3 3" xfId="28773" xr:uid="{00000000-0005-0000-0000-0000E10E0000}"/>
    <cellStyle name="Header2 2 2 2 3 4" xfId="1068" xr:uid="{00000000-0005-0000-0000-0000E20E0000}"/>
    <cellStyle name="Header2 2 2 2 3 4 2" xfId="22661" xr:uid="{00000000-0005-0000-0000-0000E30E0000}"/>
    <cellStyle name="Header2 2 2 2 3 4 2 2" xfId="32035" xr:uid="{00000000-0005-0000-0000-0000E40E0000}"/>
    <cellStyle name="Header2 2 2 2 3 4 3" xfId="28774" xr:uid="{00000000-0005-0000-0000-0000E50E0000}"/>
    <cellStyle name="Header2 2 2 2 3 5" xfId="1069" xr:uid="{00000000-0005-0000-0000-0000E60E0000}"/>
    <cellStyle name="Header2 2 2 2 3 5 2" xfId="22662" xr:uid="{00000000-0005-0000-0000-0000E70E0000}"/>
    <cellStyle name="Header2 2 2 2 3 5 2 2" xfId="32036" xr:uid="{00000000-0005-0000-0000-0000E80E0000}"/>
    <cellStyle name="Header2 2 2 2 3 5 3" xfId="28775" xr:uid="{00000000-0005-0000-0000-0000E90E0000}"/>
    <cellStyle name="Header2 2 2 2 3 6" xfId="22658" xr:uid="{00000000-0005-0000-0000-0000EA0E0000}"/>
    <cellStyle name="Header2 2 2 2 3 6 2" xfId="32032" xr:uid="{00000000-0005-0000-0000-0000EB0E0000}"/>
    <cellStyle name="Header2 2 2 2 3 7" xfId="28771" xr:uid="{00000000-0005-0000-0000-0000EC0E0000}"/>
    <cellStyle name="Header2 2 2 2 4" xfId="1070" xr:uid="{00000000-0005-0000-0000-0000ED0E0000}"/>
    <cellStyle name="Header2 2 2 2 4 2" xfId="22663" xr:uid="{00000000-0005-0000-0000-0000EE0E0000}"/>
    <cellStyle name="Header2 2 2 2 4 2 2" xfId="32037" xr:uid="{00000000-0005-0000-0000-0000EF0E0000}"/>
    <cellStyle name="Header2 2 2 2 4 3" xfId="28776" xr:uid="{00000000-0005-0000-0000-0000F00E0000}"/>
    <cellStyle name="Header2 2 2 2 5" xfId="1071" xr:uid="{00000000-0005-0000-0000-0000F10E0000}"/>
    <cellStyle name="Header2 2 2 2 5 2" xfId="22664" xr:uid="{00000000-0005-0000-0000-0000F20E0000}"/>
    <cellStyle name="Header2 2 2 2 5 2 2" xfId="32038" xr:uid="{00000000-0005-0000-0000-0000F30E0000}"/>
    <cellStyle name="Header2 2 2 2 5 3" xfId="28777" xr:uid="{00000000-0005-0000-0000-0000F40E0000}"/>
    <cellStyle name="Header2 2 2 2 6" xfId="1072" xr:uid="{00000000-0005-0000-0000-0000F50E0000}"/>
    <cellStyle name="Header2 2 2 2 6 2" xfId="22665" xr:uid="{00000000-0005-0000-0000-0000F60E0000}"/>
    <cellStyle name="Header2 2 2 2 6 2 2" xfId="32039" xr:uid="{00000000-0005-0000-0000-0000F70E0000}"/>
    <cellStyle name="Header2 2 2 2 6 3" xfId="28778" xr:uid="{00000000-0005-0000-0000-0000F80E0000}"/>
    <cellStyle name="Header2 2 2 2 7" xfId="1073" xr:uid="{00000000-0005-0000-0000-0000F90E0000}"/>
    <cellStyle name="Header2 2 2 2 7 2" xfId="22666" xr:uid="{00000000-0005-0000-0000-0000FA0E0000}"/>
    <cellStyle name="Header2 2 2 2 7 2 2" xfId="32040" xr:uid="{00000000-0005-0000-0000-0000FB0E0000}"/>
    <cellStyle name="Header2 2 2 2 7 3" xfId="28779" xr:uid="{00000000-0005-0000-0000-0000FC0E0000}"/>
    <cellStyle name="Header2 2 2 2 8" xfId="22652" xr:uid="{00000000-0005-0000-0000-0000FD0E0000}"/>
    <cellStyle name="Header2 2 2 2 8 2" xfId="32026" xr:uid="{00000000-0005-0000-0000-0000FE0E0000}"/>
    <cellStyle name="Header2 2 2 2 9" xfId="28765" xr:uid="{00000000-0005-0000-0000-0000FF0E0000}"/>
    <cellStyle name="Header2 2 2 3" xfId="1074" xr:uid="{00000000-0005-0000-0000-0000000F0000}"/>
    <cellStyle name="Header2 2 2 3 2" xfId="1075" xr:uid="{00000000-0005-0000-0000-0000010F0000}"/>
    <cellStyle name="Header2 2 2 3 2 2" xfId="22668" xr:uid="{00000000-0005-0000-0000-0000020F0000}"/>
    <cellStyle name="Header2 2 2 3 2 2 2" xfId="32042" xr:uid="{00000000-0005-0000-0000-0000030F0000}"/>
    <cellStyle name="Header2 2 2 3 2 3" xfId="28781" xr:uid="{00000000-0005-0000-0000-0000040F0000}"/>
    <cellStyle name="Header2 2 2 3 3" xfId="1076" xr:uid="{00000000-0005-0000-0000-0000050F0000}"/>
    <cellStyle name="Header2 2 2 3 3 2" xfId="22669" xr:uid="{00000000-0005-0000-0000-0000060F0000}"/>
    <cellStyle name="Header2 2 2 3 3 2 2" xfId="32043" xr:uid="{00000000-0005-0000-0000-0000070F0000}"/>
    <cellStyle name="Header2 2 2 3 3 3" xfId="28782" xr:uid="{00000000-0005-0000-0000-0000080F0000}"/>
    <cellStyle name="Header2 2 2 3 4" xfId="1077" xr:uid="{00000000-0005-0000-0000-0000090F0000}"/>
    <cellStyle name="Header2 2 2 3 4 2" xfId="22670" xr:uid="{00000000-0005-0000-0000-00000A0F0000}"/>
    <cellStyle name="Header2 2 2 3 4 2 2" xfId="32044" xr:uid="{00000000-0005-0000-0000-00000B0F0000}"/>
    <cellStyle name="Header2 2 2 3 4 3" xfId="28783" xr:uid="{00000000-0005-0000-0000-00000C0F0000}"/>
    <cellStyle name="Header2 2 2 3 5" xfId="1078" xr:uid="{00000000-0005-0000-0000-00000D0F0000}"/>
    <cellStyle name="Header2 2 2 3 5 2" xfId="22671" xr:uid="{00000000-0005-0000-0000-00000E0F0000}"/>
    <cellStyle name="Header2 2 2 3 5 2 2" xfId="32045" xr:uid="{00000000-0005-0000-0000-00000F0F0000}"/>
    <cellStyle name="Header2 2 2 3 5 3" xfId="28784" xr:uid="{00000000-0005-0000-0000-0000100F0000}"/>
    <cellStyle name="Header2 2 2 3 6" xfId="22667" xr:uid="{00000000-0005-0000-0000-0000110F0000}"/>
    <cellStyle name="Header2 2 2 3 6 2" xfId="32041" xr:uid="{00000000-0005-0000-0000-0000120F0000}"/>
    <cellStyle name="Header2 2 2 3 7" xfId="28780" xr:uid="{00000000-0005-0000-0000-0000130F0000}"/>
    <cellStyle name="Header2 2 2 4" xfId="1079" xr:uid="{00000000-0005-0000-0000-0000140F0000}"/>
    <cellStyle name="Header2 2 2 4 2" xfId="1080" xr:uid="{00000000-0005-0000-0000-0000150F0000}"/>
    <cellStyle name="Header2 2 2 4 2 2" xfId="22673" xr:uid="{00000000-0005-0000-0000-0000160F0000}"/>
    <cellStyle name="Header2 2 2 4 2 2 2" xfId="32047" xr:uid="{00000000-0005-0000-0000-0000170F0000}"/>
    <cellStyle name="Header2 2 2 4 2 3" xfId="28786" xr:uid="{00000000-0005-0000-0000-0000180F0000}"/>
    <cellStyle name="Header2 2 2 4 3" xfId="1081" xr:uid="{00000000-0005-0000-0000-0000190F0000}"/>
    <cellStyle name="Header2 2 2 4 3 2" xfId="22674" xr:uid="{00000000-0005-0000-0000-00001A0F0000}"/>
    <cellStyle name="Header2 2 2 4 3 2 2" xfId="32048" xr:uid="{00000000-0005-0000-0000-00001B0F0000}"/>
    <cellStyle name="Header2 2 2 4 3 3" xfId="28787" xr:uid="{00000000-0005-0000-0000-00001C0F0000}"/>
    <cellStyle name="Header2 2 2 4 4" xfId="1082" xr:uid="{00000000-0005-0000-0000-00001D0F0000}"/>
    <cellStyle name="Header2 2 2 4 4 2" xfId="22675" xr:uid="{00000000-0005-0000-0000-00001E0F0000}"/>
    <cellStyle name="Header2 2 2 4 4 2 2" xfId="32049" xr:uid="{00000000-0005-0000-0000-00001F0F0000}"/>
    <cellStyle name="Header2 2 2 4 4 3" xfId="28788" xr:uid="{00000000-0005-0000-0000-0000200F0000}"/>
    <cellStyle name="Header2 2 2 4 5" xfId="1083" xr:uid="{00000000-0005-0000-0000-0000210F0000}"/>
    <cellStyle name="Header2 2 2 4 5 2" xfId="22676" xr:uid="{00000000-0005-0000-0000-0000220F0000}"/>
    <cellStyle name="Header2 2 2 4 5 2 2" xfId="32050" xr:uid="{00000000-0005-0000-0000-0000230F0000}"/>
    <cellStyle name="Header2 2 2 4 5 3" xfId="28789" xr:uid="{00000000-0005-0000-0000-0000240F0000}"/>
    <cellStyle name="Header2 2 2 4 6" xfId="22672" xr:uid="{00000000-0005-0000-0000-0000250F0000}"/>
    <cellStyle name="Header2 2 2 4 6 2" xfId="32046" xr:uid="{00000000-0005-0000-0000-0000260F0000}"/>
    <cellStyle name="Header2 2 2 4 7" xfId="28785" xr:uid="{00000000-0005-0000-0000-0000270F0000}"/>
    <cellStyle name="Header2 2 2 5" xfId="1084" xr:uid="{00000000-0005-0000-0000-0000280F0000}"/>
    <cellStyle name="Header2 2 2 5 2" xfId="22677" xr:uid="{00000000-0005-0000-0000-0000290F0000}"/>
    <cellStyle name="Header2 2 2 5 2 2" xfId="32051" xr:uid="{00000000-0005-0000-0000-00002A0F0000}"/>
    <cellStyle name="Header2 2 2 5 3" xfId="28790" xr:uid="{00000000-0005-0000-0000-00002B0F0000}"/>
    <cellStyle name="Header2 2 2 6" xfId="1085" xr:uid="{00000000-0005-0000-0000-00002C0F0000}"/>
    <cellStyle name="Header2 2 2 6 2" xfId="22678" xr:uid="{00000000-0005-0000-0000-00002D0F0000}"/>
    <cellStyle name="Header2 2 2 6 2 2" xfId="32052" xr:uid="{00000000-0005-0000-0000-00002E0F0000}"/>
    <cellStyle name="Header2 2 2 6 3" xfId="28791" xr:uid="{00000000-0005-0000-0000-00002F0F0000}"/>
    <cellStyle name="Header2 2 2 7" xfId="1086" xr:uid="{00000000-0005-0000-0000-0000300F0000}"/>
    <cellStyle name="Header2 2 2 7 2" xfId="22679" xr:uid="{00000000-0005-0000-0000-0000310F0000}"/>
    <cellStyle name="Header2 2 2 7 2 2" xfId="32053" xr:uid="{00000000-0005-0000-0000-0000320F0000}"/>
    <cellStyle name="Header2 2 2 7 3" xfId="28792" xr:uid="{00000000-0005-0000-0000-0000330F0000}"/>
    <cellStyle name="Header2 2 2 8" xfId="1087" xr:uid="{00000000-0005-0000-0000-0000340F0000}"/>
    <cellStyle name="Header2 2 2 8 2" xfId="22680" xr:uid="{00000000-0005-0000-0000-0000350F0000}"/>
    <cellStyle name="Header2 2 2 8 2 2" xfId="32054" xr:uid="{00000000-0005-0000-0000-0000360F0000}"/>
    <cellStyle name="Header2 2 2 8 3" xfId="28793" xr:uid="{00000000-0005-0000-0000-0000370F0000}"/>
    <cellStyle name="Header2 2 2 9" xfId="22651" xr:uid="{00000000-0005-0000-0000-0000380F0000}"/>
    <cellStyle name="Header2 2 2 9 2" xfId="32025" xr:uid="{00000000-0005-0000-0000-0000390F0000}"/>
    <cellStyle name="Header2 2 3" xfId="1088" xr:uid="{00000000-0005-0000-0000-00003A0F0000}"/>
    <cellStyle name="Header2 2 3 10" xfId="28794" xr:uid="{00000000-0005-0000-0000-00003B0F0000}"/>
    <cellStyle name="Header2 2 3 2" xfId="1089" xr:uid="{00000000-0005-0000-0000-00003C0F0000}"/>
    <cellStyle name="Header2 2 3 2 2" xfId="1090" xr:uid="{00000000-0005-0000-0000-00003D0F0000}"/>
    <cellStyle name="Header2 2 3 2 2 2" xfId="1091" xr:uid="{00000000-0005-0000-0000-00003E0F0000}"/>
    <cellStyle name="Header2 2 3 2 2 2 2" xfId="22684" xr:uid="{00000000-0005-0000-0000-00003F0F0000}"/>
    <cellStyle name="Header2 2 3 2 2 2 2 2" xfId="32058" xr:uid="{00000000-0005-0000-0000-0000400F0000}"/>
    <cellStyle name="Header2 2 3 2 2 2 3" xfId="28797" xr:uid="{00000000-0005-0000-0000-0000410F0000}"/>
    <cellStyle name="Header2 2 3 2 2 3" xfId="1092" xr:uid="{00000000-0005-0000-0000-0000420F0000}"/>
    <cellStyle name="Header2 2 3 2 2 3 2" xfId="22685" xr:uid="{00000000-0005-0000-0000-0000430F0000}"/>
    <cellStyle name="Header2 2 3 2 2 3 2 2" xfId="32059" xr:uid="{00000000-0005-0000-0000-0000440F0000}"/>
    <cellStyle name="Header2 2 3 2 2 3 3" xfId="28798" xr:uid="{00000000-0005-0000-0000-0000450F0000}"/>
    <cellStyle name="Header2 2 3 2 2 4" xfId="1093" xr:uid="{00000000-0005-0000-0000-0000460F0000}"/>
    <cellStyle name="Header2 2 3 2 2 4 2" xfId="22686" xr:uid="{00000000-0005-0000-0000-0000470F0000}"/>
    <cellStyle name="Header2 2 3 2 2 4 2 2" xfId="32060" xr:uid="{00000000-0005-0000-0000-0000480F0000}"/>
    <cellStyle name="Header2 2 3 2 2 4 3" xfId="28799" xr:uid="{00000000-0005-0000-0000-0000490F0000}"/>
    <cellStyle name="Header2 2 3 2 2 5" xfId="1094" xr:uid="{00000000-0005-0000-0000-00004A0F0000}"/>
    <cellStyle name="Header2 2 3 2 2 5 2" xfId="22687" xr:uid="{00000000-0005-0000-0000-00004B0F0000}"/>
    <cellStyle name="Header2 2 3 2 2 5 2 2" xfId="32061" xr:uid="{00000000-0005-0000-0000-00004C0F0000}"/>
    <cellStyle name="Header2 2 3 2 2 5 3" xfId="28800" xr:uid="{00000000-0005-0000-0000-00004D0F0000}"/>
    <cellStyle name="Header2 2 3 2 2 6" xfId="22683" xr:uid="{00000000-0005-0000-0000-00004E0F0000}"/>
    <cellStyle name="Header2 2 3 2 2 6 2" xfId="32057" xr:uid="{00000000-0005-0000-0000-00004F0F0000}"/>
    <cellStyle name="Header2 2 3 2 2 7" xfId="28796" xr:uid="{00000000-0005-0000-0000-0000500F0000}"/>
    <cellStyle name="Header2 2 3 2 3" xfId="1095" xr:uid="{00000000-0005-0000-0000-0000510F0000}"/>
    <cellStyle name="Header2 2 3 2 3 2" xfId="1096" xr:uid="{00000000-0005-0000-0000-0000520F0000}"/>
    <cellStyle name="Header2 2 3 2 3 2 2" xfId="22689" xr:uid="{00000000-0005-0000-0000-0000530F0000}"/>
    <cellStyle name="Header2 2 3 2 3 2 2 2" xfId="32063" xr:uid="{00000000-0005-0000-0000-0000540F0000}"/>
    <cellStyle name="Header2 2 3 2 3 2 3" xfId="28802" xr:uid="{00000000-0005-0000-0000-0000550F0000}"/>
    <cellStyle name="Header2 2 3 2 3 3" xfId="1097" xr:uid="{00000000-0005-0000-0000-0000560F0000}"/>
    <cellStyle name="Header2 2 3 2 3 3 2" xfId="22690" xr:uid="{00000000-0005-0000-0000-0000570F0000}"/>
    <cellStyle name="Header2 2 3 2 3 3 2 2" xfId="32064" xr:uid="{00000000-0005-0000-0000-0000580F0000}"/>
    <cellStyle name="Header2 2 3 2 3 3 3" xfId="28803" xr:uid="{00000000-0005-0000-0000-0000590F0000}"/>
    <cellStyle name="Header2 2 3 2 3 4" xfId="1098" xr:uid="{00000000-0005-0000-0000-00005A0F0000}"/>
    <cellStyle name="Header2 2 3 2 3 4 2" xfId="22691" xr:uid="{00000000-0005-0000-0000-00005B0F0000}"/>
    <cellStyle name="Header2 2 3 2 3 4 2 2" xfId="32065" xr:uid="{00000000-0005-0000-0000-00005C0F0000}"/>
    <cellStyle name="Header2 2 3 2 3 4 3" xfId="28804" xr:uid="{00000000-0005-0000-0000-00005D0F0000}"/>
    <cellStyle name="Header2 2 3 2 3 5" xfId="1099" xr:uid="{00000000-0005-0000-0000-00005E0F0000}"/>
    <cellStyle name="Header2 2 3 2 3 5 2" xfId="22692" xr:uid="{00000000-0005-0000-0000-00005F0F0000}"/>
    <cellStyle name="Header2 2 3 2 3 5 2 2" xfId="32066" xr:uid="{00000000-0005-0000-0000-0000600F0000}"/>
    <cellStyle name="Header2 2 3 2 3 5 3" xfId="28805" xr:uid="{00000000-0005-0000-0000-0000610F0000}"/>
    <cellStyle name="Header2 2 3 2 3 6" xfId="22688" xr:uid="{00000000-0005-0000-0000-0000620F0000}"/>
    <cellStyle name="Header2 2 3 2 3 6 2" xfId="32062" xr:uid="{00000000-0005-0000-0000-0000630F0000}"/>
    <cellStyle name="Header2 2 3 2 3 7" xfId="28801" xr:uid="{00000000-0005-0000-0000-0000640F0000}"/>
    <cellStyle name="Header2 2 3 2 4" xfId="1100" xr:uid="{00000000-0005-0000-0000-0000650F0000}"/>
    <cellStyle name="Header2 2 3 2 4 2" xfId="22693" xr:uid="{00000000-0005-0000-0000-0000660F0000}"/>
    <cellStyle name="Header2 2 3 2 4 2 2" xfId="32067" xr:uid="{00000000-0005-0000-0000-0000670F0000}"/>
    <cellStyle name="Header2 2 3 2 4 3" xfId="28806" xr:uid="{00000000-0005-0000-0000-0000680F0000}"/>
    <cellStyle name="Header2 2 3 2 5" xfId="1101" xr:uid="{00000000-0005-0000-0000-0000690F0000}"/>
    <cellStyle name="Header2 2 3 2 5 2" xfId="22694" xr:uid="{00000000-0005-0000-0000-00006A0F0000}"/>
    <cellStyle name="Header2 2 3 2 5 2 2" xfId="32068" xr:uid="{00000000-0005-0000-0000-00006B0F0000}"/>
    <cellStyle name="Header2 2 3 2 5 3" xfId="28807" xr:uid="{00000000-0005-0000-0000-00006C0F0000}"/>
    <cellStyle name="Header2 2 3 2 6" xfId="1102" xr:uid="{00000000-0005-0000-0000-00006D0F0000}"/>
    <cellStyle name="Header2 2 3 2 6 2" xfId="22695" xr:uid="{00000000-0005-0000-0000-00006E0F0000}"/>
    <cellStyle name="Header2 2 3 2 6 2 2" xfId="32069" xr:uid="{00000000-0005-0000-0000-00006F0F0000}"/>
    <cellStyle name="Header2 2 3 2 6 3" xfId="28808" xr:uid="{00000000-0005-0000-0000-0000700F0000}"/>
    <cellStyle name="Header2 2 3 2 7" xfId="1103" xr:uid="{00000000-0005-0000-0000-0000710F0000}"/>
    <cellStyle name="Header2 2 3 2 7 2" xfId="22696" xr:uid="{00000000-0005-0000-0000-0000720F0000}"/>
    <cellStyle name="Header2 2 3 2 7 2 2" xfId="32070" xr:uid="{00000000-0005-0000-0000-0000730F0000}"/>
    <cellStyle name="Header2 2 3 2 7 3" xfId="28809" xr:uid="{00000000-0005-0000-0000-0000740F0000}"/>
    <cellStyle name="Header2 2 3 2 8" xfId="22682" xr:uid="{00000000-0005-0000-0000-0000750F0000}"/>
    <cellStyle name="Header2 2 3 2 8 2" xfId="32056" xr:uid="{00000000-0005-0000-0000-0000760F0000}"/>
    <cellStyle name="Header2 2 3 2 9" xfId="28795" xr:uid="{00000000-0005-0000-0000-0000770F0000}"/>
    <cellStyle name="Header2 2 3 3" xfId="1104" xr:uid="{00000000-0005-0000-0000-0000780F0000}"/>
    <cellStyle name="Header2 2 3 3 2" xfId="1105" xr:uid="{00000000-0005-0000-0000-0000790F0000}"/>
    <cellStyle name="Header2 2 3 3 2 2" xfId="22698" xr:uid="{00000000-0005-0000-0000-00007A0F0000}"/>
    <cellStyle name="Header2 2 3 3 2 2 2" xfId="32072" xr:uid="{00000000-0005-0000-0000-00007B0F0000}"/>
    <cellStyle name="Header2 2 3 3 2 3" xfId="28811" xr:uid="{00000000-0005-0000-0000-00007C0F0000}"/>
    <cellStyle name="Header2 2 3 3 3" xfId="1106" xr:uid="{00000000-0005-0000-0000-00007D0F0000}"/>
    <cellStyle name="Header2 2 3 3 3 2" xfId="22699" xr:uid="{00000000-0005-0000-0000-00007E0F0000}"/>
    <cellStyle name="Header2 2 3 3 3 2 2" xfId="32073" xr:uid="{00000000-0005-0000-0000-00007F0F0000}"/>
    <cellStyle name="Header2 2 3 3 3 3" xfId="28812" xr:uid="{00000000-0005-0000-0000-0000800F0000}"/>
    <cellStyle name="Header2 2 3 3 4" xfId="1107" xr:uid="{00000000-0005-0000-0000-0000810F0000}"/>
    <cellStyle name="Header2 2 3 3 4 2" xfId="22700" xr:uid="{00000000-0005-0000-0000-0000820F0000}"/>
    <cellStyle name="Header2 2 3 3 4 2 2" xfId="32074" xr:uid="{00000000-0005-0000-0000-0000830F0000}"/>
    <cellStyle name="Header2 2 3 3 4 3" xfId="28813" xr:uid="{00000000-0005-0000-0000-0000840F0000}"/>
    <cellStyle name="Header2 2 3 3 5" xfId="1108" xr:uid="{00000000-0005-0000-0000-0000850F0000}"/>
    <cellStyle name="Header2 2 3 3 5 2" xfId="22701" xr:uid="{00000000-0005-0000-0000-0000860F0000}"/>
    <cellStyle name="Header2 2 3 3 5 2 2" xfId="32075" xr:uid="{00000000-0005-0000-0000-0000870F0000}"/>
    <cellStyle name="Header2 2 3 3 5 3" xfId="28814" xr:uid="{00000000-0005-0000-0000-0000880F0000}"/>
    <cellStyle name="Header2 2 3 3 6" xfId="22697" xr:uid="{00000000-0005-0000-0000-0000890F0000}"/>
    <cellStyle name="Header2 2 3 3 6 2" xfId="32071" xr:uid="{00000000-0005-0000-0000-00008A0F0000}"/>
    <cellStyle name="Header2 2 3 3 7" xfId="28810" xr:uid="{00000000-0005-0000-0000-00008B0F0000}"/>
    <cellStyle name="Header2 2 3 4" xfId="1109" xr:uid="{00000000-0005-0000-0000-00008C0F0000}"/>
    <cellStyle name="Header2 2 3 4 2" xfId="1110" xr:uid="{00000000-0005-0000-0000-00008D0F0000}"/>
    <cellStyle name="Header2 2 3 4 2 2" xfId="22703" xr:uid="{00000000-0005-0000-0000-00008E0F0000}"/>
    <cellStyle name="Header2 2 3 4 2 2 2" xfId="32077" xr:uid="{00000000-0005-0000-0000-00008F0F0000}"/>
    <cellStyle name="Header2 2 3 4 2 3" xfId="28816" xr:uid="{00000000-0005-0000-0000-0000900F0000}"/>
    <cellStyle name="Header2 2 3 4 3" xfId="1111" xr:uid="{00000000-0005-0000-0000-0000910F0000}"/>
    <cellStyle name="Header2 2 3 4 3 2" xfId="22704" xr:uid="{00000000-0005-0000-0000-0000920F0000}"/>
    <cellStyle name="Header2 2 3 4 3 2 2" xfId="32078" xr:uid="{00000000-0005-0000-0000-0000930F0000}"/>
    <cellStyle name="Header2 2 3 4 3 3" xfId="28817" xr:uid="{00000000-0005-0000-0000-0000940F0000}"/>
    <cellStyle name="Header2 2 3 4 4" xfId="1112" xr:uid="{00000000-0005-0000-0000-0000950F0000}"/>
    <cellStyle name="Header2 2 3 4 4 2" xfId="22705" xr:uid="{00000000-0005-0000-0000-0000960F0000}"/>
    <cellStyle name="Header2 2 3 4 4 2 2" xfId="32079" xr:uid="{00000000-0005-0000-0000-0000970F0000}"/>
    <cellStyle name="Header2 2 3 4 4 3" xfId="28818" xr:uid="{00000000-0005-0000-0000-0000980F0000}"/>
    <cellStyle name="Header2 2 3 4 5" xfId="1113" xr:uid="{00000000-0005-0000-0000-0000990F0000}"/>
    <cellStyle name="Header2 2 3 4 5 2" xfId="22706" xr:uid="{00000000-0005-0000-0000-00009A0F0000}"/>
    <cellStyle name="Header2 2 3 4 5 2 2" xfId="32080" xr:uid="{00000000-0005-0000-0000-00009B0F0000}"/>
    <cellStyle name="Header2 2 3 4 5 3" xfId="28819" xr:uid="{00000000-0005-0000-0000-00009C0F0000}"/>
    <cellStyle name="Header2 2 3 4 6" xfId="22702" xr:uid="{00000000-0005-0000-0000-00009D0F0000}"/>
    <cellStyle name="Header2 2 3 4 6 2" xfId="32076" xr:uid="{00000000-0005-0000-0000-00009E0F0000}"/>
    <cellStyle name="Header2 2 3 4 7" xfId="28815" xr:uid="{00000000-0005-0000-0000-00009F0F0000}"/>
    <cellStyle name="Header2 2 3 5" xfId="1114" xr:uid="{00000000-0005-0000-0000-0000A00F0000}"/>
    <cellStyle name="Header2 2 3 5 2" xfId="22707" xr:uid="{00000000-0005-0000-0000-0000A10F0000}"/>
    <cellStyle name="Header2 2 3 5 2 2" xfId="32081" xr:uid="{00000000-0005-0000-0000-0000A20F0000}"/>
    <cellStyle name="Header2 2 3 5 3" xfId="28820" xr:uid="{00000000-0005-0000-0000-0000A30F0000}"/>
    <cellStyle name="Header2 2 3 6" xfId="1115" xr:uid="{00000000-0005-0000-0000-0000A40F0000}"/>
    <cellStyle name="Header2 2 3 6 2" xfId="22708" xr:uid="{00000000-0005-0000-0000-0000A50F0000}"/>
    <cellStyle name="Header2 2 3 6 2 2" xfId="32082" xr:uid="{00000000-0005-0000-0000-0000A60F0000}"/>
    <cellStyle name="Header2 2 3 6 3" xfId="28821" xr:uid="{00000000-0005-0000-0000-0000A70F0000}"/>
    <cellStyle name="Header2 2 3 7" xfId="1116" xr:uid="{00000000-0005-0000-0000-0000A80F0000}"/>
    <cellStyle name="Header2 2 3 7 2" xfId="22709" xr:uid="{00000000-0005-0000-0000-0000A90F0000}"/>
    <cellStyle name="Header2 2 3 7 2 2" xfId="32083" xr:uid="{00000000-0005-0000-0000-0000AA0F0000}"/>
    <cellStyle name="Header2 2 3 7 3" xfId="28822" xr:uid="{00000000-0005-0000-0000-0000AB0F0000}"/>
    <cellStyle name="Header2 2 3 8" xfId="1117" xr:uid="{00000000-0005-0000-0000-0000AC0F0000}"/>
    <cellStyle name="Header2 2 3 8 2" xfId="22710" xr:uid="{00000000-0005-0000-0000-0000AD0F0000}"/>
    <cellStyle name="Header2 2 3 8 2 2" xfId="32084" xr:uid="{00000000-0005-0000-0000-0000AE0F0000}"/>
    <cellStyle name="Header2 2 3 8 3" xfId="28823" xr:uid="{00000000-0005-0000-0000-0000AF0F0000}"/>
    <cellStyle name="Header2 2 3 9" xfId="22681" xr:uid="{00000000-0005-0000-0000-0000B00F0000}"/>
    <cellStyle name="Header2 2 3 9 2" xfId="32055" xr:uid="{00000000-0005-0000-0000-0000B10F0000}"/>
    <cellStyle name="Header2 2 4" xfId="1118" xr:uid="{00000000-0005-0000-0000-0000B20F0000}"/>
    <cellStyle name="Header2 2 4 10" xfId="28824" xr:uid="{00000000-0005-0000-0000-0000B30F0000}"/>
    <cellStyle name="Header2 2 4 2" xfId="1119" xr:uid="{00000000-0005-0000-0000-0000B40F0000}"/>
    <cellStyle name="Header2 2 4 2 2" xfId="1120" xr:uid="{00000000-0005-0000-0000-0000B50F0000}"/>
    <cellStyle name="Header2 2 4 2 2 2" xfId="1121" xr:uid="{00000000-0005-0000-0000-0000B60F0000}"/>
    <cellStyle name="Header2 2 4 2 2 2 2" xfId="22714" xr:uid="{00000000-0005-0000-0000-0000B70F0000}"/>
    <cellStyle name="Header2 2 4 2 2 2 2 2" xfId="32088" xr:uid="{00000000-0005-0000-0000-0000B80F0000}"/>
    <cellStyle name="Header2 2 4 2 2 2 3" xfId="28827" xr:uid="{00000000-0005-0000-0000-0000B90F0000}"/>
    <cellStyle name="Header2 2 4 2 2 3" xfId="1122" xr:uid="{00000000-0005-0000-0000-0000BA0F0000}"/>
    <cellStyle name="Header2 2 4 2 2 3 2" xfId="22715" xr:uid="{00000000-0005-0000-0000-0000BB0F0000}"/>
    <cellStyle name="Header2 2 4 2 2 3 2 2" xfId="32089" xr:uid="{00000000-0005-0000-0000-0000BC0F0000}"/>
    <cellStyle name="Header2 2 4 2 2 3 3" xfId="28828" xr:uid="{00000000-0005-0000-0000-0000BD0F0000}"/>
    <cellStyle name="Header2 2 4 2 2 4" xfId="1123" xr:uid="{00000000-0005-0000-0000-0000BE0F0000}"/>
    <cellStyle name="Header2 2 4 2 2 4 2" xfId="22716" xr:uid="{00000000-0005-0000-0000-0000BF0F0000}"/>
    <cellStyle name="Header2 2 4 2 2 4 2 2" xfId="32090" xr:uid="{00000000-0005-0000-0000-0000C00F0000}"/>
    <cellStyle name="Header2 2 4 2 2 4 3" xfId="28829" xr:uid="{00000000-0005-0000-0000-0000C10F0000}"/>
    <cellStyle name="Header2 2 4 2 2 5" xfId="1124" xr:uid="{00000000-0005-0000-0000-0000C20F0000}"/>
    <cellStyle name="Header2 2 4 2 2 5 2" xfId="22717" xr:uid="{00000000-0005-0000-0000-0000C30F0000}"/>
    <cellStyle name="Header2 2 4 2 2 5 2 2" xfId="32091" xr:uid="{00000000-0005-0000-0000-0000C40F0000}"/>
    <cellStyle name="Header2 2 4 2 2 5 3" xfId="28830" xr:uid="{00000000-0005-0000-0000-0000C50F0000}"/>
    <cellStyle name="Header2 2 4 2 2 6" xfId="22713" xr:uid="{00000000-0005-0000-0000-0000C60F0000}"/>
    <cellStyle name="Header2 2 4 2 2 6 2" xfId="32087" xr:uid="{00000000-0005-0000-0000-0000C70F0000}"/>
    <cellStyle name="Header2 2 4 2 2 7" xfId="28826" xr:uid="{00000000-0005-0000-0000-0000C80F0000}"/>
    <cellStyle name="Header2 2 4 2 3" xfId="1125" xr:uid="{00000000-0005-0000-0000-0000C90F0000}"/>
    <cellStyle name="Header2 2 4 2 3 2" xfId="1126" xr:uid="{00000000-0005-0000-0000-0000CA0F0000}"/>
    <cellStyle name="Header2 2 4 2 3 2 2" xfId="22719" xr:uid="{00000000-0005-0000-0000-0000CB0F0000}"/>
    <cellStyle name="Header2 2 4 2 3 2 2 2" xfId="32093" xr:uid="{00000000-0005-0000-0000-0000CC0F0000}"/>
    <cellStyle name="Header2 2 4 2 3 2 3" xfId="28832" xr:uid="{00000000-0005-0000-0000-0000CD0F0000}"/>
    <cellStyle name="Header2 2 4 2 3 3" xfId="1127" xr:uid="{00000000-0005-0000-0000-0000CE0F0000}"/>
    <cellStyle name="Header2 2 4 2 3 3 2" xfId="22720" xr:uid="{00000000-0005-0000-0000-0000CF0F0000}"/>
    <cellStyle name="Header2 2 4 2 3 3 2 2" xfId="32094" xr:uid="{00000000-0005-0000-0000-0000D00F0000}"/>
    <cellStyle name="Header2 2 4 2 3 3 3" xfId="28833" xr:uid="{00000000-0005-0000-0000-0000D10F0000}"/>
    <cellStyle name="Header2 2 4 2 3 4" xfId="1128" xr:uid="{00000000-0005-0000-0000-0000D20F0000}"/>
    <cellStyle name="Header2 2 4 2 3 4 2" xfId="22721" xr:uid="{00000000-0005-0000-0000-0000D30F0000}"/>
    <cellStyle name="Header2 2 4 2 3 4 2 2" xfId="32095" xr:uid="{00000000-0005-0000-0000-0000D40F0000}"/>
    <cellStyle name="Header2 2 4 2 3 4 3" xfId="28834" xr:uid="{00000000-0005-0000-0000-0000D50F0000}"/>
    <cellStyle name="Header2 2 4 2 3 5" xfId="1129" xr:uid="{00000000-0005-0000-0000-0000D60F0000}"/>
    <cellStyle name="Header2 2 4 2 3 5 2" xfId="22722" xr:uid="{00000000-0005-0000-0000-0000D70F0000}"/>
    <cellStyle name="Header2 2 4 2 3 5 2 2" xfId="32096" xr:uid="{00000000-0005-0000-0000-0000D80F0000}"/>
    <cellStyle name="Header2 2 4 2 3 5 3" xfId="28835" xr:uid="{00000000-0005-0000-0000-0000D90F0000}"/>
    <cellStyle name="Header2 2 4 2 3 6" xfId="22718" xr:uid="{00000000-0005-0000-0000-0000DA0F0000}"/>
    <cellStyle name="Header2 2 4 2 3 6 2" xfId="32092" xr:uid="{00000000-0005-0000-0000-0000DB0F0000}"/>
    <cellStyle name="Header2 2 4 2 3 7" xfId="28831" xr:uid="{00000000-0005-0000-0000-0000DC0F0000}"/>
    <cellStyle name="Header2 2 4 2 4" xfId="1130" xr:uid="{00000000-0005-0000-0000-0000DD0F0000}"/>
    <cellStyle name="Header2 2 4 2 4 2" xfId="22723" xr:uid="{00000000-0005-0000-0000-0000DE0F0000}"/>
    <cellStyle name="Header2 2 4 2 4 2 2" xfId="32097" xr:uid="{00000000-0005-0000-0000-0000DF0F0000}"/>
    <cellStyle name="Header2 2 4 2 4 3" xfId="28836" xr:uid="{00000000-0005-0000-0000-0000E00F0000}"/>
    <cellStyle name="Header2 2 4 2 5" xfId="1131" xr:uid="{00000000-0005-0000-0000-0000E10F0000}"/>
    <cellStyle name="Header2 2 4 2 5 2" xfId="22724" xr:uid="{00000000-0005-0000-0000-0000E20F0000}"/>
    <cellStyle name="Header2 2 4 2 5 2 2" xfId="32098" xr:uid="{00000000-0005-0000-0000-0000E30F0000}"/>
    <cellStyle name="Header2 2 4 2 5 3" xfId="28837" xr:uid="{00000000-0005-0000-0000-0000E40F0000}"/>
    <cellStyle name="Header2 2 4 2 6" xfId="1132" xr:uid="{00000000-0005-0000-0000-0000E50F0000}"/>
    <cellStyle name="Header2 2 4 2 6 2" xfId="22725" xr:uid="{00000000-0005-0000-0000-0000E60F0000}"/>
    <cellStyle name="Header2 2 4 2 6 2 2" xfId="32099" xr:uid="{00000000-0005-0000-0000-0000E70F0000}"/>
    <cellStyle name="Header2 2 4 2 6 3" xfId="28838" xr:uid="{00000000-0005-0000-0000-0000E80F0000}"/>
    <cellStyle name="Header2 2 4 2 7" xfId="1133" xr:uid="{00000000-0005-0000-0000-0000E90F0000}"/>
    <cellStyle name="Header2 2 4 2 7 2" xfId="22726" xr:uid="{00000000-0005-0000-0000-0000EA0F0000}"/>
    <cellStyle name="Header2 2 4 2 7 2 2" xfId="32100" xr:uid="{00000000-0005-0000-0000-0000EB0F0000}"/>
    <cellStyle name="Header2 2 4 2 7 3" xfId="28839" xr:uid="{00000000-0005-0000-0000-0000EC0F0000}"/>
    <cellStyle name="Header2 2 4 2 8" xfId="22712" xr:uid="{00000000-0005-0000-0000-0000ED0F0000}"/>
    <cellStyle name="Header2 2 4 2 8 2" xfId="32086" xr:uid="{00000000-0005-0000-0000-0000EE0F0000}"/>
    <cellStyle name="Header2 2 4 2 9" xfId="28825" xr:uid="{00000000-0005-0000-0000-0000EF0F0000}"/>
    <cellStyle name="Header2 2 4 3" xfId="1134" xr:uid="{00000000-0005-0000-0000-0000F00F0000}"/>
    <cellStyle name="Header2 2 4 3 2" xfId="1135" xr:uid="{00000000-0005-0000-0000-0000F10F0000}"/>
    <cellStyle name="Header2 2 4 3 2 2" xfId="22728" xr:uid="{00000000-0005-0000-0000-0000F20F0000}"/>
    <cellStyle name="Header2 2 4 3 2 2 2" xfId="32102" xr:uid="{00000000-0005-0000-0000-0000F30F0000}"/>
    <cellStyle name="Header2 2 4 3 2 3" xfId="28841" xr:uid="{00000000-0005-0000-0000-0000F40F0000}"/>
    <cellStyle name="Header2 2 4 3 3" xfId="1136" xr:uid="{00000000-0005-0000-0000-0000F50F0000}"/>
    <cellStyle name="Header2 2 4 3 3 2" xfId="22729" xr:uid="{00000000-0005-0000-0000-0000F60F0000}"/>
    <cellStyle name="Header2 2 4 3 3 2 2" xfId="32103" xr:uid="{00000000-0005-0000-0000-0000F70F0000}"/>
    <cellStyle name="Header2 2 4 3 3 3" xfId="28842" xr:uid="{00000000-0005-0000-0000-0000F80F0000}"/>
    <cellStyle name="Header2 2 4 3 4" xfId="1137" xr:uid="{00000000-0005-0000-0000-0000F90F0000}"/>
    <cellStyle name="Header2 2 4 3 4 2" xfId="22730" xr:uid="{00000000-0005-0000-0000-0000FA0F0000}"/>
    <cellStyle name="Header2 2 4 3 4 2 2" xfId="32104" xr:uid="{00000000-0005-0000-0000-0000FB0F0000}"/>
    <cellStyle name="Header2 2 4 3 4 3" xfId="28843" xr:uid="{00000000-0005-0000-0000-0000FC0F0000}"/>
    <cellStyle name="Header2 2 4 3 5" xfId="1138" xr:uid="{00000000-0005-0000-0000-0000FD0F0000}"/>
    <cellStyle name="Header2 2 4 3 5 2" xfId="22731" xr:uid="{00000000-0005-0000-0000-0000FE0F0000}"/>
    <cellStyle name="Header2 2 4 3 5 2 2" xfId="32105" xr:uid="{00000000-0005-0000-0000-0000FF0F0000}"/>
    <cellStyle name="Header2 2 4 3 5 3" xfId="28844" xr:uid="{00000000-0005-0000-0000-000000100000}"/>
    <cellStyle name="Header2 2 4 3 6" xfId="22727" xr:uid="{00000000-0005-0000-0000-000001100000}"/>
    <cellStyle name="Header2 2 4 3 6 2" xfId="32101" xr:uid="{00000000-0005-0000-0000-000002100000}"/>
    <cellStyle name="Header2 2 4 3 7" xfId="28840" xr:uid="{00000000-0005-0000-0000-000003100000}"/>
    <cellStyle name="Header2 2 4 4" xfId="1139" xr:uid="{00000000-0005-0000-0000-000004100000}"/>
    <cellStyle name="Header2 2 4 4 2" xfId="1140" xr:uid="{00000000-0005-0000-0000-000005100000}"/>
    <cellStyle name="Header2 2 4 4 2 2" xfId="22733" xr:uid="{00000000-0005-0000-0000-000006100000}"/>
    <cellStyle name="Header2 2 4 4 2 2 2" xfId="32107" xr:uid="{00000000-0005-0000-0000-000007100000}"/>
    <cellStyle name="Header2 2 4 4 2 3" xfId="28846" xr:uid="{00000000-0005-0000-0000-000008100000}"/>
    <cellStyle name="Header2 2 4 4 3" xfId="1141" xr:uid="{00000000-0005-0000-0000-000009100000}"/>
    <cellStyle name="Header2 2 4 4 3 2" xfId="22734" xr:uid="{00000000-0005-0000-0000-00000A100000}"/>
    <cellStyle name="Header2 2 4 4 3 2 2" xfId="32108" xr:uid="{00000000-0005-0000-0000-00000B100000}"/>
    <cellStyle name="Header2 2 4 4 3 3" xfId="28847" xr:uid="{00000000-0005-0000-0000-00000C100000}"/>
    <cellStyle name="Header2 2 4 4 4" xfId="1142" xr:uid="{00000000-0005-0000-0000-00000D100000}"/>
    <cellStyle name="Header2 2 4 4 4 2" xfId="22735" xr:uid="{00000000-0005-0000-0000-00000E100000}"/>
    <cellStyle name="Header2 2 4 4 4 2 2" xfId="32109" xr:uid="{00000000-0005-0000-0000-00000F100000}"/>
    <cellStyle name="Header2 2 4 4 4 3" xfId="28848" xr:uid="{00000000-0005-0000-0000-000010100000}"/>
    <cellStyle name="Header2 2 4 4 5" xfId="1143" xr:uid="{00000000-0005-0000-0000-000011100000}"/>
    <cellStyle name="Header2 2 4 4 5 2" xfId="22736" xr:uid="{00000000-0005-0000-0000-000012100000}"/>
    <cellStyle name="Header2 2 4 4 5 2 2" xfId="32110" xr:uid="{00000000-0005-0000-0000-000013100000}"/>
    <cellStyle name="Header2 2 4 4 5 3" xfId="28849" xr:uid="{00000000-0005-0000-0000-000014100000}"/>
    <cellStyle name="Header2 2 4 4 6" xfId="22732" xr:uid="{00000000-0005-0000-0000-000015100000}"/>
    <cellStyle name="Header2 2 4 4 6 2" xfId="32106" xr:uid="{00000000-0005-0000-0000-000016100000}"/>
    <cellStyle name="Header2 2 4 4 7" xfId="28845" xr:uid="{00000000-0005-0000-0000-000017100000}"/>
    <cellStyle name="Header2 2 4 5" xfId="1144" xr:uid="{00000000-0005-0000-0000-000018100000}"/>
    <cellStyle name="Header2 2 4 5 2" xfId="22737" xr:uid="{00000000-0005-0000-0000-000019100000}"/>
    <cellStyle name="Header2 2 4 5 2 2" xfId="32111" xr:uid="{00000000-0005-0000-0000-00001A100000}"/>
    <cellStyle name="Header2 2 4 5 3" xfId="28850" xr:uid="{00000000-0005-0000-0000-00001B100000}"/>
    <cellStyle name="Header2 2 4 6" xfId="1145" xr:uid="{00000000-0005-0000-0000-00001C100000}"/>
    <cellStyle name="Header2 2 4 6 2" xfId="22738" xr:uid="{00000000-0005-0000-0000-00001D100000}"/>
    <cellStyle name="Header2 2 4 6 2 2" xfId="32112" xr:uid="{00000000-0005-0000-0000-00001E100000}"/>
    <cellStyle name="Header2 2 4 6 3" xfId="28851" xr:uid="{00000000-0005-0000-0000-00001F100000}"/>
    <cellStyle name="Header2 2 4 7" xfId="1146" xr:uid="{00000000-0005-0000-0000-000020100000}"/>
    <cellStyle name="Header2 2 4 7 2" xfId="22739" xr:uid="{00000000-0005-0000-0000-000021100000}"/>
    <cellStyle name="Header2 2 4 7 2 2" xfId="32113" xr:uid="{00000000-0005-0000-0000-000022100000}"/>
    <cellStyle name="Header2 2 4 7 3" xfId="28852" xr:uid="{00000000-0005-0000-0000-000023100000}"/>
    <cellStyle name="Header2 2 4 8" xfId="1147" xr:uid="{00000000-0005-0000-0000-000024100000}"/>
    <cellStyle name="Header2 2 4 8 2" xfId="22740" xr:uid="{00000000-0005-0000-0000-000025100000}"/>
    <cellStyle name="Header2 2 4 8 2 2" xfId="32114" xr:uid="{00000000-0005-0000-0000-000026100000}"/>
    <cellStyle name="Header2 2 4 8 3" xfId="28853" xr:uid="{00000000-0005-0000-0000-000027100000}"/>
    <cellStyle name="Header2 2 4 9" xfId="22711" xr:uid="{00000000-0005-0000-0000-000028100000}"/>
    <cellStyle name="Header2 2 4 9 2" xfId="32085" xr:uid="{00000000-0005-0000-0000-000029100000}"/>
    <cellStyle name="Header2 2 5" xfId="1148" xr:uid="{00000000-0005-0000-0000-00002A100000}"/>
    <cellStyle name="Header2 2 5 10" xfId="28854" xr:uid="{00000000-0005-0000-0000-00002B100000}"/>
    <cellStyle name="Header2 2 5 2" xfId="1149" xr:uid="{00000000-0005-0000-0000-00002C100000}"/>
    <cellStyle name="Header2 2 5 2 2" xfId="1150" xr:uid="{00000000-0005-0000-0000-00002D100000}"/>
    <cellStyle name="Header2 2 5 2 2 2" xfId="1151" xr:uid="{00000000-0005-0000-0000-00002E100000}"/>
    <cellStyle name="Header2 2 5 2 2 2 2" xfId="22744" xr:uid="{00000000-0005-0000-0000-00002F100000}"/>
    <cellStyle name="Header2 2 5 2 2 2 2 2" xfId="32118" xr:uid="{00000000-0005-0000-0000-000030100000}"/>
    <cellStyle name="Header2 2 5 2 2 2 3" xfId="28857" xr:uid="{00000000-0005-0000-0000-000031100000}"/>
    <cellStyle name="Header2 2 5 2 2 3" xfId="1152" xr:uid="{00000000-0005-0000-0000-000032100000}"/>
    <cellStyle name="Header2 2 5 2 2 3 2" xfId="22745" xr:uid="{00000000-0005-0000-0000-000033100000}"/>
    <cellStyle name="Header2 2 5 2 2 3 2 2" xfId="32119" xr:uid="{00000000-0005-0000-0000-000034100000}"/>
    <cellStyle name="Header2 2 5 2 2 3 3" xfId="28858" xr:uid="{00000000-0005-0000-0000-000035100000}"/>
    <cellStyle name="Header2 2 5 2 2 4" xfId="1153" xr:uid="{00000000-0005-0000-0000-000036100000}"/>
    <cellStyle name="Header2 2 5 2 2 4 2" xfId="22746" xr:uid="{00000000-0005-0000-0000-000037100000}"/>
    <cellStyle name="Header2 2 5 2 2 4 2 2" xfId="32120" xr:uid="{00000000-0005-0000-0000-000038100000}"/>
    <cellStyle name="Header2 2 5 2 2 4 3" xfId="28859" xr:uid="{00000000-0005-0000-0000-000039100000}"/>
    <cellStyle name="Header2 2 5 2 2 5" xfId="1154" xr:uid="{00000000-0005-0000-0000-00003A100000}"/>
    <cellStyle name="Header2 2 5 2 2 5 2" xfId="22747" xr:uid="{00000000-0005-0000-0000-00003B100000}"/>
    <cellStyle name="Header2 2 5 2 2 5 2 2" xfId="32121" xr:uid="{00000000-0005-0000-0000-00003C100000}"/>
    <cellStyle name="Header2 2 5 2 2 5 3" xfId="28860" xr:uid="{00000000-0005-0000-0000-00003D100000}"/>
    <cellStyle name="Header2 2 5 2 2 6" xfId="22743" xr:uid="{00000000-0005-0000-0000-00003E100000}"/>
    <cellStyle name="Header2 2 5 2 2 6 2" xfId="32117" xr:uid="{00000000-0005-0000-0000-00003F100000}"/>
    <cellStyle name="Header2 2 5 2 2 7" xfId="28856" xr:uid="{00000000-0005-0000-0000-000040100000}"/>
    <cellStyle name="Header2 2 5 2 3" xfId="1155" xr:uid="{00000000-0005-0000-0000-000041100000}"/>
    <cellStyle name="Header2 2 5 2 3 2" xfId="1156" xr:uid="{00000000-0005-0000-0000-000042100000}"/>
    <cellStyle name="Header2 2 5 2 3 2 2" xfId="22749" xr:uid="{00000000-0005-0000-0000-000043100000}"/>
    <cellStyle name="Header2 2 5 2 3 2 2 2" xfId="32123" xr:uid="{00000000-0005-0000-0000-000044100000}"/>
    <cellStyle name="Header2 2 5 2 3 2 3" xfId="28862" xr:uid="{00000000-0005-0000-0000-000045100000}"/>
    <cellStyle name="Header2 2 5 2 3 3" xfId="1157" xr:uid="{00000000-0005-0000-0000-000046100000}"/>
    <cellStyle name="Header2 2 5 2 3 3 2" xfId="22750" xr:uid="{00000000-0005-0000-0000-000047100000}"/>
    <cellStyle name="Header2 2 5 2 3 3 2 2" xfId="32124" xr:uid="{00000000-0005-0000-0000-000048100000}"/>
    <cellStyle name="Header2 2 5 2 3 3 3" xfId="28863" xr:uid="{00000000-0005-0000-0000-000049100000}"/>
    <cellStyle name="Header2 2 5 2 3 4" xfId="1158" xr:uid="{00000000-0005-0000-0000-00004A100000}"/>
    <cellStyle name="Header2 2 5 2 3 4 2" xfId="22751" xr:uid="{00000000-0005-0000-0000-00004B100000}"/>
    <cellStyle name="Header2 2 5 2 3 4 2 2" xfId="32125" xr:uid="{00000000-0005-0000-0000-00004C100000}"/>
    <cellStyle name="Header2 2 5 2 3 4 3" xfId="28864" xr:uid="{00000000-0005-0000-0000-00004D100000}"/>
    <cellStyle name="Header2 2 5 2 3 5" xfId="1159" xr:uid="{00000000-0005-0000-0000-00004E100000}"/>
    <cellStyle name="Header2 2 5 2 3 5 2" xfId="22752" xr:uid="{00000000-0005-0000-0000-00004F100000}"/>
    <cellStyle name="Header2 2 5 2 3 5 2 2" xfId="32126" xr:uid="{00000000-0005-0000-0000-000050100000}"/>
    <cellStyle name="Header2 2 5 2 3 5 3" xfId="28865" xr:uid="{00000000-0005-0000-0000-000051100000}"/>
    <cellStyle name="Header2 2 5 2 3 6" xfId="22748" xr:uid="{00000000-0005-0000-0000-000052100000}"/>
    <cellStyle name="Header2 2 5 2 3 6 2" xfId="32122" xr:uid="{00000000-0005-0000-0000-000053100000}"/>
    <cellStyle name="Header2 2 5 2 3 7" xfId="28861" xr:uid="{00000000-0005-0000-0000-000054100000}"/>
    <cellStyle name="Header2 2 5 2 4" xfId="1160" xr:uid="{00000000-0005-0000-0000-000055100000}"/>
    <cellStyle name="Header2 2 5 2 4 2" xfId="22753" xr:uid="{00000000-0005-0000-0000-000056100000}"/>
    <cellStyle name="Header2 2 5 2 4 2 2" xfId="32127" xr:uid="{00000000-0005-0000-0000-000057100000}"/>
    <cellStyle name="Header2 2 5 2 4 3" xfId="28866" xr:uid="{00000000-0005-0000-0000-000058100000}"/>
    <cellStyle name="Header2 2 5 2 5" xfId="1161" xr:uid="{00000000-0005-0000-0000-000059100000}"/>
    <cellStyle name="Header2 2 5 2 5 2" xfId="22754" xr:uid="{00000000-0005-0000-0000-00005A100000}"/>
    <cellStyle name="Header2 2 5 2 5 2 2" xfId="32128" xr:uid="{00000000-0005-0000-0000-00005B100000}"/>
    <cellStyle name="Header2 2 5 2 5 3" xfId="28867" xr:uid="{00000000-0005-0000-0000-00005C100000}"/>
    <cellStyle name="Header2 2 5 2 6" xfId="1162" xr:uid="{00000000-0005-0000-0000-00005D100000}"/>
    <cellStyle name="Header2 2 5 2 6 2" xfId="22755" xr:uid="{00000000-0005-0000-0000-00005E100000}"/>
    <cellStyle name="Header2 2 5 2 6 2 2" xfId="32129" xr:uid="{00000000-0005-0000-0000-00005F100000}"/>
    <cellStyle name="Header2 2 5 2 6 3" xfId="28868" xr:uid="{00000000-0005-0000-0000-000060100000}"/>
    <cellStyle name="Header2 2 5 2 7" xfId="1163" xr:uid="{00000000-0005-0000-0000-000061100000}"/>
    <cellStyle name="Header2 2 5 2 7 2" xfId="22756" xr:uid="{00000000-0005-0000-0000-000062100000}"/>
    <cellStyle name="Header2 2 5 2 7 2 2" xfId="32130" xr:uid="{00000000-0005-0000-0000-000063100000}"/>
    <cellStyle name="Header2 2 5 2 7 3" xfId="28869" xr:uid="{00000000-0005-0000-0000-000064100000}"/>
    <cellStyle name="Header2 2 5 2 8" xfId="22742" xr:uid="{00000000-0005-0000-0000-000065100000}"/>
    <cellStyle name="Header2 2 5 2 8 2" xfId="32116" xr:uid="{00000000-0005-0000-0000-000066100000}"/>
    <cellStyle name="Header2 2 5 2 9" xfId="28855" xr:uid="{00000000-0005-0000-0000-000067100000}"/>
    <cellStyle name="Header2 2 5 3" xfId="1164" xr:uid="{00000000-0005-0000-0000-000068100000}"/>
    <cellStyle name="Header2 2 5 3 2" xfId="1165" xr:uid="{00000000-0005-0000-0000-000069100000}"/>
    <cellStyle name="Header2 2 5 3 2 2" xfId="22758" xr:uid="{00000000-0005-0000-0000-00006A100000}"/>
    <cellStyle name="Header2 2 5 3 2 2 2" xfId="32132" xr:uid="{00000000-0005-0000-0000-00006B100000}"/>
    <cellStyle name="Header2 2 5 3 2 3" xfId="28871" xr:uid="{00000000-0005-0000-0000-00006C100000}"/>
    <cellStyle name="Header2 2 5 3 3" xfId="1166" xr:uid="{00000000-0005-0000-0000-00006D100000}"/>
    <cellStyle name="Header2 2 5 3 3 2" xfId="22759" xr:uid="{00000000-0005-0000-0000-00006E100000}"/>
    <cellStyle name="Header2 2 5 3 3 2 2" xfId="32133" xr:uid="{00000000-0005-0000-0000-00006F100000}"/>
    <cellStyle name="Header2 2 5 3 3 3" xfId="28872" xr:uid="{00000000-0005-0000-0000-000070100000}"/>
    <cellStyle name="Header2 2 5 3 4" xfId="1167" xr:uid="{00000000-0005-0000-0000-000071100000}"/>
    <cellStyle name="Header2 2 5 3 4 2" xfId="22760" xr:uid="{00000000-0005-0000-0000-000072100000}"/>
    <cellStyle name="Header2 2 5 3 4 2 2" xfId="32134" xr:uid="{00000000-0005-0000-0000-000073100000}"/>
    <cellStyle name="Header2 2 5 3 4 3" xfId="28873" xr:uid="{00000000-0005-0000-0000-000074100000}"/>
    <cellStyle name="Header2 2 5 3 5" xfId="1168" xr:uid="{00000000-0005-0000-0000-000075100000}"/>
    <cellStyle name="Header2 2 5 3 5 2" xfId="22761" xr:uid="{00000000-0005-0000-0000-000076100000}"/>
    <cellStyle name="Header2 2 5 3 5 2 2" xfId="32135" xr:uid="{00000000-0005-0000-0000-000077100000}"/>
    <cellStyle name="Header2 2 5 3 5 3" xfId="28874" xr:uid="{00000000-0005-0000-0000-000078100000}"/>
    <cellStyle name="Header2 2 5 3 6" xfId="22757" xr:uid="{00000000-0005-0000-0000-000079100000}"/>
    <cellStyle name="Header2 2 5 3 6 2" xfId="32131" xr:uid="{00000000-0005-0000-0000-00007A100000}"/>
    <cellStyle name="Header2 2 5 3 7" xfId="28870" xr:uid="{00000000-0005-0000-0000-00007B100000}"/>
    <cellStyle name="Header2 2 5 4" xfId="1169" xr:uid="{00000000-0005-0000-0000-00007C100000}"/>
    <cellStyle name="Header2 2 5 4 2" xfId="1170" xr:uid="{00000000-0005-0000-0000-00007D100000}"/>
    <cellStyle name="Header2 2 5 4 2 2" xfId="22763" xr:uid="{00000000-0005-0000-0000-00007E100000}"/>
    <cellStyle name="Header2 2 5 4 2 2 2" xfId="32137" xr:uid="{00000000-0005-0000-0000-00007F100000}"/>
    <cellStyle name="Header2 2 5 4 2 3" xfId="28876" xr:uid="{00000000-0005-0000-0000-000080100000}"/>
    <cellStyle name="Header2 2 5 4 3" xfId="1171" xr:uid="{00000000-0005-0000-0000-000081100000}"/>
    <cellStyle name="Header2 2 5 4 3 2" xfId="22764" xr:uid="{00000000-0005-0000-0000-000082100000}"/>
    <cellStyle name="Header2 2 5 4 3 2 2" xfId="32138" xr:uid="{00000000-0005-0000-0000-000083100000}"/>
    <cellStyle name="Header2 2 5 4 3 3" xfId="28877" xr:uid="{00000000-0005-0000-0000-000084100000}"/>
    <cellStyle name="Header2 2 5 4 4" xfId="1172" xr:uid="{00000000-0005-0000-0000-000085100000}"/>
    <cellStyle name="Header2 2 5 4 4 2" xfId="22765" xr:uid="{00000000-0005-0000-0000-000086100000}"/>
    <cellStyle name="Header2 2 5 4 4 2 2" xfId="32139" xr:uid="{00000000-0005-0000-0000-000087100000}"/>
    <cellStyle name="Header2 2 5 4 4 3" xfId="28878" xr:uid="{00000000-0005-0000-0000-000088100000}"/>
    <cellStyle name="Header2 2 5 4 5" xfId="1173" xr:uid="{00000000-0005-0000-0000-000089100000}"/>
    <cellStyle name="Header2 2 5 4 5 2" xfId="22766" xr:uid="{00000000-0005-0000-0000-00008A100000}"/>
    <cellStyle name="Header2 2 5 4 5 2 2" xfId="32140" xr:uid="{00000000-0005-0000-0000-00008B100000}"/>
    <cellStyle name="Header2 2 5 4 5 3" xfId="28879" xr:uid="{00000000-0005-0000-0000-00008C100000}"/>
    <cellStyle name="Header2 2 5 4 6" xfId="22762" xr:uid="{00000000-0005-0000-0000-00008D100000}"/>
    <cellStyle name="Header2 2 5 4 6 2" xfId="32136" xr:uid="{00000000-0005-0000-0000-00008E100000}"/>
    <cellStyle name="Header2 2 5 4 7" xfId="28875" xr:uid="{00000000-0005-0000-0000-00008F100000}"/>
    <cellStyle name="Header2 2 5 5" xfId="1174" xr:uid="{00000000-0005-0000-0000-000090100000}"/>
    <cellStyle name="Header2 2 5 5 2" xfId="22767" xr:uid="{00000000-0005-0000-0000-000091100000}"/>
    <cellStyle name="Header2 2 5 5 2 2" xfId="32141" xr:uid="{00000000-0005-0000-0000-000092100000}"/>
    <cellStyle name="Header2 2 5 5 3" xfId="28880" xr:uid="{00000000-0005-0000-0000-000093100000}"/>
    <cellStyle name="Header2 2 5 6" xfId="1175" xr:uid="{00000000-0005-0000-0000-000094100000}"/>
    <cellStyle name="Header2 2 5 6 2" xfId="22768" xr:uid="{00000000-0005-0000-0000-000095100000}"/>
    <cellStyle name="Header2 2 5 6 2 2" xfId="32142" xr:uid="{00000000-0005-0000-0000-000096100000}"/>
    <cellStyle name="Header2 2 5 6 3" xfId="28881" xr:uid="{00000000-0005-0000-0000-000097100000}"/>
    <cellStyle name="Header2 2 5 7" xfId="1176" xr:uid="{00000000-0005-0000-0000-000098100000}"/>
    <cellStyle name="Header2 2 5 7 2" xfId="22769" xr:uid="{00000000-0005-0000-0000-000099100000}"/>
    <cellStyle name="Header2 2 5 7 2 2" xfId="32143" xr:uid="{00000000-0005-0000-0000-00009A100000}"/>
    <cellStyle name="Header2 2 5 7 3" xfId="28882" xr:uid="{00000000-0005-0000-0000-00009B100000}"/>
    <cellStyle name="Header2 2 5 8" xfId="1177" xr:uid="{00000000-0005-0000-0000-00009C100000}"/>
    <cellStyle name="Header2 2 5 8 2" xfId="22770" xr:uid="{00000000-0005-0000-0000-00009D100000}"/>
    <cellStyle name="Header2 2 5 8 2 2" xfId="32144" xr:uid="{00000000-0005-0000-0000-00009E100000}"/>
    <cellStyle name="Header2 2 5 8 3" xfId="28883" xr:uid="{00000000-0005-0000-0000-00009F100000}"/>
    <cellStyle name="Header2 2 5 9" xfId="22741" xr:uid="{00000000-0005-0000-0000-0000A0100000}"/>
    <cellStyle name="Header2 2 5 9 2" xfId="32115" xr:uid="{00000000-0005-0000-0000-0000A1100000}"/>
    <cellStyle name="Header2 2 6" xfId="1178" xr:uid="{00000000-0005-0000-0000-0000A2100000}"/>
    <cellStyle name="Header2 2 6 2" xfId="1179" xr:uid="{00000000-0005-0000-0000-0000A3100000}"/>
    <cellStyle name="Header2 2 6 2 2" xfId="1180" xr:uid="{00000000-0005-0000-0000-0000A4100000}"/>
    <cellStyle name="Header2 2 6 2 2 2" xfId="22773" xr:uid="{00000000-0005-0000-0000-0000A5100000}"/>
    <cellStyle name="Header2 2 6 2 2 2 2" xfId="32147" xr:uid="{00000000-0005-0000-0000-0000A6100000}"/>
    <cellStyle name="Header2 2 6 2 2 3" xfId="28886" xr:uid="{00000000-0005-0000-0000-0000A7100000}"/>
    <cellStyle name="Header2 2 6 2 3" xfId="1181" xr:uid="{00000000-0005-0000-0000-0000A8100000}"/>
    <cellStyle name="Header2 2 6 2 3 2" xfId="22774" xr:uid="{00000000-0005-0000-0000-0000A9100000}"/>
    <cellStyle name="Header2 2 6 2 3 2 2" xfId="32148" xr:uid="{00000000-0005-0000-0000-0000AA100000}"/>
    <cellStyle name="Header2 2 6 2 3 3" xfId="28887" xr:uid="{00000000-0005-0000-0000-0000AB100000}"/>
    <cellStyle name="Header2 2 6 2 4" xfId="1182" xr:uid="{00000000-0005-0000-0000-0000AC100000}"/>
    <cellStyle name="Header2 2 6 2 4 2" xfId="22775" xr:uid="{00000000-0005-0000-0000-0000AD100000}"/>
    <cellStyle name="Header2 2 6 2 4 2 2" xfId="32149" xr:uid="{00000000-0005-0000-0000-0000AE100000}"/>
    <cellStyle name="Header2 2 6 2 4 3" xfId="28888" xr:uid="{00000000-0005-0000-0000-0000AF100000}"/>
    <cellStyle name="Header2 2 6 2 5" xfId="1183" xr:uid="{00000000-0005-0000-0000-0000B0100000}"/>
    <cellStyle name="Header2 2 6 2 5 2" xfId="22776" xr:uid="{00000000-0005-0000-0000-0000B1100000}"/>
    <cellStyle name="Header2 2 6 2 5 2 2" xfId="32150" xr:uid="{00000000-0005-0000-0000-0000B2100000}"/>
    <cellStyle name="Header2 2 6 2 5 3" xfId="28889" xr:uid="{00000000-0005-0000-0000-0000B3100000}"/>
    <cellStyle name="Header2 2 6 2 6" xfId="22772" xr:uid="{00000000-0005-0000-0000-0000B4100000}"/>
    <cellStyle name="Header2 2 6 2 6 2" xfId="32146" xr:uid="{00000000-0005-0000-0000-0000B5100000}"/>
    <cellStyle name="Header2 2 6 2 7" xfId="28885" xr:uid="{00000000-0005-0000-0000-0000B6100000}"/>
    <cellStyle name="Header2 2 6 3" xfId="1184" xr:uid="{00000000-0005-0000-0000-0000B7100000}"/>
    <cellStyle name="Header2 2 6 3 2" xfId="1185" xr:uid="{00000000-0005-0000-0000-0000B8100000}"/>
    <cellStyle name="Header2 2 6 3 2 2" xfId="22778" xr:uid="{00000000-0005-0000-0000-0000B9100000}"/>
    <cellStyle name="Header2 2 6 3 2 2 2" xfId="32152" xr:uid="{00000000-0005-0000-0000-0000BA100000}"/>
    <cellStyle name="Header2 2 6 3 2 3" xfId="28891" xr:uid="{00000000-0005-0000-0000-0000BB100000}"/>
    <cellStyle name="Header2 2 6 3 3" xfId="1186" xr:uid="{00000000-0005-0000-0000-0000BC100000}"/>
    <cellStyle name="Header2 2 6 3 3 2" xfId="22779" xr:uid="{00000000-0005-0000-0000-0000BD100000}"/>
    <cellStyle name="Header2 2 6 3 3 2 2" xfId="32153" xr:uid="{00000000-0005-0000-0000-0000BE100000}"/>
    <cellStyle name="Header2 2 6 3 3 3" xfId="28892" xr:uid="{00000000-0005-0000-0000-0000BF100000}"/>
    <cellStyle name="Header2 2 6 3 4" xfId="1187" xr:uid="{00000000-0005-0000-0000-0000C0100000}"/>
    <cellStyle name="Header2 2 6 3 4 2" xfId="22780" xr:uid="{00000000-0005-0000-0000-0000C1100000}"/>
    <cellStyle name="Header2 2 6 3 4 2 2" xfId="32154" xr:uid="{00000000-0005-0000-0000-0000C2100000}"/>
    <cellStyle name="Header2 2 6 3 4 3" xfId="28893" xr:uid="{00000000-0005-0000-0000-0000C3100000}"/>
    <cellStyle name="Header2 2 6 3 5" xfId="1188" xr:uid="{00000000-0005-0000-0000-0000C4100000}"/>
    <cellStyle name="Header2 2 6 3 5 2" xfId="22781" xr:uid="{00000000-0005-0000-0000-0000C5100000}"/>
    <cellStyle name="Header2 2 6 3 5 2 2" xfId="32155" xr:uid="{00000000-0005-0000-0000-0000C6100000}"/>
    <cellStyle name="Header2 2 6 3 5 3" xfId="28894" xr:uid="{00000000-0005-0000-0000-0000C7100000}"/>
    <cellStyle name="Header2 2 6 3 6" xfId="22777" xr:uid="{00000000-0005-0000-0000-0000C8100000}"/>
    <cellStyle name="Header2 2 6 3 6 2" xfId="32151" xr:uid="{00000000-0005-0000-0000-0000C9100000}"/>
    <cellStyle name="Header2 2 6 3 7" xfId="28890" xr:uid="{00000000-0005-0000-0000-0000CA100000}"/>
    <cellStyle name="Header2 2 6 4" xfId="1189" xr:uid="{00000000-0005-0000-0000-0000CB100000}"/>
    <cellStyle name="Header2 2 6 4 2" xfId="22782" xr:uid="{00000000-0005-0000-0000-0000CC100000}"/>
    <cellStyle name="Header2 2 6 4 2 2" xfId="32156" xr:uid="{00000000-0005-0000-0000-0000CD100000}"/>
    <cellStyle name="Header2 2 6 4 3" xfId="28895" xr:uid="{00000000-0005-0000-0000-0000CE100000}"/>
    <cellStyle name="Header2 2 6 5" xfId="1190" xr:uid="{00000000-0005-0000-0000-0000CF100000}"/>
    <cellStyle name="Header2 2 6 5 2" xfId="22783" xr:uid="{00000000-0005-0000-0000-0000D0100000}"/>
    <cellStyle name="Header2 2 6 5 2 2" xfId="32157" xr:uid="{00000000-0005-0000-0000-0000D1100000}"/>
    <cellStyle name="Header2 2 6 5 3" xfId="28896" xr:uid="{00000000-0005-0000-0000-0000D2100000}"/>
    <cellStyle name="Header2 2 6 6" xfId="1191" xr:uid="{00000000-0005-0000-0000-0000D3100000}"/>
    <cellStyle name="Header2 2 6 6 2" xfId="22784" xr:uid="{00000000-0005-0000-0000-0000D4100000}"/>
    <cellStyle name="Header2 2 6 6 2 2" xfId="32158" xr:uid="{00000000-0005-0000-0000-0000D5100000}"/>
    <cellStyle name="Header2 2 6 6 3" xfId="28897" xr:uid="{00000000-0005-0000-0000-0000D6100000}"/>
    <cellStyle name="Header2 2 6 7" xfId="1192" xr:uid="{00000000-0005-0000-0000-0000D7100000}"/>
    <cellStyle name="Header2 2 6 7 2" xfId="22785" xr:uid="{00000000-0005-0000-0000-0000D8100000}"/>
    <cellStyle name="Header2 2 6 7 2 2" xfId="32159" xr:uid="{00000000-0005-0000-0000-0000D9100000}"/>
    <cellStyle name="Header2 2 6 7 3" xfId="28898" xr:uid="{00000000-0005-0000-0000-0000DA100000}"/>
    <cellStyle name="Header2 2 6 8" xfId="22771" xr:uid="{00000000-0005-0000-0000-0000DB100000}"/>
    <cellStyle name="Header2 2 6 8 2" xfId="32145" xr:uid="{00000000-0005-0000-0000-0000DC100000}"/>
    <cellStyle name="Header2 2 6 9" xfId="28884" xr:uid="{00000000-0005-0000-0000-0000DD100000}"/>
    <cellStyle name="Header2 2 7" xfId="1193" xr:uid="{00000000-0005-0000-0000-0000DE100000}"/>
    <cellStyle name="Header2 2 7 2" xfId="1194" xr:uid="{00000000-0005-0000-0000-0000DF100000}"/>
    <cellStyle name="Header2 2 7 2 2" xfId="22787" xr:uid="{00000000-0005-0000-0000-0000E0100000}"/>
    <cellStyle name="Header2 2 7 2 2 2" xfId="32161" xr:uid="{00000000-0005-0000-0000-0000E1100000}"/>
    <cellStyle name="Header2 2 7 2 3" xfId="28900" xr:uid="{00000000-0005-0000-0000-0000E2100000}"/>
    <cellStyle name="Header2 2 7 3" xfId="1195" xr:uid="{00000000-0005-0000-0000-0000E3100000}"/>
    <cellStyle name="Header2 2 7 3 2" xfId="22788" xr:uid="{00000000-0005-0000-0000-0000E4100000}"/>
    <cellStyle name="Header2 2 7 3 2 2" xfId="32162" xr:uid="{00000000-0005-0000-0000-0000E5100000}"/>
    <cellStyle name="Header2 2 7 3 3" xfId="28901" xr:uid="{00000000-0005-0000-0000-0000E6100000}"/>
    <cellStyle name="Header2 2 7 4" xfId="1196" xr:uid="{00000000-0005-0000-0000-0000E7100000}"/>
    <cellStyle name="Header2 2 7 4 2" xfId="22789" xr:uid="{00000000-0005-0000-0000-0000E8100000}"/>
    <cellStyle name="Header2 2 7 4 2 2" xfId="32163" xr:uid="{00000000-0005-0000-0000-0000E9100000}"/>
    <cellStyle name="Header2 2 7 4 3" xfId="28902" xr:uid="{00000000-0005-0000-0000-0000EA100000}"/>
    <cellStyle name="Header2 2 7 5" xfId="1197" xr:uid="{00000000-0005-0000-0000-0000EB100000}"/>
    <cellStyle name="Header2 2 7 5 2" xfId="22790" xr:uid="{00000000-0005-0000-0000-0000EC100000}"/>
    <cellStyle name="Header2 2 7 5 2 2" xfId="32164" xr:uid="{00000000-0005-0000-0000-0000ED100000}"/>
    <cellStyle name="Header2 2 7 5 3" xfId="28903" xr:uid="{00000000-0005-0000-0000-0000EE100000}"/>
    <cellStyle name="Header2 2 7 6" xfId="22786" xr:uid="{00000000-0005-0000-0000-0000EF100000}"/>
    <cellStyle name="Header2 2 7 6 2" xfId="32160" xr:uid="{00000000-0005-0000-0000-0000F0100000}"/>
    <cellStyle name="Header2 2 7 7" xfId="28899" xr:uid="{00000000-0005-0000-0000-0000F1100000}"/>
    <cellStyle name="Header2 2 8" xfId="1198" xr:uid="{00000000-0005-0000-0000-0000F2100000}"/>
    <cellStyle name="Header2 2 8 2" xfId="1199" xr:uid="{00000000-0005-0000-0000-0000F3100000}"/>
    <cellStyle name="Header2 2 8 2 2" xfId="22792" xr:uid="{00000000-0005-0000-0000-0000F4100000}"/>
    <cellStyle name="Header2 2 8 2 2 2" xfId="32166" xr:uid="{00000000-0005-0000-0000-0000F5100000}"/>
    <cellStyle name="Header2 2 8 2 3" xfId="28905" xr:uid="{00000000-0005-0000-0000-0000F6100000}"/>
    <cellStyle name="Header2 2 8 3" xfId="1200" xr:uid="{00000000-0005-0000-0000-0000F7100000}"/>
    <cellStyle name="Header2 2 8 3 2" xfId="22793" xr:uid="{00000000-0005-0000-0000-0000F8100000}"/>
    <cellStyle name="Header2 2 8 3 2 2" xfId="32167" xr:uid="{00000000-0005-0000-0000-0000F9100000}"/>
    <cellStyle name="Header2 2 8 3 3" xfId="28906" xr:uid="{00000000-0005-0000-0000-0000FA100000}"/>
    <cellStyle name="Header2 2 8 4" xfId="1201" xr:uid="{00000000-0005-0000-0000-0000FB100000}"/>
    <cellStyle name="Header2 2 8 4 2" xfId="22794" xr:uid="{00000000-0005-0000-0000-0000FC100000}"/>
    <cellStyle name="Header2 2 8 4 2 2" xfId="32168" xr:uid="{00000000-0005-0000-0000-0000FD100000}"/>
    <cellStyle name="Header2 2 8 4 3" xfId="28907" xr:uid="{00000000-0005-0000-0000-0000FE100000}"/>
    <cellStyle name="Header2 2 8 5" xfId="1202" xr:uid="{00000000-0005-0000-0000-0000FF100000}"/>
    <cellStyle name="Header2 2 8 5 2" xfId="22795" xr:uid="{00000000-0005-0000-0000-000000110000}"/>
    <cellStyle name="Header2 2 8 5 2 2" xfId="32169" xr:uid="{00000000-0005-0000-0000-000001110000}"/>
    <cellStyle name="Header2 2 8 5 3" xfId="28908" xr:uid="{00000000-0005-0000-0000-000002110000}"/>
    <cellStyle name="Header2 2 8 6" xfId="22791" xr:uid="{00000000-0005-0000-0000-000003110000}"/>
    <cellStyle name="Header2 2 8 6 2" xfId="32165" xr:uid="{00000000-0005-0000-0000-000004110000}"/>
    <cellStyle name="Header2 2 8 7" xfId="28904" xr:uid="{00000000-0005-0000-0000-000005110000}"/>
    <cellStyle name="Header2 2 9" xfId="1203" xr:uid="{00000000-0005-0000-0000-000006110000}"/>
    <cellStyle name="Header2 2 9 2" xfId="1204" xr:uid="{00000000-0005-0000-0000-000007110000}"/>
    <cellStyle name="Header2 2 9 2 2" xfId="22797" xr:uid="{00000000-0005-0000-0000-000008110000}"/>
    <cellStyle name="Header2 2 9 2 2 2" xfId="32171" xr:uid="{00000000-0005-0000-0000-000009110000}"/>
    <cellStyle name="Header2 2 9 2 3" xfId="28910" xr:uid="{00000000-0005-0000-0000-00000A110000}"/>
    <cellStyle name="Header2 2 9 3" xfId="1205" xr:uid="{00000000-0005-0000-0000-00000B110000}"/>
    <cellStyle name="Header2 2 9 3 2" xfId="22798" xr:uid="{00000000-0005-0000-0000-00000C110000}"/>
    <cellStyle name="Header2 2 9 3 2 2" xfId="32172" xr:uid="{00000000-0005-0000-0000-00000D110000}"/>
    <cellStyle name="Header2 2 9 3 3" xfId="28911" xr:uid="{00000000-0005-0000-0000-00000E110000}"/>
    <cellStyle name="Header2 2 9 4" xfId="1206" xr:uid="{00000000-0005-0000-0000-00000F110000}"/>
    <cellStyle name="Header2 2 9 4 2" xfId="22799" xr:uid="{00000000-0005-0000-0000-000010110000}"/>
    <cellStyle name="Header2 2 9 4 2 2" xfId="32173" xr:uid="{00000000-0005-0000-0000-000011110000}"/>
    <cellStyle name="Header2 2 9 4 3" xfId="28912" xr:uid="{00000000-0005-0000-0000-000012110000}"/>
    <cellStyle name="Header2 2 9 5" xfId="1207" xr:uid="{00000000-0005-0000-0000-000013110000}"/>
    <cellStyle name="Header2 2 9 5 2" xfId="22800" xr:uid="{00000000-0005-0000-0000-000014110000}"/>
    <cellStyle name="Header2 2 9 5 2 2" xfId="32174" xr:uid="{00000000-0005-0000-0000-000015110000}"/>
    <cellStyle name="Header2 2 9 5 3" xfId="28913" xr:uid="{00000000-0005-0000-0000-000016110000}"/>
    <cellStyle name="Header2 2 9 6" xfId="22796" xr:uid="{00000000-0005-0000-0000-000017110000}"/>
    <cellStyle name="Header2 2 9 6 2" xfId="32170" xr:uid="{00000000-0005-0000-0000-000018110000}"/>
    <cellStyle name="Header2 2 9 7" xfId="28909" xr:uid="{00000000-0005-0000-0000-000019110000}"/>
    <cellStyle name="Header2 3" xfId="1208" xr:uid="{00000000-0005-0000-0000-00001A110000}"/>
    <cellStyle name="Header2 3 10" xfId="1209" xr:uid="{00000000-0005-0000-0000-00001B110000}"/>
    <cellStyle name="Header2 3 10 2" xfId="22802" xr:uid="{00000000-0005-0000-0000-00001C110000}"/>
    <cellStyle name="Header2 3 10 2 2" xfId="32176" xr:uid="{00000000-0005-0000-0000-00001D110000}"/>
    <cellStyle name="Header2 3 10 3" xfId="28915" xr:uid="{00000000-0005-0000-0000-00001E110000}"/>
    <cellStyle name="Header2 3 11" xfId="1210" xr:uid="{00000000-0005-0000-0000-00001F110000}"/>
    <cellStyle name="Header2 3 11 2" xfId="22803" xr:uid="{00000000-0005-0000-0000-000020110000}"/>
    <cellStyle name="Header2 3 11 2 2" xfId="32177" xr:uid="{00000000-0005-0000-0000-000021110000}"/>
    <cellStyle name="Header2 3 11 3" xfId="28916" xr:uid="{00000000-0005-0000-0000-000022110000}"/>
    <cellStyle name="Header2 3 12" xfId="1211" xr:uid="{00000000-0005-0000-0000-000023110000}"/>
    <cellStyle name="Header2 3 12 2" xfId="22804" xr:uid="{00000000-0005-0000-0000-000024110000}"/>
    <cellStyle name="Header2 3 12 2 2" xfId="32178" xr:uid="{00000000-0005-0000-0000-000025110000}"/>
    <cellStyle name="Header2 3 12 3" xfId="28917" xr:uid="{00000000-0005-0000-0000-000026110000}"/>
    <cellStyle name="Header2 3 13" xfId="1212" xr:uid="{00000000-0005-0000-0000-000027110000}"/>
    <cellStyle name="Header2 3 13 2" xfId="22805" xr:uid="{00000000-0005-0000-0000-000028110000}"/>
    <cellStyle name="Header2 3 13 2 2" xfId="32179" xr:uid="{00000000-0005-0000-0000-000029110000}"/>
    <cellStyle name="Header2 3 13 3" xfId="28918" xr:uid="{00000000-0005-0000-0000-00002A110000}"/>
    <cellStyle name="Header2 3 14" xfId="22801" xr:uid="{00000000-0005-0000-0000-00002B110000}"/>
    <cellStyle name="Header2 3 14 2" xfId="32175" xr:uid="{00000000-0005-0000-0000-00002C110000}"/>
    <cellStyle name="Header2 3 15" xfId="28914" xr:uid="{00000000-0005-0000-0000-00002D110000}"/>
    <cellStyle name="Header2 3 2" xfId="1213" xr:uid="{00000000-0005-0000-0000-00002E110000}"/>
    <cellStyle name="Header2 3 2 10" xfId="28919" xr:uid="{00000000-0005-0000-0000-00002F110000}"/>
    <cellStyle name="Header2 3 2 2" xfId="1214" xr:uid="{00000000-0005-0000-0000-000030110000}"/>
    <cellStyle name="Header2 3 2 2 2" xfId="1215" xr:uid="{00000000-0005-0000-0000-000031110000}"/>
    <cellStyle name="Header2 3 2 2 2 2" xfId="1216" xr:uid="{00000000-0005-0000-0000-000032110000}"/>
    <cellStyle name="Header2 3 2 2 2 2 2" xfId="22809" xr:uid="{00000000-0005-0000-0000-000033110000}"/>
    <cellStyle name="Header2 3 2 2 2 2 2 2" xfId="32183" xr:uid="{00000000-0005-0000-0000-000034110000}"/>
    <cellStyle name="Header2 3 2 2 2 2 3" xfId="28922" xr:uid="{00000000-0005-0000-0000-000035110000}"/>
    <cellStyle name="Header2 3 2 2 2 3" xfId="1217" xr:uid="{00000000-0005-0000-0000-000036110000}"/>
    <cellStyle name="Header2 3 2 2 2 3 2" xfId="22810" xr:uid="{00000000-0005-0000-0000-000037110000}"/>
    <cellStyle name="Header2 3 2 2 2 3 2 2" xfId="32184" xr:uid="{00000000-0005-0000-0000-000038110000}"/>
    <cellStyle name="Header2 3 2 2 2 3 3" xfId="28923" xr:uid="{00000000-0005-0000-0000-000039110000}"/>
    <cellStyle name="Header2 3 2 2 2 4" xfId="1218" xr:uid="{00000000-0005-0000-0000-00003A110000}"/>
    <cellStyle name="Header2 3 2 2 2 4 2" xfId="22811" xr:uid="{00000000-0005-0000-0000-00003B110000}"/>
    <cellStyle name="Header2 3 2 2 2 4 2 2" xfId="32185" xr:uid="{00000000-0005-0000-0000-00003C110000}"/>
    <cellStyle name="Header2 3 2 2 2 4 3" xfId="28924" xr:uid="{00000000-0005-0000-0000-00003D110000}"/>
    <cellStyle name="Header2 3 2 2 2 5" xfId="1219" xr:uid="{00000000-0005-0000-0000-00003E110000}"/>
    <cellStyle name="Header2 3 2 2 2 5 2" xfId="22812" xr:uid="{00000000-0005-0000-0000-00003F110000}"/>
    <cellStyle name="Header2 3 2 2 2 5 2 2" xfId="32186" xr:uid="{00000000-0005-0000-0000-000040110000}"/>
    <cellStyle name="Header2 3 2 2 2 5 3" xfId="28925" xr:uid="{00000000-0005-0000-0000-000041110000}"/>
    <cellStyle name="Header2 3 2 2 2 6" xfId="22808" xr:uid="{00000000-0005-0000-0000-000042110000}"/>
    <cellStyle name="Header2 3 2 2 2 6 2" xfId="32182" xr:uid="{00000000-0005-0000-0000-000043110000}"/>
    <cellStyle name="Header2 3 2 2 2 7" xfId="28921" xr:uid="{00000000-0005-0000-0000-000044110000}"/>
    <cellStyle name="Header2 3 2 2 3" xfId="1220" xr:uid="{00000000-0005-0000-0000-000045110000}"/>
    <cellStyle name="Header2 3 2 2 3 2" xfId="1221" xr:uid="{00000000-0005-0000-0000-000046110000}"/>
    <cellStyle name="Header2 3 2 2 3 2 2" xfId="22814" xr:uid="{00000000-0005-0000-0000-000047110000}"/>
    <cellStyle name="Header2 3 2 2 3 2 2 2" xfId="32188" xr:uid="{00000000-0005-0000-0000-000048110000}"/>
    <cellStyle name="Header2 3 2 2 3 2 3" xfId="28927" xr:uid="{00000000-0005-0000-0000-000049110000}"/>
    <cellStyle name="Header2 3 2 2 3 3" xfId="1222" xr:uid="{00000000-0005-0000-0000-00004A110000}"/>
    <cellStyle name="Header2 3 2 2 3 3 2" xfId="22815" xr:uid="{00000000-0005-0000-0000-00004B110000}"/>
    <cellStyle name="Header2 3 2 2 3 3 2 2" xfId="32189" xr:uid="{00000000-0005-0000-0000-00004C110000}"/>
    <cellStyle name="Header2 3 2 2 3 3 3" xfId="28928" xr:uid="{00000000-0005-0000-0000-00004D110000}"/>
    <cellStyle name="Header2 3 2 2 3 4" xfId="1223" xr:uid="{00000000-0005-0000-0000-00004E110000}"/>
    <cellStyle name="Header2 3 2 2 3 4 2" xfId="22816" xr:uid="{00000000-0005-0000-0000-00004F110000}"/>
    <cellStyle name="Header2 3 2 2 3 4 2 2" xfId="32190" xr:uid="{00000000-0005-0000-0000-000050110000}"/>
    <cellStyle name="Header2 3 2 2 3 4 3" xfId="28929" xr:uid="{00000000-0005-0000-0000-000051110000}"/>
    <cellStyle name="Header2 3 2 2 3 5" xfId="1224" xr:uid="{00000000-0005-0000-0000-000052110000}"/>
    <cellStyle name="Header2 3 2 2 3 5 2" xfId="22817" xr:uid="{00000000-0005-0000-0000-000053110000}"/>
    <cellStyle name="Header2 3 2 2 3 5 2 2" xfId="32191" xr:uid="{00000000-0005-0000-0000-000054110000}"/>
    <cellStyle name="Header2 3 2 2 3 5 3" xfId="28930" xr:uid="{00000000-0005-0000-0000-000055110000}"/>
    <cellStyle name="Header2 3 2 2 3 6" xfId="22813" xr:uid="{00000000-0005-0000-0000-000056110000}"/>
    <cellStyle name="Header2 3 2 2 3 6 2" xfId="32187" xr:uid="{00000000-0005-0000-0000-000057110000}"/>
    <cellStyle name="Header2 3 2 2 3 7" xfId="28926" xr:uid="{00000000-0005-0000-0000-000058110000}"/>
    <cellStyle name="Header2 3 2 2 4" xfId="1225" xr:uid="{00000000-0005-0000-0000-000059110000}"/>
    <cellStyle name="Header2 3 2 2 4 2" xfId="22818" xr:uid="{00000000-0005-0000-0000-00005A110000}"/>
    <cellStyle name="Header2 3 2 2 4 2 2" xfId="32192" xr:uid="{00000000-0005-0000-0000-00005B110000}"/>
    <cellStyle name="Header2 3 2 2 4 3" xfId="28931" xr:uid="{00000000-0005-0000-0000-00005C110000}"/>
    <cellStyle name="Header2 3 2 2 5" xfId="1226" xr:uid="{00000000-0005-0000-0000-00005D110000}"/>
    <cellStyle name="Header2 3 2 2 5 2" xfId="22819" xr:uid="{00000000-0005-0000-0000-00005E110000}"/>
    <cellStyle name="Header2 3 2 2 5 2 2" xfId="32193" xr:uid="{00000000-0005-0000-0000-00005F110000}"/>
    <cellStyle name="Header2 3 2 2 5 3" xfId="28932" xr:uid="{00000000-0005-0000-0000-000060110000}"/>
    <cellStyle name="Header2 3 2 2 6" xfId="1227" xr:uid="{00000000-0005-0000-0000-000061110000}"/>
    <cellStyle name="Header2 3 2 2 6 2" xfId="22820" xr:uid="{00000000-0005-0000-0000-000062110000}"/>
    <cellStyle name="Header2 3 2 2 6 2 2" xfId="32194" xr:uid="{00000000-0005-0000-0000-000063110000}"/>
    <cellStyle name="Header2 3 2 2 6 3" xfId="28933" xr:uid="{00000000-0005-0000-0000-000064110000}"/>
    <cellStyle name="Header2 3 2 2 7" xfId="1228" xr:uid="{00000000-0005-0000-0000-000065110000}"/>
    <cellStyle name="Header2 3 2 2 7 2" xfId="22821" xr:uid="{00000000-0005-0000-0000-000066110000}"/>
    <cellStyle name="Header2 3 2 2 7 2 2" xfId="32195" xr:uid="{00000000-0005-0000-0000-000067110000}"/>
    <cellStyle name="Header2 3 2 2 7 3" xfId="28934" xr:uid="{00000000-0005-0000-0000-000068110000}"/>
    <cellStyle name="Header2 3 2 2 8" xfId="22807" xr:uid="{00000000-0005-0000-0000-000069110000}"/>
    <cellStyle name="Header2 3 2 2 8 2" xfId="32181" xr:uid="{00000000-0005-0000-0000-00006A110000}"/>
    <cellStyle name="Header2 3 2 2 9" xfId="28920" xr:uid="{00000000-0005-0000-0000-00006B110000}"/>
    <cellStyle name="Header2 3 2 3" xfId="1229" xr:uid="{00000000-0005-0000-0000-00006C110000}"/>
    <cellStyle name="Header2 3 2 3 2" xfId="1230" xr:uid="{00000000-0005-0000-0000-00006D110000}"/>
    <cellStyle name="Header2 3 2 3 2 2" xfId="22823" xr:uid="{00000000-0005-0000-0000-00006E110000}"/>
    <cellStyle name="Header2 3 2 3 2 2 2" xfId="32197" xr:uid="{00000000-0005-0000-0000-00006F110000}"/>
    <cellStyle name="Header2 3 2 3 2 3" xfId="28936" xr:uid="{00000000-0005-0000-0000-000070110000}"/>
    <cellStyle name="Header2 3 2 3 3" xfId="1231" xr:uid="{00000000-0005-0000-0000-000071110000}"/>
    <cellStyle name="Header2 3 2 3 3 2" xfId="22824" xr:uid="{00000000-0005-0000-0000-000072110000}"/>
    <cellStyle name="Header2 3 2 3 3 2 2" xfId="32198" xr:uid="{00000000-0005-0000-0000-000073110000}"/>
    <cellStyle name="Header2 3 2 3 3 3" xfId="28937" xr:uid="{00000000-0005-0000-0000-000074110000}"/>
    <cellStyle name="Header2 3 2 3 4" xfId="1232" xr:uid="{00000000-0005-0000-0000-000075110000}"/>
    <cellStyle name="Header2 3 2 3 4 2" xfId="22825" xr:uid="{00000000-0005-0000-0000-000076110000}"/>
    <cellStyle name="Header2 3 2 3 4 2 2" xfId="32199" xr:uid="{00000000-0005-0000-0000-000077110000}"/>
    <cellStyle name="Header2 3 2 3 4 3" xfId="28938" xr:uid="{00000000-0005-0000-0000-000078110000}"/>
    <cellStyle name="Header2 3 2 3 5" xfId="1233" xr:uid="{00000000-0005-0000-0000-000079110000}"/>
    <cellStyle name="Header2 3 2 3 5 2" xfId="22826" xr:uid="{00000000-0005-0000-0000-00007A110000}"/>
    <cellStyle name="Header2 3 2 3 5 2 2" xfId="32200" xr:uid="{00000000-0005-0000-0000-00007B110000}"/>
    <cellStyle name="Header2 3 2 3 5 3" xfId="28939" xr:uid="{00000000-0005-0000-0000-00007C110000}"/>
    <cellStyle name="Header2 3 2 3 6" xfId="22822" xr:uid="{00000000-0005-0000-0000-00007D110000}"/>
    <cellStyle name="Header2 3 2 3 6 2" xfId="32196" xr:uid="{00000000-0005-0000-0000-00007E110000}"/>
    <cellStyle name="Header2 3 2 3 7" xfId="28935" xr:uid="{00000000-0005-0000-0000-00007F110000}"/>
    <cellStyle name="Header2 3 2 4" xfId="1234" xr:uid="{00000000-0005-0000-0000-000080110000}"/>
    <cellStyle name="Header2 3 2 4 2" xfId="1235" xr:uid="{00000000-0005-0000-0000-000081110000}"/>
    <cellStyle name="Header2 3 2 4 2 2" xfId="22828" xr:uid="{00000000-0005-0000-0000-000082110000}"/>
    <cellStyle name="Header2 3 2 4 2 2 2" xfId="32202" xr:uid="{00000000-0005-0000-0000-000083110000}"/>
    <cellStyle name="Header2 3 2 4 2 3" xfId="28941" xr:uid="{00000000-0005-0000-0000-000084110000}"/>
    <cellStyle name="Header2 3 2 4 3" xfId="1236" xr:uid="{00000000-0005-0000-0000-000085110000}"/>
    <cellStyle name="Header2 3 2 4 3 2" xfId="22829" xr:uid="{00000000-0005-0000-0000-000086110000}"/>
    <cellStyle name="Header2 3 2 4 3 2 2" xfId="32203" xr:uid="{00000000-0005-0000-0000-000087110000}"/>
    <cellStyle name="Header2 3 2 4 3 3" xfId="28942" xr:uid="{00000000-0005-0000-0000-000088110000}"/>
    <cellStyle name="Header2 3 2 4 4" xfId="1237" xr:uid="{00000000-0005-0000-0000-000089110000}"/>
    <cellStyle name="Header2 3 2 4 4 2" xfId="22830" xr:uid="{00000000-0005-0000-0000-00008A110000}"/>
    <cellStyle name="Header2 3 2 4 4 2 2" xfId="32204" xr:uid="{00000000-0005-0000-0000-00008B110000}"/>
    <cellStyle name="Header2 3 2 4 4 3" xfId="28943" xr:uid="{00000000-0005-0000-0000-00008C110000}"/>
    <cellStyle name="Header2 3 2 4 5" xfId="1238" xr:uid="{00000000-0005-0000-0000-00008D110000}"/>
    <cellStyle name="Header2 3 2 4 5 2" xfId="22831" xr:uid="{00000000-0005-0000-0000-00008E110000}"/>
    <cellStyle name="Header2 3 2 4 5 2 2" xfId="32205" xr:uid="{00000000-0005-0000-0000-00008F110000}"/>
    <cellStyle name="Header2 3 2 4 5 3" xfId="28944" xr:uid="{00000000-0005-0000-0000-000090110000}"/>
    <cellStyle name="Header2 3 2 4 6" xfId="22827" xr:uid="{00000000-0005-0000-0000-000091110000}"/>
    <cellStyle name="Header2 3 2 4 6 2" xfId="32201" xr:uid="{00000000-0005-0000-0000-000092110000}"/>
    <cellStyle name="Header2 3 2 4 7" xfId="28940" xr:uid="{00000000-0005-0000-0000-000093110000}"/>
    <cellStyle name="Header2 3 2 5" xfId="1239" xr:uid="{00000000-0005-0000-0000-000094110000}"/>
    <cellStyle name="Header2 3 2 5 2" xfId="22832" xr:uid="{00000000-0005-0000-0000-000095110000}"/>
    <cellStyle name="Header2 3 2 5 2 2" xfId="32206" xr:uid="{00000000-0005-0000-0000-000096110000}"/>
    <cellStyle name="Header2 3 2 5 3" xfId="28945" xr:uid="{00000000-0005-0000-0000-000097110000}"/>
    <cellStyle name="Header2 3 2 6" xfId="1240" xr:uid="{00000000-0005-0000-0000-000098110000}"/>
    <cellStyle name="Header2 3 2 6 2" xfId="22833" xr:uid="{00000000-0005-0000-0000-000099110000}"/>
    <cellStyle name="Header2 3 2 6 2 2" xfId="32207" xr:uid="{00000000-0005-0000-0000-00009A110000}"/>
    <cellStyle name="Header2 3 2 6 3" xfId="28946" xr:uid="{00000000-0005-0000-0000-00009B110000}"/>
    <cellStyle name="Header2 3 2 7" xfId="1241" xr:uid="{00000000-0005-0000-0000-00009C110000}"/>
    <cellStyle name="Header2 3 2 7 2" xfId="22834" xr:uid="{00000000-0005-0000-0000-00009D110000}"/>
    <cellStyle name="Header2 3 2 7 2 2" xfId="32208" xr:uid="{00000000-0005-0000-0000-00009E110000}"/>
    <cellStyle name="Header2 3 2 7 3" xfId="28947" xr:uid="{00000000-0005-0000-0000-00009F110000}"/>
    <cellStyle name="Header2 3 2 8" xfId="1242" xr:uid="{00000000-0005-0000-0000-0000A0110000}"/>
    <cellStyle name="Header2 3 2 8 2" xfId="22835" xr:uid="{00000000-0005-0000-0000-0000A1110000}"/>
    <cellStyle name="Header2 3 2 8 2 2" xfId="32209" xr:uid="{00000000-0005-0000-0000-0000A2110000}"/>
    <cellStyle name="Header2 3 2 8 3" xfId="28948" xr:uid="{00000000-0005-0000-0000-0000A3110000}"/>
    <cellStyle name="Header2 3 2 9" xfId="22806" xr:uid="{00000000-0005-0000-0000-0000A4110000}"/>
    <cellStyle name="Header2 3 2 9 2" xfId="32180" xr:uid="{00000000-0005-0000-0000-0000A5110000}"/>
    <cellStyle name="Header2 3 3" xfId="1243" xr:uid="{00000000-0005-0000-0000-0000A6110000}"/>
    <cellStyle name="Header2 3 3 10" xfId="28949" xr:uid="{00000000-0005-0000-0000-0000A7110000}"/>
    <cellStyle name="Header2 3 3 2" xfId="1244" xr:uid="{00000000-0005-0000-0000-0000A8110000}"/>
    <cellStyle name="Header2 3 3 2 2" xfId="1245" xr:uid="{00000000-0005-0000-0000-0000A9110000}"/>
    <cellStyle name="Header2 3 3 2 2 2" xfId="1246" xr:uid="{00000000-0005-0000-0000-0000AA110000}"/>
    <cellStyle name="Header2 3 3 2 2 2 2" xfId="22839" xr:uid="{00000000-0005-0000-0000-0000AB110000}"/>
    <cellStyle name="Header2 3 3 2 2 2 2 2" xfId="32213" xr:uid="{00000000-0005-0000-0000-0000AC110000}"/>
    <cellStyle name="Header2 3 3 2 2 2 3" xfId="28952" xr:uid="{00000000-0005-0000-0000-0000AD110000}"/>
    <cellStyle name="Header2 3 3 2 2 3" xfId="1247" xr:uid="{00000000-0005-0000-0000-0000AE110000}"/>
    <cellStyle name="Header2 3 3 2 2 3 2" xfId="22840" xr:uid="{00000000-0005-0000-0000-0000AF110000}"/>
    <cellStyle name="Header2 3 3 2 2 3 2 2" xfId="32214" xr:uid="{00000000-0005-0000-0000-0000B0110000}"/>
    <cellStyle name="Header2 3 3 2 2 3 3" xfId="28953" xr:uid="{00000000-0005-0000-0000-0000B1110000}"/>
    <cellStyle name="Header2 3 3 2 2 4" xfId="1248" xr:uid="{00000000-0005-0000-0000-0000B2110000}"/>
    <cellStyle name="Header2 3 3 2 2 4 2" xfId="22841" xr:uid="{00000000-0005-0000-0000-0000B3110000}"/>
    <cellStyle name="Header2 3 3 2 2 4 2 2" xfId="32215" xr:uid="{00000000-0005-0000-0000-0000B4110000}"/>
    <cellStyle name="Header2 3 3 2 2 4 3" xfId="28954" xr:uid="{00000000-0005-0000-0000-0000B5110000}"/>
    <cellStyle name="Header2 3 3 2 2 5" xfId="1249" xr:uid="{00000000-0005-0000-0000-0000B6110000}"/>
    <cellStyle name="Header2 3 3 2 2 5 2" xfId="22842" xr:uid="{00000000-0005-0000-0000-0000B7110000}"/>
    <cellStyle name="Header2 3 3 2 2 5 2 2" xfId="32216" xr:uid="{00000000-0005-0000-0000-0000B8110000}"/>
    <cellStyle name="Header2 3 3 2 2 5 3" xfId="28955" xr:uid="{00000000-0005-0000-0000-0000B9110000}"/>
    <cellStyle name="Header2 3 3 2 2 6" xfId="22838" xr:uid="{00000000-0005-0000-0000-0000BA110000}"/>
    <cellStyle name="Header2 3 3 2 2 6 2" xfId="32212" xr:uid="{00000000-0005-0000-0000-0000BB110000}"/>
    <cellStyle name="Header2 3 3 2 2 7" xfId="28951" xr:uid="{00000000-0005-0000-0000-0000BC110000}"/>
    <cellStyle name="Header2 3 3 2 3" xfId="1250" xr:uid="{00000000-0005-0000-0000-0000BD110000}"/>
    <cellStyle name="Header2 3 3 2 3 2" xfId="1251" xr:uid="{00000000-0005-0000-0000-0000BE110000}"/>
    <cellStyle name="Header2 3 3 2 3 2 2" xfId="22844" xr:uid="{00000000-0005-0000-0000-0000BF110000}"/>
    <cellStyle name="Header2 3 3 2 3 2 2 2" xfId="32218" xr:uid="{00000000-0005-0000-0000-0000C0110000}"/>
    <cellStyle name="Header2 3 3 2 3 2 3" xfId="28957" xr:uid="{00000000-0005-0000-0000-0000C1110000}"/>
    <cellStyle name="Header2 3 3 2 3 3" xfId="1252" xr:uid="{00000000-0005-0000-0000-0000C2110000}"/>
    <cellStyle name="Header2 3 3 2 3 3 2" xfId="22845" xr:uid="{00000000-0005-0000-0000-0000C3110000}"/>
    <cellStyle name="Header2 3 3 2 3 3 2 2" xfId="32219" xr:uid="{00000000-0005-0000-0000-0000C4110000}"/>
    <cellStyle name="Header2 3 3 2 3 3 3" xfId="28958" xr:uid="{00000000-0005-0000-0000-0000C5110000}"/>
    <cellStyle name="Header2 3 3 2 3 4" xfId="1253" xr:uid="{00000000-0005-0000-0000-0000C6110000}"/>
    <cellStyle name="Header2 3 3 2 3 4 2" xfId="22846" xr:uid="{00000000-0005-0000-0000-0000C7110000}"/>
    <cellStyle name="Header2 3 3 2 3 4 2 2" xfId="32220" xr:uid="{00000000-0005-0000-0000-0000C8110000}"/>
    <cellStyle name="Header2 3 3 2 3 4 3" xfId="28959" xr:uid="{00000000-0005-0000-0000-0000C9110000}"/>
    <cellStyle name="Header2 3 3 2 3 5" xfId="1254" xr:uid="{00000000-0005-0000-0000-0000CA110000}"/>
    <cellStyle name="Header2 3 3 2 3 5 2" xfId="22847" xr:uid="{00000000-0005-0000-0000-0000CB110000}"/>
    <cellStyle name="Header2 3 3 2 3 5 2 2" xfId="32221" xr:uid="{00000000-0005-0000-0000-0000CC110000}"/>
    <cellStyle name="Header2 3 3 2 3 5 3" xfId="28960" xr:uid="{00000000-0005-0000-0000-0000CD110000}"/>
    <cellStyle name="Header2 3 3 2 3 6" xfId="22843" xr:uid="{00000000-0005-0000-0000-0000CE110000}"/>
    <cellStyle name="Header2 3 3 2 3 6 2" xfId="32217" xr:uid="{00000000-0005-0000-0000-0000CF110000}"/>
    <cellStyle name="Header2 3 3 2 3 7" xfId="28956" xr:uid="{00000000-0005-0000-0000-0000D0110000}"/>
    <cellStyle name="Header2 3 3 2 4" xfId="1255" xr:uid="{00000000-0005-0000-0000-0000D1110000}"/>
    <cellStyle name="Header2 3 3 2 4 2" xfId="22848" xr:uid="{00000000-0005-0000-0000-0000D2110000}"/>
    <cellStyle name="Header2 3 3 2 4 2 2" xfId="32222" xr:uid="{00000000-0005-0000-0000-0000D3110000}"/>
    <cellStyle name="Header2 3 3 2 4 3" xfId="28961" xr:uid="{00000000-0005-0000-0000-0000D4110000}"/>
    <cellStyle name="Header2 3 3 2 5" xfId="1256" xr:uid="{00000000-0005-0000-0000-0000D5110000}"/>
    <cellStyle name="Header2 3 3 2 5 2" xfId="22849" xr:uid="{00000000-0005-0000-0000-0000D6110000}"/>
    <cellStyle name="Header2 3 3 2 5 2 2" xfId="32223" xr:uid="{00000000-0005-0000-0000-0000D7110000}"/>
    <cellStyle name="Header2 3 3 2 5 3" xfId="28962" xr:uid="{00000000-0005-0000-0000-0000D8110000}"/>
    <cellStyle name="Header2 3 3 2 6" xfId="1257" xr:uid="{00000000-0005-0000-0000-0000D9110000}"/>
    <cellStyle name="Header2 3 3 2 6 2" xfId="22850" xr:uid="{00000000-0005-0000-0000-0000DA110000}"/>
    <cellStyle name="Header2 3 3 2 6 2 2" xfId="32224" xr:uid="{00000000-0005-0000-0000-0000DB110000}"/>
    <cellStyle name="Header2 3 3 2 6 3" xfId="28963" xr:uid="{00000000-0005-0000-0000-0000DC110000}"/>
    <cellStyle name="Header2 3 3 2 7" xfId="1258" xr:uid="{00000000-0005-0000-0000-0000DD110000}"/>
    <cellStyle name="Header2 3 3 2 7 2" xfId="22851" xr:uid="{00000000-0005-0000-0000-0000DE110000}"/>
    <cellStyle name="Header2 3 3 2 7 2 2" xfId="32225" xr:uid="{00000000-0005-0000-0000-0000DF110000}"/>
    <cellStyle name="Header2 3 3 2 7 3" xfId="28964" xr:uid="{00000000-0005-0000-0000-0000E0110000}"/>
    <cellStyle name="Header2 3 3 2 8" xfId="22837" xr:uid="{00000000-0005-0000-0000-0000E1110000}"/>
    <cellStyle name="Header2 3 3 2 8 2" xfId="32211" xr:uid="{00000000-0005-0000-0000-0000E2110000}"/>
    <cellStyle name="Header2 3 3 2 9" xfId="28950" xr:uid="{00000000-0005-0000-0000-0000E3110000}"/>
    <cellStyle name="Header2 3 3 3" xfId="1259" xr:uid="{00000000-0005-0000-0000-0000E4110000}"/>
    <cellStyle name="Header2 3 3 3 2" xfId="1260" xr:uid="{00000000-0005-0000-0000-0000E5110000}"/>
    <cellStyle name="Header2 3 3 3 2 2" xfId="22853" xr:uid="{00000000-0005-0000-0000-0000E6110000}"/>
    <cellStyle name="Header2 3 3 3 2 2 2" xfId="32227" xr:uid="{00000000-0005-0000-0000-0000E7110000}"/>
    <cellStyle name="Header2 3 3 3 2 3" xfId="28966" xr:uid="{00000000-0005-0000-0000-0000E8110000}"/>
    <cellStyle name="Header2 3 3 3 3" xfId="1261" xr:uid="{00000000-0005-0000-0000-0000E9110000}"/>
    <cellStyle name="Header2 3 3 3 3 2" xfId="22854" xr:uid="{00000000-0005-0000-0000-0000EA110000}"/>
    <cellStyle name="Header2 3 3 3 3 2 2" xfId="32228" xr:uid="{00000000-0005-0000-0000-0000EB110000}"/>
    <cellStyle name="Header2 3 3 3 3 3" xfId="28967" xr:uid="{00000000-0005-0000-0000-0000EC110000}"/>
    <cellStyle name="Header2 3 3 3 4" xfId="1262" xr:uid="{00000000-0005-0000-0000-0000ED110000}"/>
    <cellStyle name="Header2 3 3 3 4 2" xfId="22855" xr:uid="{00000000-0005-0000-0000-0000EE110000}"/>
    <cellStyle name="Header2 3 3 3 4 2 2" xfId="32229" xr:uid="{00000000-0005-0000-0000-0000EF110000}"/>
    <cellStyle name="Header2 3 3 3 4 3" xfId="28968" xr:uid="{00000000-0005-0000-0000-0000F0110000}"/>
    <cellStyle name="Header2 3 3 3 5" xfId="1263" xr:uid="{00000000-0005-0000-0000-0000F1110000}"/>
    <cellStyle name="Header2 3 3 3 5 2" xfId="22856" xr:uid="{00000000-0005-0000-0000-0000F2110000}"/>
    <cellStyle name="Header2 3 3 3 5 2 2" xfId="32230" xr:uid="{00000000-0005-0000-0000-0000F3110000}"/>
    <cellStyle name="Header2 3 3 3 5 3" xfId="28969" xr:uid="{00000000-0005-0000-0000-0000F4110000}"/>
    <cellStyle name="Header2 3 3 3 6" xfId="22852" xr:uid="{00000000-0005-0000-0000-0000F5110000}"/>
    <cellStyle name="Header2 3 3 3 6 2" xfId="32226" xr:uid="{00000000-0005-0000-0000-0000F6110000}"/>
    <cellStyle name="Header2 3 3 3 7" xfId="28965" xr:uid="{00000000-0005-0000-0000-0000F7110000}"/>
    <cellStyle name="Header2 3 3 4" xfId="1264" xr:uid="{00000000-0005-0000-0000-0000F8110000}"/>
    <cellStyle name="Header2 3 3 4 2" xfId="1265" xr:uid="{00000000-0005-0000-0000-0000F9110000}"/>
    <cellStyle name="Header2 3 3 4 2 2" xfId="22858" xr:uid="{00000000-0005-0000-0000-0000FA110000}"/>
    <cellStyle name="Header2 3 3 4 2 2 2" xfId="32232" xr:uid="{00000000-0005-0000-0000-0000FB110000}"/>
    <cellStyle name="Header2 3 3 4 2 3" xfId="28971" xr:uid="{00000000-0005-0000-0000-0000FC110000}"/>
    <cellStyle name="Header2 3 3 4 3" xfId="1266" xr:uid="{00000000-0005-0000-0000-0000FD110000}"/>
    <cellStyle name="Header2 3 3 4 3 2" xfId="22859" xr:uid="{00000000-0005-0000-0000-0000FE110000}"/>
    <cellStyle name="Header2 3 3 4 3 2 2" xfId="32233" xr:uid="{00000000-0005-0000-0000-0000FF110000}"/>
    <cellStyle name="Header2 3 3 4 3 3" xfId="28972" xr:uid="{00000000-0005-0000-0000-000000120000}"/>
    <cellStyle name="Header2 3 3 4 4" xfId="1267" xr:uid="{00000000-0005-0000-0000-000001120000}"/>
    <cellStyle name="Header2 3 3 4 4 2" xfId="22860" xr:uid="{00000000-0005-0000-0000-000002120000}"/>
    <cellStyle name="Header2 3 3 4 4 2 2" xfId="32234" xr:uid="{00000000-0005-0000-0000-000003120000}"/>
    <cellStyle name="Header2 3 3 4 4 3" xfId="28973" xr:uid="{00000000-0005-0000-0000-000004120000}"/>
    <cellStyle name="Header2 3 3 4 5" xfId="1268" xr:uid="{00000000-0005-0000-0000-000005120000}"/>
    <cellStyle name="Header2 3 3 4 5 2" xfId="22861" xr:uid="{00000000-0005-0000-0000-000006120000}"/>
    <cellStyle name="Header2 3 3 4 5 2 2" xfId="32235" xr:uid="{00000000-0005-0000-0000-000007120000}"/>
    <cellStyle name="Header2 3 3 4 5 3" xfId="28974" xr:uid="{00000000-0005-0000-0000-000008120000}"/>
    <cellStyle name="Header2 3 3 4 6" xfId="22857" xr:uid="{00000000-0005-0000-0000-000009120000}"/>
    <cellStyle name="Header2 3 3 4 6 2" xfId="32231" xr:uid="{00000000-0005-0000-0000-00000A120000}"/>
    <cellStyle name="Header2 3 3 4 7" xfId="28970" xr:uid="{00000000-0005-0000-0000-00000B120000}"/>
    <cellStyle name="Header2 3 3 5" xfId="1269" xr:uid="{00000000-0005-0000-0000-00000C120000}"/>
    <cellStyle name="Header2 3 3 5 2" xfId="22862" xr:uid="{00000000-0005-0000-0000-00000D120000}"/>
    <cellStyle name="Header2 3 3 5 2 2" xfId="32236" xr:uid="{00000000-0005-0000-0000-00000E120000}"/>
    <cellStyle name="Header2 3 3 5 3" xfId="28975" xr:uid="{00000000-0005-0000-0000-00000F120000}"/>
    <cellStyle name="Header2 3 3 6" xfId="1270" xr:uid="{00000000-0005-0000-0000-000010120000}"/>
    <cellStyle name="Header2 3 3 6 2" xfId="22863" xr:uid="{00000000-0005-0000-0000-000011120000}"/>
    <cellStyle name="Header2 3 3 6 2 2" xfId="32237" xr:uid="{00000000-0005-0000-0000-000012120000}"/>
    <cellStyle name="Header2 3 3 6 3" xfId="28976" xr:uid="{00000000-0005-0000-0000-000013120000}"/>
    <cellStyle name="Header2 3 3 7" xfId="1271" xr:uid="{00000000-0005-0000-0000-000014120000}"/>
    <cellStyle name="Header2 3 3 7 2" xfId="22864" xr:uid="{00000000-0005-0000-0000-000015120000}"/>
    <cellStyle name="Header2 3 3 7 2 2" xfId="32238" xr:uid="{00000000-0005-0000-0000-000016120000}"/>
    <cellStyle name="Header2 3 3 7 3" xfId="28977" xr:uid="{00000000-0005-0000-0000-000017120000}"/>
    <cellStyle name="Header2 3 3 8" xfId="1272" xr:uid="{00000000-0005-0000-0000-000018120000}"/>
    <cellStyle name="Header2 3 3 8 2" xfId="22865" xr:uid="{00000000-0005-0000-0000-000019120000}"/>
    <cellStyle name="Header2 3 3 8 2 2" xfId="32239" xr:uid="{00000000-0005-0000-0000-00001A120000}"/>
    <cellStyle name="Header2 3 3 8 3" xfId="28978" xr:uid="{00000000-0005-0000-0000-00001B120000}"/>
    <cellStyle name="Header2 3 3 9" xfId="22836" xr:uid="{00000000-0005-0000-0000-00001C120000}"/>
    <cellStyle name="Header2 3 3 9 2" xfId="32210" xr:uid="{00000000-0005-0000-0000-00001D120000}"/>
    <cellStyle name="Header2 3 4" xfId="1273" xr:uid="{00000000-0005-0000-0000-00001E120000}"/>
    <cellStyle name="Header2 3 4 10" xfId="28979" xr:uid="{00000000-0005-0000-0000-00001F120000}"/>
    <cellStyle name="Header2 3 4 2" xfId="1274" xr:uid="{00000000-0005-0000-0000-000020120000}"/>
    <cellStyle name="Header2 3 4 2 2" xfId="1275" xr:uid="{00000000-0005-0000-0000-000021120000}"/>
    <cellStyle name="Header2 3 4 2 2 2" xfId="1276" xr:uid="{00000000-0005-0000-0000-000022120000}"/>
    <cellStyle name="Header2 3 4 2 2 2 2" xfId="22869" xr:uid="{00000000-0005-0000-0000-000023120000}"/>
    <cellStyle name="Header2 3 4 2 2 2 2 2" xfId="32243" xr:uid="{00000000-0005-0000-0000-000024120000}"/>
    <cellStyle name="Header2 3 4 2 2 2 3" xfId="28982" xr:uid="{00000000-0005-0000-0000-000025120000}"/>
    <cellStyle name="Header2 3 4 2 2 3" xfId="1277" xr:uid="{00000000-0005-0000-0000-000026120000}"/>
    <cellStyle name="Header2 3 4 2 2 3 2" xfId="22870" xr:uid="{00000000-0005-0000-0000-000027120000}"/>
    <cellStyle name="Header2 3 4 2 2 3 2 2" xfId="32244" xr:uid="{00000000-0005-0000-0000-000028120000}"/>
    <cellStyle name="Header2 3 4 2 2 3 3" xfId="28983" xr:uid="{00000000-0005-0000-0000-000029120000}"/>
    <cellStyle name="Header2 3 4 2 2 4" xfId="1278" xr:uid="{00000000-0005-0000-0000-00002A120000}"/>
    <cellStyle name="Header2 3 4 2 2 4 2" xfId="22871" xr:uid="{00000000-0005-0000-0000-00002B120000}"/>
    <cellStyle name="Header2 3 4 2 2 4 2 2" xfId="32245" xr:uid="{00000000-0005-0000-0000-00002C120000}"/>
    <cellStyle name="Header2 3 4 2 2 4 3" xfId="28984" xr:uid="{00000000-0005-0000-0000-00002D120000}"/>
    <cellStyle name="Header2 3 4 2 2 5" xfId="1279" xr:uid="{00000000-0005-0000-0000-00002E120000}"/>
    <cellStyle name="Header2 3 4 2 2 5 2" xfId="22872" xr:uid="{00000000-0005-0000-0000-00002F120000}"/>
    <cellStyle name="Header2 3 4 2 2 5 2 2" xfId="32246" xr:uid="{00000000-0005-0000-0000-000030120000}"/>
    <cellStyle name="Header2 3 4 2 2 5 3" xfId="28985" xr:uid="{00000000-0005-0000-0000-000031120000}"/>
    <cellStyle name="Header2 3 4 2 2 6" xfId="22868" xr:uid="{00000000-0005-0000-0000-000032120000}"/>
    <cellStyle name="Header2 3 4 2 2 6 2" xfId="32242" xr:uid="{00000000-0005-0000-0000-000033120000}"/>
    <cellStyle name="Header2 3 4 2 2 7" xfId="28981" xr:uid="{00000000-0005-0000-0000-000034120000}"/>
    <cellStyle name="Header2 3 4 2 3" xfId="1280" xr:uid="{00000000-0005-0000-0000-000035120000}"/>
    <cellStyle name="Header2 3 4 2 3 2" xfId="1281" xr:uid="{00000000-0005-0000-0000-000036120000}"/>
    <cellStyle name="Header2 3 4 2 3 2 2" xfId="22874" xr:uid="{00000000-0005-0000-0000-000037120000}"/>
    <cellStyle name="Header2 3 4 2 3 2 2 2" xfId="32248" xr:uid="{00000000-0005-0000-0000-000038120000}"/>
    <cellStyle name="Header2 3 4 2 3 2 3" xfId="28987" xr:uid="{00000000-0005-0000-0000-000039120000}"/>
    <cellStyle name="Header2 3 4 2 3 3" xfId="1282" xr:uid="{00000000-0005-0000-0000-00003A120000}"/>
    <cellStyle name="Header2 3 4 2 3 3 2" xfId="22875" xr:uid="{00000000-0005-0000-0000-00003B120000}"/>
    <cellStyle name="Header2 3 4 2 3 3 2 2" xfId="32249" xr:uid="{00000000-0005-0000-0000-00003C120000}"/>
    <cellStyle name="Header2 3 4 2 3 3 3" xfId="28988" xr:uid="{00000000-0005-0000-0000-00003D120000}"/>
    <cellStyle name="Header2 3 4 2 3 4" xfId="1283" xr:uid="{00000000-0005-0000-0000-00003E120000}"/>
    <cellStyle name="Header2 3 4 2 3 4 2" xfId="22876" xr:uid="{00000000-0005-0000-0000-00003F120000}"/>
    <cellStyle name="Header2 3 4 2 3 4 2 2" xfId="32250" xr:uid="{00000000-0005-0000-0000-000040120000}"/>
    <cellStyle name="Header2 3 4 2 3 4 3" xfId="28989" xr:uid="{00000000-0005-0000-0000-000041120000}"/>
    <cellStyle name="Header2 3 4 2 3 5" xfId="1284" xr:uid="{00000000-0005-0000-0000-000042120000}"/>
    <cellStyle name="Header2 3 4 2 3 5 2" xfId="22877" xr:uid="{00000000-0005-0000-0000-000043120000}"/>
    <cellStyle name="Header2 3 4 2 3 5 2 2" xfId="32251" xr:uid="{00000000-0005-0000-0000-000044120000}"/>
    <cellStyle name="Header2 3 4 2 3 5 3" xfId="28990" xr:uid="{00000000-0005-0000-0000-000045120000}"/>
    <cellStyle name="Header2 3 4 2 3 6" xfId="22873" xr:uid="{00000000-0005-0000-0000-000046120000}"/>
    <cellStyle name="Header2 3 4 2 3 6 2" xfId="32247" xr:uid="{00000000-0005-0000-0000-000047120000}"/>
    <cellStyle name="Header2 3 4 2 3 7" xfId="28986" xr:uid="{00000000-0005-0000-0000-000048120000}"/>
    <cellStyle name="Header2 3 4 2 4" xfId="1285" xr:uid="{00000000-0005-0000-0000-000049120000}"/>
    <cellStyle name="Header2 3 4 2 4 2" xfId="22878" xr:uid="{00000000-0005-0000-0000-00004A120000}"/>
    <cellStyle name="Header2 3 4 2 4 2 2" xfId="32252" xr:uid="{00000000-0005-0000-0000-00004B120000}"/>
    <cellStyle name="Header2 3 4 2 4 3" xfId="28991" xr:uid="{00000000-0005-0000-0000-00004C120000}"/>
    <cellStyle name="Header2 3 4 2 5" xfId="1286" xr:uid="{00000000-0005-0000-0000-00004D120000}"/>
    <cellStyle name="Header2 3 4 2 5 2" xfId="22879" xr:uid="{00000000-0005-0000-0000-00004E120000}"/>
    <cellStyle name="Header2 3 4 2 5 2 2" xfId="32253" xr:uid="{00000000-0005-0000-0000-00004F120000}"/>
    <cellStyle name="Header2 3 4 2 5 3" xfId="28992" xr:uid="{00000000-0005-0000-0000-000050120000}"/>
    <cellStyle name="Header2 3 4 2 6" xfId="1287" xr:uid="{00000000-0005-0000-0000-000051120000}"/>
    <cellStyle name="Header2 3 4 2 6 2" xfId="22880" xr:uid="{00000000-0005-0000-0000-000052120000}"/>
    <cellStyle name="Header2 3 4 2 6 2 2" xfId="32254" xr:uid="{00000000-0005-0000-0000-000053120000}"/>
    <cellStyle name="Header2 3 4 2 6 3" xfId="28993" xr:uid="{00000000-0005-0000-0000-000054120000}"/>
    <cellStyle name="Header2 3 4 2 7" xfId="1288" xr:uid="{00000000-0005-0000-0000-000055120000}"/>
    <cellStyle name="Header2 3 4 2 7 2" xfId="22881" xr:uid="{00000000-0005-0000-0000-000056120000}"/>
    <cellStyle name="Header2 3 4 2 7 2 2" xfId="32255" xr:uid="{00000000-0005-0000-0000-000057120000}"/>
    <cellStyle name="Header2 3 4 2 7 3" xfId="28994" xr:uid="{00000000-0005-0000-0000-000058120000}"/>
    <cellStyle name="Header2 3 4 2 8" xfId="22867" xr:uid="{00000000-0005-0000-0000-000059120000}"/>
    <cellStyle name="Header2 3 4 2 8 2" xfId="32241" xr:uid="{00000000-0005-0000-0000-00005A120000}"/>
    <cellStyle name="Header2 3 4 2 9" xfId="28980" xr:uid="{00000000-0005-0000-0000-00005B120000}"/>
    <cellStyle name="Header2 3 4 3" xfId="1289" xr:uid="{00000000-0005-0000-0000-00005C120000}"/>
    <cellStyle name="Header2 3 4 3 2" xfId="1290" xr:uid="{00000000-0005-0000-0000-00005D120000}"/>
    <cellStyle name="Header2 3 4 3 2 2" xfId="22883" xr:uid="{00000000-0005-0000-0000-00005E120000}"/>
    <cellStyle name="Header2 3 4 3 2 2 2" xfId="32257" xr:uid="{00000000-0005-0000-0000-00005F120000}"/>
    <cellStyle name="Header2 3 4 3 2 3" xfId="28996" xr:uid="{00000000-0005-0000-0000-000060120000}"/>
    <cellStyle name="Header2 3 4 3 3" xfId="1291" xr:uid="{00000000-0005-0000-0000-000061120000}"/>
    <cellStyle name="Header2 3 4 3 3 2" xfId="22884" xr:uid="{00000000-0005-0000-0000-000062120000}"/>
    <cellStyle name="Header2 3 4 3 3 2 2" xfId="32258" xr:uid="{00000000-0005-0000-0000-000063120000}"/>
    <cellStyle name="Header2 3 4 3 3 3" xfId="28997" xr:uid="{00000000-0005-0000-0000-000064120000}"/>
    <cellStyle name="Header2 3 4 3 4" xfId="1292" xr:uid="{00000000-0005-0000-0000-000065120000}"/>
    <cellStyle name="Header2 3 4 3 4 2" xfId="22885" xr:uid="{00000000-0005-0000-0000-000066120000}"/>
    <cellStyle name="Header2 3 4 3 4 2 2" xfId="32259" xr:uid="{00000000-0005-0000-0000-000067120000}"/>
    <cellStyle name="Header2 3 4 3 4 3" xfId="28998" xr:uid="{00000000-0005-0000-0000-000068120000}"/>
    <cellStyle name="Header2 3 4 3 5" xfId="1293" xr:uid="{00000000-0005-0000-0000-000069120000}"/>
    <cellStyle name="Header2 3 4 3 5 2" xfId="22886" xr:uid="{00000000-0005-0000-0000-00006A120000}"/>
    <cellStyle name="Header2 3 4 3 5 2 2" xfId="32260" xr:uid="{00000000-0005-0000-0000-00006B120000}"/>
    <cellStyle name="Header2 3 4 3 5 3" xfId="28999" xr:uid="{00000000-0005-0000-0000-00006C120000}"/>
    <cellStyle name="Header2 3 4 3 6" xfId="22882" xr:uid="{00000000-0005-0000-0000-00006D120000}"/>
    <cellStyle name="Header2 3 4 3 6 2" xfId="32256" xr:uid="{00000000-0005-0000-0000-00006E120000}"/>
    <cellStyle name="Header2 3 4 3 7" xfId="28995" xr:uid="{00000000-0005-0000-0000-00006F120000}"/>
    <cellStyle name="Header2 3 4 4" xfId="1294" xr:uid="{00000000-0005-0000-0000-000070120000}"/>
    <cellStyle name="Header2 3 4 4 2" xfId="1295" xr:uid="{00000000-0005-0000-0000-000071120000}"/>
    <cellStyle name="Header2 3 4 4 2 2" xfId="22888" xr:uid="{00000000-0005-0000-0000-000072120000}"/>
    <cellStyle name="Header2 3 4 4 2 2 2" xfId="32262" xr:uid="{00000000-0005-0000-0000-000073120000}"/>
    <cellStyle name="Header2 3 4 4 2 3" xfId="29001" xr:uid="{00000000-0005-0000-0000-000074120000}"/>
    <cellStyle name="Header2 3 4 4 3" xfId="1296" xr:uid="{00000000-0005-0000-0000-000075120000}"/>
    <cellStyle name="Header2 3 4 4 3 2" xfId="22889" xr:uid="{00000000-0005-0000-0000-000076120000}"/>
    <cellStyle name="Header2 3 4 4 3 2 2" xfId="32263" xr:uid="{00000000-0005-0000-0000-000077120000}"/>
    <cellStyle name="Header2 3 4 4 3 3" xfId="29002" xr:uid="{00000000-0005-0000-0000-000078120000}"/>
    <cellStyle name="Header2 3 4 4 4" xfId="1297" xr:uid="{00000000-0005-0000-0000-000079120000}"/>
    <cellStyle name="Header2 3 4 4 4 2" xfId="22890" xr:uid="{00000000-0005-0000-0000-00007A120000}"/>
    <cellStyle name="Header2 3 4 4 4 2 2" xfId="32264" xr:uid="{00000000-0005-0000-0000-00007B120000}"/>
    <cellStyle name="Header2 3 4 4 4 3" xfId="29003" xr:uid="{00000000-0005-0000-0000-00007C120000}"/>
    <cellStyle name="Header2 3 4 4 5" xfId="1298" xr:uid="{00000000-0005-0000-0000-00007D120000}"/>
    <cellStyle name="Header2 3 4 4 5 2" xfId="22891" xr:uid="{00000000-0005-0000-0000-00007E120000}"/>
    <cellStyle name="Header2 3 4 4 5 2 2" xfId="32265" xr:uid="{00000000-0005-0000-0000-00007F120000}"/>
    <cellStyle name="Header2 3 4 4 5 3" xfId="29004" xr:uid="{00000000-0005-0000-0000-000080120000}"/>
    <cellStyle name="Header2 3 4 4 6" xfId="22887" xr:uid="{00000000-0005-0000-0000-000081120000}"/>
    <cellStyle name="Header2 3 4 4 6 2" xfId="32261" xr:uid="{00000000-0005-0000-0000-000082120000}"/>
    <cellStyle name="Header2 3 4 4 7" xfId="29000" xr:uid="{00000000-0005-0000-0000-000083120000}"/>
    <cellStyle name="Header2 3 4 5" xfId="1299" xr:uid="{00000000-0005-0000-0000-000084120000}"/>
    <cellStyle name="Header2 3 4 5 2" xfId="22892" xr:uid="{00000000-0005-0000-0000-000085120000}"/>
    <cellStyle name="Header2 3 4 5 2 2" xfId="32266" xr:uid="{00000000-0005-0000-0000-000086120000}"/>
    <cellStyle name="Header2 3 4 5 3" xfId="29005" xr:uid="{00000000-0005-0000-0000-000087120000}"/>
    <cellStyle name="Header2 3 4 6" xfId="1300" xr:uid="{00000000-0005-0000-0000-000088120000}"/>
    <cellStyle name="Header2 3 4 6 2" xfId="22893" xr:uid="{00000000-0005-0000-0000-000089120000}"/>
    <cellStyle name="Header2 3 4 6 2 2" xfId="32267" xr:uid="{00000000-0005-0000-0000-00008A120000}"/>
    <cellStyle name="Header2 3 4 6 3" xfId="29006" xr:uid="{00000000-0005-0000-0000-00008B120000}"/>
    <cellStyle name="Header2 3 4 7" xfId="1301" xr:uid="{00000000-0005-0000-0000-00008C120000}"/>
    <cellStyle name="Header2 3 4 7 2" xfId="22894" xr:uid="{00000000-0005-0000-0000-00008D120000}"/>
    <cellStyle name="Header2 3 4 7 2 2" xfId="32268" xr:uid="{00000000-0005-0000-0000-00008E120000}"/>
    <cellStyle name="Header2 3 4 7 3" xfId="29007" xr:uid="{00000000-0005-0000-0000-00008F120000}"/>
    <cellStyle name="Header2 3 4 8" xfId="1302" xr:uid="{00000000-0005-0000-0000-000090120000}"/>
    <cellStyle name="Header2 3 4 8 2" xfId="22895" xr:uid="{00000000-0005-0000-0000-000091120000}"/>
    <cellStyle name="Header2 3 4 8 2 2" xfId="32269" xr:uid="{00000000-0005-0000-0000-000092120000}"/>
    <cellStyle name="Header2 3 4 8 3" xfId="29008" xr:uid="{00000000-0005-0000-0000-000093120000}"/>
    <cellStyle name="Header2 3 4 9" xfId="22866" xr:uid="{00000000-0005-0000-0000-000094120000}"/>
    <cellStyle name="Header2 3 4 9 2" xfId="32240" xr:uid="{00000000-0005-0000-0000-000095120000}"/>
    <cellStyle name="Header2 3 5" xfId="1303" xr:uid="{00000000-0005-0000-0000-000096120000}"/>
    <cellStyle name="Header2 3 5 10" xfId="29009" xr:uid="{00000000-0005-0000-0000-000097120000}"/>
    <cellStyle name="Header2 3 5 2" xfId="1304" xr:uid="{00000000-0005-0000-0000-000098120000}"/>
    <cellStyle name="Header2 3 5 2 2" xfId="1305" xr:uid="{00000000-0005-0000-0000-000099120000}"/>
    <cellStyle name="Header2 3 5 2 2 2" xfId="1306" xr:uid="{00000000-0005-0000-0000-00009A120000}"/>
    <cellStyle name="Header2 3 5 2 2 2 2" xfId="22899" xr:uid="{00000000-0005-0000-0000-00009B120000}"/>
    <cellStyle name="Header2 3 5 2 2 2 2 2" xfId="32273" xr:uid="{00000000-0005-0000-0000-00009C120000}"/>
    <cellStyle name="Header2 3 5 2 2 2 3" xfId="29012" xr:uid="{00000000-0005-0000-0000-00009D120000}"/>
    <cellStyle name="Header2 3 5 2 2 3" xfId="1307" xr:uid="{00000000-0005-0000-0000-00009E120000}"/>
    <cellStyle name="Header2 3 5 2 2 3 2" xfId="22900" xr:uid="{00000000-0005-0000-0000-00009F120000}"/>
    <cellStyle name="Header2 3 5 2 2 3 2 2" xfId="32274" xr:uid="{00000000-0005-0000-0000-0000A0120000}"/>
    <cellStyle name="Header2 3 5 2 2 3 3" xfId="29013" xr:uid="{00000000-0005-0000-0000-0000A1120000}"/>
    <cellStyle name="Header2 3 5 2 2 4" xfId="1308" xr:uid="{00000000-0005-0000-0000-0000A2120000}"/>
    <cellStyle name="Header2 3 5 2 2 4 2" xfId="22901" xr:uid="{00000000-0005-0000-0000-0000A3120000}"/>
    <cellStyle name="Header2 3 5 2 2 4 2 2" xfId="32275" xr:uid="{00000000-0005-0000-0000-0000A4120000}"/>
    <cellStyle name="Header2 3 5 2 2 4 3" xfId="29014" xr:uid="{00000000-0005-0000-0000-0000A5120000}"/>
    <cellStyle name="Header2 3 5 2 2 5" xfId="1309" xr:uid="{00000000-0005-0000-0000-0000A6120000}"/>
    <cellStyle name="Header2 3 5 2 2 5 2" xfId="22902" xr:uid="{00000000-0005-0000-0000-0000A7120000}"/>
    <cellStyle name="Header2 3 5 2 2 5 2 2" xfId="32276" xr:uid="{00000000-0005-0000-0000-0000A8120000}"/>
    <cellStyle name="Header2 3 5 2 2 5 3" xfId="29015" xr:uid="{00000000-0005-0000-0000-0000A9120000}"/>
    <cellStyle name="Header2 3 5 2 2 6" xfId="22898" xr:uid="{00000000-0005-0000-0000-0000AA120000}"/>
    <cellStyle name="Header2 3 5 2 2 6 2" xfId="32272" xr:uid="{00000000-0005-0000-0000-0000AB120000}"/>
    <cellStyle name="Header2 3 5 2 2 7" xfId="29011" xr:uid="{00000000-0005-0000-0000-0000AC120000}"/>
    <cellStyle name="Header2 3 5 2 3" xfId="1310" xr:uid="{00000000-0005-0000-0000-0000AD120000}"/>
    <cellStyle name="Header2 3 5 2 3 2" xfId="1311" xr:uid="{00000000-0005-0000-0000-0000AE120000}"/>
    <cellStyle name="Header2 3 5 2 3 2 2" xfId="22904" xr:uid="{00000000-0005-0000-0000-0000AF120000}"/>
    <cellStyle name="Header2 3 5 2 3 2 2 2" xfId="32278" xr:uid="{00000000-0005-0000-0000-0000B0120000}"/>
    <cellStyle name="Header2 3 5 2 3 2 3" xfId="29017" xr:uid="{00000000-0005-0000-0000-0000B1120000}"/>
    <cellStyle name="Header2 3 5 2 3 3" xfId="1312" xr:uid="{00000000-0005-0000-0000-0000B2120000}"/>
    <cellStyle name="Header2 3 5 2 3 3 2" xfId="22905" xr:uid="{00000000-0005-0000-0000-0000B3120000}"/>
    <cellStyle name="Header2 3 5 2 3 3 2 2" xfId="32279" xr:uid="{00000000-0005-0000-0000-0000B4120000}"/>
    <cellStyle name="Header2 3 5 2 3 3 3" xfId="29018" xr:uid="{00000000-0005-0000-0000-0000B5120000}"/>
    <cellStyle name="Header2 3 5 2 3 4" xfId="1313" xr:uid="{00000000-0005-0000-0000-0000B6120000}"/>
    <cellStyle name="Header2 3 5 2 3 4 2" xfId="22906" xr:uid="{00000000-0005-0000-0000-0000B7120000}"/>
    <cellStyle name="Header2 3 5 2 3 4 2 2" xfId="32280" xr:uid="{00000000-0005-0000-0000-0000B8120000}"/>
    <cellStyle name="Header2 3 5 2 3 4 3" xfId="29019" xr:uid="{00000000-0005-0000-0000-0000B9120000}"/>
    <cellStyle name="Header2 3 5 2 3 5" xfId="1314" xr:uid="{00000000-0005-0000-0000-0000BA120000}"/>
    <cellStyle name="Header2 3 5 2 3 5 2" xfId="22907" xr:uid="{00000000-0005-0000-0000-0000BB120000}"/>
    <cellStyle name="Header2 3 5 2 3 5 2 2" xfId="32281" xr:uid="{00000000-0005-0000-0000-0000BC120000}"/>
    <cellStyle name="Header2 3 5 2 3 5 3" xfId="29020" xr:uid="{00000000-0005-0000-0000-0000BD120000}"/>
    <cellStyle name="Header2 3 5 2 3 6" xfId="22903" xr:uid="{00000000-0005-0000-0000-0000BE120000}"/>
    <cellStyle name="Header2 3 5 2 3 6 2" xfId="32277" xr:uid="{00000000-0005-0000-0000-0000BF120000}"/>
    <cellStyle name="Header2 3 5 2 3 7" xfId="29016" xr:uid="{00000000-0005-0000-0000-0000C0120000}"/>
    <cellStyle name="Header2 3 5 2 4" xfId="1315" xr:uid="{00000000-0005-0000-0000-0000C1120000}"/>
    <cellStyle name="Header2 3 5 2 4 2" xfId="22908" xr:uid="{00000000-0005-0000-0000-0000C2120000}"/>
    <cellStyle name="Header2 3 5 2 4 2 2" xfId="32282" xr:uid="{00000000-0005-0000-0000-0000C3120000}"/>
    <cellStyle name="Header2 3 5 2 4 3" xfId="29021" xr:uid="{00000000-0005-0000-0000-0000C4120000}"/>
    <cellStyle name="Header2 3 5 2 5" xfId="1316" xr:uid="{00000000-0005-0000-0000-0000C5120000}"/>
    <cellStyle name="Header2 3 5 2 5 2" xfId="22909" xr:uid="{00000000-0005-0000-0000-0000C6120000}"/>
    <cellStyle name="Header2 3 5 2 5 2 2" xfId="32283" xr:uid="{00000000-0005-0000-0000-0000C7120000}"/>
    <cellStyle name="Header2 3 5 2 5 3" xfId="29022" xr:uid="{00000000-0005-0000-0000-0000C8120000}"/>
    <cellStyle name="Header2 3 5 2 6" xfId="1317" xr:uid="{00000000-0005-0000-0000-0000C9120000}"/>
    <cellStyle name="Header2 3 5 2 6 2" xfId="22910" xr:uid="{00000000-0005-0000-0000-0000CA120000}"/>
    <cellStyle name="Header2 3 5 2 6 2 2" xfId="32284" xr:uid="{00000000-0005-0000-0000-0000CB120000}"/>
    <cellStyle name="Header2 3 5 2 6 3" xfId="29023" xr:uid="{00000000-0005-0000-0000-0000CC120000}"/>
    <cellStyle name="Header2 3 5 2 7" xfId="1318" xr:uid="{00000000-0005-0000-0000-0000CD120000}"/>
    <cellStyle name="Header2 3 5 2 7 2" xfId="22911" xr:uid="{00000000-0005-0000-0000-0000CE120000}"/>
    <cellStyle name="Header2 3 5 2 7 2 2" xfId="32285" xr:uid="{00000000-0005-0000-0000-0000CF120000}"/>
    <cellStyle name="Header2 3 5 2 7 3" xfId="29024" xr:uid="{00000000-0005-0000-0000-0000D0120000}"/>
    <cellStyle name="Header2 3 5 2 8" xfId="22897" xr:uid="{00000000-0005-0000-0000-0000D1120000}"/>
    <cellStyle name="Header2 3 5 2 8 2" xfId="32271" xr:uid="{00000000-0005-0000-0000-0000D2120000}"/>
    <cellStyle name="Header2 3 5 2 9" xfId="29010" xr:uid="{00000000-0005-0000-0000-0000D3120000}"/>
    <cellStyle name="Header2 3 5 3" xfId="1319" xr:uid="{00000000-0005-0000-0000-0000D4120000}"/>
    <cellStyle name="Header2 3 5 3 2" xfId="1320" xr:uid="{00000000-0005-0000-0000-0000D5120000}"/>
    <cellStyle name="Header2 3 5 3 2 2" xfId="22913" xr:uid="{00000000-0005-0000-0000-0000D6120000}"/>
    <cellStyle name="Header2 3 5 3 2 2 2" xfId="32287" xr:uid="{00000000-0005-0000-0000-0000D7120000}"/>
    <cellStyle name="Header2 3 5 3 2 3" xfId="29026" xr:uid="{00000000-0005-0000-0000-0000D8120000}"/>
    <cellStyle name="Header2 3 5 3 3" xfId="1321" xr:uid="{00000000-0005-0000-0000-0000D9120000}"/>
    <cellStyle name="Header2 3 5 3 3 2" xfId="22914" xr:uid="{00000000-0005-0000-0000-0000DA120000}"/>
    <cellStyle name="Header2 3 5 3 3 2 2" xfId="32288" xr:uid="{00000000-0005-0000-0000-0000DB120000}"/>
    <cellStyle name="Header2 3 5 3 3 3" xfId="29027" xr:uid="{00000000-0005-0000-0000-0000DC120000}"/>
    <cellStyle name="Header2 3 5 3 4" xfId="1322" xr:uid="{00000000-0005-0000-0000-0000DD120000}"/>
    <cellStyle name="Header2 3 5 3 4 2" xfId="22915" xr:uid="{00000000-0005-0000-0000-0000DE120000}"/>
    <cellStyle name="Header2 3 5 3 4 2 2" xfId="32289" xr:uid="{00000000-0005-0000-0000-0000DF120000}"/>
    <cellStyle name="Header2 3 5 3 4 3" xfId="29028" xr:uid="{00000000-0005-0000-0000-0000E0120000}"/>
    <cellStyle name="Header2 3 5 3 5" xfId="1323" xr:uid="{00000000-0005-0000-0000-0000E1120000}"/>
    <cellStyle name="Header2 3 5 3 5 2" xfId="22916" xr:uid="{00000000-0005-0000-0000-0000E2120000}"/>
    <cellStyle name="Header2 3 5 3 5 2 2" xfId="32290" xr:uid="{00000000-0005-0000-0000-0000E3120000}"/>
    <cellStyle name="Header2 3 5 3 5 3" xfId="29029" xr:uid="{00000000-0005-0000-0000-0000E4120000}"/>
    <cellStyle name="Header2 3 5 3 6" xfId="22912" xr:uid="{00000000-0005-0000-0000-0000E5120000}"/>
    <cellStyle name="Header2 3 5 3 6 2" xfId="32286" xr:uid="{00000000-0005-0000-0000-0000E6120000}"/>
    <cellStyle name="Header2 3 5 3 7" xfId="29025" xr:uid="{00000000-0005-0000-0000-0000E7120000}"/>
    <cellStyle name="Header2 3 5 4" xfId="1324" xr:uid="{00000000-0005-0000-0000-0000E8120000}"/>
    <cellStyle name="Header2 3 5 4 2" xfId="1325" xr:uid="{00000000-0005-0000-0000-0000E9120000}"/>
    <cellStyle name="Header2 3 5 4 2 2" xfId="22918" xr:uid="{00000000-0005-0000-0000-0000EA120000}"/>
    <cellStyle name="Header2 3 5 4 2 2 2" xfId="32292" xr:uid="{00000000-0005-0000-0000-0000EB120000}"/>
    <cellStyle name="Header2 3 5 4 2 3" xfId="29031" xr:uid="{00000000-0005-0000-0000-0000EC120000}"/>
    <cellStyle name="Header2 3 5 4 3" xfId="1326" xr:uid="{00000000-0005-0000-0000-0000ED120000}"/>
    <cellStyle name="Header2 3 5 4 3 2" xfId="22919" xr:uid="{00000000-0005-0000-0000-0000EE120000}"/>
    <cellStyle name="Header2 3 5 4 3 2 2" xfId="32293" xr:uid="{00000000-0005-0000-0000-0000EF120000}"/>
    <cellStyle name="Header2 3 5 4 3 3" xfId="29032" xr:uid="{00000000-0005-0000-0000-0000F0120000}"/>
    <cellStyle name="Header2 3 5 4 4" xfId="1327" xr:uid="{00000000-0005-0000-0000-0000F1120000}"/>
    <cellStyle name="Header2 3 5 4 4 2" xfId="22920" xr:uid="{00000000-0005-0000-0000-0000F2120000}"/>
    <cellStyle name="Header2 3 5 4 4 2 2" xfId="32294" xr:uid="{00000000-0005-0000-0000-0000F3120000}"/>
    <cellStyle name="Header2 3 5 4 4 3" xfId="29033" xr:uid="{00000000-0005-0000-0000-0000F4120000}"/>
    <cellStyle name="Header2 3 5 4 5" xfId="1328" xr:uid="{00000000-0005-0000-0000-0000F5120000}"/>
    <cellStyle name="Header2 3 5 4 5 2" xfId="22921" xr:uid="{00000000-0005-0000-0000-0000F6120000}"/>
    <cellStyle name="Header2 3 5 4 5 2 2" xfId="32295" xr:uid="{00000000-0005-0000-0000-0000F7120000}"/>
    <cellStyle name="Header2 3 5 4 5 3" xfId="29034" xr:uid="{00000000-0005-0000-0000-0000F8120000}"/>
    <cellStyle name="Header2 3 5 4 6" xfId="22917" xr:uid="{00000000-0005-0000-0000-0000F9120000}"/>
    <cellStyle name="Header2 3 5 4 6 2" xfId="32291" xr:uid="{00000000-0005-0000-0000-0000FA120000}"/>
    <cellStyle name="Header2 3 5 4 7" xfId="29030" xr:uid="{00000000-0005-0000-0000-0000FB120000}"/>
    <cellStyle name="Header2 3 5 5" xfId="1329" xr:uid="{00000000-0005-0000-0000-0000FC120000}"/>
    <cellStyle name="Header2 3 5 5 2" xfId="22922" xr:uid="{00000000-0005-0000-0000-0000FD120000}"/>
    <cellStyle name="Header2 3 5 5 2 2" xfId="32296" xr:uid="{00000000-0005-0000-0000-0000FE120000}"/>
    <cellStyle name="Header2 3 5 5 3" xfId="29035" xr:uid="{00000000-0005-0000-0000-0000FF120000}"/>
    <cellStyle name="Header2 3 5 6" xfId="1330" xr:uid="{00000000-0005-0000-0000-000000130000}"/>
    <cellStyle name="Header2 3 5 6 2" xfId="22923" xr:uid="{00000000-0005-0000-0000-000001130000}"/>
    <cellStyle name="Header2 3 5 6 2 2" xfId="32297" xr:uid="{00000000-0005-0000-0000-000002130000}"/>
    <cellStyle name="Header2 3 5 6 3" xfId="29036" xr:uid="{00000000-0005-0000-0000-000003130000}"/>
    <cellStyle name="Header2 3 5 7" xfId="1331" xr:uid="{00000000-0005-0000-0000-000004130000}"/>
    <cellStyle name="Header2 3 5 7 2" xfId="22924" xr:uid="{00000000-0005-0000-0000-000005130000}"/>
    <cellStyle name="Header2 3 5 7 2 2" xfId="32298" xr:uid="{00000000-0005-0000-0000-000006130000}"/>
    <cellStyle name="Header2 3 5 7 3" xfId="29037" xr:uid="{00000000-0005-0000-0000-000007130000}"/>
    <cellStyle name="Header2 3 5 8" xfId="1332" xr:uid="{00000000-0005-0000-0000-000008130000}"/>
    <cellStyle name="Header2 3 5 8 2" xfId="22925" xr:uid="{00000000-0005-0000-0000-000009130000}"/>
    <cellStyle name="Header2 3 5 8 2 2" xfId="32299" xr:uid="{00000000-0005-0000-0000-00000A130000}"/>
    <cellStyle name="Header2 3 5 8 3" xfId="29038" xr:uid="{00000000-0005-0000-0000-00000B130000}"/>
    <cellStyle name="Header2 3 5 9" xfId="22896" xr:uid="{00000000-0005-0000-0000-00000C130000}"/>
    <cellStyle name="Header2 3 5 9 2" xfId="32270" xr:uid="{00000000-0005-0000-0000-00000D130000}"/>
    <cellStyle name="Header2 3 6" xfId="1333" xr:uid="{00000000-0005-0000-0000-00000E130000}"/>
    <cellStyle name="Header2 3 6 10" xfId="29039" xr:uid="{00000000-0005-0000-0000-00000F130000}"/>
    <cellStyle name="Header2 3 6 2" xfId="1334" xr:uid="{00000000-0005-0000-0000-000010130000}"/>
    <cellStyle name="Header2 3 6 2 2" xfId="1335" xr:uid="{00000000-0005-0000-0000-000011130000}"/>
    <cellStyle name="Header2 3 6 2 2 2" xfId="1336" xr:uid="{00000000-0005-0000-0000-000012130000}"/>
    <cellStyle name="Header2 3 6 2 2 2 2" xfId="22929" xr:uid="{00000000-0005-0000-0000-000013130000}"/>
    <cellStyle name="Header2 3 6 2 2 2 2 2" xfId="32303" xr:uid="{00000000-0005-0000-0000-000014130000}"/>
    <cellStyle name="Header2 3 6 2 2 2 3" xfId="29042" xr:uid="{00000000-0005-0000-0000-000015130000}"/>
    <cellStyle name="Header2 3 6 2 2 3" xfId="1337" xr:uid="{00000000-0005-0000-0000-000016130000}"/>
    <cellStyle name="Header2 3 6 2 2 3 2" xfId="22930" xr:uid="{00000000-0005-0000-0000-000017130000}"/>
    <cellStyle name="Header2 3 6 2 2 3 2 2" xfId="32304" xr:uid="{00000000-0005-0000-0000-000018130000}"/>
    <cellStyle name="Header2 3 6 2 2 3 3" xfId="29043" xr:uid="{00000000-0005-0000-0000-000019130000}"/>
    <cellStyle name="Header2 3 6 2 2 4" xfId="1338" xr:uid="{00000000-0005-0000-0000-00001A130000}"/>
    <cellStyle name="Header2 3 6 2 2 4 2" xfId="22931" xr:uid="{00000000-0005-0000-0000-00001B130000}"/>
    <cellStyle name="Header2 3 6 2 2 4 2 2" xfId="32305" xr:uid="{00000000-0005-0000-0000-00001C130000}"/>
    <cellStyle name="Header2 3 6 2 2 4 3" xfId="29044" xr:uid="{00000000-0005-0000-0000-00001D130000}"/>
    <cellStyle name="Header2 3 6 2 2 5" xfId="1339" xr:uid="{00000000-0005-0000-0000-00001E130000}"/>
    <cellStyle name="Header2 3 6 2 2 5 2" xfId="22932" xr:uid="{00000000-0005-0000-0000-00001F130000}"/>
    <cellStyle name="Header2 3 6 2 2 5 2 2" xfId="32306" xr:uid="{00000000-0005-0000-0000-000020130000}"/>
    <cellStyle name="Header2 3 6 2 2 5 3" xfId="29045" xr:uid="{00000000-0005-0000-0000-000021130000}"/>
    <cellStyle name="Header2 3 6 2 2 6" xfId="22928" xr:uid="{00000000-0005-0000-0000-000022130000}"/>
    <cellStyle name="Header2 3 6 2 2 6 2" xfId="32302" xr:uid="{00000000-0005-0000-0000-000023130000}"/>
    <cellStyle name="Header2 3 6 2 2 7" xfId="29041" xr:uid="{00000000-0005-0000-0000-000024130000}"/>
    <cellStyle name="Header2 3 6 2 3" xfId="1340" xr:uid="{00000000-0005-0000-0000-000025130000}"/>
    <cellStyle name="Header2 3 6 2 3 2" xfId="1341" xr:uid="{00000000-0005-0000-0000-000026130000}"/>
    <cellStyle name="Header2 3 6 2 3 2 2" xfId="22934" xr:uid="{00000000-0005-0000-0000-000027130000}"/>
    <cellStyle name="Header2 3 6 2 3 2 2 2" xfId="32308" xr:uid="{00000000-0005-0000-0000-000028130000}"/>
    <cellStyle name="Header2 3 6 2 3 2 3" xfId="29047" xr:uid="{00000000-0005-0000-0000-000029130000}"/>
    <cellStyle name="Header2 3 6 2 3 3" xfId="1342" xr:uid="{00000000-0005-0000-0000-00002A130000}"/>
    <cellStyle name="Header2 3 6 2 3 3 2" xfId="22935" xr:uid="{00000000-0005-0000-0000-00002B130000}"/>
    <cellStyle name="Header2 3 6 2 3 3 2 2" xfId="32309" xr:uid="{00000000-0005-0000-0000-00002C130000}"/>
    <cellStyle name="Header2 3 6 2 3 3 3" xfId="29048" xr:uid="{00000000-0005-0000-0000-00002D130000}"/>
    <cellStyle name="Header2 3 6 2 3 4" xfId="1343" xr:uid="{00000000-0005-0000-0000-00002E130000}"/>
    <cellStyle name="Header2 3 6 2 3 4 2" xfId="22936" xr:uid="{00000000-0005-0000-0000-00002F130000}"/>
    <cellStyle name="Header2 3 6 2 3 4 2 2" xfId="32310" xr:uid="{00000000-0005-0000-0000-000030130000}"/>
    <cellStyle name="Header2 3 6 2 3 4 3" xfId="29049" xr:uid="{00000000-0005-0000-0000-000031130000}"/>
    <cellStyle name="Header2 3 6 2 3 5" xfId="1344" xr:uid="{00000000-0005-0000-0000-000032130000}"/>
    <cellStyle name="Header2 3 6 2 3 5 2" xfId="22937" xr:uid="{00000000-0005-0000-0000-000033130000}"/>
    <cellStyle name="Header2 3 6 2 3 5 2 2" xfId="32311" xr:uid="{00000000-0005-0000-0000-000034130000}"/>
    <cellStyle name="Header2 3 6 2 3 5 3" xfId="29050" xr:uid="{00000000-0005-0000-0000-000035130000}"/>
    <cellStyle name="Header2 3 6 2 3 6" xfId="22933" xr:uid="{00000000-0005-0000-0000-000036130000}"/>
    <cellStyle name="Header2 3 6 2 3 6 2" xfId="32307" xr:uid="{00000000-0005-0000-0000-000037130000}"/>
    <cellStyle name="Header2 3 6 2 3 7" xfId="29046" xr:uid="{00000000-0005-0000-0000-000038130000}"/>
    <cellStyle name="Header2 3 6 2 4" xfId="1345" xr:uid="{00000000-0005-0000-0000-000039130000}"/>
    <cellStyle name="Header2 3 6 2 4 2" xfId="22938" xr:uid="{00000000-0005-0000-0000-00003A130000}"/>
    <cellStyle name="Header2 3 6 2 4 2 2" xfId="32312" xr:uid="{00000000-0005-0000-0000-00003B130000}"/>
    <cellStyle name="Header2 3 6 2 4 3" xfId="29051" xr:uid="{00000000-0005-0000-0000-00003C130000}"/>
    <cellStyle name="Header2 3 6 2 5" xfId="1346" xr:uid="{00000000-0005-0000-0000-00003D130000}"/>
    <cellStyle name="Header2 3 6 2 5 2" xfId="22939" xr:uid="{00000000-0005-0000-0000-00003E130000}"/>
    <cellStyle name="Header2 3 6 2 5 2 2" xfId="32313" xr:uid="{00000000-0005-0000-0000-00003F130000}"/>
    <cellStyle name="Header2 3 6 2 5 3" xfId="29052" xr:uid="{00000000-0005-0000-0000-000040130000}"/>
    <cellStyle name="Header2 3 6 2 6" xfId="1347" xr:uid="{00000000-0005-0000-0000-000041130000}"/>
    <cellStyle name="Header2 3 6 2 6 2" xfId="22940" xr:uid="{00000000-0005-0000-0000-000042130000}"/>
    <cellStyle name="Header2 3 6 2 6 2 2" xfId="32314" xr:uid="{00000000-0005-0000-0000-000043130000}"/>
    <cellStyle name="Header2 3 6 2 6 3" xfId="29053" xr:uid="{00000000-0005-0000-0000-000044130000}"/>
    <cellStyle name="Header2 3 6 2 7" xfId="1348" xr:uid="{00000000-0005-0000-0000-000045130000}"/>
    <cellStyle name="Header2 3 6 2 7 2" xfId="22941" xr:uid="{00000000-0005-0000-0000-000046130000}"/>
    <cellStyle name="Header2 3 6 2 7 2 2" xfId="32315" xr:uid="{00000000-0005-0000-0000-000047130000}"/>
    <cellStyle name="Header2 3 6 2 7 3" xfId="29054" xr:uid="{00000000-0005-0000-0000-000048130000}"/>
    <cellStyle name="Header2 3 6 2 8" xfId="22927" xr:uid="{00000000-0005-0000-0000-000049130000}"/>
    <cellStyle name="Header2 3 6 2 8 2" xfId="32301" xr:uid="{00000000-0005-0000-0000-00004A130000}"/>
    <cellStyle name="Header2 3 6 2 9" xfId="29040" xr:uid="{00000000-0005-0000-0000-00004B130000}"/>
    <cellStyle name="Header2 3 6 3" xfId="1349" xr:uid="{00000000-0005-0000-0000-00004C130000}"/>
    <cellStyle name="Header2 3 6 3 2" xfId="1350" xr:uid="{00000000-0005-0000-0000-00004D130000}"/>
    <cellStyle name="Header2 3 6 3 2 2" xfId="22943" xr:uid="{00000000-0005-0000-0000-00004E130000}"/>
    <cellStyle name="Header2 3 6 3 2 2 2" xfId="32317" xr:uid="{00000000-0005-0000-0000-00004F130000}"/>
    <cellStyle name="Header2 3 6 3 2 3" xfId="29056" xr:uid="{00000000-0005-0000-0000-000050130000}"/>
    <cellStyle name="Header2 3 6 3 3" xfId="1351" xr:uid="{00000000-0005-0000-0000-000051130000}"/>
    <cellStyle name="Header2 3 6 3 3 2" xfId="22944" xr:uid="{00000000-0005-0000-0000-000052130000}"/>
    <cellStyle name="Header2 3 6 3 3 2 2" xfId="32318" xr:uid="{00000000-0005-0000-0000-000053130000}"/>
    <cellStyle name="Header2 3 6 3 3 3" xfId="29057" xr:uid="{00000000-0005-0000-0000-000054130000}"/>
    <cellStyle name="Header2 3 6 3 4" xfId="1352" xr:uid="{00000000-0005-0000-0000-000055130000}"/>
    <cellStyle name="Header2 3 6 3 4 2" xfId="22945" xr:uid="{00000000-0005-0000-0000-000056130000}"/>
    <cellStyle name="Header2 3 6 3 4 2 2" xfId="32319" xr:uid="{00000000-0005-0000-0000-000057130000}"/>
    <cellStyle name="Header2 3 6 3 4 3" xfId="29058" xr:uid="{00000000-0005-0000-0000-000058130000}"/>
    <cellStyle name="Header2 3 6 3 5" xfId="1353" xr:uid="{00000000-0005-0000-0000-000059130000}"/>
    <cellStyle name="Header2 3 6 3 5 2" xfId="22946" xr:uid="{00000000-0005-0000-0000-00005A130000}"/>
    <cellStyle name="Header2 3 6 3 5 2 2" xfId="32320" xr:uid="{00000000-0005-0000-0000-00005B130000}"/>
    <cellStyle name="Header2 3 6 3 5 3" xfId="29059" xr:uid="{00000000-0005-0000-0000-00005C130000}"/>
    <cellStyle name="Header2 3 6 3 6" xfId="22942" xr:uid="{00000000-0005-0000-0000-00005D130000}"/>
    <cellStyle name="Header2 3 6 3 6 2" xfId="32316" xr:uid="{00000000-0005-0000-0000-00005E130000}"/>
    <cellStyle name="Header2 3 6 3 7" xfId="29055" xr:uid="{00000000-0005-0000-0000-00005F130000}"/>
    <cellStyle name="Header2 3 6 4" xfId="1354" xr:uid="{00000000-0005-0000-0000-000060130000}"/>
    <cellStyle name="Header2 3 6 4 2" xfId="1355" xr:uid="{00000000-0005-0000-0000-000061130000}"/>
    <cellStyle name="Header2 3 6 4 2 2" xfId="22948" xr:uid="{00000000-0005-0000-0000-000062130000}"/>
    <cellStyle name="Header2 3 6 4 2 2 2" xfId="32322" xr:uid="{00000000-0005-0000-0000-000063130000}"/>
    <cellStyle name="Header2 3 6 4 2 3" xfId="29061" xr:uid="{00000000-0005-0000-0000-000064130000}"/>
    <cellStyle name="Header2 3 6 4 3" xfId="1356" xr:uid="{00000000-0005-0000-0000-000065130000}"/>
    <cellStyle name="Header2 3 6 4 3 2" xfId="22949" xr:uid="{00000000-0005-0000-0000-000066130000}"/>
    <cellStyle name="Header2 3 6 4 3 2 2" xfId="32323" xr:uid="{00000000-0005-0000-0000-000067130000}"/>
    <cellStyle name="Header2 3 6 4 3 3" xfId="29062" xr:uid="{00000000-0005-0000-0000-000068130000}"/>
    <cellStyle name="Header2 3 6 4 4" xfId="1357" xr:uid="{00000000-0005-0000-0000-000069130000}"/>
    <cellStyle name="Header2 3 6 4 4 2" xfId="22950" xr:uid="{00000000-0005-0000-0000-00006A130000}"/>
    <cellStyle name="Header2 3 6 4 4 2 2" xfId="32324" xr:uid="{00000000-0005-0000-0000-00006B130000}"/>
    <cellStyle name="Header2 3 6 4 4 3" xfId="29063" xr:uid="{00000000-0005-0000-0000-00006C130000}"/>
    <cellStyle name="Header2 3 6 4 5" xfId="1358" xr:uid="{00000000-0005-0000-0000-00006D130000}"/>
    <cellStyle name="Header2 3 6 4 5 2" xfId="22951" xr:uid="{00000000-0005-0000-0000-00006E130000}"/>
    <cellStyle name="Header2 3 6 4 5 2 2" xfId="32325" xr:uid="{00000000-0005-0000-0000-00006F130000}"/>
    <cellStyle name="Header2 3 6 4 5 3" xfId="29064" xr:uid="{00000000-0005-0000-0000-000070130000}"/>
    <cellStyle name="Header2 3 6 4 6" xfId="22947" xr:uid="{00000000-0005-0000-0000-000071130000}"/>
    <cellStyle name="Header2 3 6 4 6 2" xfId="32321" xr:uid="{00000000-0005-0000-0000-000072130000}"/>
    <cellStyle name="Header2 3 6 4 7" xfId="29060" xr:uid="{00000000-0005-0000-0000-000073130000}"/>
    <cellStyle name="Header2 3 6 5" xfId="1359" xr:uid="{00000000-0005-0000-0000-000074130000}"/>
    <cellStyle name="Header2 3 6 5 2" xfId="22952" xr:uid="{00000000-0005-0000-0000-000075130000}"/>
    <cellStyle name="Header2 3 6 5 2 2" xfId="32326" xr:uid="{00000000-0005-0000-0000-000076130000}"/>
    <cellStyle name="Header2 3 6 5 3" xfId="29065" xr:uid="{00000000-0005-0000-0000-000077130000}"/>
    <cellStyle name="Header2 3 6 6" xfId="1360" xr:uid="{00000000-0005-0000-0000-000078130000}"/>
    <cellStyle name="Header2 3 6 6 2" xfId="22953" xr:uid="{00000000-0005-0000-0000-000079130000}"/>
    <cellStyle name="Header2 3 6 6 2 2" xfId="32327" xr:uid="{00000000-0005-0000-0000-00007A130000}"/>
    <cellStyle name="Header2 3 6 6 3" xfId="29066" xr:uid="{00000000-0005-0000-0000-00007B130000}"/>
    <cellStyle name="Header2 3 6 7" xfId="1361" xr:uid="{00000000-0005-0000-0000-00007C130000}"/>
    <cellStyle name="Header2 3 6 7 2" xfId="22954" xr:uid="{00000000-0005-0000-0000-00007D130000}"/>
    <cellStyle name="Header2 3 6 7 2 2" xfId="32328" xr:uid="{00000000-0005-0000-0000-00007E130000}"/>
    <cellStyle name="Header2 3 6 7 3" xfId="29067" xr:uid="{00000000-0005-0000-0000-00007F130000}"/>
    <cellStyle name="Header2 3 6 8" xfId="1362" xr:uid="{00000000-0005-0000-0000-000080130000}"/>
    <cellStyle name="Header2 3 6 8 2" xfId="22955" xr:uid="{00000000-0005-0000-0000-000081130000}"/>
    <cellStyle name="Header2 3 6 8 2 2" xfId="32329" xr:uid="{00000000-0005-0000-0000-000082130000}"/>
    <cellStyle name="Header2 3 6 8 3" xfId="29068" xr:uid="{00000000-0005-0000-0000-000083130000}"/>
    <cellStyle name="Header2 3 6 9" xfId="22926" xr:uid="{00000000-0005-0000-0000-000084130000}"/>
    <cellStyle name="Header2 3 6 9 2" xfId="32300" xr:uid="{00000000-0005-0000-0000-000085130000}"/>
    <cellStyle name="Header2 3 7" xfId="1363" xr:uid="{00000000-0005-0000-0000-000086130000}"/>
    <cellStyle name="Header2 3 7 2" xfId="1364" xr:uid="{00000000-0005-0000-0000-000087130000}"/>
    <cellStyle name="Header2 3 7 2 2" xfId="1365" xr:uid="{00000000-0005-0000-0000-000088130000}"/>
    <cellStyle name="Header2 3 7 2 2 2" xfId="22958" xr:uid="{00000000-0005-0000-0000-000089130000}"/>
    <cellStyle name="Header2 3 7 2 2 2 2" xfId="32332" xr:uid="{00000000-0005-0000-0000-00008A130000}"/>
    <cellStyle name="Header2 3 7 2 2 3" xfId="29071" xr:uid="{00000000-0005-0000-0000-00008B130000}"/>
    <cellStyle name="Header2 3 7 2 3" xfId="1366" xr:uid="{00000000-0005-0000-0000-00008C130000}"/>
    <cellStyle name="Header2 3 7 2 3 2" xfId="22959" xr:uid="{00000000-0005-0000-0000-00008D130000}"/>
    <cellStyle name="Header2 3 7 2 3 2 2" xfId="32333" xr:uid="{00000000-0005-0000-0000-00008E130000}"/>
    <cellStyle name="Header2 3 7 2 3 3" xfId="29072" xr:uid="{00000000-0005-0000-0000-00008F130000}"/>
    <cellStyle name="Header2 3 7 2 4" xfId="1367" xr:uid="{00000000-0005-0000-0000-000090130000}"/>
    <cellStyle name="Header2 3 7 2 4 2" xfId="22960" xr:uid="{00000000-0005-0000-0000-000091130000}"/>
    <cellStyle name="Header2 3 7 2 4 2 2" xfId="32334" xr:uid="{00000000-0005-0000-0000-000092130000}"/>
    <cellStyle name="Header2 3 7 2 4 3" xfId="29073" xr:uid="{00000000-0005-0000-0000-000093130000}"/>
    <cellStyle name="Header2 3 7 2 5" xfId="1368" xr:uid="{00000000-0005-0000-0000-000094130000}"/>
    <cellStyle name="Header2 3 7 2 5 2" xfId="22961" xr:uid="{00000000-0005-0000-0000-000095130000}"/>
    <cellStyle name="Header2 3 7 2 5 2 2" xfId="32335" xr:uid="{00000000-0005-0000-0000-000096130000}"/>
    <cellStyle name="Header2 3 7 2 5 3" xfId="29074" xr:uid="{00000000-0005-0000-0000-000097130000}"/>
    <cellStyle name="Header2 3 7 2 6" xfId="22957" xr:uid="{00000000-0005-0000-0000-000098130000}"/>
    <cellStyle name="Header2 3 7 2 6 2" xfId="32331" xr:uid="{00000000-0005-0000-0000-000099130000}"/>
    <cellStyle name="Header2 3 7 2 7" xfId="29070" xr:uid="{00000000-0005-0000-0000-00009A130000}"/>
    <cellStyle name="Header2 3 7 3" xfId="1369" xr:uid="{00000000-0005-0000-0000-00009B130000}"/>
    <cellStyle name="Header2 3 7 3 2" xfId="1370" xr:uid="{00000000-0005-0000-0000-00009C130000}"/>
    <cellStyle name="Header2 3 7 3 2 2" xfId="22963" xr:uid="{00000000-0005-0000-0000-00009D130000}"/>
    <cellStyle name="Header2 3 7 3 2 2 2" xfId="32337" xr:uid="{00000000-0005-0000-0000-00009E130000}"/>
    <cellStyle name="Header2 3 7 3 2 3" xfId="29076" xr:uid="{00000000-0005-0000-0000-00009F130000}"/>
    <cellStyle name="Header2 3 7 3 3" xfId="1371" xr:uid="{00000000-0005-0000-0000-0000A0130000}"/>
    <cellStyle name="Header2 3 7 3 3 2" xfId="22964" xr:uid="{00000000-0005-0000-0000-0000A1130000}"/>
    <cellStyle name="Header2 3 7 3 3 2 2" xfId="32338" xr:uid="{00000000-0005-0000-0000-0000A2130000}"/>
    <cellStyle name="Header2 3 7 3 3 3" xfId="29077" xr:uid="{00000000-0005-0000-0000-0000A3130000}"/>
    <cellStyle name="Header2 3 7 3 4" xfId="1372" xr:uid="{00000000-0005-0000-0000-0000A4130000}"/>
    <cellStyle name="Header2 3 7 3 4 2" xfId="22965" xr:uid="{00000000-0005-0000-0000-0000A5130000}"/>
    <cellStyle name="Header2 3 7 3 4 2 2" xfId="32339" xr:uid="{00000000-0005-0000-0000-0000A6130000}"/>
    <cellStyle name="Header2 3 7 3 4 3" xfId="29078" xr:uid="{00000000-0005-0000-0000-0000A7130000}"/>
    <cellStyle name="Header2 3 7 3 5" xfId="1373" xr:uid="{00000000-0005-0000-0000-0000A8130000}"/>
    <cellStyle name="Header2 3 7 3 5 2" xfId="22966" xr:uid="{00000000-0005-0000-0000-0000A9130000}"/>
    <cellStyle name="Header2 3 7 3 5 2 2" xfId="32340" xr:uid="{00000000-0005-0000-0000-0000AA130000}"/>
    <cellStyle name="Header2 3 7 3 5 3" xfId="29079" xr:uid="{00000000-0005-0000-0000-0000AB130000}"/>
    <cellStyle name="Header2 3 7 3 6" xfId="22962" xr:uid="{00000000-0005-0000-0000-0000AC130000}"/>
    <cellStyle name="Header2 3 7 3 6 2" xfId="32336" xr:uid="{00000000-0005-0000-0000-0000AD130000}"/>
    <cellStyle name="Header2 3 7 3 7" xfId="29075" xr:uid="{00000000-0005-0000-0000-0000AE130000}"/>
    <cellStyle name="Header2 3 7 4" xfId="1374" xr:uid="{00000000-0005-0000-0000-0000AF130000}"/>
    <cellStyle name="Header2 3 7 4 2" xfId="22967" xr:uid="{00000000-0005-0000-0000-0000B0130000}"/>
    <cellStyle name="Header2 3 7 4 2 2" xfId="32341" xr:uid="{00000000-0005-0000-0000-0000B1130000}"/>
    <cellStyle name="Header2 3 7 4 3" xfId="29080" xr:uid="{00000000-0005-0000-0000-0000B2130000}"/>
    <cellStyle name="Header2 3 7 5" xfId="1375" xr:uid="{00000000-0005-0000-0000-0000B3130000}"/>
    <cellStyle name="Header2 3 7 5 2" xfId="22968" xr:uid="{00000000-0005-0000-0000-0000B4130000}"/>
    <cellStyle name="Header2 3 7 5 2 2" xfId="32342" xr:uid="{00000000-0005-0000-0000-0000B5130000}"/>
    <cellStyle name="Header2 3 7 5 3" xfId="29081" xr:uid="{00000000-0005-0000-0000-0000B6130000}"/>
    <cellStyle name="Header2 3 7 6" xfId="1376" xr:uid="{00000000-0005-0000-0000-0000B7130000}"/>
    <cellStyle name="Header2 3 7 6 2" xfId="22969" xr:uid="{00000000-0005-0000-0000-0000B8130000}"/>
    <cellStyle name="Header2 3 7 6 2 2" xfId="32343" xr:uid="{00000000-0005-0000-0000-0000B9130000}"/>
    <cellStyle name="Header2 3 7 6 3" xfId="29082" xr:uid="{00000000-0005-0000-0000-0000BA130000}"/>
    <cellStyle name="Header2 3 7 7" xfId="1377" xr:uid="{00000000-0005-0000-0000-0000BB130000}"/>
    <cellStyle name="Header2 3 7 7 2" xfId="22970" xr:uid="{00000000-0005-0000-0000-0000BC130000}"/>
    <cellStyle name="Header2 3 7 7 2 2" xfId="32344" xr:uid="{00000000-0005-0000-0000-0000BD130000}"/>
    <cellStyle name="Header2 3 7 7 3" xfId="29083" xr:uid="{00000000-0005-0000-0000-0000BE130000}"/>
    <cellStyle name="Header2 3 7 8" xfId="22956" xr:uid="{00000000-0005-0000-0000-0000BF130000}"/>
    <cellStyle name="Header2 3 7 8 2" xfId="32330" xr:uid="{00000000-0005-0000-0000-0000C0130000}"/>
    <cellStyle name="Header2 3 7 9" xfId="29069" xr:uid="{00000000-0005-0000-0000-0000C1130000}"/>
    <cellStyle name="Header2 3 8" xfId="1378" xr:uid="{00000000-0005-0000-0000-0000C2130000}"/>
    <cellStyle name="Header2 3 8 2" xfId="1379" xr:uid="{00000000-0005-0000-0000-0000C3130000}"/>
    <cellStyle name="Header2 3 8 2 2" xfId="22972" xr:uid="{00000000-0005-0000-0000-0000C4130000}"/>
    <cellStyle name="Header2 3 8 2 2 2" xfId="32346" xr:uid="{00000000-0005-0000-0000-0000C5130000}"/>
    <cellStyle name="Header2 3 8 2 3" xfId="29085" xr:uid="{00000000-0005-0000-0000-0000C6130000}"/>
    <cellStyle name="Header2 3 8 3" xfId="1380" xr:uid="{00000000-0005-0000-0000-0000C7130000}"/>
    <cellStyle name="Header2 3 8 3 2" xfId="22973" xr:uid="{00000000-0005-0000-0000-0000C8130000}"/>
    <cellStyle name="Header2 3 8 3 2 2" xfId="32347" xr:uid="{00000000-0005-0000-0000-0000C9130000}"/>
    <cellStyle name="Header2 3 8 3 3" xfId="29086" xr:uid="{00000000-0005-0000-0000-0000CA130000}"/>
    <cellStyle name="Header2 3 8 4" xfId="1381" xr:uid="{00000000-0005-0000-0000-0000CB130000}"/>
    <cellStyle name="Header2 3 8 4 2" xfId="22974" xr:uid="{00000000-0005-0000-0000-0000CC130000}"/>
    <cellStyle name="Header2 3 8 4 2 2" xfId="32348" xr:uid="{00000000-0005-0000-0000-0000CD130000}"/>
    <cellStyle name="Header2 3 8 4 3" xfId="29087" xr:uid="{00000000-0005-0000-0000-0000CE130000}"/>
    <cellStyle name="Header2 3 8 5" xfId="1382" xr:uid="{00000000-0005-0000-0000-0000CF130000}"/>
    <cellStyle name="Header2 3 8 5 2" xfId="22975" xr:uid="{00000000-0005-0000-0000-0000D0130000}"/>
    <cellStyle name="Header2 3 8 5 2 2" xfId="32349" xr:uid="{00000000-0005-0000-0000-0000D1130000}"/>
    <cellStyle name="Header2 3 8 5 3" xfId="29088" xr:uid="{00000000-0005-0000-0000-0000D2130000}"/>
    <cellStyle name="Header2 3 8 6" xfId="22971" xr:uid="{00000000-0005-0000-0000-0000D3130000}"/>
    <cellStyle name="Header2 3 8 6 2" xfId="32345" xr:uid="{00000000-0005-0000-0000-0000D4130000}"/>
    <cellStyle name="Header2 3 8 7" xfId="29084" xr:uid="{00000000-0005-0000-0000-0000D5130000}"/>
    <cellStyle name="Header2 3 9" xfId="1383" xr:uid="{00000000-0005-0000-0000-0000D6130000}"/>
    <cellStyle name="Header2 3 9 2" xfId="1384" xr:uid="{00000000-0005-0000-0000-0000D7130000}"/>
    <cellStyle name="Header2 3 9 2 2" xfId="22977" xr:uid="{00000000-0005-0000-0000-0000D8130000}"/>
    <cellStyle name="Header2 3 9 2 2 2" xfId="32351" xr:uid="{00000000-0005-0000-0000-0000D9130000}"/>
    <cellStyle name="Header2 3 9 2 3" xfId="29090" xr:uid="{00000000-0005-0000-0000-0000DA130000}"/>
    <cellStyle name="Header2 3 9 3" xfId="1385" xr:uid="{00000000-0005-0000-0000-0000DB130000}"/>
    <cellStyle name="Header2 3 9 3 2" xfId="22978" xr:uid="{00000000-0005-0000-0000-0000DC130000}"/>
    <cellStyle name="Header2 3 9 3 2 2" xfId="32352" xr:uid="{00000000-0005-0000-0000-0000DD130000}"/>
    <cellStyle name="Header2 3 9 3 3" xfId="29091" xr:uid="{00000000-0005-0000-0000-0000DE130000}"/>
    <cellStyle name="Header2 3 9 4" xfId="1386" xr:uid="{00000000-0005-0000-0000-0000DF130000}"/>
    <cellStyle name="Header2 3 9 4 2" xfId="22979" xr:uid="{00000000-0005-0000-0000-0000E0130000}"/>
    <cellStyle name="Header2 3 9 4 2 2" xfId="32353" xr:uid="{00000000-0005-0000-0000-0000E1130000}"/>
    <cellStyle name="Header2 3 9 4 3" xfId="29092" xr:uid="{00000000-0005-0000-0000-0000E2130000}"/>
    <cellStyle name="Header2 3 9 5" xfId="1387" xr:uid="{00000000-0005-0000-0000-0000E3130000}"/>
    <cellStyle name="Header2 3 9 5 2" xfId="22980" xr:uid="{00000000-0005-0000-0000-0000E4130000}"/>
    <cellStyle name="Header2 3 9 5 2 2" xfId="32354" xr:uid="{00000000-0005-0000-0000-0000E5130000}"/>
    <cellStyle name="Header2 3 9 5 3" xfId="29093" xr:uid="{00000000-0005-0000-0000-0000E6130000}"/>
    <cellStyle name="Header2 3 9 6" xfId="22976" xr:uid="{00000000-0005-0000-0000-0000E7130000}"/>
    <cellStyle name="Header2 3 9 6 2" xfId="32350" xr:uid="{00000000-0005-0000-0000-0000E8130000}"/>
    <cellStyle name="Header2 3 9 7" xfId="29089" xr:uid="{00000000-0005-0000-0000-0000E9130000}"/>
    <cellStyle name="Header2 4" xfId="1388" xr:uid="{00000000-0005-0000-0000-0000EA130000}"/>
    <cellStyle name="Header2 4 10" xfId="29094" xr:uid="{00000000-0005-0000-0000-0000EB130000}"/>
    <cellStyle name="Header2 4 2" xfId="1389" xr:uid="{00000000-0005-0000-0000-0000EC130000}"/>
    <cellStyle name="Header2 4 2 2" xfId="1390" xr:uid="{00000000-0005-0000-0000-0000ED130000}"/>
    <cellStyle name="Header2 4 2 2 2" xfId="1391" xr:uid="{00000000-0005-0000-0000-0000EE130000}"/>
    <cellStyle name="Header2 4 2 2 2 2" xfId="22984" xr:uid="{00000000-0005-0000-0000-0000EF130000}"/>
    <cellStyle name="Header2 4 2 2 2 2 2" xfId="32358" xr:uid="{00000000-0005-0000-0000-0000F0130000}"/>
    <cellStyle name="Header2 4 2 2 2 3" xfId="29097" xr:uid="{00000000-0005-0000-0000-0000F1130000}"/>
    <cellStyle name="Header2 4 2 2 3" xfId="1392" xr:uid="{00000000-0005-0000-0000-0000F2130000}"/>
    <cellStyle name="Header2 4 2 2 3 2" xfId="22985" xr:uid="{00000000-0005-0000-0000-0000F3130000}"/>
    <cellStyle name="Header2 4 2 2 3 2 2" xfId="32359" xr:uid="{00000000-0005-0000-0000-0000F4130000}"/>
    <cellStyle name="Header2 4 2 2 3 3" xfId="29098" xr:uid="{00000000-0005-0000-0000-0000F5130000}"/>
    <cellStyle name="Header2 4 2 2 4" xfId="1393" xr:uid="{00000000-0005-0000-0000-0000F6130000}"/>
    <cellStyle name="Header2 4 2 2 4 2" xfId="22986" xr:uid="{00000000-0005-0000-0000-0000F7130000}"/>
    <cellStyle name="Header2 4 2 2 4 2 2" xfId="32360" xr:uid="{00000000-0005-0000-0000-0000F8130000}"/>
    <cellStyle name="Header2 4 2 2 4 3" xfId="29099" xr:uid="{00000000-0005-0000-0000-0000F9130000}"/>
    <cellStyle name="Header2 4 2 2 5" xfId="1394" xr:uid="{00000000-0005-0000-0000-0000FA130000}"/>
    <cellStyle name="Header2 4 2 2 5 2" xfId="22987" xr:uid="{00000000-0005-0000-0000-0000FB130000}"/>
    <cellStyle name="Header2 4 2 2 5 2 2" xfId="32361" xr:uid="{00000000-0005-0000-0000-0000FC130000}"/>
    <cellStyle name="Header2 4 2 2 5 3" xfId="29100" xr:uid="{00000000-0005-0000-0000-0000FD130000}"/>
    <cellStyle name="Header2 4 2 2 6" xfId="22983" xr:uid="{00000000-0005-0000-0000-0000FE130000}"/>
    <cellStyle name="Header2 4 2 2 6 2" xfId="32357" xr:uid="{00000000-0005-0000-0000-0000FF130000}"/>
    <cellStyle name="Header2 4 2 2 7" xfId="29096" xr:uid="{00000000-0005-0000-0000-000000140000}"/>
    <cellStyle name="Header2 4 2 3" xfId="1395" xr:uid="{00000000-0005-0000-0000-000001140000}"/>
    <cellStyle name="Header2 4 2 3 2" xfId="1396" xr:uid="{00000000-0005-0000-0000-000002140000}"/>
    <cellStyle name="Header2 4 2 3 2 2" xfId="22989" xr:uid="{00000000-0005-0000-0000-000003140000}"/>
    <cellStyle name="Header2 4 2 3 2 2 2" xfId="32363" xr:uid="{00000000-0005-0000-0000-000004140000}"/>
    <cellStyle name="Header2 4 2 3 2 3" xfId="29102" xr:uid="{00000000-0005-0000-0000-000005140000}"/>
    <cellStyle name="Header2 4 2 3 3" xfId="1397" xr:uid="{00000000-0005-0000-0000-000006140000}"/>
    <cellStyle name="Header2 4 2 3 3 2" xfId="22990" xr:uid="{00000000-0005-0000-0000-000007140000}"/>
    <cellStyle name="Header2 4 2 3 3 2 2" xfId="32364" xr:uid="{00000000-0005-0000-0000-000008140000}"/>
    <cellStyle name="Header2 4 2 3 3 3" xfId="29103" xr:uid="{00000000-0005-0000-0000-000009140000}"/>
    <cellStyle name="Header2 4 2 3 4" xfId="1398" xr:uid="{00000000-0005-0000-0000-00000A140000}"/>
    <cellStyle name="Header2 4 2 3 4 2" xfId="22991" xr:uid="{00000000-0005-0000-0000-00000B140000}"/>
    <cellStyle name="Header2 4 2 3 4 2 2" xfId="32365" xr:uid="{00000000-0005-0000-0000-00000C140000}"/>
    <cellStyle name="Header2 4 2 3 4 3" xfId="29104" xr:uid="{00000000-0005-0000-0000-00000D140000}"/>
    <cellStyle name="Header2 4 2 3 5" xfId="1399" xr:uid="{00000000-0005-0000-0000-00000E140000}"/>
    <cellStyle name="Header2 4 2 3 5 2" xfId="22992" xr:uid="{00000000-0005-0000-0000-00000F140000}"/>
    <cellStyle name="Header2 4 2 3 5 2 2" xfId="32366" xr:uid="{00000000-0005-0000-0000-000010140000}"/>
    <cellStyle name="Header2 4 2 3 5 3" xfId="29105" xr:uid="{00000000-0005-0000-0000-000011140000}"/>
    <cellStyle name="Header2 4 2 3 6" xfId="22988" xr:uid="{00000000-0005-0000-0000-000012140000}"/>
    <cellStyle name="Header2 4 2 3 6 2" xfId="32362" xr:uid="{00000000-0005-0000-0000-000013140000}"/>
    <cellStyle name="Header2 4 2 3 7" xfId="29101" xr:uid="{00000000-0005-0000-0000-000014140000}"/>
    <cellStyle name="Header2 4 2 4" xfId="1400" xr:uid="{00000000-0005-0000-0000-000015140000}"/>
    <cellStyle name="Header2 4 2 4 2" xfId="22993" xr:uid="{00000000-0005-0000-0000-000016140000}"/>
    <cellStyle name="Header2 4 2 4 2 2" xfId="32367" xr:uid="{00000000-0005-0000-0000-000017140000}"/>
    <cellStyle name="Header2 4 2 4 3" xfId="29106" xr:uid="{00000000-0005-0000-0000-000018140000}"/>
    <cellStyle name="Header2 4 2 5" xfId="1401" xr:uid="{00000000-0005-0000-0000-000019140000}"/>
    <cellStyle name="Header2 4 2 5 2" xfId="22994" xr:uid="{00000000-0005-0000-0000-00001A140000}"/>
    <cellStyle name="Header2 4 2 5 2 2" xfId="32368" xr:uid="{00000000-0005-0000-0000-00001B140000}"/>
    <cellStyle name="Header2 4 2 5 3" xfId="29107" xr:uid="{00000000-0005-0000-0000-00001C140000}"/>
    <cellStyle name="Header2 4 2 6" xfId="1402" xr:uid="{00000000-0005-0000-0000-00001D140000}"/>
    <cellStyle name="Header2 4 2 6 2" xfId="22995" xr:uid="{00000000-0005-0000-0000-00001E140000}"/>
    <cellStyle name="Header2 4 2 6 2 2" xfId="32369" xr:uid="{00000000-0005-0000-0000-00001F140000}"/>
    <cellStyle name="Header2 4 2 6 3" xfId="29108" xr:uid="{00000000-0005-0000-0000-000020140000}"/>
    <cellStyle name="Header2 4 2 7" xfId="1403" xr:uid="{00000000-0005-0000-0000-000021140000}"/>
    <cellStyle name="Header2 4 2 7 2" xfId="22996" xr:uid="{00000000-0005-0000-0000-000022140000}"/>
    <cellStyle name="Header2 4 2 7 2 2" xfId="32370" xr:uid="{00000000-0005-0000-0000-000023140000}"/>
    <cellStyle name="Header2 4 2 7 3" xfId="29109" xr:uid="{00000000-0005-0000-0000-000024140000}"/>
    <cellStyle name="Header2 4 2 8" xfId="22982" xr:uid="{00000000-0005-0000-0000-000025140000}"/>
    <cellStyle name="Header2 4 2 8 2" xfId="32356" xr:uid="{00000000-0005-0000-0000-000026140000}"/>
    <cellStyle name="Header2 4 2 9" xfId="29095" xr:uid="{00000000-0005-0000-0000-000027140000}"/>
    <cellStyle name="Header2 4 3" xfId="1404" xr:uid="{00000000-0005-0000-0000-000028140000}"/>
    <cellStyle name="Header2 4 3 2" xfId="1405" xr:uid="{00000000-0005-0000-0000-000029140000}"/>
    <cellStyle name="Header2 4 3 2 2" xfId="22998" xr:uid="{00000000-0005-0000-0000-00002A140000}"/>
    <cellStyle name="Header2 4 3 2 2 2" xfId="32372" xr:uid="{00000000-0005-0000-0000-00002B140000}"/>
    <cellStyle name="Header2 4 3 2 3" xfId="29111" xr:uid="{00000000-0005-0000-0000-00002C140000}"/>
    <cellStyle name="Header2 4 3 3" xfId="1406" xr:uid="{00000000-0005-0000-0000-00002D140000}"/>
    <cellStyle name="Header2 4 3 3 2" xfId="22999" xr:uid="{00000000-0005-0000-0000-00002E140000}"/>
    <cellStyle name="Header2 4 3 3 2 2" xfId="32373" xr:uid="{00000000-0005-0000-0000-00002F140000}"/>
    <cellStyle name="Header2 4 3 3 3" xfId="29112" xr:uid="{00000000-0005-0000-0000-000030140000}"/>
    <cellStyle name="Header2 4 3 4" xfId="1407" xr:uid="{00000000-0005-0000-0000-000031140000}"/>
    <cellStyle name="Header2 4 3 4 2" xfId="23000" xr:uid="{00000000-0005-0000-0000-000032140000}"/>
    <cellStyle name="Header2 4 3 4 2 2" xfId="32374" xr:uid="{00000000-0005-0000-0000-000033140000}"/>
    <cellStyle name="Header2 4 3 4 3" xfId="29113" xr:uid="{00000000-0005-0000-0000-000034140000}"/>
    <cellStyle name="Header2 4 3 5" xfId="1408" xr:uid="{00000000-0005-0000-0000-000035140000}"/>
    <cellStyle name="Header2 4 3 5 2" xfId="23001" xr:uid="{00000000-0005-0000-0000-000036140000}"/>
    <cellStyle name="Header2 4 3 5 2 2" xfId="32375" xr:uid="{00000000-0005-0000-0000-000037140000}"/>
    <cellStyle name="Header2 4 3 5 3" xfId="29114" xr:uid="{00000000-0005-0000-0000-000038140000}"/>
    <cellStyle name="Header2 4 3 6" xfId="22997" xr:uid="{00000000-0005-0000-0000-000039140000}"/>
    <cellStyle name="Header2 4 3 6 2" xfId="32371" xr:uid="{00000000-0005-0000-0000-00003A140000}"/>
    <cellStyle name="Header2 4 3 7" xfId="29110" xr:uid="{00000000-0005-0000-0000-00003B140000}"/>
    <cellStyle name="Header2 4 4" xfId="1409" xr:uid="{00000000-0005-0000-0000-00003C140000}"/>
    <cellStyle name="Header2 4 4 2" xfId="1410" xr:uid="{00000000-0005-0000-0000-00003D140000}"/>
    <cellStyle name="Header2 4 4 2 2" xfId="23003" xr:uid="{00000000-0005-0000-0000-00003E140000}"/>
    <cellStyle name="Header2 4 4 2 2 2" xfId="32377" xr:uid="{00000000-0005-0000-0000-00003F140000}"/>
    <cellStyle name="Header2 4 4 2 3" xfId="29116" xr:uid="{00000000-0005-0000-0000-000040140000}"/>
    <cellStyle name="Header2 4 4 3" xfId="1411" xr:uid="{00000000-0005-0000-0000-000041140000}"/>
    <cellStyle name="Header2 4 4 3 2" xfId="23004" xr:uid="{00000000-0005-0000-0000-000042140000}"/>
    <cellStyle name="Header2 4 4 3 2 2" xfId="32378" xr:uid="{00000000-0005-0000-0000-000043140000}"/>
    <cellStyle name="Header2 4 4 3 3" xfId="29117" xr:uid="{00000000-0005-0000-0000-000044140000}"/>
    <cellStyle name="Header2 4 4 4" xfId="1412" xr:uid="{00000000-0005-0000-0000-000045140000}"/>
    <cellStyle name="Header2 4 4 4 2" xfId="23005" xr:uid="{00000000-0005-0000-0000-000046140000}"/>
    <cellStyle name="Header2 4 4 4 2 2" xfId="32379" xr:uid="{00000000-0005-0000-0000-000047140000}"/>
    <cellStyle name="Header2 4 4 4 3" xfId="29118" xr:uid="{00000000-0005-0000-0000-000048140000}"/>
    <cellStyle name="Header2 4 4 5" xfId="1413" xr:uid="{00000000-0005-0000-0000-000049140000}"/>
    <cellStyle name="Header2 4 4 5 2" xfId="23006" xr:uid="{00000000-0005-0000-0000-00004A140000}"/>
    <cellStyle name="Header2 4 4 5 2 2" xfId="32380" xr:uid="{00000000-0005-0000-0000-00004B140000}"/>
    <cellStyle name="Header2 4 4 5 3" xfId="29119" xr:uid="{00000000-0005-0000-0000-00004C140000}"/>
    <cellStyle name="Header2 4 4 6" xfId="23002" xr:uid="{00000000-0005-0000-0000-00004D140000}"/>
    <cellStyle name="Header2 4 4 6 2" xfId="32376" xr:uid="{00000000-0005-0000-0000-00004E140000}"/>
    <cellStyle name="Header2 4 4 7" xfId="29115" xr:uid="{00000000-0005-0000-0000-00004F140000}"/>
    <cellStyle name="Header2 4 5" xfId="1414" xr:uid="{00000000-0005-0000-0000-000050140000}"/>
    <cellStyle name="Header2 4 5 2" xfId="23007" xr:uid="{00000000-0005-0000-0000-000051140000}"/>
    <cellStyle name="Header2 4 5 2 2" xfId="32381" xr:uid="{00000000-0005-0000-0000-000052140000}"/>
    <cellStyle name="Header2 4 5 3" xfId="29120" xr:uid="{00000000-0005-0000-0000-000053140000}"/>
    <cellStyle name="Header2 4 6" xfId="1415" xr:uid="{00000000-0005-0000-0000-000054140000}"/>
    <cellStyle name="Header2 4 6 2" xfId="23008" xr:uid="{00000000-0005-0000-0000-000055140000}"/>
    <cellStyle name="Header2 4 6 2 2" xfId="32382" xr:uid="{00000000-0005-0000-0000-000056140000}"/>
    <cellStyle name="Header2 4 6 3" xfId="29121" xr:uid="{00000000-0005-0000-0000-000057140000}"/>
    <cellStyle name="Header2 4 7" xfId="1416" xr:uid="{00000000-0005-0000-0000-000058140000}"/>
    <cellStyle name="Header2 4 7 2" xfId="23009" xr:uid="{00000000-0005-0000-0000-000059140000}"/>
    <cellStyle name="Header2 4 7 2 2" xfId="32383" xr:uid="{00000000-0005-0000-0000-00005A140000}"/>
    <cellStyle name="Header2 4 7 3" xfId="29122" xr:uid="{00000000-0005-0000-0000-00005B140000}"/>
    <cellStyle name="Header2 4 8" xfId="1417" xr:uid="{00000000-0005-0000-0000-00005C140000}"/>
    <cellStyle name="Header2 4 8 2" xfId="23010" xr:uid="{00000000-0005-0000-0000-00005D140000}"/>
    <cellStyle name="Header2 4 8 2 2" xfId="32384" xr:uid="{00000000-0005-0000-0000-00005E140000}"/>
    <cellStyle name="Header2 4 8 3" xfId="29123" xr:uid="{00000000-0005-0000-0000-00005F140000}"/>
    <cellStyle name="Header2 4 9" xfId="22981" xr:uid="{00000000-0005-0000-0000-000060140000}"/>
    <cellStyle name="Header2 4 9 2" xfId="32355" xr:uid="{00000000-0005-0000-0000-000061140000}"/>
    <cellStyle name="Header2 5" xfId="1418" xr:uid="{00000000-0005-0000-0000-000062140000}"/>
    <cellStyle name="Header2 5 10" xfId="29124" xr:uid="{00000000-0005-0000-0000-000063140000}"/>
    <cellStyle name="Header2 5 2" xfId="1419" xr:uid="{00000000-0005-0000-0000-000064140000}"/>
    <cellStyle name="Header2 5 2 2" xfId="1420" xr:uid="{00000000-0005-0000-0000-000065140000}"/>
    <cellStyle name="Header2 5 2 2 2" xfId="1421" xr:uid="{00000000-0005-0000-0000-000066140000}"/>
    <cellStyle name="Header2 5 2 2 2 2" xfId="23014" xr:uid="{00000000-0005-0000-0000-000067140000}"/>
    <cellStyle name="Header2 5 2 2 2 2 2" xfId="32388" xr:uid="{00000000-0005-0000-0000-000068140000}"/>
    <cellStyle name="Header2 5 2 2 2 3" xfId="29127" xr:uid="{00000000-0005-0000-0000-000069140000}"/>
    <cellStyle name="Header2 5 2 2 3" xfId="1422" xr:uid="{00000000-0005-0000-0000-00006A140000}"/>
    <cellStyle name="Header2 5 2 2 3 2" xfId="23015" xr:uid="{00000000-0005-0000-0000-00006B140000}"/>
    <cellStyle name="Header2 5 2 2 3 2 2" xfId="32389" xr:uid="{00000000-0005-0000-0000-00006C140000}"/>
    <cellStyle name="Header2 5 2 2 3 3" xfId="29128" xr:uid="{00000000-0005-0000-0000-00006D140000}"/>
    <cellStyle name="Header2 5 2 2 4" xfId="1423" xr:uid="{00000000-0005-0000-0000-00006E140000}"/>
    <cellStyle name="Header2 5 2 2 4 2" xfId="23016" xr:uid="{00000000-0005-0000-0000-00006F140000}"/>
    <cellStyle name="Header2 5 2 2 4 2 2" xfId="32390" xr:uid="{00000000-0005-0000-0000-000070140000}"/>
    <cellStyle name="Header2 5 2 2 4 3" xfId="29129" xr:uid="{00000000-0005-0000-0000-000071140000}"/>
    <cellStyle name="Header2 5 2 2 5" xfId="1424" xr:uid="{00000000-0005-0000-0000-000072140000}"/>
    <cellStyle name="Header2 5 2 2 5 2" xfId="23017" xr:uid="{00000000-0005-0000-0000-000073140000}"/>
    <cellStyle name="Header2 5 2 2 5 2 2" xfId="32391" xr:uid="{00000000-0005-0000-0000-000074140000}"/>
    <cellStyle name="Header2 5 2 2 5 3" xfId="29130" xr:uid="{00000000-0005-0000-0000-000075140000}"/>
    <cellStyle name="Header2 5 2 2 6" xfId="23013" xr:uid="{00000000-0005-0000-0000-000076140000}"/>
    <cellStyle name="Header2 5 2 2 6 2" xfId="32387" xr:uid="{00000000-0005-0000-0000-000077140000}"/>
    <cellStyle name="Header2 5 2 2 7" xfId="29126" xr:uid="{00000000-0005-0000-0000-000078140000}"/>
    <cellStyle name="Header2 5 2 3" xfId="1425" xr:uid="{00000000-0005-0000-0000-000079140000}"/>
    <cellStyle name="Header2 5 2 3 2" xfId="1426" xr:uid="{00000000-0005-0000-0000-00007A140000}"/>
    <cellStyle name="Header2 5 2 3 2 2" xfId="23019" xr:uid="{00000000-0005-0000-0000-00007B140000}"/>
    <cellStyle name="Header2 5 2 3 2 2 2" xfId="32393" xr:uid="{00000000-0005-0000-0000-00007C140000}"/>
    <cellStyle name="Header2 5 2 3 2 3" xfId="29132" xr:uid="{00000000-0005-0000-0000-00007D140000}"/>
    <cellStyle name="Header2 5 2 3 3" xfId="1427" xr:uid="{00000000-0005-0000-0000-00007E140000}"/>
    <cellStyle name="Header2 5 2 3 3 2" xfId="23020" xr:uid="{00000000-0005-0000-0000-00007F140000}"/>
    <cellStyle name="Header2 5 2 3 3 2 2" xfId="32394" xr:uid="{00000000-0005-0000-0000-000080140000}"/>
    <cellStyle name="Header2 5 2 3 3 3" xfId="29133" xr:uid="{00000000-0005-0000-0000-000081140000}"/>
    <cellStyle name="Header2 5 2 3 4" xfId="1428" xr:uid="{00000000-0005-0000-0000-000082140000}"/>
    <cellStyle name="Header2 5 2 3 4 2" xfId="23021" xr:uid="{00000000-0005-0000-0000-000083140000}"/>
    <cellStyle name="Header2 5 2 3 4 2 2" xfId="32395" xr:uid="{00000000-0005-0000-0000-000084140000}"/>
    <cellStyle name="Header2 5 2 3 4 3" xfId="29134" xr:uid="{00000000-0005-0000-0000-000085140000}"/>
    <cellStyle name="Header2 5 2 3 5" xfId="1429" xr:uid="{00000000-0005-0000-0000-000086140000}"/>
    <cellStyle name="Header2 5 2 3 5 2" xfId="23022" xr:uid="{00000000-0005-0000-0000-000087140000}"/>
    <cellStyle name="Header2 5 2 3 5 2 2" xfId="32396" xr:uid="{00000000-0005-0000-0000-000088140000}"/>
    <cellStyle name="Header2 5 2 3 5 3" xfId="29135" xr:uid="{00000000-0005-0000-0000-000089140000}"/>
    <cellStyle name="Header2 5 2 3 6" xfId="23018" xr:uid="{00000000-0005-0000-0000-00008A140000}"/>
    <cellStyle name="Header2 5 2 3 6 2" xfId="32392" xr:uid="{00000000-0005-0000-0000-00008B140000}"/>
    <cellStyle name="Header2 5 2 3 7" xfId="29131" xr:uid="{00000000-0005-0000-0000-00008C140000}"/>
    <cellStyle name="Header2 5 2 4" xfId="1430" xr:uid="{00000000-0005-0000-0000-00008D140000}"/>
    <cellStyle name="Header2 5 2 4 2" xfId="23023" xr:uid="{00000000-0005-0000-0000-00008E140000}"/>
    <cellStyle name="Header2 5 2 4 2 2" xfId="32397" xr:uid="{00000000-0005-0000-0000-00008F140000}"/>
    <cellStyle name="Header2 5 2 4 3" xfId="29136" xr:uid="{00000000-0005-0000-0000-000090140000}"/>
    <cellStyle name="Header2 5 2 5" xfId="1431" xr:uid="{00000000-0005-0000-0000-000091140000}"/>
    <cellStyle name="Header2 5 2 5 2" xfId="23024" xr:uid="{00000000-0005-0000-0000-000092140000}"/>
    <cellStyle name="Header2 5 2 5 2 2" xfId="32398" xr:uid="{00000000-0005-0000-0000-000093140000}"/>
    <cellStyle name="Header2 5 2 5 3" xfId="29137" xr:uid="{00000000-0005-0000-0000-000094140000}"/>
    <cellStyle name="Header2 5 2 6" xfId="1432" xr:uid="{00000000-0005-0000-0000-000095140000}"/>
    <cellStyle name="Header2 5 2 6 2" xfId="23025" xr:uid="{00000000-0005-0000-0000-000096140000}"/>
    <cellStyle name="Header2 5 2 6 2 2" xfId="32399" xr:uid="{00000000-0005-0000-0000-000097140000}"/>
    <cellStyle name="Header2 5 2 6 3" xfId="29138" xr:uid="{00000000-0005-0000-0000-000098140000}"/>
    <cellStyle name="Header2 5 2 7" xfId="1433" xr:uid="{00000000-0005-0000-0000-000099140000}"/>
    <cellStyle name="Header2 5 2 7 2" xfId="23026" xr:uid="{00000000-0005-0000-0000-00009A140000}"/>
    <cellStyle name="Header2 5 2 7 2 2" xfId="32400" xr:uid="{00000000-0005-0000-0000-00009B140000}"/>
    <cellStyle name="Header2 5 2 7 3" xfId="29139" xr:uid="{00000000-0005-0000-0000-00009C140000}"/>
    <cellStyle name="Header2 5 2 8" xfId="23012" xr:uid="{00000000-0005-0000-0000-00009D140000}"/>
    <cellStyle name="Header2 5 2 8 2" xfId="32386" xr:uid="{00000000-0005-0000-0000-00009E140000}"/>
    <cellStyle name="Header2 5 2 9" xfId="29125" xr:uid="{00000000-0005-0000-0000-00009F140000}"/>
    <cellStyle name="Header2 5 3" xfId="1434" xr:uid="{00000000-0005-0000-0000-0000A0140000}"/>
    <cellStyle name="Header2 5 3 2" xfId="1435" xr:uid="{00000000-0005-0000-0000-0000A1140000}"/>
    <cellStyle name="Header2 5 3 2 2" xfId="23028" xr:uid="{00000000-0005-0000-0000-0000A2140000}"/>
    <cellStyle name="Header2 5 3 2 2 2" xfId="32402" xr:uid="{00000000-0005-0000-0000-0000A3140000}"/>
    <cellStyle name="Header2 5 3 2 3" xfId="29141" xr:uid="{00000000-0005-0000-0000-0000A4140000}"/>
    <cellStyle name="Header2 5 3 3" xfId="1436" xr:uid="{00000000-0005-0000-0000-0000A5140000}"/>
    <cellStyle name="Header2 5 3 3 2" xfId="23029" xr:uid="{00000000-0005-0000-0000-0000A6140000}"/>
    <cellStyle name="Header2 5 3 3 2 2" xfId="32403" xr:uid="{00000000-0005-0000-0000-0000A7140000}"/>
    <cellStyle name="Header2 5 3 3 3" xfId="29142" xr:uid="{00000000-0005-0000-0000-0000A8140000}"/>
    <cellStyle name="Header2 5 3 4" xfId="1437" xr:uid="{00000000-0005-0000-0000-0000A9140000}"/>
    <cellStyle name="Header2 5 3 4 2" xfId="23030" xr:uid="{00000000-0005-0000-0000-0000AA140000}"/>
    <cellStyle name="Header2 5 3 4 2 2" xfId="32404" xr:uid="{00000000-0005-0000-0000-0000AB140000}"/>
    <cellStyle name="Header2 5 3 4 3" xfId="29143" xr:uid="{00000000-0005-0000-0000-0000AC140000}"/>
    <cellStyle name="Header2 5 3 5" xfId="1438" xr:uid="{00000000-0005-0000-0000-0000AD140000}"/>
    <cellStyle name="Header2 5 3 5 2" xfId="23031" xr:uid="{00000000-0005-0000-0000-0000AE140000}"/>
    <cellStyle name="Header2 5 3 5 2 2" xfId="32405" xr:uid="{00000000-0005-0000-0000-0000AF140000}"/>
    <cellStyle name="Header2 5 3 5 3" xfId="29144" xr:uid="{00000000-0005-0000-0000-0000B0140000}"/>
    <cellStyle name="Header2 5 3 6" xfId="23027" xr:uid="{00000000-0005-0000-0000-0000B1140000}"/>
    <cellStyle name="Header2 5 3 6 2" xfId="32401" xr:uid="{00000000-0005-0000-0000-0000B2140000}"/>
    <cellStyle name="Header2 5 3 7" xfId="29140" xr:uid="{00000000-0005-0000-0000-0000B3140000}"/>
    <cellStyle name="Header2 5 4" xfId="1439" xr:uid="{00000000-0005-0000-0000-0000B4140000}"/>
    <cellStyle name="Header2 5 4 2" xfId="1440" xr:uid="{00000000-0005-0000-0000-0000B5140000}"/>
    <cellStyle name="Header2 5 4 2 2" xfId="23033" xr:uid="{00000000-0005-0000-0000-0000B6140000}"/>
    <cellStyle name="Header2 5 4 2 2 2" xfId="32407" xr:uid="{00000000-0005-0000-0000-0000B7140000}"/>
    <cellStyle name="Header2 5 4 2 3" xfId="29146" xr:uid="{00000000-0005-0000-0000-0000B8140000}"/>
    <cellStyle name="Header2 5 4 3" xfId="1441" xr:uid="{00000000-0005-0000-0000-0000B9140000}"/>
    <cellStyle name="Header2 5 4 3 2" xfId="23034" xr:uid="{00000000-0005-0000-0000-0000BA140000}"/>
    <cellStyle name="Header2 5 4 3 2 2" xfId="32408" xr:uid="{00000000-0005-0000-0000-0000BB140000}"/>
    <cellStyle name="Header2 5 4 3 3" xfId="29147" xr:uid="{00000000-0005-0000-0000-0000BC140000}"/>
    <cellStyle name="Header2 5 4 4" xfId="1442" xr:uid="{00000000-0005-0000-0000-0000BD140000}"/>
    <cellStyle name="Header2 5 4 4 2" xfId="23035" xr:uid="{00000000-0005-0000-0000-0000BE140000}"/>
    <cellStyle name="Header2 5 4 4 2 2" xfId="32409" xr:uid="{00000000-0005-0000-0000-0000BF140000}"/>
    <cellStyle name="Header2 5 4 4 3" xfId="29148" xr:uid="{00000000-0005-0000-0000-0000C0140000}"/>
    <cellStyle name="Header2 5 4 5" xfId="1443" xr:uid="{00000000-0005-0000-0000-0000C1140000}"/>
    <cellStyle name="Header2 5 4 5 2" xfId="23036" xr:uid="{00000000-0005-0000-0000-0000C2140000}"/>
    <cellStyle name="Header2 5 4 5 2 2" xfId="32410" xr:uid="{00000000-0005-0000-0000-0000C3140000}"/>
    <cellStyle name="Header2 5 4 5 3" xfId="29149" xr:uid="{00000000-0005-0000-0000-0000C4140000}"/>
    <cellStyle name="Header2 5 4 6" xfId="23032" xr:uid="{00000000-0005-0000-0000-0000C5140000}"/>
    <cellStyle name="Header2 5 4 6 2" xfId="32406" xr:uid="{00000000-0005-0000-0000-0000C6140000}"/>
    <cellStyle name="Header2 5 4 7" xfId="29145" xr:uid="{00000000-0005-0000-0000-0000C7140000}"/>
    <cellStyle name="Header2 5 5" xfId="1444" xr:uid="{00000000-0005-0000-0000-0000C8140000}"/>
    <cellStyle name="Header2 5 5 2" xfId="23037" xr:uid="{00000000-0005-0000-0000-0000C9140000}"/>
    <cellStyle name="Header2 5 5 2 2" xfId="32411" xr:uid="{00000000-0005-0000-0000-0000CA140000}"/>
    <cellStyle name="Header2 5 5 3" xfId="29150" xr:uid="{00000000-0005-0000-0000-0000CB140000}"/>
    <cellStyle name="Header2 5 6" xfId="1445" xr:uid="{00000000-0005-0000-0000-0000CC140000}"/>
    <cellStyle name="Header2 5 6 2" xfId="23038" xr:uid="{00000000-0005-0000-0000-0000CD140000}"/>
    <cellStyle name="Header2 5 6 2 2" xfId="32412" xr:uid="{00000000-0005-0000-0000-0000CE140000}"/>
    <cellStyle name="Header2 5 6 3" xfId="29151" xr:uid="{00000000-0005-0000-0000-0000CF140000}"/>
    <cellStyle name="Header2 5 7" xfId="1446" xr:uid="{00000000-0005-0000-0000-0000D0140000}"/>
    <cellStyle name="Header2 5 7 2" xfId="23039" xr:uid="{00000000-0005-0000-0000-0000D1140000}"/>
    <cellStyle name="Header2 5 7 2 2" xfId="32413" xr:uid="{00000000-0005-0000-0000-0000D2140000}"/>
    <cellStyle name="Header2 5 7 3" xfId="29152" xr:uid="{00000000-0005-0000-0000-0000D3140000}"/>
    <cellStyle name="Header2 5 8" xfId="1447" xr:uid="{00000000-0005-0000-0000-0000D4140000}"/>
    <cellStyle name="Header2 5 8 2" xfId="23040" xr:uid="{00000000-0005-0000-0000-0000D5140000}"/>
    <cellStyle name="Header2 5 8 2 2" xfId="32414" xr:uid="{00000000-0005-0000-0000-0000D6140000}"/>
    <cellStyle name="Header2 5 8 3" xfId="29153" xr:uid="{00000000-0005-0000-0000-0000D7140000}"/>
    <cellStyle name="Header2 5 9" xfId="23011" xr:uid="{00000000-0005-0000-0000-0000D8140000}"/>
    <cellStyle name="Header2 5 9 2" xfId="32385" xr:uid="{00000000-0005-0000-0000-0000D9140000}"/>
    <cellStyle name="Header2 6" xfId="1448" xr:uid="{00000000-0005-0000-0000-0000DA140000}"/>
    <cellStyle name="Header2 6 10" xfId="29154" xr:uid="{00000000-0005-0000-0000-0000DB140000}"/>
    <cellStyle name="Header2 6 2" xfId="1449" xr:uid="{00000000-0005-0000-0000-0000DC140000}"/>
    <cellStyle name="Header2 6 2 2" xfId="1450" xr:uid="{00000000-0005-0000-0000-0000DD140000}"/>
    <cellStyle name="Header2 6 2 2 2" xfId="1451" xr:uid="{00000000-0005-0000-0000-0000DE140000}"/>
    <cellStyle name="Header2 6 2 2 2 2" xfId="23044" xr:uid="{00000000-0005-0000-0000-0000DF140000}"/>
    <cellStyle name="Header2 6 2 2 2 2 2" xfId="32418" xr:uid="{00000000-0005-0000-0000-0000E0140000}"/>
    <cellStyle name="Header2 6 2 2 2 3" xfId="29157" xr:uid="{00000000-0005-0000-0000-0000E1140000}"/>
    <cellStyle name="Header2 6 2 2 3" xfId="1452" xr:uid="{00000000-0005-0000-0000-0000E2140000}"/>
    <cellStyle name="Header2 6 2 2 3 2" xfId="23045" xr:uid="{00000000-0005-0000-0000-0000E3140000}"/>
    <cellStyle name="Header2 6 2 2 3 2 2" xfId="32419" xr:uid="{00000000-0005-0000-0000-0000E4140000}"/>
    <cellStyle name="Header2 6 2 2 3 3" xfId="29158" xr:uid="{00000000-0005-0000-0000-0000E5140000}"/>
    <cellStyle name="Header2 6 2 2 4" xfId="1453" xr:uid="{00000000-0005-0000-0000-0000E6140000}"/>
    <cellStyle name="Header2 6 2 2 4 2" xfId="23046" xr:uid="{00000000-0005-0000-0000-0000E7140000}"/>
    <cellStyle name="Header2 6 2 2 4 2 2" xfId="32420" xr:uid="{00000000-0005-0000-0000-0000E8140000}"/>
    <cellStyle name="Header2 6 2 2 4 3" xfId="29159" xr:uid="{00000000-0005-0000-0000-0000E9140000}"/>
    <cellStyle name="Header2 6 2 2 5" xfId="1454" xr:uid="{00000000-0005-0000-0000-0000EA140000}"/>
    <cellStyle name="Header2 6 2 2 5 2" xfId="23047" xr:uid="{00000000-0005-0000-0000-0000EB140000}"/>
    <cellStyle name="Header2 6 2 2 5 2 2" xfId="32421" xr:uid="{00000000-0005-0000-0000-0000EC140000}"/>
    <cellStyle name="Header2 6 2 2 5 3" xfId="29160" xr:uid="{00000000-0005-0000-0000-0000ED140000}"/>
    <cellStyle name="Header2 6 2 2 6" xfId="23043" xr:uid="{00000000-0005-0000-0000-0000EE140000}"/>
    <cellStyle name="Header2 6 2 2 6 2" xfId="32417" xr:uid="{00000000-0005-0000-0000-0000EF140000}"/>
    <cellStyle name="Header2 6 2 2 7" xfId="29156" xr:uid="{00000000-0005-0000-0000-0000F0140000}"/>
    <cellStyle name="Header2 6 2 3" xfId="1455" xr:uid="{00000000-0005-0000-0000-0000F1140000}"/>
    <cellStyle name="Header2 6 2 3 2" xfId="1456" xr:uid="{00000000-0005-0000-0000-0000F2140000}"/>
    <cellStyle name="Header2 6 2 3 2 2" xfId="23049" xr:uid="{00000000-0005-0000-0000-0000F3140000}"/>
    <cellStyle name="Header2 6 2 3 2 2 2" xfId="32423" xr:uid="{00000000-0005-0000-0000-0000F4140000}"/>
    <cellStyle name="Header2 6 2 3 2 3" xfId="29162" xr:uid="{00000000-0005-0000-0000-0000F5140000}"/>
    <cellStyle name="Header2 6 2 3 3" xfId="1457" xr:uid="{00000000-0005-0000-0000-0000F6140000}"/>
    <cellStyle name="Header2 6 2 3 3 2" xfId="23050" xr:uid="{00000000-0005-0000-0000-0000F7140000}"/>
    <cellStyle name="Header2 6 2 3 3 2 2" xfId="32424" xr:uid="{00000000-0005-0000-0000-0000F8140000}"/>
    <cellStyle name="Header2 6 2 3 3 3" xfId="29163" xr:uid="{00000000-0005-0000-0000-0000F9140000}"/>
    <cellStyle name="Header2 6 2 3 4" xfId="1458" xr:uid="{00000000-0005-0000-0000-0000FA140000}"/>
    <cellStyle name="Header2 6 2 3 4 2" xfId="23051" xr:uid="{00000000-0005-0000-0000-0000FB140000}"/>
    <cellStyle name="Header2 6 2 3 4 2 2" xfId="32425" xr:uid="{00000000-0005-0000-0000-0000FC140000}"/>
    <cellStyle name="Header2 6 2 3 4 3" xfId="29164" xr:uid="{00000000-0005-0000-0000-0000FD140000}"/>
    <cellStyle name="Header2 6 2 3 5" xfId="1459" xr:uid="{00000000-0005-0000-0000-0000FE140000}"/>
    <cellStyle name="Header2 6 2 3 5 2" xfId="23052" xr:uid="{00000000-0005-0000-0000-0000FF140000}"/>
    <cellStyle name="Header2 6 2 3 5 2 2" xfId="32426" xr:uid="{00000000-0005-0000-0000-000000150000}"/>
    <cellStyle name="Header2 6 2 3 5 3" xfId="29165" xr:uid="{00000000-0005-0000-0000-000001150000}"/>
    <cellStyle name="Header2 6 2 3 6" xfId="23048" xr:uid="{00000000-0005-0000-0000-000002150000}"/>
    <cellStyle name="Header2 6 2 3 6 2" xfId="32422" xr:uid="{00000000-0005-0000-0000-000003150000}"/>
    <cellStyle name="Header2 6 2 3 7" xfId="29161" xr:uid="{00000000-0005-0000-0000-000004150000}"/>
    <cellStyle name="Header2 6 2 4" xfId="1460" xr:uid="{00000000-0005-0000-0000-000005150000}"/>
    <cellStyle name="Header2 6 2 4 2" xfId="23053" xr:uid="{00000000-0005-0000-0000-000006150000}"/>
    <cellStyle name="Header2 6 2 4 2 2" xfId="32427" xr:uid="{00000000-0005-0000-0000-000007150000}"/>
    <cellStyle name="Header2 6 2 4 3" xfId="29166" xr:uid="{00000000-0005-0000-0000-000008150000}"/>
    <cellStyle name="Header2 6 2 5" xfId="1461" xr:uid="{00000000-0005-0000-0000-000009150000}"/>
    <cellStyle name="Header2 6 2 5 2" xfId="23054" xr:uid="{00000000-0005-0000-0000-00000A150000}"/>
    <cellStyle name="Header2 6 2 5 2 2" xfId="32428" xr:uid="{00000000-0005-0000-0000-00000B150000}"/>
    <cellStyle name="Header2 6 2 5 3" xfId="29167" xr:uid="{00000000-0005-0000-0000-00000C150000}"/>
    <cellStyle name="Header2 6 2 6" xfId="1462" xr:uid="{00000000-0005-0000-0000-00000D150000}"/>
    <cellStyle name="Header2 6 2 6 2" xfId="23055" xr:uid="{00000000-0005-0000-0000-00000E150000}"/>
    <cellStyle name="Header2 6 2 6 2 2" xfId="32429" xr:uid="{00000000-0005-0000-0000-00000F150000}"/>
    <cellStyle name="Header2 6 2 6 3" xfId="29168" xr:uid="{00000000-0005-0000-0000-000010150000}"/>
    <cellStyle name="Header2 6 2 7" xfId="1463" xr:uid="{00000000-0005-0000-0000-000011150000}"/>
    <cellStyle name="Header2 6 2 7 2" xfId="23056" xr:uid="{00000000-0005-0000-0000-000012150000}"/>
    <cellStyle name="Header2 6 2 7 2 2" xfId="32430" xr:uid="{00000000-0005-0000-0000-000013150000}"/>
    <cellStyle name="Header2 6 2 7 3" xfId="29169" xr:uid="{00000000-0005-0000-0000-000014150000}"/>
    <cellStyle name="Header2 6 2 8" xfId="23042" xr:uid="{00000000-0005-0000-0000-000015150000}"/>
    <cellStyle name="Header2 6 2 8 2" xfId="32416" xr:uid="{00000000-0005-0000-0000-000016150000}"/>
    <cellStyle name="Header2 6 2 9" xfId="29155" xr:uid="{00000000-0005-0000-0000-000017150000}"/>
    <cellStyle name="Header2 6 3" xfId="1464" xr:uid="{00000000-0005-0000-0000-000018150000}"/>
    <cellStyle name="Header2 6 3 2" xfId="1465" xr:uid="{00000000-0005-0000-0000-000019150000}"/>
    <cellStyle name="Header2 6 3 2 2" xfId="23058" xr:uid="{00000000-0005-0000-0000-00001A150000}"/>
    <cellStyle name="Header2 6 3 2 2 2" xfId="32432" xr:uid="{00000000-0005-0000-0000-00001B150000}"/>
    <cellStyle name="Header2 6 3 2 3" xfId="29171" xr:uid="{00000000-0005-0000-0000-00001C150000}"/>
    <cellStyle name="Header2 6 3 3" xfId="1466" xr:uid="{00000000-0005-0000-0000-00001D150000}"/>
    <cellStyle name="Header2 6 3 3 2" xfId="23059" xr:uid="{00000000-0005-0000-0000-00001E150000}"/>
    <cellStyle name="Header2 6 3 3 2 2" xfId="32433" xr:uid="{00000000-0005-0000-0000-00001F150000}"/>
    <cellStyle name="Header2 6 3 3 3" xfId="29172" xr:uid="{00000000-0005-0000-0000-000020150000}"/>
    <cellStyle name="Header2 6 3 4" xfId="1467" xr:uid="{00000000-0005-0000-0000-000021150000}"/>
    <cellStyle name="Header2 6 3 4 2" xfId="23060" xr:uid="{00000000-0005-0000-0000-000022150000}"/>
    <cellStyle name="Header2 6 3 4 2 2" xfId="32434" xr:uid="{00000000-0005-0000-0000-000023150000}"/>
    <cellStyle name="Header2 6 3 4 3" xfId="29173" xr:uid="{00000000-0005-0000-0000-000024150000}"/>
    <cellStyle name="Header2 6 3 5" xfId="1468" xr:uid="{00000000-0005-0000-0000-000025150000}"/>
    <cellStyle name="Header2 6 3 5 2" xfId="23061" xr:uid="{00000000-0005-0000-0000-000026150000}"/>
    <cellStyle name="Header2 6 3 5 2 2" xfId="32435" xr:uid="{00000000-0005-0000-0000-000027150000}"/>
    <cellStyle name="Header2 6 3 5 3" xfId="29174" xr:uid="{00000000-0005-0000-0000-000028150000}"/>
    <cellStyle name="Header2 6 3 6" xfId="23057" xr:uid="{00000000-0005-0000-0000-000029150000}"/>
    <cellStyle name="Header2 6 3 6 2" xfId="32431" xr:uid="{00000000-0005-0000-0000-00002A150000}"/>
    <cellStyle name="Header2 6 3 7" xfId="29170" xr:uid="{00000000-0005-0000-0000-00002B150000}"/>
    <cellStyle name="Header2 6 4" xfId="1469" xr:uid="{00000000-0005-0000-0000-00002C150000}"/>
    <cellStyle name="Header2 6 4 2" xfId="1470" xr:uid="{00000000-0005-0000-0000-00002D150000}"/>
    <cellStyle name="Header2 6 4 2 2" xfId="23063" xr:uid="{00000000-0005-0000-0000-00002E150000}"/>
    <cellStyle name="Header2 6 4 2 2 2" xfId="32437" xr:uid="{00000000-0005-0000-0000-00002F150000}"/>
    <cellStyle name="Header2 6 4 2 3" xfId="29176" xr:uid="{00000000-0005-0000-0000-000030150000}"/>
    <cellStyle name="Header2 6 4 3" xfId="1471" xr:uid="{00000000-0005-0000-0000-000031150000}"/>
    <cellStyle name="Header2 6 4 3 2" xfId="23064" xr:uid="{00000000-0005-0000-0000-000032150000}"/>
    <cellStyle name="Header2 6 4 3 2 2" xfId="32438" xr:uid="{00000000-0005-0000-0000-000033150000}"/>
    <cellStyle name="Header2 6 4 3 3" xfId="29177" xr:uid="{00000000-0005-0000-0000-000034150000}"/>
    <cellStyle name="Header2 6 4 4" xfId="1472" xr:uid="{00000000-0005-0000-0000-000035150000}"/>
    <cellStyle name="Header2 6 4 4 2" xfId="23065" xr:uid="{00000000-0005-0000-0000-000036150000}"/>
    <cellStyle name="Header2 6 4 4 2 2" xfId="32439" xr:uid="{00000000-0005-0000-0000-000037150000}"/>
    <cellStyle name="Header2 6 4 4 3" xfId="29178" xr:uid="{00000000-0005-0000-0000-000038150000}"/>
    <cellStyle name="Header2 6 4 5" xfId="1473" xr:uid="{00000000-0005-0000-0000-000039150000}"/>
    <cellStyle name="Header2 6 4 5 2" xfId="23066" xr:uid="{00000000-0005-0000-0000-00003A150000}"/>
    <cellStyle name="Header2 6 4 5 2 2" xfId="32440" xr:uid="{00000000-0005-0000-0000-00003B150000}"/>
    <cellStyle name="Header2 6 4 5 3" xfId="29179" xr:uid="{00000000-0005-0000-0000-00003C150000}"/>
    <cellStyle name="Header2 6 4 6" xfId="23062" xr:uid="{00000000-0005-0000-0000-00003D150000}"/>
    <cellStyle name="Header2 6 4 6 2" xfId="32436" xr:uid="{00000000-0005-0000-0000-00003E150000}"/>
    <cellStyle name="Header2 6 4 7" xfId="29175" xr:uid="{00000000-0005-0000-0000-00003F150000}"/>
    <cellStyle name="Header2 6 5" xfId="1474" xr:uid="{00000000-0005-0000-0000-000040150000}"/>
    <cellStyle name="Header2 6 5 2" xfId="23067" xr:uid="{00000000-0005-0000-0000-000041150000}"/>
    <cellStyle name="Header2 6 5 2 2" xfId="32441" xr:uid="{00000000-0005-0000-0000-000042150000}"/>
    <cellStyle name="Header2 6 5 3" xfId="29180" xr:uid="{00000000-0005-0000-0000-000043150000}"/>
    <cellStyle name="Header2 6 6" xfId="1475" xr:uid="{00000000-0005-0000-0000-000044150000}"/>
    <cellStyle name="Header2 6 6 2" xfId="23068" xr:uid="{00000000-0005-0000-0000-000045150000}"/>
    <cellStyle name="Header2 6 6 2 2" xfId="32442" xr:uid="{00000000-0005-0000-0000-000046150000}"/>
    <cellStyle name="Header2 6 6 3" xfId="29181" xr:uid="{00000000-0005-0000-0000-000047150000}"/>
    <cellStyle name="Header2 6 7" xfId="1476" xr:uid="{00000000-0005-0000-0000-000048150000}"/>
    <cellStyle name="Header2 6 7 2" xfId="23069" xr:uid="{00000000-0005-0000-0000-000049150000}"/>
    <cellStyle name="Header2 6 7 2 2" xfId="32443" xr:uid="{00000000-0005-0000-0000-00004A150000}"/>
    <cellStyle name="Header2 6 7 3" xfId="29182" xr:uid="{00000000-0005-0000-0000-00004B150000}"/>
    <cellStyle name="Header2 6 8" xfId="1477" xr:uid="{00000000-0005-0000-0000-00004C150000}"/>
    <cellStyle name="Header2 6 8 2" xfId="23070" xr:uid="{00000000-0005-0000-0000-00004D150000}"/>
    <cellStyle name="Header2 6 8 2 2" xfId="32444" xr:uid="{00000000-0005-0000-0000-00004E150000}"/>
    <cellStyle name="Header2 6 8 3" xfId="29183" xr:uid="{00000000-0005-0000-0000-00004F150000}"/>
    <cellStyle name="Header2 6 9" xfId="23041" xr:uid="{00000000-0005-0000-0000-000050150000}"/>
    <cellStyle name="Header2 6 9 2" xfId="32415" xr:uid="{00000000-0005-0000-0000-000051150000}"/>
    <cellStyle name="Header2 7" xfId="1478" xr:uid="{00000000-0005-0000-0000-000052150000}"/>
    <cellStyle name="Header2 7 10" xfId="29184" xr:uid="{00000000-0005-0000-0000-000053150000}"/>
    <cellStyle name="Header2 7 2" xfId="1479" xr:uid="{00000000-0005-0000-0000-000054150000}"/>
    <cellStyle name="Header2 7 2 2" xfId="1480" xr:uid="{00000000-0005-0000-0000-000055150000}"/>
    <cellStyle name="Header2 7 2 2 2" xfId="1481" xr:uid="{00000000-0005-0000-0000-000056150000}"/>
    <cellStyle name="Header2 7 2 2 2 2" xfId="23074" xr:uid="{00000000-0005-0000-0000-000057150000}"/>
    <cellStyle name="Header2 7 2 2 2 2 2" xfId="32448" xr:uid="{00000000-0005-0000-0000-000058150000}"/>
    <cellStyle name="Header2 7 2 2 2 3" xfId="29187" xr:uid="{00000000-0005-0000-0000-000059150000}"/>
    <cellStyle name="Header2 7 2 2 3" xfId="1482" xr:uid="{00000000-0005-0000-0000-00005A150000}"/>
    <cellStyle name="Header2 7 2 2 3 2" xfId="23075" xr:uid="{00000000-0005-0000-0000-00005B150000}"/>
    <cellStyle name="Header2 7 2 2 3 2 2" xfId="32449" xr:uid="{00000000-0005-0000-0000-00005C150000}"/>
    <cellStyle name="Header2 7 2 2 3 3" xfId="29188" xr:uid="{00000000-0005-0000-0000-00005D150000}"/>
    <cellStyle name="Header2 7 2 2 4" xfId="1483" xr:uid="{00000000-0005-0000-0000-00005E150000}"/>
    <cellStyle name="Header2 7 2 2 4 2" xfId="23076" xr:uid="{00000000-0005-0000-0000-00005F150000}"/>
    <cellStyle name="Header2 7 2 2 4 2 2" xfId="32450" xr:uid="{00000000-0005-0000-0000-000060150000}"/>
    <cellStyle name="Header2 7 2 2 4 3" xfId="29189" xr:uid="{00000000-0005-0000-0000-000061150000}"/>
    <cellStyle name="Header2 7 2 2 5" xfId="1484" xr:uid="{00000000-0005-0000-0000-000062150000}"/>
    <cellStyle name="Header2 7 2 2 5 2" xfId="23077" xr:uid="{00000000-0005-0000-0000-000063150000}"/>
    <cellStyle name="Header2 7 2 2 5 2 2" xfId="32451" xr:uid="{00000000-0005-0000-0000-000064150000}"/>
    <cellStyle name="Header2 7 2 2 5 3" xfId="29190" xr:uid="{00000000-0005-0000-0000-000065150000}"/>
    <cellStyle name="Header2 7 2 2 6" xfId="23073" xr:uid="{00000000-0005-0000-0000-000066150000}"/>
    <cellStyle name="Header2 7 2 2 6 2" xfId="32447" xr:uid="{00000000-0005-0000-0000-000067150000}"/>
    <cellStyle name="Header2 7 2 2 7" xfId="29186" xr:uid="{00000000-0005-0000-0000-000068150000}"/>
    <cellStyle name="Header2 7 2 3" xfId="1485" xr:uid="{00000000-0005-0000-0000-000069150000}"/>
    <cellStyle name="Header2 7 2 3 2" xfId="1486" xr:uid="{00000000-0005-0000-0000-00006A150000}"/>
    <cellStyle name="Header2 7 2 3 2 2" xfId="23079" xr:uid="{00000000-0005-0000-0000-00006B150000}"/>
    <cellStyle name="Header2 7 2 3 2 2 2" xfId="32453" xr:uid="{00000000-0005-0000-0000-00006C150000}"/>
    <cellStyle name="Header2 7 2 3 2 3" xfId="29192" xr:uid="{00000000-0005-0000-0000-00006D150000}"/>
    <cellStyle name="Header2 7 2 3 3" xfId="1487" xr:uid="{00000000-0005-0000-0000-00006E150000}"/>
    <cellStyle name="Header2 7 2 3 3 2" xfId="23080" xr:uid="{00000000-0005-0000-0000-00006F150000}"/>
    <cellStyle name="Header2 7 2 3 3 2 2" xfId="32454" xr:uid="{00000000-0005-0000-0000-000070150000}"/>
    <cellStyle name="Header2 7 2 3 3 3" xfId="29193" xr:uid="{00000000-0005-0000-0000-000071150000}"/>
    <cellStyle name="Header2 7 2 3 4" xfId="1488" xr:uid="{00000000-0005-0000-0000-000072150000}"/>
    <cellStyle name="Header2 7 2 3 4 2" xfId="23081" xr:uid="{00000000-0005-0000-0000-000073150000}"/>
    <cellStyle name="Header2 7 2 3 4 2 2" xfId="32455" xr:uid="{00000000-0005-0000-0000-000074150000}"/>
    <cellStyle name="Header2 7 2 3 4 3" xfId="29194" xr:uid="{00000000-0005-0000-0000-000075150000}"/>
    <cellStyle name="Header2 7 2 3 5" xfId="1489" xr:uid="{00000000-0005-0000-0000-000076150000}"/>
    <cellStyle name="Header2 7 2 3 5 2" xfId="23082" xr:uid="{00000000-0005-0000-0000-000077150000}"/>
    <cellStyle name="Header2 7 2 3 5 2 2" xfId="32456" xr:uid="{00000000-0005-0000-0000-000078150000}"/>
    <cellStyle name="Header2 7 2 3 5 3" xfId="29195" xr:uid="{00000000-0005-0000-0000-000079150000}"/>
    <cellStyle name="Header2 7 2 3 6" xfId="23078" xr:uid="{00000000-0005-0000-0000-00007A150000}"/>
    <cellStyle name="Header2 7 2 3 6 2" xfId="32452" xr:uid="{00000000-0005-0000-0000-00007B150000}"/>
    <cellStyle name="Header2 7 2 3 7" xfId="29191" xr:uid="{00000000-0005-0000-0000-00007C150000}"/>
    <cellStyle name="Header2 7 2 4" xfId="1490" xr:uid="{00000000-0005-0000-0000-00007D150000}"/>
    <cellStyle name="Header2 7 2 4 2" xfId="23083" xr:uid="{00000000-0005-0000-0000-00007E150000}"/>
    <cellStyle name="Header2 7 2 4 2 2" xfId="32457" xr:uid="{00000000-0005-0000-0000-00007F150000}"/>
    <cellStyle name="Header2 7 2 4 3" xfId="29196" xr:uid="{00000000-0005-0000-0000-000080150000}"/>
    <cellStyle name="Header2 7 2 5" xfId="1491" xr:uid="{00000000-0005-0000-0000-000081150000}"/>
    <cellStyle name="Header2 7 2 5 2" xfId="23084" xr:uid="{00000000-0005-0000-0000-000082150000}"/>
    <cellStyle name="Header2 7 2 5 2 2" xfId="32458" xr:uid="{00000000-0005-0000-0000-000083150000}"/>
    <cellStyle name="Header2 7 2 5 3" xfId="29197" xr:uid="{00000000-0005-0000-0000-000084150000}"/>
    <cellStyle name="Header2 7 2 6" xfId="1492" xr:uid="{00000000-0005-0000-0000-000085150000}"/>
    <cellStyle name="Header2 7 2 6 2" xfId="23085" xr:uid="{00000000-0005-0000-0000-000086150000}"/>
    <cellStyle name="Header2 7 2 6 2 2" xfId="32459" xr:uid="{00000000-0005-0000-0000-000087150000}"/>
    <cellStyle name="Header2 7 2 6 3" xfId="29198" xr:uid="{00000000-0005-0000-0000-000088150000}"/>
    <cellStyle name="Header2 7 2 7" xfId="1493" xr:uid="{00000000-0005-0000-0000-000089150000}"/>
    <cellStyle name="Header2 7 2 7 2" xfId="23086" xr:uid="{00000000-0005-0000-0000-00008A150000}"/>
    <cellStyle name="Header2 7 2 7 2 2" xfId="32460" xr:uid="{00000000-0005-0000-0000-00008B150000}"/>
    <cellStyle name="Header2 7 2 7 3" xfId="29199" xr:uid="{00000000-0005-0000-0000-00008C150000}"/>
    <cellStyle name="Header2 7 2 8" xfId="23072" xr:uid="{00000000-0005-0000-0000-00008D150000}"/>
    <cellStyle name="Header2 7 2 8 2" xfId="32446" xr:uid="{00000000-0005-0000-0000-00008E150000}"/>
    <cellStyle name="Header2 7 2 9" xfId="29185" xr:uid="{00000000-0005-0000-0000-00008F150000}"/>
    <cellStyle name="Header2 7 3" xfId="1494" xr:uid="{00000000-0005-0000-0000-000090150000}"/>
    <cellStyle name="Header2 7 3 2" xfId="1495" xr:uid="{00000000-0005-0000-0000-000091150000}"/>
    <cellStyle name="Header2 7 3 2 2" xfId="23088" xr:uid="{00000000-0005-0000-0000-000092150000}"/>
    <cellStyle name="Header2 7 3 2 2 2" xfId="32462" xr:uid="{00000000-0005-0000-0000-000093150000}"/>
    <cellStyle name="Header2 7 3 2 3" xfId="29201" xr:uid="{00000000-0005-0000-0000-000094150000}"/>
    <cellStyle name="Header2 7 3 3" xfId="1496" xr:uid="{00000000-0005-0000-0000-000095150000}"/>
    <cellStyle name="Header2 7 3 3 2" xfId="23089" xr:uid="{00000000-0005-0000-0000-000096150000}"/>
    <cellStyle name="Header2 7 3 3 2 2" xfId="32463" xr:uid="{00000000-0005-0000-0000-000097150000}"/>
    <cellStyle name="Header2 7 3 3 3" xfId="29202" xr:uid="{00000000-0005-0000-0000-000098150000}"/>
    <cellStyle name="Header2 7 3 4" xfId="1497" xr:uid="{00000000-0005-0000-0000-000099150000}"/>
    <cellStyle name="Header2 7 3 4 2" xfId="23090" xr:uid="{00000000-0005-0000-0000-00009A150000}"/>
    <cellStyle name="Header2 7 3 4 2 2" xfId="32464" xr:uid="{00000000-0005-0000-0000-00009B150000}"/>
    <cellStyle name="Header2 7 3 4 3" xfId="29203" xr:uid="{00000000-0005-0000-0000-00009C150000}"/>
    <cellStyle name="Header2 7 3 5" xfId="1498" xr:uid="{00000000-0005-0000-0000-00009D150000}"/>
    <cellStyle name="Header2 7 3 5 2" xfId="23091" xr:uid="{00000000-0005-0000-0000-00009E150000}"/>
    <cellStyle name="Header2 7 3 5 2 2" xfId="32465" xr:uid="{00000000-0005-0000-0000-00009F150000}"/>
    <cellStyle name="Header2 7 3 5 3" xfId="29204" xr:uid="{00000000-0005-0000-0000-0000A0150000}"/>
    <cellStyle name="Header2 7 3 6" xfId="23087" xr:uid="{00000000-0005-0000-0000-0000A1150000}"/>
    <cellStyle name="Header2 7 3 6 2" xfId="32461" xr:uid="{00000000-0005-0000-0000-0000A2150000}"/>
    <cellStyle name="Header2 7 3 7" xfId="29200" xr:uid="{00000000-0005-0000-0000-0000A3150000}"/>
    <cellStyle name="Header2 7 4" xfId="1499" xr:uid="{00000000-0005-0000-0000-0000A4150000}"/>
    <cellStyle name="Header2 7 4 2" xfId="1500" xr:uid="{00000000-0005-0000-0000-0000A5150000}"/>
    <cellStyle name="Header2 7 4 2 2" xfId="23093" xr:uid="{00000000-0005-0000-0000-0000A6150000}"/>
    <cellStyle name="Header2 7 4 2 2 2" xfId="32467" xr:uid="{00000000-0005-0000-0000-0000A7150000}"/>
    <cellStyle name="Header2 7 4 2 3" xfId="29206" xr:uid="{00000000-0005-0000-0000-0000A8150000}"/>
    <cellStyle name="Header2 7 4 3" xfId="1501" xr:uid="{00000000-0005-0000-0000-0000A9150000}"/>
    <cellStyle name="Header2 7 4 3 2" xfId="23094" xr:uid="{00000000-0005-0000-0000-0000AA150000}"/>
    <cellStyle name="Header2 7 4 3 2 2" xfId="32468" xr:uid="{00000000-0005-0000-0000-0000AB150000}"/>
    <cellStyle name="Header2 7 4 3 3" xfId="29207" xr:uid="{00000000-0005-0000-0000-0000AC150000}"/>
    <cellStyle name="Header2 7 4 4" xfId="1502" xr:uid="{00000000-0005-0000-0000-0000AD150000}"/>
    <cellStyle name="Header2 7 4 4 2" xfId="23095" xr:uid="{00000000-0005-0000-0000-0000AE150000}"/>
    <cellStyle name="Header2 7 4 4 2 2" xfId="32469" xr:uid="{00000000-0005-0000-0000-0000AF150000}"/>
    <cellStyle name="Header2 7 4 4 3" xfId="29208" xr:uid="{00000000-0005-0000-0000-0000B0150000}"/>
    <cellStyle name="Header2 7 4 5" xfId="1503" xr:uid="{00000000-0005-0000-0000-0000B1150000}"/>
    <cellStyle name="Header2 7 4 5 2" xfId="23096" xr:uid="{00000000-0005-0000-0000-0000B2150000}"/>
    <cellStyle name="Header2 7 4 5 2 2" xfId="32470" xr:uid="{00000000-0005-0000-0000-0000B3150000}"/>
    <cellStyle name="Header2 7 4 5 3" xfId="29209" xr:uid="{00000000-0005-0000-0000-0000B4150000}"/>
    <cellStyle name="Header2 7 4 6" xfId="23092" xr:uid="{00000000-0005-0000-0000-0000B5150000}"/>
    <cellStyle name="Header2 7 4 6 2" xfId="32466" xr:uid="{00000000-0005-0000-0000-0000B6150000}"/>
    <cellStyle name="Header2 7 4 7" xfId="29205" xr:uid="{00000000-0005-0000-0000-0000B7150000}"/>
    <cellStyle name="Header2 7 5" xfId="1504" xr:uid="{00000000-0005-0000-0000-0000B8150000}"/>
    <cellStyle name="Header2 7 5 2" xfId="23097" xr:uid="{00000000-0005-0000-0000-0000B9150000}"/>
    <cellStyle name="Header2 7 5 2 2" xfId="32471" xr:uid="{00000000-0005-0000-0000-0000BA150000}"/>
    <cellStyle name="Header2 7 5 3" xfId="29210" xr:uid="{00000000-0005-0000-0000-0000BB150000}"/>
    <cellStyle name="Header2 7 6" xfId="1505" xr:uid="{00000000-0005-0000-0000-0000BC150000}"/>
    <cellStyle name="Header2 7 6 2" xfId="23098" xr:uid="{00000000-0005-0000-0000-0000BD150000}"/>
    <cellStyle name="Header2 7 6 2 2" xfId="32472" xr:uid="{00000000-0005-0000-0000-0000BE150000}"/>
    <cellStyle name="Header2 7 6 3" xfId="29211" xr:uid="{00000000-0005-0000-0000-0000BF150000}"/>
    <cellStyle name="Header2 7 7" xfId="1506" xr:uid="{00000000-0005-0000-0000-0000C0150000}"/>
    <cellStyle name="Header2 7 7 2" xfId="23099" xr:uid="{00000000-0005-0000-0000-0000C1150000}"/>
    <cellStyle name="Header2 7 7 2 2" xfId="32473" xr:uid="{00000000-0005-0000-0000-0000C2150000}"/>
    <cellStyle name="Header2 7 7 3" xfId="29212" xr:uid="{00000000-0005-0000-0000-0000C3150000}"/>
    <cellStyle name="Header2 7 8" xfId="1507" xr:uid="{00000000-0005-0000-0000-0000C4150000}"/>
    <cellStyle name="Header2 7 8 2" xfId="23100" xr:uid="{00000000-0005-0000-0000-0000C5150000}"/>
    <cellStyle name="Header2 7 8 2 2" xfId="32474" xr:uid="{00000000-0005-0000-0000-0000C6150000}"/>
    <cellStyle name="Header2 7 8 3" xfId="29213" xr:uid="{00000000-0005-0000-0000-0000C7150000}"/>
    <cellStyle name="Header2 7 9" xfId="23071" xr:uid="{00000000-0005-0000-0000-0000C8150000}"/>
    <cellStyle name="Header2 7 9 2" xfId="32445" xr:uid="{00000000-0005-0000-0000-0000C9150000}"/>
    <cellStyle name="Header2 8" xfId="1508" xr:uid="{00000000-0005-0000-0000-0000CA150000}"/>
    <cellStyle name="Header2 8 2" xfId="1509" xr:uid="{00000000-0005-0000-0000-0000CB150000}"/>
    <cellStyle name="Header2 8 2 2" xfId="1510" xr:uid="{00000000-0005-0000-0000-0000CC150000}"/>
    <cellStyle name="Header2 8 2 2 2" xfId="23103" xr:uid="{00000000-0005-0000-0000-0000CD150000}"/>
    <cellStyle name="Header2 8 2 2 2 2" xfId="32477" xr:uid="{00000000-0005-0000-0000-0000CE150000}"/>
    <cellStyle name="Header2 8 2 2 3" xfId="29216" xr:uid="{00000000-0005-0000-0000-0000CF150000}"/>
    <cellStyle name="Header2 8 2 3" xfId="1511" xr:uid="{00000000-0005-0000-0000-0000D0150000}"/>
    <cellStyle name="Header2 8 2 3 2" xfId="23104" xr:uid="{00000000-0005-0000-0000-0000D1150000}"/>
    <cellStyle name="Header2 8 2 3 2 2" xfId="32478" xr:uid="{00000000-0005-0000-0000-0000D2150000}"/>
    <cellStyle name="Header2 8 2 3 3" xfId="29217" xr:uid="{00000000-0005-0000-0000-0000D3150000}"/>
    <cellStyle name="Header2 8 2 4" xfId="1512" xr:uid="{00000000-0005-0000-0000-0000D4150000}"/>
    <cellStyle name="Header2 8 2 4 2" xfId="23105" xr:uid="{00000000-0005-0000-0000-0000D5150000}"/>
    <cellStyle name="Header2 8 2 4 2 2" xfId="32479" xr:uid="{00000000-0005-0000-0000-0000D6150000}"/>
    <cellStyle name="Header2 8 2 4 3" xfId="29218" xr:uid="{00000000-0005-0000-0000-0000D7150000}"/>
    <cellStyle name="Header2 8 2 5" xfId="1513" xr:uid="{00000000-0005-0000-0000-0000D8150000}"/>
    <cellStyle name="Header2 8 2 5 2" xfId="23106" xr:uid="{00000000-0005-0000-0000-0000D9150000}"/>
    <cellStyle name="Header2 8 2 5 2 2" xfId="32480" xr:uid="{00000000-0005-0000-0000-0000DA150000}"/>
    <cellStyle name="Header2 8 2 5 3" xfId="29219" xr:uid="{00000000-0005-0000-0000-0000DB150000}"/>
    <cellStyle name="Header2 8 2 6" xfId="23102" xr:uid="{00000000-0005-0000-0000-0000DC150000}"/>
    <cellStyle name="Header2 8 2 6 2" xfId="32476" xr:uid="{00000000-0005-0000-0000-0000DD150000}"/>
    <cellStyle name="Header2 8 2 7" xfId="29215" xr:uid="{00000000-0005-0000-0000-0000DE150000}"/>
    <cellStyle name="Header2 8 3" xfId="1514" xr:uid="{00000000-0005-0000-0000-0000DF150000}"/>
    <cellStyle name="Header2 8 3 2" xfId="1515" xr:uid="{00000000-0005-0000-0000-0000E0150000}"/>
    <cellStyle name="Header2 8 3 2 2" xfId="23108" xr:uid="{00000000-0005-0000-0000-0000E1150000}"/>
    <cellStyle name="Header2 8 3 2 2 2" xfId="32482" xr:uid="{00000000-0005-0000-0000-0000E2150000}"/>
    <cellStyle name="Header2 8 3 2 3" xfId="29221" xr:uid="{00000000-0005-0000-0000-0000E3150000}"/>
    <cellStyle name="Header2 8 3 3" xfId="1516" xr:uid="{00000000-0005-0000-0000-0000E4150000}"/>
    <cellStyle name="Header2 8 3 3 2" xfId="23109" xr:uid="{00000000-0005-0000-0000-0000E5150000}"/>
    <cellStyle name="Header2 8 3 3 2 2" xfId="32483" xr:uid="{00000000-0005-0000-0000-0000E6150000}"/>
    <cellStyle name="Header2 8 3 3 3" xfId="29222" xr:uid="{00000000-0005-0000-0000-0000E7150000}"/>
    <cellStyle name="Header2 8 3 4" xfId="1517" xr:uid="{00000000-0005-0000-0000-0000E8150000}"/>
    <cellStyle name="Header2 8 3 4 2" xfId="23110" xr:uid="{00000000-0005-0000-0000-0000E9150000}"/>
    <cellStyle name="Header2 8 3 4 2 2" xfId="32484" xr:uid="{00000000-0005-0000-0000-0000EA150000}"/>
    <cellStyle name="Header2 8 3 4 3" xfId="29223" xr:uid="{00000000-0005-0000-0000-0000EB150000}"/>
    <cellStyle name="Header2 8 3 5" xfId="1518" xr:uid="{00000000-0005-0000-0000-0000EC150000}"/>
    <cellStyle name="Header2 8 3 5 2" xfId="23111" xr:uid="{00000000-0005-0000-0000-0000ED150000}"/>
    <cellStyle name="Header2 8 3 5 2 2" xfId="32485" xr:uid="{00000000-0005-0000-0000-0000EE150000}"/>
    <cellStyle name="Header2 8 3 5 3" xfId="29224" xr:uid="{00000000-0005-0000-0000-0000EF150000}"/>
    <cellStyle name="Header2 8 3 6" xfId="23107" xr:uid="{00000000-0005-0000-0000-0000F0150000}"/>
    <cellStyle name="Header2 8 3 6 2" xfId="32481" xr:uid="{00000000-0005-0000-0000-0000F1150000}"/>
    <cellStyle name="Header2 8 3 7" xfId="29220" xr:uid="{00000000-0005-0000-0000-0000F2150000}"/>
    <cellStyle name="Header2 8 4" xfId="1519" xr:uid="{00000000-0005-0000-0000-0000F3150000}"/>
    <cellStyle name="Header2 8 4 2" xfId="23112" xr:uid="{00000000-0005-0000-0000-0000F4150000}"/>
    <cellStyle name="Header2 8 4 2 2" xfId="32486" xr:uid="{00000000-0005-0000-0000-0000F5150000}"/>
    <cellStyle name="Header2 8 4 3" xfId="29225" xr:uid="{00000000-0005-0000-0000-0000F6150000}"/>
    <cellStyle name="Header2 8 5" xfId="1520" xr:uid="{00000000-0005-0000-0000-0000F7150000}"/>
    <cellStyle name="Header2 8 5 2" xfId="23113" xr:uid="{00000000-0005-0000-0000-0000F8150000}"/>
    <cellStyle name="Header2 8 5 2 2" xfId="32487" xr:uid="{00000000-0005-0000-0000-0000F9150000}"/>
    <cellStyle name="Header2 8 5 3" xfId="29226" xr:uid="{00000000-0005-0000-0000-0000FA150000}"/>
    <cellStyle name="Header2 8 6" xfId="1521" xr:uid="{00000000-0005-0000-0000-0000FB150000}"/>
    <cellStyle name="Header2 8 6 2" xfId="23114" xr:uid="{00000000-0005-0000-0000-0000FC150000}"/>
    <cellStyle name="Header2 8 6 2 2" xfId="32488" xr:uid="{00000000-0005-0000-0000-0000FD150000}"/>
    <cellStyle name="Header2 8 6 3" xfId="29227" xr:uid="{00000000-0005-0000-0000-0000FE150000}"/>
    <cellStyle name="Header2 8 7" xfId="1522" xr:uid="{00000000-0005-0000-0000-0000FF150000}"/>
    <cellStyle name="Header2 8 7 2" xfId="23115" xr:uid="{00000000-0005-0000-0000-000000160000}"/>
    <cellStyle name="Header2 8 7 2 2" xfId="32489" xr:uid="{00000000-0005-0000-0000-000001160000}"/>
    <cellStyle name="Header2 8 7 3" xfId="29228" xr:uid="{00000000-0005-0000-0000-000002160000}"/>
    <cellStyle name="Header2 8 8" xfId="23101" xr:uid="{00000000-0005-0000-0000-000003160000}"/>
    <cellStyle name="Header2 8 8 2" xfId="32475" xr:uid="{00000000-0005-0000-0000-000004160000}"/>
    <cellStyle name="Header2 8 9" xfId="29214" xr:uid="{00000000-0005-0000-0000-000005160000}"/>
    <cellStyle name="Header2 9" xfId="1523" xr:uid="{00000000-0005-0000-0000-000006160000}"/>
    <cellStyle name="Header2 9 2" xfId="1524" xr:uid="{00000000-0005-0000-0000-000007160000}"/>
    <cellStyle name="Header2 9 2 2" xfId="23117" xr:uid="{00000000-0005-0000-0000-000008160000}"/>
    <cellStyle name="Header2 9 2 2 2" xfId="32491" xr:uid="{00000000-0005-0000-0000-000009160000}"/>
    <cellStyle name="Header2 9 2 3" xfId="29230" xr:uid="{00000000-0005-0000-0000-00000A160000}"/>
    <cellStyle name="Header2 9 3" xfId="1525" xr:uid="{00000000-0005-0000-0000-00000B160000}"/>
    <cellStyle name="Header2 9 3 2" xfId="23118" xr:uid="{00000000-0005-0000-0000-00000C160000}"/>
    <cellStyle name="Header2 9 3 2 2" xfId="32492" xr:uid="{00000000-0005-0000-0000-00000D160000}"/>
    <cellStyle name="Header2 9 3 3" xfId="29231" xr:uid="{00000000-0005-0000-0000-00000E160000}"/>
    <cellStyle name="Header2 9 4" xfId="1526" xr:uid="{00000000-0005-0000-0000-00000F160000}"/>
    <cellStyle name="Header2 9 4 2" xfId="23119" xr:uid="{00000000-0005-0000-0000-000010160000}"/>
    <cellStyle name="Header2 9 4 2 2" xfId="32493" xr:uid="{00000000-0005-0000-0000-000011160000}"/>
    <cellStyle name="Header2 9 4 3" xfId="29232" xr:uid="{00000000-0005-0000-0000-000012160000}"/>
    <cellStyle name="Header2 9 5" xfId="1527" xr:uid="{00000000-0005-0000-0000-000013160000}"/>
    <cellStyle name="Header2 9 5 2" xfId="23120" xr:uid="{00000000-0005-0000-0000-000014160000}"/>
    <cellStyle name="Header2 9 5 2 2" xfId="32494" xr:uid="{00000000-0005-0000-0000-000015160000}"/>
    <cellStyle name="Header2 9 5 3" xfId="29233" xr:uid="{00000000-0005-0000-0000-000016160000}"/>
    <cellStyle name="Header2 9 6" xfId="23116" xr:uid="{00000000-0005-0000-0000-000017160000}"/>
    <cellStyle name="Header2 9 6 2" xfId="32490" xr:uid="{00000000-0005-0000-0000-000018160000}"/>
    <cellStyle name="Header2 9 7" xfId="29229" xr:uid="{00000000-0005-0000-0000-000019160000}"/>
    <cellStyle name="Heading 2" xfId="1528" xr:uid="{00000000-0005-0000-0000-00001A160000}"/>
    <cellStyle name="Heading 3" xfId="1529" xr:uid="{00000000-0005-0000-0000-00001B160000}"/>
    <cellStyle name="Inhaltsverzeichnispunke" xfId="1530" xr:uid="{00000000-0005-0000-0000-00001C160000}"/>
    <cellStyle name="Input [yellow]" xfId="1531" xr:uid="{00000000-0005-0000-0000-00001D160000}"/>
    <cellStyle name="Input [yellow] 10" xfId="1532" xr:uid="{00000000-0005-0000-0000-00001E160000}"/>
    <cellStyle name="Input [yellow] 10 2" xfId="1533" xr:uid="{00000000-0005-0000-0000-00001F160000}"/>
    <cellStyle name="Input [yellow] 10 2 2" xfId="29236" xr:uid="{00000000-0005-0000-0000-000020160000}"/>
    <cellStyle name="Input [yellow] 10 3" xfId="1534" xr:uid="{00000000-0005-0000-0000-000021160000}"/>
    <cellStyle name="Input [yellow] 10 3 2" xfId="29237" xr:uid="{00000000-0005-0000-0000-000022160000}"/>
    <cellStyle name="Input [yellow] 10 4" xfId="1535" xr:uid="{00000000-0005-0000-0000-000023160000}"/>
    <cellStyle name="Input [yellow] 10 4 2" xfId="29238" xr:uid="{00000000-0005-0000-0000-000024160000}"/>
    <cellStyle name="Input [yellow] 10 5" xfId="1536" xr:uid="{00000000-0005-0000-0000-000025160000}"/>
    <cellStyle name="Input [yellow] 10 5 2" xfId="29239" xr:uid="{00000000-0005-0000-0000-000026160000}"/>
    <cellStyle name="Input [yellow] 10 6" xfId="29235" xr:uid="{00000000-0005-0000-0000-000027160000}"/>
    <cellStyle name="Input [yellow] 11" xfId="1537" xr:uid="{00000000-0005-0000-0000-000028160000}"/>
    <cellStyle name="Input [yellow] 11 2" xfId="1538" xr:uid="{00000000-0005-0000-0000-000029160000}"/>
    <cellStyle name="Input [yellow] 11 2 2" xfId="29241" xr:uid="{00000000-0005-0000-0000-00002A160000}"/>
    <cellStyle name="Input [yellow] 11 3" xfId="1539" xr:uid="{00000000-0005-0000-0000-00002B160000}"/>
    <cellStyle name="Input [yellow] 11 3 2" xfId="29242" xr:uid="{00000000-0005-0000-0000-00002C160000}"/>
    <cellStyle name="Input [yellow] 11 4" xfId="1540" xr:uid="{00000000-0005-0000-0000-00002D160000}"/>
    <cellStyle name="Input [yellow] 11 4 2" xfId="29243" xr:uid="{00000000-0005-0000-0000-00002E160000}"/>
    <cellStyle name="Input [yellow] 11 5" xfId="1541" xr:uid="{00000000-0005-0000-0000-00002F160000}"/>
    <cellStyle name="Input [yellow] 11 5 2" xfId="29244" xr:uid="{00000000-0005-0000-0000-000030160000}"/>
    <cellStyle name="Input [yellow] 11 6" xfId="29240" xr:uid="{00000000-0005-0000-0000-000031160000}"/>
    <cellStyle name="Input [yellow] 12" xfId="1542" xr:uid="{00000000-0005-0000-0000-000032160000}"/>
    <cellStyle name="Input [yellow] 12 2" xfId="29245" xr:uid="{00000000-0005-0000-0000-000033160000}"/>
    <cellStyle name="Input [yellow] 13" xfId="1543" xr:uid="{00000000-0005-0000-0000-000034160000}"/>
    <cellStyle name="Input [yellow] 13 2" xfId="29246" xr:uid="{00000000-0005-0000-0000-000035160000}"/>
    <cellStyle name="Input [yellow] 14" xfId="1544" xr:uid="{00000000-0005-0000-0000-000036160000}"/>
    <cellStyle name="Input [yellow] 14 2" xfId="29247" xr:uid="{00000000-0005-0000-0000-000037160000}"/>
    <cellStyle name="Input [yellow] 15" xfId="1545" xr:uid="{00000000-0005-0000-0000-000038160000}"/>
    <cellStyle name="Input [yellow] 15 2" xfId="29248" xr:uid="{00000000-0005-0000-0000-000039160000}"/>
    <cellStyle name="Input [yellow] 16" xfId="29234" xr:uid="{00000000-0005-0000-0000-00003A160000}"/>
    <cellStyle name="Input [yellow] 2" xfId="1546" xr:uid="{00000000-0005-0000-0000-00003B160000}"/>
    <cellStyle name="Input [yellow] 2 10" xfId="1547" xr:uid="{00000000-0005-0000-0000-00003C160000}"/>
    <cellStyle name="Input [yellow] 2 10 2" xfId="29250" xr:uid="{00000000-0005-0000-0000-00003D160000}"/>
    <cellStyle name="Input [yellow] 2 11" xfId="1548" xr:uid="{00000000-0005-0000-0000-00003E160000}"/>
    <cellStyle name="Input [yellow] 2 11 2" xfId="29251" xr:uid="{00000000-0005-0000-0000-00003F160000}"/>
    <cellStyle name="Input [yellow] 2 12" xfId="1549" xr:uid="{00000000-0005-0000-0000-000040160000}"/>
    <cellStyle name="Input [yellow] 2 12 2" xfId="29252" xr:uid="{00000000-0005-0000-0000-000041160000}"/>
    <cellStyle name="Input [yellow] 2 13" xfId="1550" xr:uid="{00000000-0005-0000-0000-000042160000}"/>
    <cellStyle name="Input [yellow] 2 13 2" xfId="29253" xr:uid="{00000000-0005-0000-0000-000043160000}"/>
    <cellStyle name="Input [yellow] 2 14" xfId="29249" xr:uid="{00000000-0005-0000-0000-000044160000}"/>
    <cellStyle name="Input [yellow] 2 2" xfId="1551" xr:uid="{00000000-0005-0000-0000-000045160000}"/>
    <cellStyle name="Input [yellow] 2 2 2" xfId="1552" xr:uid="{00000000-0005-0000-0000-000046160000}"/>
    <cellStyle name="Input [yellow] 2 2 2 2" xfId="1553" xr:uid="{00000000-0005-0000-0000-000047160000}"/>
    <cellStyle name="Input [yellow] 2 2 2 2 2" xfId="1554" xr:uid="{00000000-0005-0000-0000-000048160000}"/>
    <cellStyle name="Input [yellow] 2 2 2 2 2 2" xfId="29257" xr:uid="{00000000-0005-0000-0000-000049160000}"/>
    <cellStyle name="Input [yellow] 2 2 2 2 3" xfId="1555" xr:uid="{00000000-0005-0000-0000-00004A160000}"/>
    <cellStyle name="Input [yellow] 2 2 2 2 3 2" xfId="29258" xr:uid="{00000000-0005-0000-0000-00004B160000}"/>
    <cellStyle name="Input [yellow] 2 2 2 2 4" xfId="1556" xr:uid="{00000000-0005-0000-0000-00004C160000}"/>
    <cellStyle name="Input [yellow] 2 2 2 2 4 2" xfId="29259" xr:uid="{00000000-0005-0000-0000-00004D160000}"/>
    <cellStyle name="Input [yellow] 2 2 2 2 5" xfId="1557" xr:uid="{00000000-0005-0000-0000-00004E160000}"/>
    <cellStyle name="Input [yellow] 2 2 2 2 5 2" xfId="29260" xr:uid="{00000000-0005-0000-0000-00004F160000}"/>
    <cellStyle name="Input [yellow] 2 2 2 2 6" xfId="29256" xr:uid="{00000000-0005-0000-0000-000050160000}"/>
    <cellStyle name="Input [yellow] 2 2 2 3" xfId="1558" xr:uid="{00000000-0005-0000-0000-000051160000}"/>
    <cellStyle name="Input [yellow] 2 2 2 3 2" xfId="1559" xr:uid="{00000000-0005-0000-0000-000052160000}"/>
    <cellStyle name="Input [yellow] 2 2 2 3 2 2" xfId="29262" xr:uid="{00000000-0005-0000-0000-000053160000}"/>
    <cellStyle name="Input [yellow] 2 2 2 3 3" xfId="1560" xr:uid="{00000000-0005-0000-0000-000054160000}"/>
    <cellStyle name="Input [yellow] 2 2 2 3 3 2" xfId="29263" xr:uid="{00000000-0005-0000-0000-000055160000}"/>
    <cellStyle name="Input [yellow] 2 2 2 3 4" xfId="1561" xr:uid="{00000000-0005-0000-0000-000056160000}"/>
    <cellStyle name="Input [yellow] 2 2 2 3 4 2" xfId="29264" xr:uid="{00000000-0005-0000-0000-000057160000}"/>
    <cellStyle name="Input [yellow] 2 2 2 3 5" xfId="1562" xr:uid="{00000000-0005-0000-0000-000058160000}"/>
    <cellStyle name="Input [yellow] 2 2 2 3 5 2" xfId="29265" xr:uid="{00000000-0005-0000-0000-000059160000}"/>
    <cellStyle name="Input [yellow] 2 2 2 3 6" xfId="29261" xr:uid="{00000000-0005-0000-0000-00005A160000}"/>
    <cellStyle name="Input [yellow] 2 2 2 4" xfId="1563" xr:uid="{00000000-0005-0000-0000-00005B160000}"/>
    <cellStyle name="Input [yellow] 2 2 2 4 2" xfId="29266" xr:uid="{00000000-0005-0000-0000-00005C160000}"/>
    <cellStyle name="Input [yellow] 2 2 2 5" xfId="1564" xr:uid="{00000000-0005-0000-0000-00005D160000}"/>
    <cellStyle name="Input [yellow] 2 2 2 5 2" xfId="29267" xr:uid="{00000000-0005-0000-0000-00005E160000}"/>
    <cellStyle name="Input [yellow] 2 2 2 6" xfId="1565" xr:uid="{00000000-0005-0000-0000-00005F160000}"/>
    <cellStyle name="Input [yellow] 2 2 2 6 2" xfId="29268" xr:uid="{00000000-0005-0000-0000-000060160000}"/>
    <cellStyle name="Input [yellow] 2 2 2 7" xfId="1566" xr:uid="{00000000-0005-0000-0000-000061160000}"/>
    <cellStyle name="Input [yellow] 2 2 2 7 2" xfId="29269" xr:uid="{00000000-0005-0000-0000-000062160000}"/>
    <cellStyle name="Input [yellow] 2 2 2 8" xfId="29255" xr:uid="{00000000-0005-0000-0000-000063160000}"/>
    <cellStyle name="Input [yellow] 2 2 3" xfId="1567" xr:uid="{00000000-0005-0000-0000-000064160000}"/>
    <cellStyle name="Input [yellow] 2 2 3 2" xfId="1568" xr:uid="{00000000-0005-0000-0000-000065160000}"/>
    <cellStyle name="Input [yellow] 2 2 3 2 2" xfId="29271" xr:uid="{00000000-0005-0000-0000-000066160000}"/>
    <cellStyle name="Input [yellow] 2 2 3 3" xfId="1569" xr:uid="{00000000-0005-0000-0000-000067160000}"/>
    <cellStyle name="Input [yellow] 2 2 3 3 2" xfId="29272" xr:uid="{00000000-0005-0000-0000-000068160000}"/>
    <cellStyle name="Input [yellow] 2 2 3 4" xfId="1570" xr:uid="{00000000-0005-0000-0000-000069160000}"/>
    <cellStyle name="Input [yellow] 2 2 3 4 2" xfId="29273" xr:uid="{00000000-0005-0000-0000-00006A160000}"/>
    <cellStyle name="Input [yellow] 2 2 3 5" xfId="1571" xr:uid="{00000000-0005-0000-0000-00006B160000}"/>
    <cellStyle name="Input [yellow] 2 2 3 5 2" xfId="29274" xr:uid="{00000000-0005-0000-0000-00006C160000}"/>
    <cellStyle name="Input [yellow] 2 2 3 6" xfId="29270" xr:uid="{00000000-0005-0000-0000-00006D160000}"/>
    <cellStyle name="Input [yellow] 2 2 4" xfId="1572" xr:uid="{00000000-0005-0000-0000-00006E160000}"/>
    <cellStyle name="Input [yellow] 2 2 4 2" xfId="1573" xr:uid="{00000000-0005-0000-0000-00006F160000}"/>
    <cellStyle name="Input [yellow] 2 2 4 2 2" xfId="29276" xr:uid="{00000000-0005-0000-0000-000070160000}"/>
    <cellStyle name="Input [yellow] 2 2 4 3" xfId="1574" xr:uid="{00000000-0005-0000-0000-000071160000}"/>
    <cellStyle name="Input [yellow] 2 2 4 3 2" xfId="29277" xr:uid="{00000000-0005-0000-0000-000072160000}"/>
    <cellStyle name="Input [yellow] 2 2 4 4" xfId="1575" xr:uid="{00000000-0005-0000-0000-000073160000}"/>
    <cellStyle name="Input [yellow] 2 2 4 4 2" xfId="29278" xr:uid="{00000000-0005-0000-0000-000074160000}"/>
    <cellStyle name="Input [yellow] 2 2 4 5" xfId="1576" xr:uid="{00000000-0005-0000-0000-000075160000}"/>
    <cellStyle name="Input [yellow] 2 2 4 5 2" xfId="29279" xr:uid="{00000000-0005-0000-0000-000076160000}"/>
    <cellStyle name="Input [yellow] 2 2 4 6" xfId="29275" xr:uid="{00000000-0005-0000-0000-000077160000}"/>
    <cellStyle name="Input [yellow] 2 2 5" xfId="1577" xr:uid="{00000000-0005-0000-0000-000078160000}"/>
    <cellStyle name="Input [yellow] 2 2 5 2" xfId="29280" xr:uid="{00000000-0005-0000-0000-000079160000}"/>
    <cellStyle name="Input [yellow] 2 2 6" xfId="1578" xr:uid="{00000000-0005-0000-0000-00007A160000}"/>
    <cellStyle name="Input [yellow] 2 2 6 2" xfId="29281" xr:uid="{00000000-0005-0000-0000-00007B160000}"/>
    <cellStyle name="Input [yellow] 2 2 7" xfId="1579" xr:uid="{00000000-0005-0000-0000-00007C160000}"/>
    <cellStyle name="Input [yellow] 2 2 7 2" xfId="29282" xr:uid="{00000000-0005-0000-0000-00007D160000}"/>
    <cellStyle name="Input [yellow] 2 2 8" xfId="1580" xr:uid="{00000000-0005-0000-0000-00007E160000}"/>
    <cellStyle name="Input [yellow] 2 2 8 2" xfId="29283" xr:uid="{00000000-0005-0000-0000-00007F160000}"/>
    <cellStyle name="Input [yellow] 2 2 9" xfId="29254" xr:uid="{00000000-0005-0000-0000-000080160000}"/>
    <cellStyle name="Input [yellow] 2 3" xfId="1581" xr:uid="{00000000-0005-0000-0000-000081160000}"/>
    <cellStyle name="Input [yellow] 2 3 2" xfId="1582" xr:uid="{00000000-0005-0000-0000-000082160000}"/>
    <cellStyle name="Input [yellow] 2 3 2 2" xfId="1583" xr:uid="{00000000-0005-0000-0000-000083160000}"/>
    <cellStyle name="Input [yellow] 2 3 2 2 2" xfId="1584" xr:uid="{00000000-0005-0000-0000-000084160000}"/>
    <cellStyle name="Input [yellow] 2 3 2 2 2 2" xfId="29287" xr:uid="{00000000-0005-0000-0000-000085160000}"/>
    <cellStyle name="Input [yellow] 2 3 2 2 3" xfId="1585" xr:uid="{00000000-0005-0000-0000-000086160000}"/>
    <cellStyle name="Input [yellow] 2 3 2 2 3 2" xfId="29288" xr:uid="{00000000-0005-0000-0000-000087160000}"/>
    <cellStyle name="Input [yellow] 2 3 2 2 4" xfId="1586" xr:uid="{00000000-0005-0000-0000-000088160000}"/>
    <cellStyle name="Input [yellow] 2 3 2 2 4 2" xfId="29289" xr:uid="{00000000-0005-0000-0000-000089160000}"/>
    <cellStyle name="Input [yellow] 2 3 2 2 5" xfId="1587" xr:uid="{00000000-0005-0000-0000-00008A160000}"/>
    <cellStyle name="Input [yellow] 2 3 2 2 5 2" xfId="29290" xr:uid="{00000000-0005-0000-0000-00008B160000}"/>
    <cellStyle name="Input [yellow] 2 3 2 2 6" xfId="29286" xr:uid="{00000000-0005-0000-0000-00008C160000}"/>
    <cellStyle name="Input [yellow] 2 3 2 3" xfId="1588" xr:uid="{00000000-0005-0000-0000-00008D160000}"/>
    <cellStyle name="Input [yellow] 2 3 2 3 2" xfId="1589" xr:uid="{00000000-0005-0000-0000-00008E160000}"/>
    <cellStyle name="Input [yellow] 2 3 2 3 2 2" xfId="29292" xr:uid="{00000000-0005-0000-0000-00008F160000}"/>
    <cellStyle name="Input [yellow] 2 3 2 3 3" xfId="1590" xr:uid="{00000000-0005-0000-0000-000090160000}"/>
    <cellStyle name="Input [yellow] 2 3 2 3 3 2" xfId="29293" xr:uid="{00000000-0005-0000-0000-000091160000}"/>
    <cellStyle name="Input [yellow] 2 3 2 3 4" xfId="1591" xr:uid="{00000000-0005-0000-0000-000092160000}"/>
    <cellStyle name="Input [yellow] 2 3 2 3 4 2" xfId="29294" xr:uid="{00000000-0005-0000-0000-000093160000}"/>
    <cellStyle name="Input [yellow] 2 3 2 3 5" xfId="1592" xr:uid="{00000000-0005-0000-0000-000094160000}"/>
    <cellStyle name="Input [yellow] 2 3 2 3 5 2" xfId="29295" xr:uid="{00000000-0005-0000-0000-000095160000}"/>
    <cellStyle name="Input [yellow] 2 3 2 3 6" xfId="29291" xr:uid="{00000000-0005-0000-0000-000096160000}"/>
    <cellStyle name="Input [yellow] 2 3 2 4" xfId="1593" xr:uid="{00000000-0005-0000-0000-000097160000}"/>
    <cellStyle name="Input [yellow] 2 3 2 4 2" xfId="29296" xr:uid="{00000000-0005-0000-0000-000098160000}"/>
    <cellStyle name="Input [yellow] 2 3 2 5" xfId="1594" xr:uid="{00000000-0005-0000-0000-000099160000}"/>
    <cellStyle name="Input [yellow] 2 3 2 5 2" xfId="29297" xr:uid="{00000000-0005-0000-0000-00009A160000}"/>
    <cellStyle name="Input [yellow] 2 3 2 6" xfId="1595" xr:uid="{00000000-0005-0000-0000-00009B160000}"/>
    <cellStyle name="Input [yellow] 2 3 2 6 2" xfId="29298" xr:uid="{00000000-0005-0000-0000-00009C160000}"/>
    <cellStyle name="Input [yellow] 2 3 2 7" xfId="1596" xr:uid="{00000000-0005-0000-0000-00009D160000}"/>
    <cellStyle name="Input [yellow] 2 3 2 7 2" xfId="29299" xr:uid="{00000000-0005-0000-0000-00009E160000}"/>
    <cellStyle name="Input [yellow] 2 3 2 8" xfId="29285" xr:uid="{00000000-0005-0000-0000-00009F160000}"/>
    <cellStyle name="Input [yellow] 2 3 3" xfId="1597" xr:uid="{00000000-0005-0000-0000-0000A0160000}"/>
    <cellStyle name="Input [yellow] 2 3 3 2" xfId="1598" xr:uid="{00000000-0005-0000-0000-0000A1160000}"/>
    <cellStyle name="Input [yellow] 2 3 3 2 2" xfId="29301" xr:uid="{00000000-0005-0000-0000-0000A2160000}"/>
    <cellStyle name="Input [yellow] 2 3 3 3" xfId="1599" xr:uid="{00000000-0005-0000-0000-0000A3160000}"/>
    <cellStyle name="Input [yellow] 2 3 3 3 2" xfId="29302" xr:uid="{00000000-0005-0000-0000-0000A4160000}"/>
    <cellStyle name="Input [yellow] 2 3 3 4" xfId="1600" xr:uid="{00000000-0005-0000-0000-0000A5160000}"/>
    <cellStyle name="Input [yellow] 2 3 3 4 2" xfId="29303" xr:uid="{00000000-0005-0000-0000-0000A6160000}"/>
    <cellStyle name="Input [yellow] 2 3 3 5" xfId="1601" xr:uid="{00000000-0005-0000-0000-0000A7160000}"/>
    <cellStyle name="Input [yellow] 2 3 3 5 2" xfId="29304" xr:uid="{00000000-0005-0000-0000-0000A8160000}"/>
    <cellStyle name="Input [yellow] 2 3 3 6" xfId="29300" xr:uid="{00000000-0005-0000-0000-0000A9160000}"/>
    <cellStyle name="Input [yellow] 2 3 4" xfId="1602" xr:uid="{00000000-0005-0000-0000-0000AA160000}"/>
    <cellStyle name="Input [yellow] 2 3 4 2" xfId="1603" xr:uid="{00000000-0005-0000-0000-0000AB160000}"/>
    <cellStyle name="Input [yellow] 2 3 4 2 2" xfId="29306" xr:uid="{00000000-0005-0000-0000-0000AC160000}"/>
    <cellStyle name="Input [yellow] 2 3 4 3" xfId="1604" xr:uid="{00000000-0005-0000-0000-0000AD160000}"/>
    <cellStyle name="Input [yellow] 2 3 4 3 2" xfId="29307" xr:uid="{00000000-0005-0000-0000-0000AE160000}"/>
    <cellStyle name="Input [yellow] 2 3 4 4" xfId="1605" xr:uid="{00000000-0005-0000-0000-0000AF160000}"/>
    <cellStyle name="Input [yellow] 2 3 4 4 2" xfId="29308" xr:uid="{00000000-0005-0000-0000-0000B0160000}"/>
    <cellStyle name="Input [yellow] 2 3 4 5" xfId="1606" xr:uid="{00000000-0005-0000-0000-0000B1160000}"/>
    <cellStyle name="Input [yellow] 2 3 4 5 2" xfId="29309" xr:uid="{00000000-0005-0000-0000-0000B2160000}"/>
    <cellStyle name="Input [yellow] 2 3 4 6" xfId="29305" xr:uid="{00000000-0005-0000-0000-0000B3160000}"/>
    <cellStyle name="Input [yellow] 2 3 5" xfId="1607" xr:uid="{00000000-0005-0000-0000-0000B4160000}"/>
    <cellStyle name="Input [yellow] 2 3 5 2" xfId="29310" xr:uid="{00000000-0005-0000-0000-0000B5160000}"/>
    <cellStyle name="Input [yellow] 2 3 6" xfId="1608" xr:uid="{00000000-0005-0000-0000-0000B6160000}"/>
    <cellStyle name="Input [yellow] 2 3 6 2" xfId="29311" xr:uid="{00000000-0005-0000-0000-0000B7160000}"/>
    <cellStyle name="Input [yellow] 2 3 7" xfId="1609" xr:uid="{00000000-0005-0000-0000-0000B8160000}"/>
    <cellStyle name="Input [yellow] 2 3 7 2" xfId="29312" xr:uid="{00000000-0005-0000-0000-0000B9160000}"/>
    <cellStyle name="Input [yellow] 2 3 8" xfId="1610" xr:uid="{00000000-0005-0000-0000-0000BA160000}"/>
    <cellStyle name="Input [yellow] 2 3 8 2" xfId="29313" xr:uid="{00000000-0005-0000-0000-0000BB160000}"/>
    <cellStyle name="Input [yellow] 2 3 9" xfId="29284" xr:uid="{00000000-0005-0000-0000-0000BC160000}"/>
    <cellStyle name="Input [yellow] 2 4" xfId="1611" xr:uid="{00000000-0005-0000-0000-0000BD160000}"/>
    <cellStyle name="Input [yellow] 2 4 2" xfId="1612" xr:uid="{00000000-0005-0000-0000-0000BE160000}"/>
    <cellStyle name="Input [yellow] 2 4 2 2" xfId="1613" xr:uid="{00000000-0005-0000-0000-0000BF160000}"/>
    <cellStyle name="Input [yellow] 2 4 2 2 2" xfId="1614" xr:uid="{00000000-0005-0000-0000-0000C0160000}"/>
    <cellStyle name="Input [yellow] 2 4 2 2 2 2" xfId="29317" xr:uid="{00000000-0005-0000-0000-0000C1160000}"/>
    <cellStyle name="Input [yellow] 2 4 2 2 3" xfId="1615" xr:uid="{00000000-0005-0000-0000-0000C2160000}"/>
    <cellStyle name="Input [yellow] 2 4 2 2 3 2" xfId="29318" xr:uid="{00000000-0005-0000-0000-0000C3160000}"/>
    <cellStyle name="Input [yellow] 2 4 2 2 4" xfId="1616" xr:uid="{00000000-0005-0000-0000-0000C4160000}"/>
    <cellStyle name="Input [yellow] 2 4 2 2 4 2" xfId="29319" xr:uid="{00000000-0005-0000-0000-0000C5160000}"/>
    <cellStyle name="Input [yellow] 2 4 2 2 5" xfId="1617" xr:uid="{00000000-0005-0000-0000-0000C6160000}"/>
    <cellStyle name="Input [yellow] 2 4 2 2 5 2" xfId="29320" xr:uid="{00000000-0005-0000-0000-0000C7160000}"/>
    <cellStyle name="Input [yellow] 2 4 2 2 6" xfId="29316" xr:uid="{00000000-0005-0000-0000-0000C8160000}"/>
    <cellStyle name="Input [yellow] 2 4 2 3" xfId="1618" xr:uid="{00000000-0005-0000-0000-0000C9160000}"/>
    <cellStyle name="Input [yellow] 2 4 2 3 2" xfId="1619" xr:uid="{00000000-0005-0000-0000-0000CA160000}"/>
    <cellStyle name="Input [yellow] 2 4 2 3 2 2" xfId="29322" xr:uid="{00000000-0005-0000-0000-0000CB160000}"/>
    <cellStyle name="Input [yellow] 2 4 2 3 3" xfId="1620" xr:uid="{00000000-0005-0000-0000-0000CC160000}"/>
    <cellStyle name="Input [yellow] 2 4 2 3 3 2" xfId="29323" xr:uid="{00000000-0005-0000-0000-0000CD160000}"/>
    <cellStyle name="Input [yellow] 2 4 2 3 4" xfId="1621" xr:uid="{00000000-0005-0000-0000-0000CE160000}"/>
    <cellStyle name="Input [yellow] 2 4 2 3 4 2" xfId="29324" xr:uid="{00000000-0005-0000-0000-0000CF160000}"/>
    <cellStyle name="Input [yellow] 2 4 2 3 5" xfId="1622" xr:uid="{00000000-0005-0000-0000-0000D0160000}"/>
    <cellStyle name="Input [yellow] 2 4 2 3 5 2" xfId="29325" xr:uid="{00000000-0005-0000-0000-0000D1160000}"/>
    <cellStyle name="Input [yellow] 2 4 2 3 6" xfId="29321" xr:uid="{00000000-0005-0000-0000-0000D2160000}"/>
    <cellStyle name="Input [yellow] 2 4 2 4" xfId="1623" xr:uid="{00000000-0005-0000-0000-0000D3160000}"/>
    <cellStyle name="Input [yellow] 2 4 2 4 2" xfId="29326" xr:uid="{00000000-0005-0000-0000-0000D4160000}"/>
    <cellStyle name="Input [yellow] 2 4 2 5" xfId="1624" xr:uid="{00000000-0005-0000-0000-0000D5160000}"/>
    <cellStyle name="Input [yellow] 2 4 2 5 2" xfId="29327" xr:uid="{00000000-0005-0000-0000-0000D6160000}"/>
    <cellStyle name="Input [yellow] 2 4 2 6" xfId="1625" xr:uid="{00000000-0005-0000-0000-0000D7160000}"/>
    <cellStyle name="Input [yellow] 2 4 2 6 2" xfId="29328" xr:uid="{00000000-0005-0000-0000-0000D8160000}"/>
    <cellStyle name="Input [yellow] 2 4 2 7" xfId="1626" xr:uid="{00000000-0005-0000-0000-0000D9160000}"/>
    <cellStyle name="Input [yellow] 2 4 2 7 2" xfId="29329" xr:uid="{00000000-0005-0000-0000-0000DA160000}"/>
    <cellStyle name="Input [yellow] 2 4 2 8" xfId="29315" xr:uid="{00000000-0005-0000-0000-0000DB160000}"/>
    <cellStyle name="Input [yellow] 2 4 3" xfId="1627" xr:uid="{00000000-0005-0000-0000-0000DC160000}"/>
    <cellStyle name="Input [yellow] 2 4 3 2" xfId="1628" xr:uid="{00000000-0005-0000-0000-0000DD160000}"/>
    <cellStyle name="Input [yellow] 2 4 3 2 2" xfId="29331" xr:uid="{00000000-0005-0000-0000-0000DE160000}"/>
    <cellStyle name="Input [yellow] 2 4 3 3" xfId="1629" xr:uid="{00000000-0005-0000-0000-0000DF160000}"/>
    <cellStyle name="Input [yellow] 2 4 3 3 2" xfId="29332" xr:uid="{00000000-0005-0000-0000-0000E0160000}"/>
    <cellStyle name="Input [yellow] 2 4 3 4" xfId="1630" xr:uid="{00000000-0005-0000-0000-0000E1160000}"/>
    <cellStyle name="Input [yellow] 2 4 3 4 2" xfId="29333" xr:uid="{00000000-0005-0000-0000-0000E2160000}"/>
    <cellStyle name="Input [yellow] 2 4 3 5" xfId="1631" xr:uid="{00000000-0005-0000-0000-0000E3160000}"/>
    <cellStyle name="Input [yellow] 2 4 3 5 2" xfId="29334" xr:uid="{00000000-0005-0000-0000-0000E4160000}"/>
    <cellStyle name="Input [yellow] 2 4 3 6" xfId="29330" xr:uid="{00000000-0005-0000-0000-0000E5160000}"/>
    <cellStyle name="Input [yellow] 2 4 4" xfId="1632" xr:uid="{00000000-0005-0000-0000-0000E6160000}"/>
    <cellStyle name="Input [yellow] 2 4 4 2" xfId="1633" xr:uid="{00000000-0005-0000-0000-0000E7160000}"/>
    <cellStyle name="Input [yellow] 2 4 4 2 2" xfId="29336" xr:uid="{00000000-0005-0000-0000-0000E8160000}"/>
    <cellStyle name="Input [yellow] 2 4 4 3" xfId="1634" xr:uid="{00000000-0005-0000-0000-0000E9160000}"/>
    <cellStyle name="Input [yellow] 2 4 4 3 2" xfId="29337" xr:uid="{00000000-0005-0000-0000-0000EA160000}"/>
    <cellStyle name="Input [yellow] 2 4 4 4" xfId="1635" xr:uid="{00000000-0005-0000-0000-0000EB160000}"/>
    <cellStyle name="Input [yellow] 2 4 4 4 2" xfId="29338" xr:uid="{00000000-0005-0000-0000-0000EC160000}"/>
    <cellStyle name="Input [yellow] 2 4 4 5" xfId="1636" xr:uid="{00000000-0005-0000-0000-0000ED160000}"/>
    <cellStyle name="Input [yellow] 2 4 4 5 2" xfId="29339" xr:uid="{00000000-0005-0000-0000-0000EE160000}"/>
    <cellStyle name="Input [yellow] 2 4 4 6" xfId="29335" xr:uid="{00000000-0005-0000-0000-0000EF160000}"/>
    <cellStyle name="Input [yellow] 2 4 5" xfId="1637" xr:uid="{00000000-0005-0000-0000-0000F0160000}"/>
    <cellStyle name="Input [yellow] 2 4 5 2" xfId="29340" xr:uid="{00000000-0005-0000-0000-0000F1160000}"/>
    <cellStyle name="Input [yellow] 2 4 6" xfId="1638" xr:uid="{00000000-0005-0000-0000-0000F2160000}"/>
    <cellStyle name="Input [yellow] 2 4 6 2" xfId="29341" xr:uid="{00000000-0005-0000-0000-0000F3160000}"/>
    <cellStyle name="Input [yellow] 2 4 7" xfId="1639" xr:uid="{00000000-0005-0000-0000-0000F4160000}"/>
    <cellStyle name="Input [yellow] 2 4 7 2" xfId="29342" xr:uid="{00000000-0005-0000-0000-0000F5160000}"/>
    <cellStyle name="Input [yellow] 2 4 8" xfId="1640" xr:uid="{00000000-0005-0000-0000-0000F6160000}"/>
    <cellStyle name="Input [yellow] 2 4 8 2" xfId="29343" xr:uid="{00000000-0005-0000-0000-0000F7160000}"/>
    <cellStyle name="Input [yellow] 2 4 9" xfId="29314" xr:uid="{00000000-0005-0000-0000-0000F8160000}"/>
    <cellStyle name="Input [yellow] 2 5" xfId="1641" xr:uid="{00000000-0005-0000-0000-0000F9160000}"/>
    <cellStyle name="Input [yellow] 2 5 2" xfId="1642" xr:uid="{00000000-0005-0000-0000-0000FA160000}"/>
    <cellStyle name="Input [yellow] 2 5 2 2" xfId="1643" xr:uid="{00000000-0005-0000-0000-0000FB160000}"/>
    <cellStyle name="Input [yellow] 2 5 2 2 2" xfId="1644" xr:uid="{00000000-0005-0000-0000-0000FC160000}"/>
    <cellStyle name="Input [yellow] 2 5 2 2 2 2" xfId="29347" xr:uid="{00000000-0005-0000-0000-0000FD160000}"/>
    <cellStyle name="Input [yellow] 2 5 2 2 3" xfId="1645" xr:uid="{00000000-0005-0000-0000-0000FE160000}"/>
    <cellStyle name="Input [yellow] 2 5 2 2 3 2" xfId="29348" xr:uid="{00000000-0005-0000-0000-0000FF160000}"/>
    <cellStyle name="Input [yellow] 2 5 2 2 4" xfId="1646" xr:uid="{00000000-0005-0000-0000-000000170000}"/>
    <cellStyle name="Input [yellow] 2 5 2 2 4 2" xfId="29349" xr:uid="{00000000-0005-0000-0000-000001170000}"/>
    <cellStyle name="Input [yellow] 2 5 2 2 5" xfId="1647" xr:uid="{00000000-0005-0000-0000-000002170000}"/>
    <cellStyle name="Input [yellow] 2 5 2 2 5 2" xfId="29350" xr:uid="{00000000-0005-0000-0000-000003170000}"/>
    <cellStyle name="Input [yellow] 2 5 2 2 6" xfId="29346" xr:uid="{00000000-0005-0000-0000-000004170000}"/>
    <cellStyle name="Input [yellow] 2 5 2 3" xfId="1648" xr:uid="{00000000-0005-0000-0000-000005170000}"/>
    <cellStyle name="Input [yellow] 2 5 2 3 2" xfId="1649" xr:uid="{00000000-0005-0000-0000-000006170000}"/>
    <cellStyle name="Input [yellow] 2 5 2 3 2 2" xfId="29352" xr:uid="{00000000-0005-0000-0000-000007170000}"/>
    <cellStyle name="Input [yellow] 2 5 2 3 3" xfId="1650" xr:uid="{00000000-0005-0000-0000-000008170000}"/>
    <cellStyle name="Input [yellow] 2 5 2 3 3 2" xfId="29353" xr:uid="{00000000-0005-0000-0000-000009170000}"/>
    <cellStyle name="Input [yellow] 2 5 2 3 4" xfId="1651" xr:uid="{00000000-0005-0000-0000-00000A170000}"/>
    <cellStyle name="Input [yellow] 2 5 2 3 4 2" xfId="29354" xr:uid="{00000000-0005-0000-0000-00000B170000}"/>
    <cellStyle name="Input [yellow] 2 5 2 3 5" xfId="1652" xr:uid="{00000000-0005-0000-0000-00000C170000}"/>
    <cellStyle name="Input [yellow] 2 5 2 3 5 2" xfId="29355" xr:uid="{00000000-0005-0000-0000-00000D170000}"/>
    <cellStyle name="Input [yellow] 2 5 2 3 6" xfId="29351" xr:uid="{00000000-0005-0000-0000-00000E170000}"/>
    <cellStyle name="Input [yellow] 2 5 2 4" xfId="1653" xr:uid="{00000000-0005-0000-0000-00000F170000}"/>
    <cellStyle name="Input [yellow] 2 5 2 4 2" xfId="29356" xr:uid="{00000000-0005-0000-0000-000010170000}"/>
    <cellStyle name="Input [yellow] 2 5 2 5" xfId="1654" xr:uid="{00000000-0005-0000-0000-000011170000}"/>
    <cellStyle name="Input [yellow] 2 5 2 5 2" xfId="29357" xr:uid="{00000000-0005-0000-0000-000012170000}"/>
    <cellStyle name="Input [yellow] 2 5 2 6" xfId="1655" xr:uid="{00000000-0005-0000-0000-000013170000}"/>
    <cellStyle name="Input [yellow] 2 5 2 6 2" xfId="29358" xr:uid="{00000000-0005-0000-0000-000014170000}"/>
    <cellStyle name="Input [yellow] 2 5 2 7" xfId="1656" xr:uid="{00000000-0005-0000-0000-000015170000}"/>
    <cellStyle name="Input [yellow] 2 5 2 7 2" xfId="29359" xr:uid="{00000000-0005-0000-0000-000016170000}"/>
    <cellStyle name="Input [yellow] 2 5 2 8" xfId="29345" xr:uid="{00000000-0005-0000-0000-000017170000}"/>
    <cellStyle name="Input [yellow] 2 5 3" xfId="1657" xr:uid="{00000000-0005-0000-0000-000018170000}"/>
    <cellStyle name="Input [yellow] 2 5 3 2" xfId="1658" xr:uid="{00000000-0005-0000-0000-000019170000}"/>
    <cellStyle name="Input [yellow] 2 5 3 2 2" xfId="29361" xr:uid="{00000000-0005-0000-0000-00001A170000}"/>
    <cellStyle name="Input [yellow] 2 5 3 3" xfId="1659" xr:uid="{00000000-0005-0000-0000-00001B170000}"/>
    <cellStyle name="Input [yellow] 2 5 3 3 2" xfId="29362" xr:uid="{00000000-0005-0000-0000-00001C170000}"/>
    <cellStyle name="Input [yellow] 2 5 3 4" xfId="1660" xr:uid="{00000000-0005-0000-0000-00001D170000}"/>
    <cellStyle name="Input [yellow] 2 5 3 4 2" xfId="29363" xr:uid="{00000000-0005-0000-0000-00001E170000}"/>
    <cellStyle name="Input [yellow] 2 5 3 5" xfId="1661" xr:uid="{00000000-0005-0000-0000-00001F170000}"/>
    <cellStyle name="Input [yellow] 2 5 3 5 2" xfId="29364" xr:uid="{00000000-0005-0000-0000-000020170000}"/>
    <cellStyle name="Input [yellow] 2 5 3 6" xfId="29360" xr:uid="{00000000-0005-0000-0000-000021170000}"/>
    <cellStyle name="Input [yellow] 2 5 4" xfId="1662" xr:uid="{00000000-0005-0000-0000-000022170000}"/>
    <cellStyle name="Input [yellow] 2 5 4 2" xfId="1663" xr:uid="{00000000-0005-0000-0000-000023170000}"/>
    <cellStyle name="Input [yellow] 2 5 4 2 2" xfId="29366" xr:uid="{00000000-0005-0000-0000-000024170000}"/>
    <cellStyle name="Input [yellow] 2 5 4 3" xfId="1664" xr:uid="{00000000-0005-0000-0000-000025170000}"/>
    <cellStyle name="Input [yellow] 2 5 4 3 2" xfId="29367" xr:uid="{00000000-0005-0000-0000-000026170000}"/>
    <cellStyle name="Input [yellow] 2 5 4 4" xfId="1665" xr:uid="{00000000-0005-0000-0000-000027170000}"/>
    <cellStyle name="Input [yellow] 2 5 4 4 2" xfId="29368" xr:uid="{00000000-0005-0000-0000-000028170000}"/>
    <cellStyle name="Input [yellow] 2 5 4 5" xfId="1666" xr:uid="{00000000-0005-0000-0000-000029170000}"/>
    <cellStyle name="Input [yellow] 2 5 4 5 2" xfId="29369" xr:uid="{00000000-0005-0000-0000-00002A170000}"/>
    <cellStyle name="Input [yellow] 2 5 4 6" xfId="29365" xr:uid="{00000000-0005-0000-0000-00002B170000}"/>
    <cellStyle name="Input [yellow] 2 5 5" xfId="1667" xr:uid="{00000000-0005-0000-0000-00002C170000}"/>
    <cellStyle name="Input [yellow] 2 5 5 2" xfId="29370" xr:uid="{00000000-0005-0000-0000-00002D170000}"/>
    <cellStyle name="Input [yellow] 2 5 6" xfId="1668" xr:uid="{00000000-0005-0000-0000-00002E170000}"/>
    <cellStyle name="Input [yellow] 2 5 6 2" xfId="29371" xr:uid="{00000000-0005-0000-0000-00002F170000}"/>
    <cellStyle name="Input [yellow] 2 5 7" xfId="1669" xr:uid="{00000000-0005-0000-0000-000030170000}"/>
    <cellStyle name="Input [yellow] 2 5 7 2" xfId="29372" xr:uid="{00000000-0005-0000-0000-000031170000}"/>
    <cellStyle name="Input [yellow] 2 5 8" xfId="1670" xr:uid="{00000000-0005-0000-0000-000032170000}"/>
    <cellStyle name="Input [yellow] 2 5 8 2" xfId="29373" xr:uid="{00000000-0005-0000-0000-000033170000}"/>
    <cellStyle name="Input [yellow] 2 5 9" xfId="29344" xr:uid="{00000000-0005-0000-0000-000034170000}"/>
    <cellStyle name="Input [yellow] 2 6" xfId="1671" xr:uid="{00000000-0005-0000-0000-000035170000}"/>
    <cellStyle name="Input [yellow] 2 6 2" xfId="1672" xr:uid="{00000000-0005-0000-0000-000036170000}"/>
    <cellStyle name="Input [yellow] 2 6 2 2" xfId="1673" xr:uid="{00000000-0005-0000-0000-000037170000}"/>
    <cellStyle name="Input [yellow] 2 6 2 2 2" xfId="29376" xr:uid="{00000000-0005-0000-0000-000038170000}"/>
    <cellStyle name="Input [yellow] 2 6 2 3" xfId="1674" xr:uid="{00000000-0005-0000-0000-000039170000}"/>
    <cellStyle name="Input [yellow] 2 6 2 3 2" xfId="29377" xr:uid="{00000000-0005-0000-0000-00003A170000}"/>
    <cellStyle name="Input [yellow] 2 6 2 4" xfId="1675" xr:uid="{00000000-0005-0000-0000-00003B170000}"/>
    <cellStyle name="Input [yellow] 2 6 2 4 2" xfId="29378" xr:uid="{00000000-0005-0000-0000-00003C170000}"/>
    <cellStyle name="Input [yellow] 2 6 2 5" xfId="1676" xr:uid="{00000000-0005-0000-0000-00003D170000}"/>
    <cellStyle name="Input [yellow] 2 6 2 5 2" xfId="29379" xr:uid="{00000000-0005-0000-0000-00003E170000}"/>
    <cellStyle name="Input [yellow] 2 6 2 6" xfId="29375" xr:uid="{00000000-0005-0000-0000-00003F170000}"/>
    <cellStyle name="Input [yellow] 2 6 3" xfId="1677" xr:uid="{00000000-0005-0000-0000-000040170000}"/>
    <cellStyle name="Input [yellow] 2 6 3 2" xfId="1678" xr:uid="{00000000-0005-0000-0000-000041170000}"/>
    <cellStyle name="Input [yellow] 2 6 3 2 2" xfId="29381" xr:uid="{00000000-0005-0000-0000-000042170000}"/>
    <cellStyle name="Input [yellow] 2 6 3 3" xfId="1679" xr:uid="{00000000-0005-0000-0000-000043170000}"/>
    <cellStyle name="Input [yellow] 2 6 3 3 2" xfId="29382" xr:uid="{00000000-0005-0000-0000-000044170000}"/>
    <cellStyle name="Input [yellow] 2 6 3 4" xfId="1680" xr:uid="{00000000-0005-0000-0000-000045170000}"/>
    <cellStyle name="Input [yellow] 2 6 3 4 2" xfId="29383" xr:uid="{00000000-0005-0000-0000-000046170000}"/>
    <cellStyle name="Input [yellow] 2 6 3 5" xfId="1681" xr:uid="{00000000-0005-0000-0000-000047170000}"/>
    <cellStyle name="Input [yellow] 2 6 3 5 2" xfId="29384" xr:uid="{00000000-0005-0000-0000-000048170000}"/>
    <cellStyle name="Input [yellow] 2 6 3 6" xfId="29380" xr:uid="{00000000-0005-0000-0000-000049170000}"/>
    <cellStyle name="Input [yellow] 2 6 4" xfId="1682" xr:uid="{00000000-0005-0000-0000-00004A170000}"/>
    <cellStyle name="Input [yellow] 2 6 4 2" xfId="29385" xr:uid="{00000000-0005-0000-0000-00004B170000}"/>
    <cellStyle name="Input [yellow] 2 6 5" xfId="1683" xr:uid="{00000000-0005-0000-0000-00004C170000}"/>
    <cellStyle name="Input [yellow] 2 6 5 2" xfId="29386" xr:uid="{00000000-0005-0000-0000-00004D170000}"/>
    <cellStyle name="Input [yellow] 2 6 6" xfId="1684" xr:uid="{00000000-0005-0000-0000-00004E170000}"/>
    <cellStyle name="Input [yellow] 2 6 6 2" xfId="29387" xr:uid="{00000000-0005-0000-0000-00004F170000}"/>
    <cellStyle name="Input [yellow] 2 6 7" xfId="1685" xr:uid="{00000000-0005-0000-0000-000050170000}"/>
    <cellStyle name="Input [yellow] 2 6 7 2" xfId="29388" xr:uid="{00000000-0005-0000-0000-000051170000}"/>
    <cellStyle name="Input [yellow] 2 6 8" xfId="29374" xr:uid="{00000000-0005-0000-0000-000052170000}"/>
    <cellStyle name="Input [yellow] 2 7" xfId="1686" xr:uid="{00000000-0005-0000-0000-000053170000}"/>
    <cellStyle name="Input [yellow] 2 7 2" xfId="1687" xr:uid="{00000000-0005-0000-0000-000054170000}"/>
    <cellStyle name="Input [yellow] 2 7 2 2" xfId="29390" xr:uid="{00000000-0005-0000-0000-000055170000}"/>
    <cellStyle name="Input [yellow] 2 7 3" xfId="1688" xr:uid="{00000000-0005-0000-0000-000056170000}"/>
    <cellStyle name="Input [yellow] 2 7 3 2" xfId="29391" xr:uid="{00000000-0005-0000-0000-000057170000}"/>
    <cellStyle name="Input [yellow] 2 7 4" xfId="1689" xr:uid="{00000000-0005-0000-0000-000058170000}"/>
    <cellStyle name="Input [yellow] 2 7 4 2" xfId="29392" xr:uid="{00000000-0005-0000-0000-000059170000}"/>
    <cellStyle name="Input [yellow] 2 7 5" xfId="1690" xr:uid="{00000000-0005-0000-0000-00005A170000}"/>
    <cellStyle name="Input [yellow] 2 7 5 2" xfId="29393" xr:uid="{00000000-0005-0000-0000-00005B170000}"/>
    <cellStyle name="Input [yellow] 2 7 6" xfId="29389" xr:uid="{00000000-0005-0000-0000-00005C170000}"/>
    <cellStyle name="Input [yellow] 2 8" xfId="1691" xr:uid="{00000000-0005-0000-0000-00005D170000}"/>
    <cellStyle name="Input [yellow] 2 8 2" xfId="1692" xr:uid="{00000000-0005-0000-0000-00005E170000}"/>
    <cellStyle name="Input [yellow] 2 8 2 2" xfId="29395" xr:uid="{00000000-0005-0000-0000-00005F170000}"/>
    <cellStyle name="Input [yellow] 2 8 3" xfId="1693" xr:uid="{00000000-0005-0000-0000-000060170000}"/>
    <cellStyle name="Input [yellow] 2 8 3 2" xfId="29396" xr:uid="{00000000-0005-0000-0000-000061170000}"/>
    <cellStyle name="Input [yellow] 2 8 4" xfId="1694" xr:uid="{00000000-0005-0000-0000-000062170000}"/>
    <cellStyle name="Input [yellow] 2 8 4 2" xfId="29397" xr:uid="{00000000-0005-0000-0000-000063170000}"/>
    <cellStyle name="Input [yellow] 2 8 5" xfId="1695" xr:uid="{00000000-0005-0000-0000-000064170000}"/>
    <cellStyle name="Input [yellow] 2 8 5 2" xfId="29398" xr:uid="{00000000-0005-0000-0000-000065170000}"/>
    <cellStyle name="Input [yellow] 2 8 6" xfId="29394" xr:uid="{00000000-0005-0000-0000-000066170000}"/>
    <cellStyle name="Input [yellow] 2 9" xfId="1696" xr:uid="{00000000-0005-0000-0000-000067170000}"/>
    <cellStyle name="Input [yellow] 2 9 2" xfId="1697" xr:uid="{00000000-0005-0000-0000-000068170000}"/>
    <cellStyle name="Input [yellow] 2 9 2 2" xfId="29400" xr:uid="{00000000-0005-0000-0000-000069170000}"/>
    <cellStyle name="Input [yellow] 2 9 3" xfId="1698" xr:uid="{00000000-0005-0000-0000-00006A170000}"/>
    <cellStyle name="Input [yellow] 2 9 3 2" xfId="29401" xr:uid="{00000000-0005-0000-0000-00006B170000}"/>
    <cellStyle name="Input [yellow] 2 9 4" xfId="1699" xr:uid="{00000000-0005-0000-0000-00006C170000}"/>
    <cellStyle name="Input [yellow] 2 9 4 2" xfId="29402" xr:uid="{00000000-0005-0000-0000-00006D170000}"/>
    <cellStyle name="Input [yellow] 2 9 5" xfId="1700" xr:uid="{00000000-0005-0000-0000-00006E170000}"/>
    <cellStyle name="Input [yellow] 2 9 5 2" xfId="29403" xr:uid="{00000000-0005-0000-0000-00006F170000}"/>
    <cellStyle name="Input [yellow] 2 9 6" xfId="29399" xr:uid="{00000000-0005-0000-0000-000070170000}"/>
    <cellStyle name="Input [yellow] 3" xfId="1701" xr:uid="{00000000-0005-0000-0000-000071170000}"/>
    <cellStyle name="Input [yellow] 3 10" xfId="1702" xr:uid="{00000000-0005-0000-0000-000072170000}"/>
    <cellStyle name="Input [yellow] 3 10 2" xfId="29405" xr:uid="{00000000-0005-0000-0000-000073170000}"/>
    <cellStyle name="Input [yellow] 3 11" xfId="1703" xr:uid="{00000000-0005-0000-0000-000074170000}"/>
    <cellStyle name="Input [yellow] 3 11 2" xfId="29406" xr:uid="{00000000-0005-0000-0000-000075170000}"/>
    <cellStyle name="Input [yellow] 3 12" xfId="1704" xr:uid="{00000000-0005-0000-0000-000076170000}"/>
    <cellStyle name="Input [yellow] 3 12 2" xfId="29407" xr:uid="{00000000-0005-0000-0000-000077170000}"/>
    <cellStyle name="Input [yellow] 3 13" xfId="1705" xr:uid="{00000000-0005-0000-0000-000078170000}"/>
    <cellStyle name="Input [yellow] 3 13 2" xfId="29408" xr:uid="{00000000-0005-0000-0000-000079170000}"/>
    <cellStyle name="Input [yellow] 3 14" xfId="29404" xr:uid="{00000000-0005-0000-0000-00007A170000}"/>
    <cellStyle name="Input [yellow] 3 2" xfId="1706" xr:uid="{00000000-0005-0000-0000-00007B170000}"/>
    <cellStyle name="Input [yellow] 3 2 2" xfId="1707" xr:uid="{00000000-0005-0000-0000-00007C170000}"/>
    <cellStyle name="Input [yellow] 3 2 2 2" xfId="1708" xr:uid="{00000000-0005-0000-0000-00007D170000}"/>
    <cellStyle name="Input [yellow] 3 2 2 2 2" xfId="1709" xr:uid="{00000000-0005-0000-0000-00007E170000}"/>
    <cellStyle name="Input [yellow] 3 2 2 2 2 2" xfId="29412" xr:uid="{00000000-0005-0000-0000-00007F170000}"/>
    <cellStyle name="Input [yellow] 3 2 2 2 3" xfId="1710" xr:uid="{00000000-0005-0000-0000-000080170000}"/>
    <cellStyle name="Input [yellow] 3 2 2 2 3 2" xfId="29413" xr:uid="{00000000-0005-0000-0000-000081170000}"/>
    <cellStyle name="Input [yellow] 3 2 2 2 4" xfId="1711" xr:uid="{00000000-0005-0000-0000-000082170000}"/>
    <cellStyle name="Input [yellow] 3 2 2 2 4 2" xfId="29414" xr:uid="{00000000-0005-0000-0000-000083170000}"/>
    <cellStyle name="Input [yellow] 3 2 2 2 5" xfId="1712" xr:uid="{00000000-0005-0000-0000-000084170000}"/>
    <cellStyle name="Input [yellow] 3 2 2 2 5 2" xfId="29415" xr:uid="{00000000-0005-0000-0000-000085170000}"/>
    <cellStyle name="Input [yellow] 3 2 2 2 6" xfId="29411" xr:uid="{00000000-0005-0000-0000-000086170000}"/>
    <cellStyle name="Input [yellow] 3 2 2 3" xfId="1713" xr:uid="{00000000-0005-0000-0000-000087170000}"/>
    <cellStyle name="Input [yellow] 3 2 2 3 2" xfId="1714" xr:uid="{00000000-0005-0000-0000-000088170000}"/>
    <cellStyle name="Input [yellow] 3 2 2 3 2 2" xfId="29417" xr:uid="{00000000-0005-0000-0000-000089170000}"/>
    <cellStyle name="Input [yellow] 3 2 2 3 3" xfId="1715" xr:uid="{00000000-0005-0000-0000-00008A170000}"/>
    <cellStyle name="Input [yellow] 3 2 2 3 3 2" xfId="29418" xr:uid="{00000000-0005-0000-0000-00008B170000}"/>
    <cellStyle name="Input [yellow] 3 2 2 3 4" xfId="1716" xr:uid="{00000000-0005-0000-0000-00008C170000}"/>
    <cellStyle name="Input [yellow] 3 2 2 3 4 2" xfId="29419" xr:uid="{00000000-0005-0000-0000-00008D170000}"/>
    <cellStyle name="Input [yellow] 3 2 2 3 5" xfId="1717" xr:uid="{00000000-0005-0000-0000-00008E170000}"/>
    <cellStyle name="Input [yellow] 3 2 2 3 5 2" xfId="29420" xr:uid="{00000000-0005-0000-0000-00008F170000}"/>
    <cellStyle name="Input [yellow] 3 2 2 3 6" xfId="29416" xr:uid="{00000000-0005-0000-0000-000090170000}"/>
    <cellStyle name="Input [yellow] 3 2 2 4" xfId="1718" xr:uid="{00000000-0005-0000-0000-000091170000}"/>
    <cellStyle name="Input [yellow] 3 2 2 4 2" xfId="29421" xr:uid="{00000000-0005-0000-0000-000092170000}"/>
    <cellStyle name="Input [yellow] 3 2 2 5" xfId="1719" xr:uid="{00000000-0005-0000-0000-000093170000}"/>
    <cellStyle name="Input [yellow] 3 2 2 5 2" xfId="29422" xr:uid="{00000000-0005-0000-0000-000094170000}"/>
    <cellStyle name="Input [yellow] 3 2 2 6" xfId="1720" xr:uid="{00000000-0005-0000-0000-000095170000}"/>
    <cellStyle name="Input [yellow] 3 2 2 6 2" xfId="29423" xr:uid="{00000000-0005-0000-0000-000096170000}"/>
    <cellStyle name="Input [yellow] 3 2 2 7" xfId="1721" xr:uid="{00000000-0005-0000-0000-000097170000}"/>
    <cellStyle name="Input [yellow] 3 2 2 7 2" xfId="29424" xr:uid="{00000000-0005-0000-0000-000098170000}"/>
    <cellStyle name="Input [yellow] 3 2 2 8" xfId="29410" xr:uid="{00000000-0005-0000-0000-000099170000}"/>
    <cellStyle name="Input [yellow] 3 2 3" xfId="1722" xr:uid="{00000000-0005-0000-0000-00009A170000}"/>
    <cellStyle name="Input [yellow] 3 2 3 2" xfId="1723" xr:uid="{00000000-0005-0000-0000-00009B170000}"/>
    <cellStyle name="Input [yellow] 3 2 3 2 2" xfId="29426" xr:uid="{00000000-0005-0000-0000-00009C170000}"/>
    <cellStyle name="Input [yellow] 3 2 3 3" xfId="1724" xr:uid="{00000000-0005-0000-0000-00009D170000}"/>
    <cellStyle name="Input [yellow] 3 2 3 3 2" xfId="29427" xr:uid="{00000000-0005-0000-0000-00009E170000}"/>
    <cellStyle name="Input [yellow] 3 2 3 4" xfId="1725" xr:uid="{00000000-0005-0000-0000-00009F170000}"/>
    <cellStyle name="Input [yellow] 3 2 3 4 2" xfId="29428" xr:uid="{00000000-0005-0000-0000-0000A0170000}"/>
    <cellStyle name="Input [yellow] 3 2 3 5" xfId="1726" xr:uid="{00000000-0005-0000-0000-0000A1170000}"/>
    <cellStyle name="Input [yellow] 3 2 3 5 2" xfId="29429" xr:uid="{00000000-0005-0000-0000-0000A2170000}"/>
    <cellStyle name="Input [yellow] 3 2 3 6" xfId="29425" xr:uid="{00000000-0005-0000-0000-0000A3170000}"/>
    <cellStyle name="Input [yellow] 3 2 4" xfId="1727" xr:uid="{00000000-0005-0000-0000-0000A4170000}"/>
    <cellStyle name="Input [yellow] 3 2 4 2" xfId="1728" xr:uid="{00000000-0005-0000-0000-0000A5170000}"/>
    <cellStyle name="Input [yellow] 3 2 4 2 2" xfId="29431" xr:uid="{00000000-0005-0000-0000-0000A6170000}"/>
    <cellStyle name="Input [yellow] 3 2 4 3" xfId="1729" xr:uid="{00000000-0005-0000-0000-0000A7170000}"/>
    <cellStyle name="Input [yellow] 3 2 4 3 2" xfId="29432" xr:uid="{00000000-0005-0000-0000-0000A8170000}"/>
    <cellStyle name="Input [yellow] 3 2 4 4" xfId="1730" xr:uid="{00000000-0005-0000-0000-0000A9170000}"/>
    <cellStyle name="Input [yellow] 3 2 4 4 2" xfId="29433" xr:uid="{00000000-0005-0000-0000-0000AA170000}"/>
    <cellStyle name="Input [yellow] 3 2 4 5" xfId="1731" xr:uid="{00000000-0005-0000-0000-0000AB170000}"/>
    <cellStyle name="Input [yellow] 3 2 4 5 2" xfId="29434" xr:uid="{00000000-0005-0000-0000-0000AC170000}"/>
    <cellStyle name="Input [yellow] 3 2 4 6" xfId="29430" xr:uid="{00000000-0005-0000-0000-0000AD170000}"/>
    <cellStyle name="Input [yellow] 3 2 5" xfId="1732" xr:uid="{00000000-0005-0000-0000-0000AE170000}"/>
    <cellStyle name="Input [yellow] 3 2 5 2" xfId="29435" xr:uid="{00000000-0005-0000-0000-0000AF170000}"/>
    <cellStyle name="Input [yellow] 3 2 6" xfId="1733" xr:uid="{00000000-0005-0000-0000-0000B0170000}"/>
    <cellStyle name="Input [yellow] 3 2 6 2" xfId="29436" xr:uid="{00000000-0005-0000-0000-0000B1170000}"/>
    <cellStyle name="Input [yellow] 3 2 7" xfId="1734" xr:uid="{00000000-0005-0000-0000-0000B2170000}"/>
    <cellStyle name="Input [yellow] 3 2 7 2" xfId="29437" xr:uid="{00000000-0005-0000-0000-0000B3170000}"/>
    <cellStyle name="Input [yellow] 3 2 8" xfId="1735" xr:uid="{00000000-0005-0000-0000-0000B4170000}"/>
    <cellStyle name="Input [yellow] 3 2 8 2" xfId="29438" xr:uid="{00000000-0005-0000-0000-0000B5170000}"/>
    <cellStyle name="Input [yellow] 3 2 9" xfId="29409" xr:uid="{00000000-0005-0000-0000-0000B6170000}"/>
    <cellStyle name="Input [yellow] 3 3" xfId="1736" xr:uid="{00000000-0005-0000-0000-0000B7170000}"/>
    <cellStyle name="Input [yellow] 3 3 2" xfId="1737" xr:uid="{00000000-0005-0000-0000-0000B8170000}"/>
    <cellStyle name="Input [yellow] 3 3 2 2" xfId="1738" xr:uid="{00000000-0005-0000-0000-0000B9170000}"/>
    <cellStyle name="Input [yellow] 3 3 2 2 2" xfId="1739" xr:uid="{00000000-0005-0000-0000-0000BA170000}"/>
    <cellStyle name="Input [yellow] 3 3 2 2 2 2" xfId="29442" xr:uid="{00000000-0005-0000-0000-0000BB170000}"/>
    <cellStyle name="Input [yellow] 3 3 2 2 3" xfId="1740" xr:uid="{00000000-0005-0000-0000-0000BC170000}"/>
    <cellStyle name="Input [yellow] 3 3 2 2 3 2" xfId="29443" xr:uid="{00000000-0005-0000-0000-0000BD170000}"/>
    <cellStyle name="Input [yellow] 3 3 2 2 4" xfId="1741" xr:uid="{00000000-0005-0000-0000-0000BE170000}"/>
    <cellStyle name="Input [yellow] 3 3 2 2 4 2" xfId="29444" xr:uid="{00000000-0005-0000-0000-0000BF170000}"/>
    <cellStyle name="Input [yellow] 3 3 2 2 5" xfId="1742" xr:uid="{00000000-0005-0000-0000-0000C0170000}"/>
    <cellStyle name="Input [yellow] 3 3 2 2 5 2" xfId="29445" xr:uid="{00000000-0005-0000-0000-0000C1170000}"/>
    <cellStyle name="Input [yellow] 3 3 2 2 6" xfId="29441" xr:uid="{00000000-0005-0000-0000-0000C2170000}"/>
    <cellStyle name="Input [yellow] 3 3 2 3" xfId="1743" xr:uid="{00000000-0005-0000-0000-0000C3170000}"/>
    <cellStyle name="Input [yellow] 3 3 2 3 2" xfId="1744" xr:uid="{00000000-0005-0000-0000-0000C4170000}"/>
    <cellStyle name="Input [yellow] 3 3 2 3 2 2" xfId="29447" xr:uid="{00000000-0005-0000-0000-0000C5170000}"/>
    <cellStyle name="Input [yellow] 3 3 2 3 3" xfId="1745" xr:uid="{00000000-0005-0000-0000-0000C6170000}"/>
    <cellStyle name="Input [yellow] 3 3 2 3 3 2" xfId="29448" xr:uid="{00000000-0005-0000-0000-0000C7170000}"/>
    <cellStyle name="Input [yellow] 3 3 2 3 4" xfId="1746" xr:uid="{00000000-0005-0000-0000-0000C8170000}"/>
    <cellStyle name="Input [yellow] 3 3 2 3 4 2" xfId="29449" xr:uid="{00000000-0005-0000-0000-0000C9170000}"/>
    <cellStyle name="Input [yellow] 3 3 2 3 5" xfId="1747" xr:uid="{00000000-0005-0000-0000-0000CA170000}"/>
    <cellStyle name="Input [yellow] 3 3 2 3 5 2" xfId="29450" xr:uid="{00000000-0005-0000-0000-0000CB170000}"/>
    <cellStyle name="Input [yellow] 3 3 2 3 6" xfId="29446" xr:uid="{00000000-0005-0000-0000-0000CC170000}"/>
    <cellStyle name="Input [yellow] 3 3 2 4" xfId="1748" xr:uid="{00000000-0005-0000-0000-0000CD170000}"/>
    <cellStyle name="Input [yellow] 3 3 2 4 2" xfId="29451" xr:uid="{00000000-0005-0000-0000-0000CE170000}"/>
    <cellStyle name="Input [yellow] 3 3 2 5" xfId="1749" xr:uid="{00000000-0005-0000-0000-0000CF170000}"/>
    <cellStyle name="Input [yellow] 3 3 2 5 2" xfId="29452" xr:uid="{00000000-0005-0000-0000-0000D0170000}"/>
    <cellStyle name="Input [yellow] 3 3 2 6" xfId="1750" xr:uid="{00000000-0005-0000-0000-0000D1170000}"/>
    <cellStyle name="Input [yellow] 3 3 2 6 2" xfId="29453" xr:uid="{00000000-0005-0000-0000-0000D2170000}"/>
    <cellStyle name="Input [yellow] 3 3 2 7" xfId="1751" xr:uid="{00000000-0005-0000-0000-0000D3170000}"/>
    <cellStyle name="Input [yellow] 3 3 2 7 2" xfId="29454" xr:uid="{00000000-0005-0000-0000-0000D4170000}"/>
    <cellStyle name="Input [yellow] 3 3 2 8" xfId="29440" xr:uid="{00000000-0005-0000-0000-0000D5170000}"/>
    <cellStyle name="Input [yellow] 3 3 3" xfId="1752" xr:uid="{00000000-0005-0000-0000-0000D6170000}"/>
    <cellStyle name="Input [yellow] 3 3 3 2" xfId="1753" xr:uid="{00000000-0005-0000-0000-0000D7170000}"/>
    <cellStyle name="Input [yellow] 3 3 3 2 2" xfId="29456" xr:uid="{00000000-0005-0000-0000-0000D8170000}"/>
    <cellStyle name="Input [yellow] 3 3 3 3" xfId="1754" xr:uid="{00000000-0005-0000-0000-0000D9170000}"/>
    <cellStyle name="Input [yellow] 3 3 3 3 2" xfId="29457" xr:uid="{00000000-0005-0000-0000-0000DA170000}"/>
    <cellStyle name="Input [yellow] 3 3 3 4" xfId="1755" xr:uid="{00000000-0005-0000-0000-0000DB170000}"/>
    <cellStyle name="Input [yellow] 3 3 3 4 2" xfId="29458" xr:uid="{00000000-0005-0000-0000-0000DC170000}"/>
    <cellStyle name="Input [yellow] 3 3 3 5" xfId="1756" xr:uid="{00000000-0005-0000-0000-0000DD170000}"/>
    <cellStyle name="Input [yellow] 3 3 3 5 2" xfId="29459" xr:uid="{00000000-0005-0000-0000-0000DE170000}"/>
    <cellStyle name="Input [yellow] 3 3 3 6" xfId="29455" xr:uid="{00000000-0005-0000-0000-0000DF170000}"/>
    <cellStyle name="Input [yellow] 3 3 4" xfId="1757" xr:uid="{00000000-0005-0000-0000-0000E0170000}"/>
    <cellStyle name="Input [yellow] 3 3 4 2" xfId="1758" xr:uid="{00000000-0005-0000-0000-0000E1170000}"/>
    <cellStyle name="Input [yellow] 3 3 4 2 2" xfId="29461" xr:uid="{00000000-0005-0000-0000-0000E2170000}"/>
    <cellStyle name="Input [yellow] 3 3 4 3" xfId="1759" xr:uid="{00000000-0005-0000-0000-0000E3170000}"/>
    <cellStyle name="Input [yellow] 3 3 4 3 2" xfId="29462" xr:uid="{00000000-0005-0000-0000-0000E4170000}"/>
    <cellStyle name="Input [yellow] 3 3 4 4" xfId="1760" xr:uid="{00000000-0005-0000-0000-0000E5170000}"/>
    <cellStyle name="Input [yellow] 3 3 4 4 2" xfId="29463" xr:uid="{00000000-0005-0000-0000-0000E6170000}"/>
    <cellStyle name="Input [yellow] 3 3 4 5" xfId="1761" xr:uid="{00000000-0005-0000-0000-0000E7170000}"/>
    <cellStyle name="Input [yellow] 3 3 4 5 2" xfId="29464" xr:uid="{00000000-0005-0000-0000-0000E8170000}"/>
    <cellStyle name="Input [yellow] 3 3 4 6" xfId="29460" xr:uid="{00000000-0005-0000-0000-0000E9170000}"/>
    <cellStyle name="Input [yellow] 3 3 5" xfId="1762" xr:uid="{00000000-0005-0000-0000-0000EA170000}"/>
    <cellStyle name="Input [yellow] 3 3 5 2" xfId="29465" xr:uid="{00000000-0005-0000-0000-0000EB170000}"/>
    <cellStyle name="Input [yellow] 3 3 6" xfId="1763" xr:uid="{00000000-0005-0000-0000-0000EC170000}"/>
    <cellStyle name="Input [yellow] 3 3 6 2" xfId="29466" xr:uid="{00000000-0005-0000-0000-0000ED170000}"/>
    <cellStyle name="Input [yellow] 3 3 7" xfId="1764" xr:uid="{00000000-0005-0000-0000-0000EE170000}"/>
    <cellStyle name="Input [yellow] 3 3 7 2" xfId="29467" xr:uid="{00000000-0005-0000-0000-0000EF170000}"/>
    <cellStyle name="Input [yellow] 3 3 8" xfId="1765" xr:uid="{00000000-0005-0000-0000-0000F0170000}"/>
    <cellStyle name="Input [yellow] 3 3 8 2" xfId="29468" xr:uid="{00000000-0005-0000-0000-0000F1170000}"/>
    <cellStyle name="Input [yellow] 3 3 9" xfId="29439" xr:uid="{00000000-0005-0000-0000-0000F2170000}"/>
    <cellStyle name="Input [yellow] 3 4" xfId="1766" xr:uid="{00000000-0005-0000-0000-0000F3170000}"/>
    <cellStyle name="Input [yellow] 3 4 2" xfId="1767" xr:uid="{00000000-0005-0000-0000-0000F4170000}"/>
    <cellStyle name="Input [yellow] 3 4 2 2" xfId="1768" xr:uid="{00000000-0005-0000-0000-0000F5170000}"/>
    <cellStyle name="Input [yellow] 3 4 2 2 2" xfId="1769" xr:uid="{00000000-0005-0000-0000-0000F6170000}"/>
    <cellStyle name="Input [yellow] 3 4 2 2 2 2" xfId="29472" xr:uid="{00000000-0005-0000-0000-0000F7170000}"/>
    <cellStyle name="Input [yellow] 3 4 2 2 3" xfId="1770" xr:uid="{00000000-0005-0000-0000-0000F8170000}"/>
    <cellStyle name="Input [yellow] 3 4 2 2 3 2" xfId="29473" xr:uid="{00000000-0005-0000-0000-0000F9170000}"/>
    <cellStyle name="Input [yellow] 3 4 2 2 4" xfId="1771" xr:uid="{00000000-0005-0000-0000-0000FA170000}"/>
    <cellStyle name="Input [yellow] 3 4 2 2 4 2" xfId="29474" xr:uid="{00000000-0005-0000-0000-0000FB170000}"/>
    <cellStyle name="Input [yellow] 3 4 2 2 5" xfId="1772" xr:uid="{00000000-0005-0000-0000-0000FC170000}"/>
    <cellStyle name="Input [yellow] 3 4 2 2 5 2" xfId="29475" xr:uid="{00000000-0005-0000-0000-0000FD170000}"/>
    <cellStyle name="Input [yellow] 3 4 2 2 6" xfId="29471" xr:uid="{00000000-0005-0000-0000-0000FE170000}"/>
    <cellStyle name="Input [yellow] 3 4 2 3" xfId="1773" xr:uid="{00000000-0005-0000-0000-0000FF170000}"/>
    <cellStyle name="Input [yellow] 3 4 2 3 2" xfId="1774" xr:uid="{00000000-0005-0000-0000-000000180000}"/>
    <cellStyle name="Input [yellow] 3 4 2 3 2 2" xfId="29477" xr:uid="{00000000-0005-0000-0000-000001180000}"/>
    <cellStyle name="Input [yellow] 3 4 2 3 3" xfId="1775" xr:uid="{00000000-0005-0000-0000-000002180000}"/>
    <cellStyle name="Input [yellow] 3 4 2 3 3 2" xfId="29478" xr:uid="{00000000-0005-0000-0000-000003180000}"/>
    <cellStyle name="Input [yellow] 3 4 2 3 4" xfId="1776" xr:uid="{00000000-0005-0000-0000-000004180000}"/>
    <cellStyle name="Input [yellow] 3 4 2 3 4 2" xfId="29479" xr:uid="{00000000-0005-0000-0000-000005180000}"/>
    <cellStyle name="Input [yellow] 3 4 2 3 5" xfId="1777" xr:uid="{00000000-0005-0000-0000-000006180000}"/>
    <cellStyle name="Input [yellow] 3 4 2 3 5 2" xfId="29480" xr:uid="{00000000-0005-0000-0000-000007180000}"/>
    <cellStyle name="Input [yellow] 3 4 2 3 6" xfId="29476" xr:uid="{00000000-0005-0000-0000-000008180000}"/>
    <cellStyle name="Input [yellow] 3 4 2 4" xfId="1778" xr:uid="{00000000-0005-0000-0000-000009180000}"/>
    <cellStyle name="Input [yellow] 3 4 2 4 2" xfId="29481" xr:uid="{00000000-0005-0000-0000-00000A180000}"/>
    <cellStyle name="Input [yellow] 3 4 2 5" xfId="1779" xr:uid="{00000000-0005-0000-0000-00000B180000}"/>
    <cellStyle name="Input [yellow] 3 4 2 5 2" xfId="29482" xr:uid="{00000000-0005-0000-0000-00000C180000}"/>
    <cellStyle name="Input [yellow] 3 4 2 6" xfId="1780" xr:uid="{00000000-0005-0000-0000-00000D180000}"/>
    <cellStyle name="Input [yellow] 3 4 2 6 2" xfId="29483" xr:uid="{00000000-0005-0000-0000-00000E180000}"/>
    <cellStyle name="Input [yellow] 3 4 2 7" xfId="1781" xr:uid="{00000000-0005-0000-0000-00000F180000}"/>
    <cellStyle name="Input [yellow] 3 4 2 7 2" xfId="29484" xr:uid="{00000000-0005-0000-0000-000010180000}"/>
    <cellStyle name="Input [yellow] 3 4 2 8" xfId="29470" xr:uid="{00000000-0005-0000-0000-000011180000}"/>
    <cellStyle name="Input [yellow] 3 4 3" xfId="1782" xr:uid="{00000000-0005-0000-0000-000012180000}"/>
    <cellStyle name="Input [yellow] 3 4 3 2" xfId="1783" xr:uid="{00000000-0005-0000-0000-000013180000}"/>
    <cellStyle name="Input [yellow] 3 4 3 2 2" xfId="29486" xr:uid="{00000000-0005-0000-0000-000014180000}"/>
    <cellStyle name="Input [yellow] 3 4 3 3" xfId="1784" xr:uid="{00000000-0005-0000-0000-000015180000}"/>
    <cellStyle name="Input [yellow] 3 4 3 3 2" xfId="29487" xr:uid="{00000000-0005-0000-0000-000016180000}"/>
    <cellStyle name="Input [yellow] 3 4 3 4" xfId="1785" xr:uid="{00000000-0005-0000-0000-000017180000}"/>
    <cellStyle name="Input [yellow] 3 4 3 4 2" xfId="29488" xr:uid="{00000000-0005-0000-0000-000018180000}"/>
    <cellStyle name="Input [yellow] 3 4 3 5" xfId="1786" xr:uid="{00000000-0005-0000-0000-000019180000}"/>
    <cellStyle name="Input [yellow] 3 4 3 5 2" xfId="29489" xr:uid="{00000000-0005-0000-0000-00001A180000}"/>
    <cellStyle name="Input [yellow] 3 4 3 6" xfId="29485" xr:uid="{00000000-0005-0000-0000-00001B180000}"/>
    <cellStyle name="Input [yellow] 3 4 4" xfId="1787" xr:uid="{00000000-0005-0000-0000-00001C180000}"/>
    <cellStyle name="Input [yellow] 3 4 4 2" xfId="1788" xr:uid="{00000000-0005-0000-0000-00001D180000}"/>
    <cellStyle name="Input [yellow] 3 4 4 2 2" xfId="29491" xr:uid="{00000000-0005-0000-0000-00001E180000}"/>
    <cellStyle name="Input [yellow] 3 4 4 3" xfId="1789" xr:uid="{00000000-0005-0000-0000-00001F180000}"/>
    <cellStyle name="Input [yellow] 3 4 4 3 2" xfId="29492" xr:uid="{00000000-0005-0000-0000-000020180000}"/>
    <cellStyle name="Input [yellow] 3 4 4 4" xfId="1790" xr:uid="{00000000-0005-0000-0000-000021180000}"/>
    <cellStyle name="Input [yellow] 3 4 4 4 2" xfId="29493" xr:uid="{00000000-0005-0000-0000-000022180000}"/>
    <cellStyle name="Input [yellow] 3 4 4 5" xfId="1791" xr:uid="{00000000-0005-0000-0000-000023180000}"/>
    <cellStyle name="Input [yellow] 3 4 4 5 2" xfId="29494" xr:uid="{00000000-0005-0000-0000-000024180000}"/>
    <cellStyle name="Input [yellow] 3 4 4 6" xfId="29490" xr:uid="{00000000-0005-0000-0000-000025180000}"/>
    <cellStyle name="Input [yellow] 3 4 5" xfId="1792" xr:uid="{00000000-0005-0000-0000-000026180000}"/>
    <cellStyle name="Input [yellow] 3 4 5 2" xfId="29495" xr:uid="{00000000-0005-0000-0000-000027180000}"/>
    <cellStyle name="Input [yellow] 3 4 6" xfId="1793" xr:uid="{00000000-0005-0000-0000-000028180000}"/>
    <cellStyle name="Input [yellow] 3 4 6 2" xfId="29496" xr:uid="{00000000-0005-0000-0000-000029180000}"/>
    <cellStyle name="Input [yellow] 3 4 7" xfId="1794" xr:uid="{00000000-0005-0000-0000-00002A180000}"/>
    <cellStyle name="Input [yellow] 3 4 7 2" xfId="29497" xr:uid="{00000000-0005-0000-0000-00002B180000}"/>
    <cellStyle name="Input [yellow] 3 4 8" xfId="1795" xr:uid="{00000000-0005-0000-0000-00002C180000}"/>
    <cellStyle name="Input [yellow] 3 4 8 2" xfId="29498" xr:uid="{00000000-0005-0000-0000-00002D180000}"/>
    <cellStyle name="Input [yellow] 3 4 9" xfId="29469" xr:uid="{00000000-0005-0000-0000-00002E180000}"/>
    <cellStyle name="Input [yellow] 3 5" xfId="1796" xr:uid="{00000000-0005-0000-0000-00002F180000}"/>
    <cellStyle name="Input [yellow] 3 5 2" xfId="1797" xr:uid="{00000000-0005-0000-0000-000030180000}"/>
    <cellStyle name="Input [yellow] 3 5 2 2" xfId="1798" xr:uid="{00000000-0005-0000-0000-000031180000}"/>
    <cellStyle name="Input [yellow] 3 5 2 2 2" xfId="1799" xr:uid="{00000000-0005-0000-0000-000032180000}"/>
    <cellStyle name="Input [yellow] 3 5 2 2 2 2" xfId="29502" xr:uid="{00000000-0005-0000-0000-000033180000}"/>
    <cellStyle name="Input [yellow] 3 5 2 2 3" xfId="1800" xr:uid="{00000000-0005-0000-0000-000034180000}"/>
    <cellStyle name="Input [yellow] 3 5 2 2 3 2" xfId="29503" xr:uid="{00000000-0005-0000-0000-000035180000}"/>
    <cellStyle name="Input [yellow] 3 5 2 2 4" xfId="1801" xr:uid="{00000000-0005-0000-0000-000036180000}"/>
    <cellStyle name="Input [yellow] 3 5 2 2 4 2" xfId="29504" xr:uid="{00000000-0005-0000-0000-000037180000}"/>
    <cellStyle name="Input [yellow] 3 5 2 2 5" xfId="1802" xr:uid="{00000000-0005-0000-0000-000038180000}"/>
    <cellStyle name="Input [yellow] 3 5 2 2 5 2" xfId="29505" xr:uid="{00000000-0005-0000-0000-000039180000}"/>
    <cellStyle name="Input [yellow] 3 5 2 2 6" xfId="29501" xr:uid="{00000000-0005-0000-0000-00003A180000}"/>
    <cellStyle name="Input [yellow] 3 5 2 3" xfId="1803" xr:uid="{00000000-0005-0000-0000-00003B180000}"/>
    <cellStyle name="Input [yellow] 3 5 2 3 2" xfId="1804" xr:uid="{00000000-0005-0000-0000-00003C180000}"/>
    <cellStyle name="Input [yellow] 3 5 2 3 2 2" xfId="29507" xr:uid="{00000000-0005-0000-0000-00003D180000}"/>
    <cellStyle name="Input [yellow] 3 5 2 3 3" xfId="1805" xr:uid="{00000000-0005-0000-0000-00003E180000}"/>
    <cellStyle name="Input [yellow] 3 5 2 3 3 2" xfId="29508" xr:uid="{00000000-0005-0000-0000-00003F180000}"/>
    <cellStyle name="Input [yellow] 3 5 2 3 4" xfId="1806" xr:uid="{00000000-0005-0000-0000-000040180000}"/>
    <cellStyle name="Input [yellow] 3 5 2 3 4 2" xfId="29509" xr:uid="{00000000-0005-0000-0000-000041180000}"/>
    <cellStyle name="Input [yellow] 3 5 2 3 5" xfId="1807" xr:uid="{00000000-0005-0000-0000-000042180000}"/>
    <cellStyle name="Input [yellow] 3 5 2 3 5 2" xfId="29510" xr:uid="{00000000-0005-0000-0000-000043180000}"/>
    <cellStyle name="Input [yellow] 3 5 2 3 6" xfId="29506" xr:uid="{00000000-0005-0000-0000-000044180000}"/>
    <cellStyle name="Input [yellow] 3 5 2 4" xfId="1808" xr:uid="{00000000-0005-0000-0000-000045180000}"/>
    <cellStyle name="Input [yellow] 3 5 2 4 2" xfId="29511" xr:uid="{00000000-0005-0000-0000-000046180000}"/>
    <cellStyle name="Input [yellow] 3 5 2 5" xfId="1809" xr:uid="{00000000-0005-0000-0000-000047180000}"/>
    <cellStyle name="Input [yellow] 3 5 2 5 2" xfId="29512" xr:uid="{00000000-0005-0000-0000-000048180000}"/>
    <cellStyle name="Input [yellow] 3 5 2 6" xfId="1810" xr:uid="{00000000-0005-0000-0000-000049180000}"/>
    <cellStyle name="Input [yellow] 3 5 2 6 2" xfId="29513" xr:uid="{00000000-0005-0000-0000-00004A180000}"/>
    <cellStyle name="Input [yellow] 3 5 2 7" xfId="1811" xr:uid="{00000000-0005-0000-0000-00004B180000}"/>
    <cellStyle name="Input [yellow] 3 5 2 7 2" xfId="29514" xr:uid="{00000000-0005-0000-0000-00004C180000}"/>
    <cellStyle name="Input [yellow] 3 5 2 8" xfId="29500" xr:uid="{00000000-0005-0000-0000-00004D180000}"/>
    <cellStyle name="Input [yellow] 3 5 3" xfId="1812" xr:uid="{00000000-0005-0000-0000-00004E180000}"/>
    <cellStyle name="Input [yellow] 3 5 3 2" xfId="1813" xr:uid="{00000000-0005-0000-0000-00004F180000}"/>
    <cellStyle name="Input [yellow] 3 5 3 2 2" xfId="29516" xr:uid="{00000000-0005-0000-0000-000050180000}"/>
    <cellStyle name="Input [yellow] 3 5 3 3" xfId="1814" xr:uid="{00000000-0005-0000-0000-000051180000}"/>
    <cellStyle name="Input [yellow] 3 5 3 3 2" xfId="29517" xr:uid="{00000000-0005-0000-0000-000052180000}"/>
    <cellStyle name="Input [yellow] 3 5 3 4" xfId="1815" xr:uid="{00000000-0005-0000-0000-000053180000}"/>
    <cellStyle name="Input [yellow] 3 5 3 4 2" xfId="29518" xr:uid="{00000000-0005-0000-0000-000054180000}"/>
    <cellStyle name="Input [yellow] 3 5 3 5" xfId="1816" xr:uid="{00000000-0005-0000-0000-000055180000}"/>
    <cellStyle name="Input [yellow] 3 5 3 5 2" xfId="29519" xr:uid="{00000000-0005-0000-0000-000056180000}"/>
    <cellStyle name="Input [yellow] 3 5 3 6" xfId="29515" xr:uid="{00000000-0005-0000-0000-000057180000}"/>
    <cellStyle name="Input [yellow] 3 5 4" xfId="1817" xr:uid="{00000000-0005-0000-0000-000058180000}"/>
    <cellStyle name="Input [yellow] 3 5 4 2" xfId="1818" xr:uid="{00000000-0005-0000-0000-000059180000}"/>
    <cellStyle name="Input [yellow] 3 5 4 2 2" xfId="29521" xr:uid="{00000000-0005-0000-0000-00005A180000}"/>
    <cellStyle name="Input [yellow] 3 5 4 3" xfId="1819" xr:uid="{00000000-0005-0000-0000-00005B180000}"/>
    <cellStyle name="Input [yellow] 3 5 4 3 2" xfId="29522" xr:uid="{00000000-0005-0000-0000-00005C180000}"/>
    <cellStyle name="Input [yellow] 3 5 4 4" xfId="1820" xr:uid="{00000000-0005-0000-0000-00005D180000}"/>
    <cellStyle name="Input [yellow] 3 5 4 4 2" xfId="29523" xr:uid="{00000000-0005-0000-0000-00005E180000}"/>
    <cellStyle name="Input [yellow] 3 5 4 5" xfId="1821" xr:uid="{00000000-0005-0000-0000-00005F180000}"/>
    <cellStyle name="Input [yellow] 3 5 4 5 2" xfId="29524" xr:uid="{00000000-0005-0000-0000-000060180000}"/>
    <cellStyle name="Input [yellow] 3 5 4 6" xfId="29520" xr:uid="{00000000-0005-0000-0000-000061180000}"/>
    <cellStyle name="Input [yellow] 3 5 5" xfId="1822" xr:uid="{00000000-0005-0000-0000-000062180000}"/>
    <cellStyle name="Input [yellow] 3 5 5 2" xfId="29525" xr:uid="{00000000-0005-0000-0000-000063180000}"/>
    <cellStyle name="Input [yellow] 3 5 6" xfId="1823" xr:uid="{00000000-0005-0000-0000-000064180000}"/>
    <cellStyle name="Input [yellow] 3 5 6 2" xfId="29526" xr:uid="{00000000-0005-0000-0000-000065180000}"/>
    <cellStyle name="Input [yellow] 3 5 7" xfId="1824" xr:uid="{00000000-0005-0000-0000-000066180000}"/>
    <cellStyle name="Input [yellow] 3 5 7 2" xfId="29527" xr:uid="{00000000-0005-0000-0000-000067180000}"/>
    <cellStyle name="Input [yellow] 3 5 8" xfId="1825" xr:uid="{00000000-0005-0000-0000-000068180000}"/>
    <cellStyle name="Input [yellow] 3 5 8 2" xfId="29528" xr:uid="{00000000-0005-0000-0000-000069180000}"/>
    <cellStyle name="Input [yellow] 3 5 9" xfId="29499" xr:uid="{00000000-0005-0000-0000-00006A180000}"/>
    <cellStyle name="Input [yellow] 3 6" xfId="1826" xr:uid="{00000000-0005-0000-0000-00006B180000}"/>
    <cellStyle name="Input [yellow] 3 6 2" xfId="1827" xr:uid="{00000000-0005-0000-0000-00006C180000}"/>
    <cellStyle name="Input [yellow] 3 6 2 2" xfId="1828" xr:uid="{00000000-0005-0000-0000-00006D180000}"/>
    <cellStyle name="Input [yellow] 3 6 2 2 2" xfId="1829" xr:uid="{00000000-0005-0000-0000-00006E180000}"/>
    <cellStyle name="Input [yellow] 3 6 2 2 2 2" xfId="29532" xr:uid="{00000000-0005-0000-0000-00006F180000}"/>
    <cellStyle name="Input [yellow] 3 6 2 2 3" xfId="1830" xr:uid="{00000000-0005-0000-0000-000070180000}"/>
    <cellStyle name="Input [yellow] 3 6 2 2 3 2" xfId="29533" xr:uid="{00000000-0005-0000-0000-000071180000}"/>
    <cellStyle name="Input [yellow] 3 6 2 2 4" xfId="1831" xr:uid="{00000000-0005-0000-0000-000072180000}"/>
    <cellStyle name="Input [yellow] 3 6 2 2 4 2" xfId="29534" xr:uid="{00000000-0005-0000-0000-000073180000}"/>
    <cellStyle name="Input [yellow] 3 6 2 2 5" xfId="1832" xr:uid="{00000000-0005-0000-0000-000074180000}"/>
    <cellStyle name="Input [yellow] 3 6 2 2 5 2" xfId="29535" xr:uid="{00000000-0005-0000-0000-000075180000}"/>
    <cellStyle name="Input [yellow] 3 6 2 2 6" xfId="29531" xr:uid="{00000000-0005-0000-0000-000076180000}"/>
    <cellStyle name="Input [yellow] 3 6 2 3" xfId="1833" xr:uid="{00000000-0005-0000-0000-000077180000}"/>
    <cellStyle name="Input [yellow] 3 6 2 3 2" xfId="1834" xr:uid="{00000000-0005-0000-0000-000078180000}"/>
    <cellStyle name="Input [yellow] 3 6 2 3 2 2" xfId="29537" xr:uid="{00000000-0005-0000-0000-000079180000}"/>
    <cellStyle name="Input [yellow] 3 6 2 3 3" xfId="1835" xr:uid="{00000000-0005-0000-0000-00007A180000}"/>
    <cellStyle name="Input [yellow] 3 6 2 3 3 2" xfId="29538" xr:uid="{00000000-0005-0000-0000-00007B180000}"/>
    <cellStyle name="Input [yellow] 3 6 2 3 4" xfId="1836" xr:uid="{00000000-0005-0000-0000-00007C180000}"/>
    <cellStyle name="Input [yellow] 3 6 2 3 4 2" xfId="29539" xr:uid="{00000000-0005-0000-0000-00007D180000}"/>
    <cellStyle name="Input [yellow] 3 6 2 3 5" xfId="1837" xr:uid="{00000000-0005-0000-0000-00007E180000}"/>
    <cellStyle name="Input [yellow] 3 6 2 3 5 2" xfId="29540" xr:uid="{00000000-0005-0000-0000-00007F180000}"/>
    <cellStyle name="Input [yellow] 3 6 2 3 6" xfId="29536" xr:uid="{00000000-0005-0000-0000-000080180000}"/>
    <cellStyle name="Input [yellow] 3 6 2 4" xfId="1838" xr:uid="{00000000-0005-0000-0000-000081180000}"/>
    <cellStyle name="Input [yellow] 3 6 2 4 2" xfId="29541" xr:uid="{00000000-0005-0000-0000-000082180000}"/>
    <cellStyle name="Input [yellow] 3 6 2 5" xfId="1839" xr:uid="{00000000-0005-0000-0000-000083180000}"/>
    <cellStyle name="Input [yellow] 3 6 2 5 2" xfId="29542" xr:uid="{00000000-0005-0000-0000-000084180000}"/>
    <cellStyle name="Input [yellow] 3 6 2 6" xfId="1840" xr:uid="{00000000-0005-0000-0000-000085180000}"/>
    <cellStyle name="Input [yellow] 3 6 2 6 2" xfId="29543" xr:uid="{00000000-0005-0000-0000-000086180000}"/>
    <cellStyle name="Input [yellow] 3 6 2 7" xfId="1841" xr:uid="{00000000-0005-0000-0000-000087180000}"/>
    <cellStyle name="Input [yellow] 3 6 2 7 2" xfId="29544" xr:uid="{00000000-0005-0000-0000-000088180000}"/>
    <cellStyle name="Input [yellow] 3 6 2 8" xfId="29530" xr:uid="{00000000-0005-0000-0000-000089180000}"/>
    <cellStyle name="Input [yellow] 3 6 3" xfId="1842" xr:uid="{00000000-0005-0000-0000-00008A180000}"/>
    <cellStyle name="Input [yellow] 3 6 3 2" xfId="1843" xr:uid="{00000000-0005-0000-0000-00008B180000}"/>
    <cellStyle name="Input [yellow] 3 6 3 2 2" xfId="29546" xr:uid="{00000000-0005-0000-0000-00008C180000}"/>
    <cellStyle name="Input [yellow] 3 6 3 3" xfId="1844" xr:uid="{00000000-0005-0000-0000-00008D180000}"/>
    <cellStyle name="Input [yellow] 3 6 3 3 2" xfId="29547" xr:uid="{00000000-0005-0000-0000-00008E180000}"/>
    <cellStyle name="Input [yellow] 3 6 3 4" xfId="1845" xr:uid="{00000000-0005-0000-0000-00008F180000}"/>
    <cellStyle name="Input [yellow] 3 6 3 4 2" xfId="29548" xr:uid="{00000000-0005-0000-0000-000090180000}"/>
    <cellStyle name="Input [yellow] 3 6 3 5" xfId="1846" xr:uid="{00000000-0005-0000-0000-000091180000}"/>
    <cellStyle name="Input [yellow] 3 6 3 5 2" xfId="29549" xr:uid="{00000000-0005-0000-0000-000092180000}"/>
    <cellStyle name="Input [yellow] 3 6 3 6" xfId="29545" xr:uid="{00000000-0005-0000-0000-000093180000}"/>
    <cellStyle name="Input [yellow] 3 6 4" xfId="1847" xr:uid="{00000000-0005-0000-0000-000094180000}"/>
    <cellStyle name="Input [yellow] 3 6 4 2" xfId="1848" xr:uid="{00000000-0005-0000-0000-000095180000}"/>
    <cellStyle name="Input [yellow] 3 6 4 2 2" xfId="29551" xr:uid="{00000000-0005-0000-0000-000096180000}"/>
    <cellStyle name="Input [yellow] 3 6 4 3" xfId="1849" xr:uid="{00000000-0005-0000-0000-000097180000}"/>
    <cellStyle name="Input [yellow] 3 6 4 3 2" xfId="29552" xr:uid="{00000000-0005-0000-0000-000098180000}"/>
    <cellStyle name="Input [yellow] 3 6 4 4" xfId="1850" xr:uid="{00000000-0005-0000-0000-000099180000}"/>
    <cellStyle name="Input [yellow] 3 6 4 4 2" xfId="29553" xr:uid="{00000000-0005-0000-0000-00009A180000}"/>
    <cellStyle name="Input [yellow] 3 6 4 5" xfId="1851" xr:uid="{00000000-0005-0000-0000-00009B180000}"/>
    <cellStyle name="Input [yellow] 3 6 4 5 2" xfId="29554" xr:uid="{00000000-0005-0000-0000-00009C180000}"/>
    <cellStyle name="Input [yellow] 3 6 4 6" xfId="29550" xr:uid="{00000000-0005-0000-0000-00009D180000}"/>
    <cellStyle name="Input [yellow] 3 6 5" xfId="1852" xr:uid="{00000000-0005-0000-0000-00009E180000}"/>
    <cellStyle name="Input [yellow] 3 6 5 2" xfId="29555" xr:uid="{00000000-0005-0000-0000-00009F180000}"/>
    <cellStyle name="Input [yellow] 3 6 6" xfId="1853" xr:uid="{00000000-0005-0000-0000-0000A0180000}"/>
    <cellStyle name="Input [yellow] 3 6 6 2" xfId="29556" xr:uid="{00000000-0005-0000-0000-0000A1180000}"/>
    <cellStyle name="Input [yellow] 3 6 7" xfId="1854" xr:uid="{00000000-0005-0000-0000-0000A2180000}"/>
    <cellStyle name="Input [yellow] 3 6 7 2" xfId="29557" xr:uid="{00000000-0005-0000-0000-0000A3180000}"/>
    <cellStyle name="Input [yellow] 3 6 8" xfId="1855" xr:uid="{00000000-0005-0000-0000-0000A4180000}"/>
    <cellStyle name="Input [yellow] 3 6 8 2" xfId="29558" xr:uid="{00000000-0005-0000-0000-0000A5180000}"/>
    <cellStyle name="Input [yellow] 3 6 9" xfId="29529" xr:uid="{00000000-0005-0000-0000-0000A6180000}"/>
    <cellStyle name="Input [yellow] 3 7" xfId="1856" xr:uid="{00000000-0005-0000-0000-0000A7180000}"/>
    <cellStyle name="Input [yellow] 3 7 2" xfId="1857" xr:uid="{00000000-0005-0000-0000-0000A8180000}"/>
    <cellStyle name="Input [yellow] 3 7 2 2" xfId="1858" xr:uid="{00000000-0005-0000-0000-0000A9180000}"/>
    <cellStyle name="Input [yellow] 3 7 2 2 2" xfId="29561" xr:uid="{00000000-0005-0000-0000-0000AA180000}"/>
    <cellStyle name="Input [yellow] 3 7 2 3" xfId="1859" xr:uid="{00000000-0005-0000-0000-0000AB180000}"/>
    <cellStyle name="Input [yellow] 3 7 2 3 2" xfId="29562" xr:uid="{00000000-0005-0000-0000-0000AC180000}"/>
    <cellStyle name="Input [yellow] 3 7 2 4" xfId="1860" xr:uid="{00000000-0005-0000-0000-0000AD180000}"/>
    <cellStyle name="Input [yellow] 3 7 2 4 2" xfId="29563" xr:uid="{00000000-0005-0000-0000-0000AE180000}"/>
    <cellStyle name="Input [yellow] 3 7 2 5" xfId="1861" xr:uid="{00000000-0005-0000-0000-0000AF180000}"/>
    <cellStyle name="Input [yellow] 3 7 2 5 2" xfId="29564" xr:uid="{00000000-0005-0000-0000-0000B0180000}"/>
    <cellStyle name="Input [yellow] 3 7 2 6" xfId="29560" xr:uid="{00000000-0005-0000-0000-0000B1180000}"/>
    <cellStyle name="Input [yellow] 3 7 3" xfId="1862" xr:uid="{00000000-0005-0000-0000-0000B2180000}"/>
    <cellStyle name="Input [yellow] 3 7 3 2" xfId="1863" xr:uid="{00000000-0005-0000-0000-0000B3180000}"/>
    <cellStyle name="Input [yellow] 3 7 3 2 2" xfId="29566" xr:uid="{00000000-0005-0000-0000-0000B4180000}"/>
    <cellStyle name="Input [yellow] 3 7 3 3" xfId="1864" xr:uid="{00000000-0005-0000-0000-0000B5180000}"/>
    <cellStyle name="Input [yellow] 3 7 3 3 2" xfId="29567" xr:uid="{00000000-0005-0000-0000-0000B6180000}"/>
    <cellStyle name="Input [yellow] 3 7 3 4" xfId="1865" xr:uid="{00000000-0005-0000-0000-0000B7180000}"/>
    <cellStyle name="Input [yellow] 3 7 3 4 2" xfId="29568" xr:uid="{00000000-0005-0000-0000-0000B8180000}"/>
    <cellStyle name="Input [yellow] 3 7 3 5" xfId="1866" xr:uid="{00000000-0005-0000-0000-0000B9180000}"/>
    <cellStyle name="Input [yellow] 3 7 3 5 2" xfId="29569" xr:uid="{00000000-0005-0000-0000-0000BA180000}"/>
    <cellStyle name="Input [yellow] 3 7 3 6" xfId="29565" xr:uid="{00000000-0005-0000-0000-0000BB180000}"/>
    <cellStyle name="Input [yellow] 3 7 4" xfId="1867" xr:uid="{00000000-0005-0000-0000-0000BC180000}"/>
    <cellStyle name="Input [yellow] 3 7 4 2" xfId="29570" xr:uid="{00000000-0005-0000-0000-0000BD180000}"/>
    <cellStyle name="Input [yellow] 3 7 5" xfId="1868" xr:uid="{00000000-0005-0000-0000-0000BE180000}"/>
    <cellStyle name="Input [yellow] 3 7 5 2" xfId="29571" xr:uid="{00000000-0005-0000-0000-0000BF180000}"/>
    <cellStyle name="Input [yellow] 3 7 6" xfId="1869" xr:uid="{00000000-0005-0000-0000-0000C0180000}"/>
    <cellStyle name="Input [yellow] 3 7 6 2" xfId="29572" xr:uid="{00000000-0005-0000-0000-0000C1180000}"/>
    <cellStyle name="Input [yellow] 3 7 7" xfId="1870" xr:uid="{00000000-0005-0000-0000-0000C2180000}"/>
    <cellStyle name="Input [yellow] 3 7 7 2" xfId="29573" xr:uid="{00000000-0005-0000-0000-0000C3180000}"/>
    <cellStyle name="Input [yellow] 3 7 8" xfId="29559" xr:uid="{00000000-0005-0000-0000-0000C4180000}"/>
    <cellStyle name="Input [yellow] 3 8" xfId="1871" xr:uid="{00000000-0005-0000-0000-0000C5180000}"/>
    <cellStyle name="Input [yellow] 3 8 2" xfId="1872" xr:uid="{00000000-0005-0000-0000-0000C6180000}"/>
    <cellStyle name="Input [yellow] 3 8 2 2" xfId="29575" xr:uid="{00000000-0005-0000-0000-0000C7180000}"/>
    <cellStyle name="Input [yellow] 3 8 3" xfId="1873" xr:uid="{00000000-0005-0000-0000-0000C8180000}"/>
    <cellStyle name="Input [yellow] 3 8 3 2" xfId="29576" xr:uid="{00000000-0005-0000-0000-0000C9180000}"/>
    <cellStyle name="Input [yellow] 3 8 4" xfId="1874" xr:uid="{00000000-0005-0000-0000-0000CA180000}"/>
    <cellStyle name="Input [yellow] 3 8 4 2" xfId="29577" xr:uid="{00000000-0005-0000-0000-0000CB180000}"/>
    <cellStyle name="Input [yellow] 3 8 5" xfId="1875" xr:uid="{00000000-0005-0000-0000-0000CC180000}"/>
    <cellStyle name="Input [yellow] 3 8 5 2" xfId="29578" xr:uid="{00000000-0005-0000-0000-0000CD180000}"/>
    <cellStyle name="Input [yellow] 3 8 6" xfId="29574" xr:uid="{00000000-0005-0000-0000-0000CE180000}"/>
    <cellStyle name="Input [yellow] 3 9" xfId="1876" xr:uid="{00000000-0005-0000-0000-0000CF180000}"/>
    <cellStyle name="Input [yellow] 3 9 2" xfId="1877" xr:uid="{00000000-0005-0000-0000-0000D0180000}"/>
    <cellStyle name="Input [yellow] 3 9 2 2" xfId="29580" xr:uid="{00000000-0005-0000-0000-0000D1180000}"/>
    <cellStyle name="Input [yellow] 3 9 3" xfId="1878" xr:uid="{00000000-0005-0000-0000-0000D2180000}"/>
    <cellStyle name="Input [yellow] 3 9 3 2" xfId="29581" xr:uid="{00000000-0005-0000-0000-0000D3180000}"/>
    <cellStyle name="Input [yellow] 3 9 4" xfId="1879" xr:uid="{00000000-0005-0000-0000-0000D4180000}"/>
    <cellStyle name="Input [yellow] 3 9 4 2" xfId="29582" xr:uid="{00000000-0005-0000-0000-0000D5180000}"/>
    <cellStyle name="Input [yellow] 3 9 5" xfId="1880" xr:uid="{00000000-0005-0000-0000-0000D6180000}"/>
    <cellStyle name="Input [yellow] 3 9 5 2" xfId="29583" xr:uid="{00000000-0005-0000-0000-0000D7180000}"/>
    <cellStyle name="Input [yellow] 3 9 6" xfId="29579" xr:uid="{00000000-0005-0000-0000-0000D8180000}"/>
    <cellStyle name="Input [yellow] 4" xfId="1881" xr:uid="{00000000-0005-0000-0000-0000D9180000}"/>
    <cellStyle name="Input [yellow] 4 2" xfId="1882" xr:uid="{00000000-0005-0000-0000-0000DA180000}"/>
    <cellStyle name="Input [yellow] 4 2 2" xfId="1883" xr:uid="{00000000-0005-0000-0000-0000DB180000}"/>
    <cellStyle name="Input [yellow] 4 2 2 2" xfId="1884" xr:uid="{00000000-0005-0000-0000-0000DC180000}"/>
    <cellStyle name="Input [yellow] 4 2 2 2 2" xfId="29587" xr:uid="{00000000-0005-0000-0000-0000DD180000}"/>
    <cellStyle name="Input [yellow] 4 2 2 3" xfId="1885" xr:uid="{00000000-0005-0000-0000-0000DE180000}"/>
    <cellStyle name="Input [yellow] 4 2 2 3 2" xfId="29588" xr:uid="{00000000-0005-0000-0000-0000DF180000}"/>
    <cellStyle name="Input [yellow] 4 2 2 4" xfId="1886" xr:uid="{00000000-0005-0000-0000-0000E0180000}"/>
    <cellStyle name="Input [yellow] 4 2 2 4 2" xfId="29589" xr:uid="{00000000-0005-0000-0000-0000E1180000}"/>
    <cellStyle name="Input [yellow] 4 2 2 5" xfId="1887" xr:uid="{00000000-0005-0000-0000-0000E2180000}"/>
    <cellStyle name="Input [yellow] 4 2 2 5 2" xfId="29590" xr:uid="{00000000-0005-0000-0000-0000E3180000}"/>
    <cellStyle name="Input [yellow] 4 2 2 6" xfId="29586" xr:uid="{00000000-0005-0000-0000-0000E4180000}"/>
    <cellStyle name="Input [yellow] 4 2 3" xfId="1888" xr:uid="{00000000-0005-0000-0000-0000E5180000}"/>
    <cellStyle name="Input [yellow] 4 2 3 2" xfId="1889" xr:uid="{00000000-0005-0000-0000-0000E6180000}"/>
    <cellStyle name="Input [yellow] 4 2 3 2 2" xfId="29592" xr:uid="{00000000-0005-0000-0000-0000E7180000}"/>
    <cellStyle name="Input [yellow] 4 2 3 3" xfId="1890" xr:uid="{00000000-0005-0000-0000-0000E8180000}"/>
    <cellStyle name="Input [yellow] 4 2 3 3 2" xfId="29593" xr:uid="{00000000-0005-0000-0000-0000E9180000}"/>
    <cellStyle name="Input [yellow] 4 2 3 4" xfId="1891" xr:uid="{00000000-0005-0000-0000-0000EA180000}"/>
    <cellStyle name="Input [yellow] 4 2 3 4 2" xfId="29594" xr:uid="{00000000-0005-0000-0000-0000EB180000}"/>
    <cellStyle name="Input [yellow] 4 2 3 5" xfId="1892" xr:uid="{00000000-0005-0000-0000-0000EC180000}"/>
    <cellStyle name="Input [yellow] 4 2 3 5 2" xfId="29595" xr:uid="{00000000-0005-0000-0000-0000ED180000}"/>
    <cellStyle name="Input [yellow] 4 2 3 6" xfId="29591" xr:uid="{00000000-0005-0000-0000-0000EE180000}"/>
    <cellStyle name="Input [yellow] 4 2 4" xfId="1893" xr:uid="{00000000-0005-0000-0000-0000EF180000}"/>
    <cellStyle name="Input [yellow] 4 2 4 2" xfId="29596" xr:uid="{00000000-0005-0000-0000-0000F0180000}"/>
    <cellStyle name="Input [yellow] 4 2 5" xfId="1894" xr:uid="{00000000-0005-0000-0000-0000F1180000}"/>
    <cellStyle name="Input [yellow] 4 2 5 2" xfId="29597" xr:uid="{00000000-0005-0000-0000-0000F2180000}"/>
    <cellStyle name="Input [yellow] 4 2 6" xfId="1895" xr:uid="{00000000-0005-0000-0000-0000F3180000}"/>
    <cellStyle name="Input [yellow] 4 2 6 2" xfId="29598" xr:uid="{00000000-0005-0000-0000-0000F4180000}"/>
    <cellStyle name="Input [yellow] 4 2 7" xfId="1896" xr:uid="{00000000-0005-0000-0000-0000F5180000}"/>
    <cellStyle name="Input [yellow] 4 2 7 2" xfId="29599" xr:uid="{00000000-0005-0000-0000-0000F6180000}"/>
    <cellStyle name="Input [yellow] 4 2 8" xfId="29585" xr:uid="{00000000-0005-0000-0000-0000F7180000}"/>
    <cellStyle name="Input [yellow] 4 3" xfId="1897" xr:uid="{00000000-0005-0000-0000-0000F8180000}"/>
    <cellStyle name="Input [yellow] 4 3 2" xfId="1898" xr:uid="{00000000-0005-0000-0000-0000F9180000}"/>
    <cellStyle name="Input [yellow] 4 3 2 2" xfId="29601" xr:uid="{00000000-0005-0000-0000-0000FA180000}"/>
    <cellStyle name="Input [yellow] 4 3 3" xfId="1899" xr:uid="{00000000-0005-0000-0000-0000FB180000}"/>
    <cellStyle name="Input [yellow] 4 3 3 2" xfId="29602" xr:uid="{00000000-0005-0000-0000-0000FC180000}"/>
    <cellStyle name="Input [yellow] 4 3 4" xfId="1900" xr:uid="{00000000-0005-0000-0000-0000FD180000}"/>
    <cellStyle name="Input [yellow] 4 3 4 2" xfId="29603" xr:uid="{00000000-0005-0000-0000-0000FE180000}"/>
    <cellStyle name="Input [yellow] 4 3 5" xfId="1901" xr:uid="{00000000-0005-0000-0000-0000FF180000}"/>
    <cellStyle name="Input [yellow] 4 3 5 2" xfId="29604" xr:uid="{00000000-0005-0000-0000-000000190000}"/>
    <cellStyle name="Input [yellow] 4 3 6" xfId="29600" xr:uid="{00000000-0005-0000-0000-000001190000}"/>
    <cellStyle name="Input [yellow] 4 4" xfId="1902" xr:uid="{00000000-0005-0000-0000-000002190000}"/>
    <cellStyle name="Input [yellow] 4 4 2" xfId="1903" xr:uid="{00000000-0005-0000-0000-000003190000}"/>
    <cellStyle name="Input [yellow] 4 4 2 2" xfId="29606" xr:uid="{00000000-0005-0000-0000-000004190000}"/>
    <cellStyle name="Input [yellow] 4 4 3" xfId="1904" xr:uid="{00000000-0005-0000-0000-000005190000}"/>
    <cellStyle name="Input [yellow] 4 4 3 2" xfId="29607" xr:uid="{00000000-0005-0000-0000-000006190000}"/>
    <cellStyle name="Input [yellow] 4 4 4" xfId="1905" xr:uid="{00000000-0005-0000-0000-000007190000}"/>
    <cellStyle name="Input [yellow] 4 4 4 2" xfId="29608" xr:uid="{00000000-0005-0000-0000-000008190000}"/>
    <cellStyle name="Input [yellow] 4 4 5" xfId="1906" xr:uid="{00000000-0005-0000-0000-000009190000}"/>
    <cellStyle name="Input [yellow] 4 4 5 2" xfId="29609" xr:uid="{00000000-0005-0000-0000-00000A190000}"/>
    <cellStyle name="Input [yellow] 4 4 6" xfId="29605" xr:uid="{00000000-0005-0000-0000-00000B190000}"/>
    <cellStyle name="Input [yellow] 4 5" xfId="1907" xr:uid="{00000000-0005-0000-0000-00000C190000}"/>
    <cellStyle name="Input [yellow] 4 5 2" xfId="29610" xr:uid="{00000000-0005-0000-0000-00000D190000}"/>
    <cellStyle name="Input [yellow] 4 6" xfId="1908" xr:uid="{00000000-0005-0000-0000-00000E190000}"/>
    <cellStyle name="Input [yellow] 4 6 2" xfId="29611" xr:uid="{00000000-0005-0000-0000-00000F190000}"/>
    <cellStyle name="Input [yellow] 4 7" xfId="1909" xr:uid="{00000000-0005-0000-0000-000010190000}"/>
    <cellStyle name="Input [yellow] 4 7 2" xfId="29612" xr:uid="{00000000-0005-0000-0000-000011190000}"/>
    <cellStyle name="Input [yellow] 4 8" xfId="1910" xr:uid="{00000000-0005-0000-0000-000012190000}"/>
    <cellStyle name="Input [yellow] 4 8 2" xfId="29613" xr:uid="{00000000-0005-0000-0000-000013190000}"/>
    <cellStyle name="Input [yellow] 4 9" xfId="29584" xr:uid="{00000000-0005-0000-0000-000014190000}"/>
    <cellStyle name="Input [yellow] 5" xfId="1911" xr:uid="{00000000-0005-0000-0000-000015190000}"/>
    <cellStyle name="Input [yellow] 5 2" xfId="1912" xr:uid="{00000000-0005-0000-0000-000016190000}"/>
    <cellStyle name="Input [yellow] 5 2 2" xfId="1913" xr:uid="{00000000-0005-0000-0000-000017190000}"/>
    <cellStyle name="Input [yellow] 5 2 2 2" xfId="1914" xr:uid="{00000000-0005-0000-0000-000018190000}"/>
    <cellStyle name="Input [yellow] 5 2 2 2 2" xfId="29617" xr:uid="{00000000-0005-0000-0000-000019190000}"/>
    <cellStyle name="Input [yellow] 5 2 2 3" xfId="1915" xr:uid="{00000000-0005-0000-0000-00001A190000}"/>
    <cellStyle name="Input [yellow] 5 2 2 3 2" xfId="29618" xr:uid="{00000000-0005-0000-0000-00001B190000}"/>
    <cellStyle name="Input [yellow] 5 2 2 4" xfId="1916" xr:uid="{00000000-0005-0000-0000-00001C190000}"/>
    <cellStyle name="Input [yellow] 5 2 2 4 2" xfId="29619" xr:uid="{00000000-0005-0000-0000-00001D190000}"/>
    <cellStyle name="Input [yellow] 5 2 2 5" xfId="1917" xr:uid="{00000000-0005-0000-0000-00001E190000}"/>
    <cellStyle name="Input [yellow] 5 2 2 5 2" xfId="29620" xr:uid="{00000000-0005-0000-0000-00001F190000}"/>
    <cellStyle name="Input [yellow] 5 2 2 6" xfId="29616" xr:uid="{00000000-0005-0000-0000-000020190000}"/>
    <cellStyle name="Input [yellow] 5 2 3" xfId="1918" xr:uid="{00000000-0005-0000-0000-000021190000}"/>
    <cellStyle name="Input [yellow] 5 2 3 2" xfId="1919" xr:uid="{00000000-0005-0000-0000-000022190000}"/>
    <cellStyle name="Input [yellow] 5 2 3 2 2" xfId="29622" xr:uid="{00000000-0005-0000-0000-000023190000}"/>
    <cellStyle name="Input [yellow] 5 2 3 3" xfId="1920" xr:uid="{00000000-0005-0000-0000-000024190000}"/>
    <cellStyle name="Input [yellow] 5 2 3 3 2" xfId="29623" xr:uid="{00000000-0005-0000-0000-000025190000}"/>
    <cellStyle name="Input [yellow] 5 2 3 4" xfId="1921" xr:uid="{00000000-0005-0000-0000-000026190000}"/>
    <cellStyle name="Input [yellow] 5 2 3 4 2" xfId="29624" xr:uid="{00000000-0005-0000-0000-000027190000}"/>
    <cellStyle name="Input [yellow] 5 2 3 5" xfId="1922" xr:uid="{00000000-0005-0000-0000-000028190000}"/>
    <cellStyle name="Input [yellow] 5 2 3 5 2" xfId="29625" xr:uid="{00000000-0005-0000-0000-000029190000}"/>
    <cellStyle name="Input [yellow] 5 2 3 6" xfId="29621" xr:uid="{00000000-0005-0000-0000-00002A190000}"/>
    <cellStyle name="Input [yellow] 5 2 4" xfId="1923" xr:uid="{00000000-0005-0000-0000-00002B190000}"/>
    <cellStyle name="Input [yellow] 5 2 4 2" xfId="29626" xr:uid="{00000000-0005-0000-0000-00002C190000}"/>
    <cellStyle name="Input [yellow] 5 2 5" xfId="1924" xr:uid="{00000000-0005-0000-0000-00002D190000}"/>
    <cellStyle name="Input [yellow] 5 2 5 2" xfId="29627" xr:uid="{00000000-0005-0000-0000-00002E190000}"/>
    <cellStyle name="Input [yellow] 5 2 6" xfId="1925" xr:uid="{00000000-0005-0000-0000-00002F190000}"/>
    <cellStyle name="Input [yellow] 5 2 6 2" xfId="29628" xr:uid="{00000000-0005-0000-0000-000030190000}"/>
    <cellStyle name="Input [yellow] 5 2 7" xfId="1926" xr:uid="{00000000-0005-0000-0000-000031190000}"/>
    <cellStyle name="Input [yellow] 5 2 7 2" xfId="29629" xr:uid="{00000000-0005-0000-0000-000032190000}"/>
    <cellStyle name="Input [yellow] 5 2 8" xfId="29615" xr:uid="{00000000-0005-0000-0000-000033190000}"/>
    <cellStyle name="Input [yellow] 5 3" xfId="1927" xr:uid="{00000000-0005-0000-0000-000034190000}"/>
    <cellStyle name="Input [yellow] 5 3 2" xfId="1928" xr:uid="{00000000-0005-0000-0000-000035190000}"/>
    <cellStyle name="Input [yellow] 5 3 2 2" xfId="29631" xr:uid="{00000000-0005-0000-0000-000036190000}"/>
    <cellStyle name="Input [yellow] 5 3 3" xfId="1929" xr:uid="{00000000-0005-0000-0000-000037190000}"/>
    <cellStyle name="Input [yellow] 5 3 3 2" xfId="29632" xr:uid="{00000000-0005-0000-0000-000038190000}"/>
    <cellStyle name="Input [yellow] 5 3 4" xfId="1930" xr:uid="{00000000-0005-0000-0000-000039190000}"/>
    <cellStyle name="Input [yellow] 5 3 4 2" xfId="29633" xr:uid="{00000000-0005-0000-0000-00003A190000}"/>
    <cellStyle name="Input [yellow] 5 3 5" xfId="1931" xr:uid="{00000000-0005-0000-0000-00003B190000}"/>
    <cellStyle name="Input [yellow] 5 3 5 2" xfId="29634" xr:uid="{00000000-0005-0000-0000-00003C190000}"/>
    <cellStyle name="Input [yellow] 5 3 6" xfId="29630" xr:uid="{00000000-0005-0000-0000-00003D190000}"/>
    <cellStyle name="Input [yellow] 5 4" xfId="1932" xr:uid="{00000000-0005-0000-0000-00003E190000}"/>
    <cellStyle name="Input [yellow] 5 4 2" xfId="1933" xr:uid="{00000000-0005-0000-0000-00003F190000}"/>
    <cellStyle name="Input [yellow] 5 4 2 2" xfId="29636" xr:uid="{00000000-0005-0000-0000-000040190000}"/>
    <cellStyle name="Input [yellow] 5 4 3" xfId="1934" xr:uid="{00000000-0005-0000-0000-000041190000}"/>
    <cellStyle name="Input [yellow] 5 4 3 2" xfId="29637" xr:uid="{00000000-0005-0000-0000-000042190000}"/>
    <cellStyle name="Input [yellow] 5 4 4" xfId="1935" xr:uid="{00000000-0005-0000-0000-000043190000}"/>
    <cellStyle name="Input [yellow] 5 4 4 2" xfId="29638" xr:uid="{00000000-0005-0000-0000-000044190000}"/>
    <cellStyle name="Input [yellow] 5 4 5" xfId="1936" xr:uid="{00000000-0005-0000-0000-000045190000}"/>
    <cellStyle name="Input [yellow] 5 4 5 2" xfId="29639" xr:uid="{00000000-0005-0000-0000-000046190000}"/>
    <cellStyle name="Input [yellow] 5 4 6" xfId="29635" xr:uid="{00000000-0005-0000-0000-000047190000}"/>
    <cellStyle name="Input [yellow] 5 5" xfId="1937" xr:uid="{00000000-0005-0000-0000-000048190000}"/>
    <cellStyle name="Input [yellow] 5 5 2" xfId="29640" xr:uid="{00000000-0005-0000-0000-000049190000}"/>
    <cellStyle name="Input [yellow] 5 6" xfId="1938" xr:uid="{00000000-0005-0000-0000-00004A190000}"/>
    <cellStyle name="Input [yellow] 5 6 2" xfId="29641" xr:uid="{00000000-0005-0000-0000-00004B190000}"/>
    <cellStyle name="Input [yellow] 5 7" xfId="1939" xr:uid="{00000000-0005-0000-0000-00004C190000}"/>
    <cellStyle name="Input [yellow] 5 7 2" xfId="29642" xr:uid="{00000000-0005-0000-0000-00004D190000}"/>
    <cellStyle name="Input [yellow] 5 8" xfId="1940" xr:uid="{00000000-0005-0000-0000-00004E190000}"/>
    <cellStyle name="Input [yellow] 5 8 2" xfId="29643" xr:uid="{00000000-0005-0000-0000-00004F190000}"/>
    <cellStyle name="Input [yellow] 5 9" xfId="29614" xr:uid="{00000000-0005-0000-0000-000050190000}"/>
    <cellStyle name="Input [yellow] 6" xfId="1941" xr:uid="{00000000-0005-0000-0000-000051190000}"/>
    <cellStyle name="Input [yellow] 6 2" xfId="1942" xr:uid="{00000000-0005-0000-0000-000052190000}"/>
    <cellStyle name="Input [yellow] 6 2 2" xfId="1943" xr:uid="{00000000-0005-0000-0000-000053190000}"/>
    <cellStyle name="Input [yellow] 6 2 2 2" xfId="1944" xr:uid="{00000000-0005-0000-0000-000054190000}"/>
    <cellStyle name="Input [yellow] 6 2 2 2 2" xfId="29647" xr:uid="{00000000-0005-0000-0000-000055190000}"/>
    <cellStyle name="Input [yellow] 6 2 2 3" xfId="1945" xr:uid="{00000000-0005-0000-0000-000056190000}"/>
    <cellStyle name="Input [yellow] 6 2 2 3 2" xfId="29648" xr:uid="{00000000-0005-0000-0000-000057190000}"/>
    <cellStyle name="Input [yellow] 6 2 2 4" xfId="1946" xr:uid="{00000000-0005-0000-0000-000058190000}"/>
    <cellStyle name="Input [yellow] 6 2 2 4 2" xfId="29649" xr:uid="{00000000-0005-0000-0000-000059190000}"/>
    <cellStyle name="Input [yellow] 6 2 2 5" xfId="1947" xr:uid="{00000000-0005-0000-0000-00005A190000}"/>
    <cellStyle name="Input [yellow] 6 2 2 5 2" xfId="29650" xr:uid="{00000000-0005-0000-0000-00005B190000}"/>
    <cellStyle name="Input [yellow] 6 2 2 6" xfId="29646" xr:uid="{00000000-0005-0000-0000-00005C190000}"/>
    <cellStyle name="Input [yellow] 6 2 3" xfId="1948" xr:uid="{00000000-0005-0000-0000-00005D190000}"/>
    <cellStyle name="Input [yellow] 6 2 3 2" xfId="1949" xr:uid="{00000000-0005-0000-0000-00005E190000}"/>
    <cellStyle name="Input [yellow] 6 2 3 2 2" xfId="29652" xr:uid="{00000000-0005-0000-0000-00005F190000}"/>
    <cellStyle name="Input [yellow] 6 2 3 3" xfId="1950" xr:uid="{00000000-0005-0000-0000-000060190000}"/>
    <cellStyle name="Input [yellow] 6 2 3 3 2" xfId="29653" xr:uid="{00000000-0005-0000-0000-000061190000}"/>
    <cellStyle name="Input [yellow] 6 2 3 4" xfId="1951" xr:uid="{00000000-0005-0000-0000-000062190000}"/>
    <cellStyle name="Input [yellow] 6 2 3 4 2" xfId="29654" xr:uid="{00000000-0005-0000-0000-000063190000}"/>
    <cellStyle name="Input [yellow] 6 2 3 5" xfId="1952" xr:uid="{00000000-0005-0000-0000-000064190000}"/>
    <cellStyle name="Input [yellow] 6 2 3 5 2" xfId="29655" xr:uid="{00000000-0005-0000-0000-000065190000}"/>
    <cellStyle name="Input [yellow] 6 2 3 6" xfId="29651" xr:uid="{00000000-0005-0000-0000-000066190000}"/>
    <cellStyle name="Input [yellow] 6 2 4" xfId="1953" xr:uid="{00000000-0005-0000-0000-000067190000}"/>
    <cellStyle name="Input [yellow] 6 2 4 2" xfId="29656" xr:uid="{00000000-0005-0000-0000-000068190000}"/>
    <cellStyle name="Input [yellow] 6 2 5" xfId="1954" xr:uid="{00000000-0005-0000-0000-000069190000}"/>
    <cellStyle name="Input [yellow] 6 2 5 2" xfId="29657" xr:uid="{00000000-0005-0000-0000-00006A190000}"/>
    <cellStyle name="Input [yellow] 6 2 6" xfId="1955" xr:uid="{00000000-0005-0000-0000-00006B190000}"/>
    <cellStyle name="Input [yellow] 6 2 6 2" xfId="29658" xr:uid="{00000000-0005-0000-0000-00006C190000}"/>
    <cellStyle name="Input [yellow] 6 2 7" xfId="1956" xr:uid="{00000000-0005-0000-0000-00006D190000}"/>
    <cellStyle name="Input [yellow] 6 2 7 2" xfId="29659" xr:uid="{00000000-0005-0000-0000-00006E190000}"/>
    <cellStyle name="Input [yellow] 6 2 8" xfId="29645" xr:uid="{00000000-0005-0000-0000-00006F190000}"/>
    <cellStyle name="Input [yellow] 6 3" xfId="1957" xr:uid="{00000000-0005-0000-0000-000070190000}"/>
    <cellStyle name="Input [yellow] 6 3 2" xfId="1958" xr:uid="{00000000-0005-0000-0000-000071190000}"/>
    <cellStyle name="Input [yellow] 6 3 2 2" xfId="29661" xr:uid="{00000000-0005-0000-0000-000072190000}"/>
    <cellStyle name="Input [yellow] 6 3 3" xfId="1959" xr:uid="{00000000-0005-0000-0000-000073190000}"/>
    <cellStyle name="Input [yellow] 6 3 3 2" xfId="29662" xr:uid="{00000000-0005-0000-0000-000074190000}"/>
    <cellStyle name="Input [yellow] 6 3 4" xfId="1960" xr:uid="{00000000-0005-0000-0000-000075190000}"/>
    <cellStyle name="Input [yellow] 6 3 4 2" xfId="29663" xr:uid="{00000000-0005-0000-0000-000076190000}"/>
    <cellStyle name="Input [yellow] 6 3 5" xfId="1961" xr:uid="{00000000-0005-0000-0000-000077190000}"/>
    <cellStyle name="Input [yellow] 6 3 5 2" xfId="29664" xr:uid="{00000000-0005-0000-0000-000078190000}"/>
    <cellStyle name="Input [yellow] 6 3 6" xfId="29660" xr:uid="{00000000-0005-0000-0000-000079190000}"/>
    <cellStyle name="Input [yellow] 6 4" xfId="1962" xr:uid="{00000000-0005-0000-0000-00007A190000}"/>
    <cellStyle name="Input [yellow] 6 4 2" xfId="1963" xr:uid="{00000000-0005-0000-0000-00007B190000}"/>
    <cellStyle name="Input [yellow] 6 4 2 2" xfId="29666" xr:uid="{00000000-0005-0000-0000-00007C190000}"/>
    <cellStyle name="Input [yellow] 6 4 3" xfId="1964" xr:uid="{00000000-0005-0000-0000-00007D190000}"/>
    <cellStyle name="Input [yellow] 6 4 3 2" xfId="29667" xr:uid="{00000000-0005-0000-0000-00007E190000}"/>
    <cellStyle name="Input [yellow] 6 4 4" xfId="1965" xr:uid="{00000000-0005-0000-0000-00007F190000}"/>
    <cellStyle name="Input [yellow] 6 4 4 2" xfId="29668" xr:uid="{00000000-0005-0000-0000-000080190000}"/>
    <cellStyle name="Input [yellow] 6 4 5" xfId="1966" xr:uid="{00000000-0005-0000-0000-000081190000}"/>
    <cellStyle name="Input [yellow] 6 4 5 2" xfId="29669" xr:uid="{00000000-0005-0000-0000-000082190000}"/>
    <cellStyle name="Input [yellow] 6 4 6" xfId="29665" xr:uid="{00000000-0005-0000-0000-000083190000}"/>
    <cellStyle name="Input [yellow] 6 5" xfId="1967" xr:uid="{00000000-0005-0000-0000-000084190000}"/>
    <cellStyle name="Input [yellow] 6 5 2" xfId="29670" xr:uid="{00000000-0005-0000-0000-000085190000}"/>
    <cellStyle name="Input [yellow] 6 6" xfId="1968" xr:uid="{00000000-0005-0000-0000-000086190000}"/>
    <cellStyle name="Input [yellow] 6 6 2" xfId="29671" xr:uid="{00000000-0005-0000-0000-000087190000}"/>
    <cellStyle name="Input [yellow] 6 7" xfId="1969" xr:uid="{00000000-0005-0000-0000-000088190000}"/>
    <cellStyle name="Input [yellow] 6 7 2" xfId="29672" xr:uid="{00000000-0005-0000-0000-000089190000}"/>
    <cellStyle name="Input [yellow] 6 8" xfId="1970" xr:uid="{00000000-0005-0000-0000-00008A190000}"/>
    <cellStyle name="Input [yellow] 6 8 2" xfId="29673" xr:uid="{00000000-0005-0000-0000-00008B190000}"/>
    <cellStyle name="Input [yellow] 6 9" xfId="29644" xr:uid="{00000000-0005-0000-0000-00008C190000}"/>
    <cellStyle name="Input [yellow] 7" xfId="1971" xr:uid="{00000000-0005-0000-0000-00008D190000}"/>
    <cellStyle name="Input [yellow] 7 2" xfId="1972" xr:uid="{00000000-0005-0000-0000-00008E190000}"/>
    <cellStyle name="Input [yellow] 7 2 2" xfId="1973" xr:uid="{00000000-0005-0000-0000-00008F190000}"/>
    <cellStyle name="Input [yellow] 7 2 2 2" xfId="1974" xr:uid="{00000000-0005-0000-0000-000090190000}"/>
    <cellStyle name="Input [yellow] 7 2 2 2 2" xfId="29677" xr:uid="{00000000-0005-0000-0000-000091190000}"/>
    <cellStyle name="Input [yellow] 7 2 2 3" xfId="1975" xr:uid="{00000000-0005-0000-0000-000092190000}"/>
    <cellStyle name="Input [yellow] 7 2 2 3 2" xfId="29678" xr:uid="{00000000-0005-0000-0000-000093190000}"/>
    <cellStyle name="Input [yellow] 7 2 2 4" xfId="1976" xr:uid="{00000000-0005-0000-0000-000094190000}"/>
    <cellStyle name="Input [yellow] 7 2 2 4 2" xfId="29679" xr:uid="{00000000-0005-0000-0000-000095190000}"/>
    <cellStyle name="Input [yellow] 7 2 2 5" xfId="1977" xr:uid="{00000000-0005-0000-0000-000096190000}"/>
    <cellStyle name="Input [yellow] 7 2 2 5 2" xfId="29680" xr:uid="{00000000-0005-0000-0000-000097190000}"/>
    <cellStyle name="Input [yellow] 7 2 2 6" xfId="29676" xr:uid="{00000000-0005-0000-0000-000098190000}"/>
    <cellStyle name="Input [yellow] 7 2 3" xfId="1978" xr:uid="{00000000-0005-0000-0000-000099190000}"/>
    <cellStyle name="Input [yellow] 7 2 3 2" xfId="1979" xr:uid="{00000000-0005-0000-0000-00009A190000}"/>
    <cellStyle name="Input [yellow] 7 2 3 2 2" xfId="29682" xr:uid="{00000000-0005-0000-0000-00009B190000}"/>
    <cellStyle name="Input [yellow] 7 2 3 3" xfId="1980" xr:uid="{00000000-0005-0000-0000-00009C190000}"/>
    <cellStyle name="Input [yellow] 7 2 3 3 2" xfId="29683" xr:uid="{00000000-0005-0000-0000-00009D190000}"/>
    <cellStyle name="Input [yellow] 7 2 3 4" xfId="1981" xr:uid="{00000000-0005-0000-0000-00009E190000}"/>
    <cellStyle name="Input [yellow] 7 2 3 4 2" xfId="29684" xr:uid="{00000000-0005-0000-0000-00009F190000}"/>
    <cellStyle name="Input [yellow] 7 2 3 5" xfId="1982" xr:uid="{00000000-0005-0000-0000-0000A0190000}"/>
    <cellStyle name="Input [yellow] 7 2 3 5 2" xfId="29685" xr:uid="{00000000-0005-0000-0000-0000A1190000}"/>
    <cellStyle name="Input [yellow] 7 2 3 6" xfId="29681" xr:uid="{00000000-0005-0000-0000-0000A2190000}"/>
    <cellStyle name="Input [yellow] 7 2 4" xfId="1983" xr:uid="{00000000-0005-0000-0000-0000A3190000}"/>
    <cellStyle name="Input [yellow] 7 2 4 2" xfId="29686" xr:uid="{00000000-0005-0000-0000-0000A4190000}"/>
    <cellStyle name="Input [yellow] 7 2 5" xfId="1984" xr:uid="{00000000-0005-0000-0000-0000A5190000}"/>
    <cellStyle name="Input [yellow] 7 2 5 2" xfId="29687" xr:uid="{00000000-0005-0000-0000-0000A6190000}"/>
    <cellStyle name="Input [yellow] 7 2 6" xfId="1985" xr:uid="{00000000-0005-0000-0000-0000A7190000}"/>
    <cellStyle name="Input [yellow] 7 2 6 2" xfId="29688" xr:uid="{00000000-0005-0000-0000-0000A8190000}"/>
    <cellStyle name="Input [yellow] 7 2 7" xfId="1986" xr:uid="{00000000-0005-0000-0000-0000A9190000}"/>
    <cellStyle name="Input [yellow] 7 2 7 2" xfId="29689" xr:uid="{00000000-0005-0000-0000-0000AA190000}"/>
    <cellStyle name="Input [yellow] 7 2 8" xfId="29675" xr:uid="{00000000-0005-0000-0000-0000AB190000}"/>
    <cellStyle name="Input [yellow] 7 3" xfId="1987" xr:uid="{00000000-0005-0000-0000-0000AC190000}"/>
    <cellStyle name="Input [yellow] 7 3 2" xfId="1988" xr:uid="{00000000-0005-0000-0000-0000AD190000}"/>
    <cellStyle name="Input [yellow] 7 3 2 2" xfId="29691" xr:uid="{00000000-0005-0000-0000-0000AE190000}"/>
    <cellStyle name="Input [yellow] 7 3 3" xfId="1989" xr:uid="{00000000-0005-0000-0000-0000AF190000}"/>
    <cellStyle name="Input [yellow] 7 3 3 2" xfId="29692" xr:uid="{00000000-0005-0000-0000-0000B0190000}"/>
    <cellStyle name="Input [yellow] 7 3 4" xfId="1990" xr:uid="{00000000-0005-0000-0000-0000B1190000}"/>
    <cellStyle name="Input [yellow] 7 3 4 2" xfId="29693" xr:uid="{00000000-0005-0000-0000-0000B2190000}"/>
    <cellStyle name="Input [yellow] 7 3 5" xfId="1991" xr:uid="{00000000-0005-0000-0000-0000B3190000}"/>
    <cellStyle name="Input [yellow] 7 3 5 2" xfId="29694" xr:uid="{00000000-0005-0000-0000-0000B4190000}"/>
    <cellStyle name="Input [yellow] 7 3 6" xfId="29690" xr:uid="{00000000-0005-0000-0000-0000B5190000}"/>
    <cellStyle name="Input [yellow] 7 4" xfId="1992" xr:uid="{00000000-0005-0000-0000-0000B6190000}"/>
    <cellStyle name="Input [yellow] 7 4 2" xfId="1993" xr:uid="{00000000-0005-0000-0000-0000B7190000}"/>
    <cellStyle name="Input [yellow] 7 4 2 2" xfId="29696" xr:uid="{00000000-0005-0000-0000-0000B8190000}"/>
    <cellStyle name="Input [yellow] 7 4 3" xfId="1994" xr:uid="{00000000-0005-0000-0000-0000B9190000}"/>
    <cellStyle name="Input [yellow] 7 4 3 2" xfId="29697" xr:uid="{00000000-0005-0000-0000-0000BA190000}"/>
    <cellStyle name="Input [yellow] 7 4 4" xfId="1995" xr:uid="{00000000-0005-0000-0000-0000BB190000}"/>
    <cellStyle name="Input [yellow] 7 4 4 2" xfId="29698" xr:uid="{00000000-0005-0000-0000-0000BC190000}"/>
    <cellStyle name="Input [yellow] 7 4 5" xfId="1996" xr:uid="{00000000-0005-0000-0000-0000BD190000}"/>
    <cellStyle name="Input [yellow] 7 4 5 2" xfId="29699" xr:uid="{00000000-0005-0000-0000-0000BE190000}"/>
    <cellStyle name="Input [yellow] 7 4 6" xfId="29695" xr:uid="{00000000-0005-0000-0000-0000BF190000}"/>
    <cellStyle name="Input [yellow] 7 5" xfId="1997" xr:uid="{00000000-0005-0000-0000-0000C0190000}"/>
    <cellStyle name="Input [yellow] 7 5 2" xfId="29700" xr:uid="{00000000-0005-0000-0000-0000C1190000}"/>
    <cellStyle name="Input [yellow] 7 6" xfId="1998" xr:uid="{00000000-0005-0000-0000-0000C2190000}"/>
    <cellStyle name="Input [yellow] 7 6 2" xfId="29701" xr:uid="{00000000-0005-0000-0000-0000C3190000}"/>
    <cellStyle name="Input [yellow] 7 7" xfId="1999" xr:uid="{00000000-0005-0000-0000-0000C4190000}"/>
    <cellStyle name="Input [yellow] 7 7 2" xfId="29702" xr:uid="{00000000-0005-0000-0000-0000C5190000}"/>
    <cellStyle name="Input [yellow] 7 8" xfId="2000" xr:uid="{00000000-0005-0000-0000-0000C6190000}"/>
    <cellStyle name="Input [yellow] 7 8 2" xfId="29703" xr:uid="{00000000-0005-0000-0000-0000C7190000}"/>
    <cellStyle name="Input [yellow] 7 9" xfId="29674" xr:uid="{00000000-0005-0000-0000-0000C8190000}"/>
    <cellStyle name="Input [yellow] 8" xfId="2001" xr:uid="{00000000-0005-0000-0000-0000C9190000}"/>
    <cellStyle name="Input [yellow] 8 2" xfId="2002" xr:uid="{00000000-0005-0000-0000-0000CA190000}"/>
    <cellStyle name="Input [yellow] 8 2 2" xfId="2003" xr:uid="{00000000-0005-0000-0000-0000CB190000}"/>
    <cellStyle name="Input [yellow] 8 2 2 2" xfId="29706" xr:uid="{00000000-0005-0000-0000-0000CC190000}"/>
    <cellStyle name="Input [yellow] 8 2 3" xfId="2004" xr:uid="{00000000-0005-0000-0000-0000CD190000}"/>
    <cellStyle name="Input [yellow] 8 2 3 2" xfId="29707" xr:uid="{00000000-0005-0000-0000-0000CE190000}"/>
    <cellStyle name="Input [yellow] 8 2 4" xfId="2005" xr:uid="{00000000-0005-0000-0000-0000CF190000}"/>
    <cellStyle name="Input [yellow] 8 2 4 2" xfId="29708" xr:uid="{00000000-0005-0000-0000-0000D0190000}"/>
    <cellStyle name="Input [yellow] 8 2 5" xfId="2006" xr:uid="{00000000-0005-0000-0000-0000D1190000}"/>
    <cellStyle name="Input [yellow] 8 2 5 2" xfId="29709" xr:uid="{00000000-0005-0000-0000-0000D2190000}"/>
    <cellStyle name="Input [yellow] 8 2 6" xfId="29705" xr:uid="{00000000-0005-0000-0000-0000D3190000}"/>
    <cellStyle name="Input [yellow] 8 3" xfId="2007" xr:uid="{00000000-0005-0000-0000-0000D4190000}"/>
    <cellStyle name="Input [yellow] 8 3 2" xfId="2008" xr:uid="{00000000-0005-0000-0000-0000D5190000}"/>
    <cellStyle name="Input [yellow] 8 3 2 2" xfId="29711" xr:uid="{00000000-0005-0000-0000-0000D6190000}"/>
    <cellStyle name="Input [yellow] 8 3 3" xfId="2009" xr:uid="{00000000-0005-0000-0000-0000D7190000}"/>
    <cellStyle name="Input [yellow] 8 3 3 2" xfId="29712" xr:uid="{00000000-0005-0000-0000-0000D8190000}"/>
    <cellStyle name="Input [yellow] 8 3 4" xfId="2010" xr:uid="{00000000-0005-0000-0000-0000D9190000}"/>
    <cellStyle name="Input [yellow] 8 3 4 2" xfId="29713" xr:uid="{00000000-0005-0000-0000-0000DA190000}"/>
    <cellStyle name="Input [yellow] 8 3 5" xfId="2011" xr:uid="{00000000-0005-0000-0000-0000DB190000}"/>
    <cellStyle name="Input [yellow] 8 3 5 2" xfId="29714" xr:uid="{00000000-0005-0000-0000-0000DC190000}"/>
    <cellStyle name="Input [yellow] 8 3 6" xfId="29710" xr:uid="{00000000-0005-0000-0000-0000DD190000}"/>
    <cellStyle name="Input [yellow] 8 4" xfId="2012" xr:uid="{00000000-0005-0000-0000-0000DE190000}"/>
    <cellStyle name="Input [yellow] 8 4 2" xfId="29715" xr:uid="{00000000-0005-0000-0000-0000DF190000}"/>
    <cellStyle name="Input [yellow] 8 5" xfId="2013" xr:uid="{00000000-0005-0000-0000-0000E0190000}"/>
    <cellStyle name="Input [yellow] 8 5 2" xfId="29716" xr:uid="{00000000-0005-0000-0000-0000E1190000}"/>
    <cellStyle name="Input [yellow] 8 6" xfId="2014" xr:uid="{00000000-0005-0000-0000-0000E2190000}"/>
    <cellStyle name="Input [yellow] 8 6 2" xfId="29717" xr:uid="{00000000-0005-0000-0000-0000E3190000}"/>
    <cellStyle name="Input [yellow] 8 7" xfId="2015" xr:uid="{00000000-0005-0000-0000-0000E4190000}"/>
    <cellStyle name="Input [yellow] 8 7 2" xfId="29718" xr:uid="{00000000-0005-0000-0000-0000E5190000}"/>
    <cellStyle name="Input [yellow] 8 8" xfId="29704" xr:uid="{00000000-0005-0000-0000-0000E6190000}"/>
    <cellStyle name="Input [yellow] 9" xfId="2016" xr:uid="{00000000-0005-0000-0000-0000E7190000}"/>
    <cellStyle name="Input [yellow] 9 2" xfId="2017" xr:uid="{00000000-0005-0000-0000-0000E8190000}"/>
    <cellStyle name="Input [yellow] 9 2 2" xfId="29720" xr:uid="{00000000-0005-0000-0000-0000E9190000}"/>
    <cellStyle name="Input [yellow] 9 3" xfId="2018" xr:uid="{00000000-0005-0000-0000-0000EA190000}"/>
    <cellStyle name="Input [yellow] 9 3 2" xfId="29721" xr:uid="{00000000-0005-0000-0000-0000EB190000}"/>
    <cellStyle name="Input [yellow] 9 4" xfId="2019" xr:uid="{00000000-0005-0000-0000-0000EC190000}"/>
    <cellStyle name="Input [yellow] 9 4 2" xfId="29722" xr:uid="{00000000-0005-0000-0000-0000ED190000}"/>
    <cellStyle name="Input [yellow] 9 5" xfId="2020" xr:uid="{00000000-0005-0000-0000-0000EE190000}"/>
    <cellStyle name="Input [yellow] 9 5 2" xfId="29723" xr:uid="{00000000-0005-0000-0000-0000EF190000}"/>
    <cellStyle name="Input [yellow] 9 6" xfId="29719" xr:uid="{00000000-0005-0000-0000-0000F0190000}"/>
    <cellStyle name="Milliers [0]_laroux" xfId="2021" xr:uid="{00000000-0005-0000-0000-0000F1190000}"/>
    <cellStyle name="Milliers_laroux" xfId="2022" xr:uid="{00000000-0005-0000-0000-0000F2190000}"/>
    <cellStyle name="Mon騁aire [0]_laroux" xfId="2023" xr:uid="{00000000-0005-0000-0000-0000F3190000}"/>
    <cellStyle name="Mon騁aire_laroux" xfId="2024" xr:uid="{00000000-0005-0000-0000-0000F4190000}"/>
    <cellStyle name="Multiple" xfId="2025" xr:uid="{00000000-0005-0000-0000-0000F5190000}"/>
    <cellStyle name="no dec" xfId="2026" xr:uid="{00000000-0005-0000-0000-0000F6190000}"/>
    <cellStyle name="Normal - Style1" xfId="2027" xr:uid="{00000000-0005-0000-0000-0000F7190000}"/>
    <cellStyle name="Normal_#18-Internet" xfId="2028" xr:uid="{00000000-0005-0000-0000-0000F8190000}"/>
    <cellStyle name="Page Heading Large" xfId="2029" xr:uid="{00000000-0005-0000-0000-0000F9190000}"/>
    <cellStyle name="Page Heading Small" xfId="2030" xr:uid="{00000000-0005-0000-0000-0000FA190000}"/>
    <cellStyle name="Page Number" xfId="2031" xr:uid="{00000000-0005-0000-0000-0000FB190000}"/>
    <cellStyle name="Percent [2]" xfId="2032" xr:uid="{00000000-0005-0000-0000-0000FC190000}"/>
    <cellStyle name="Percent Hard" xfId="2033" xr:uid="{00000000-0005-0000-0000-0000FD190000}"/>
    <cellStyle name="Percent[0]" xfId="2034" xr:uid="{00000000-0005-0000-0000-0000FE190000}"/>
    <cellStyle name="Percent[2]" xfId="2035" xr:uid="{00000000-0005-0000-0000-0000FF190000}"/>
    <cellStyle name="price" xfId="2036" xr:uid="{00000000-0005-0000-0000-0000001A0000}"/>
    <cellStyle name="revised" xfId="2037" xr:uid="{00000000-0005-0000-0000-0000011A0000}"/>
    <cellStyle name="RevList" xfId="2038" xr:uid="{00000000-0005-0000-0000-0000021A0000}"/>
    <cellStyle name="section" xfId="2039" xr:uid="{00000000-0005-0000-0000-0000031A0000}"/>
    <cellStyle name="Shaded" xfId="2040" xr:uid="{00000000-0005-0000-0000-0000041A0000}"/>
    <cellStyle name="subhead" xfId="2041" xr:uid="{00000000-0005-0000-0000-0000051A0000}"/>
    <cellStyle name="Subtotal" xfId="2042" xr:uid="{00000000-0005-0000-0000-0000061A0000}"/>
    <cellStyle name="Table Col Head" xfId="2043" xr:uid="{00000000-0005-0000-0000-0000071A0000}"/>
    <cellStyle name="Table Head" xfId="2044" xr:uid="{00000000-0005-0000-0000-0000081A0000}"/>
    <cellStyle name="Table Head Aligned" xfId="2045" xr:uid="{00000000-0005-0000-0000-0000091A0000}"/>
    <cellStyle name="Table Head Blue" xfId="2046" xr:uid="{00000000-0005-0000-0000-00000A1A0000}"/>
    <cellStyle name="Table Head Green" xfId="2047" xr:uid="{00000000-0005-0000-0000-00000B1A0000}"/>
    <cellStyle name="Table Heading" xfId="2048" xr:uid="{00000000-0005-0000-0000-00000C1A0000}"/>
    <cellStyle name="Table Sub Head" xfId="2049" xr:uid="{00000000-0005-0000-0000-00000D1A0000}"/>
    <cellStyle name="Table Title" xfId="2050" xr:uid="{00000000-0005-0000-0000-00000E1A0000}"/>
    <cellStyle name="Table Units" xfId="2051" xr:uid="{00000000-0005-0000-0000-00000F1A0000}"/>
    <cellStyle name="Table Units 2" xfId="2052" xr:uid="{00000000-0005-0000-0000-0000101A0000}"/>
    <cellStyle name="Table Units 2 2" xfId="2053" xr:uid="{00000000-0005-0000-0000-0000111A0000}"/>
    <cellStyle name="Table Units 2 2 2" xfId="2054" xr:uid="{00000000-0005-0000-0000-0000121A0000}"/>
    <cellStyle name="Table Units 2 2 2 2" xfId="2055" xr:uid="{00000000-0005-0000-0000-0000131A0000}"/>
    <cellStyle name="Table Units 2 2 2 2 2" xfId="23648" xr:uid="{00000000-0005-0000-0000-0000141A0000}"/>
    <cellStyle name="Table Units 2 2 2 3" xfId="2056" xr:uid="{00000000-0005-0000-0000-0000151A0000}"/>
    <cellStyle name="Table Units 2 2 2 3 2" xfId="23649" xr:uid="{00000000-0005-0000-0000-0000161A0000}"/>
    <cellStyle name="Table Units 2 2 2 4" xfId="2057" xr:uid="{00000000-0005-0000-0000-0000171A0000}"/>
    <cellStyle name="Table Units 2 2 2 4 2" xfId="23650" xr:uid="{00000000-0005-0000-0000-0000181A0000}"/>
    <cellStyle name="Table Units 2 2 2 5" xfId="23647" xr:uid="{00000000-0005-0000-0000-0000191A0000}"/>
    <cellStyle name="Table Units 2 2 3" xfId="2058" xr:uid="{00000000-0005-0000-0000-00001A1A0000}"/>
    <cellStyle name="Table Units 2 2 3 2" xfId="23651" xr:uid="{00000000-0005-0000-0000-00001B1A0000}"/>
    <cellStyle name="Table Units 2 2 4" xfId="2059" xr:uid="{00000000-0005-0000-0000-00001C1A0000}"/>
    <cellStyle name="Table Units 2 2 4 2" xfId="23652" xr:uid="{00000000-0005-0000-0000-00001D1A0000}"/>
    <cellStyle name="Table Units 2 2 5" xfId="2060" xr:uid="{00000000-0005-0000-0000-00001E1A0000}"/>
    <cellStyle name="Table Units 2 2 5 2" xfId="23653" xr:uid="{00000000-0005-0000-0000-00001F1A0000}"/>
    <cellStyle name="Table Units 2 2 6" xfId="23646" xr:uid="{00000000-0005-0000-0000-0000201A0000}"/>
    <cellStyle name="Table Units 2 3" xfId="2061" xr:uid="{00000000-0005-0000-0000-0000211A0000}"/>
    <cellStyle name="Table Units 2 3 2" xfId="2062" xr:uid="{00000000-0005-0000-0000-0000221A0000}"/>
    <cellStyle name="Table Units 2 3 2 2" xfId="23655" xr:uid="{00000000-0005-0000-0000-0000231A0000}"/>
    <cellStyle name="Table Units 2 3 3" xfId="2063" xr:uid="{00000000-0005-0000-0000-0000241A0000}"/>
    <cellStyle name="Table Units 2 3 3 2" xfId="23656" xr:uid="{00000000-0005-0000-0000-0000251A0000}"/>
    <cellStyle name="Table Units 2 3 4" xfId="2064" xr:uid="{00000000-0005-0000-0000-0000261A0000}"/>
    <cellStyle name="Table Units 2 3 4 2" xfId="23657" xr:uid="{00000000-0005-0000-0000-0000271A0000}"/>
    <cellStyle name="Table Units 2 3 5" xfId="23654" xr:uid="{00000000-0005-0000-0000-0000281A0000}"/>
    <cellStyle name="Table Units 2 4" xfId="2065" xr:uid="{00000000-0005-0000-0000-0000291A0000}"/>
    <cellStyle name="Table Units 2 4 2" xfId="23658" xr:uid="{00000000-0005-0000-0000-00002A1A0000}"/>
    <cellStyle name="Table Units 2 5" xfId="2066" xr:uid="{00000000-0005-0000-0000-00002B1A0000}"/>
    <cellStyle name="Table Units 2 5 2" xfId="23659" xr:uid="{00000000-0005-0000-0000-00002C1A0000}"/>
    <cellStyle name="Table Units 2 6" xfId="2067" xr:uid="{00000000-0005-0000-0000-00002D1A0000}"/>
    <cellStyle name="Table Units 2 6 2" xfId="23660" xr:uid="{00000000-0005-0000-0000-00002E1A0000}"/>
    <cellStyle name="Table Units 2 7" xfId="23645" xr:uid="{00000000-0005-0000-0000-00002F1A0000}"/>
    <cellStyle name="Table Units 3" xfId="2068" xr:uid="{00000000-0005-0000-0000-0000301A0000}"/>
    <cellStyle name="Table Units 3 2" xfId="2069" xr:uid="{00000000-0005-0000-0000-0000311A0000}"/>
    <cellStyle name="Table Units 3 2 2" xfId="2070" xr:uid="{00000000-0005-0000-0000-0000321A0000}"/>
    <cellStyle name="Table Units 3 2 2 2" xfId="23663" xr:uid="{00000000-0005-0000-0000-0000331A0000}"/>
    <cellStyle name="Table Units 3 2 3" xfId="2071" xr:uid="{00000000-0005-0000-0000-0000341A0000}"/>
    <cellStyle name="Table Units 3 2 3 2" xfId="23664" xr:uid="{00000000-0005-0000-0000-0000351A0000}"/>
    <cellStyle name="Table Units 3 2 4" xfId="2072" xr:uid="{00000000-0005-0000-0000-0000361A0000}"/>
    <cellStyle name="Table Units 3 2 4 2" xfId="23665" xr:uid="{00000000-0005-0000-0000-0000371A0000}"/>
    <cellStyle name="Table Units 3 2 5" xfId="23662" xr:uid="{00000000-0005-0000-0000-0000381A0000}"/>
    <cellStyle name="Table Units 3 3" xfId="2073" xr:uid="{00000000-0005-0000-0000-0000391A0000}"/>
    <cellStyle name="Table Units 3 3 2" xfId="23666" xr:uid="{00000000-0005-0000-0000-00003A1A0000}"/>
    <cellStyle name="Table Units 3 4" xfId="2074" xr:uid="{00000000-0005-0000-0000-00003B1A0000}"/>
    <cellStyle name="Table Units 3 4 2" xfId="23667" xr:uid="{00000000-0005-0000-0000-00003C1A0000}"/>
    <cellStyle name="Table Units 3 5" xfId="2075" xr:uid="{00000000-0005-0000-0000-00003D1A0000}"/>
    <cellStyle name="Table Units 3 5 2" xfId="23668" xr:uid="{00000000-0005-0000-0000-00003E1A0000}"/>
    <cellStyle name="Table Units 3 6" xfId="23661" xr:uid="{00000000-0005-0000-0000-00003F1A0000}"/>
    <cellStyle name="Table Units 4" xfId="2076" xr:uid="{00000000-0005-0000-0000-0000401A0000}"/>
    <cellStyle name="Table Units 4 2" xfId="2077" xr:uid="{00000000-0005-0000-0000-0000411A0000}"/>
    <cellStyle name="Table Units 4 2 2" xfId="23670" xr:uid="{00000000-0005-0000-0000-0000421A0000}"/>
    <cellStyle name="Table Units 4 3" xfId="2078" xr:uid="{00000000-0005-0000-0000-0000431A0000}"/>
    <cellStyle name="Table Units 4 3 2" xfId="23671" xr:uid="{00000000-0005-0000-0000-0000441A0000}"/>
    <cellStyle name="Table Units 4 4" xfId="2079" xr:uid="{00000000-0005-0000-0000-0000451A0000}"/>
    <cellStyle name="Table Units 4 4 2" xfId="23672" xr:uid="{00000000-0005-0000-0000-0000461A0000}"/>
    <cellStyle name="Table Units 4 5" xfId="23669" xr:uid="{00000000-0005-0000-0000-0000471A0000}"/>
    <cellStyle name="Table Units 5" xfId="2080" xr:uid="{00000000-0005-0000-0000-0000481A0000}"/>
    <cellStyle name="Table Units 5 2" xfId="23673" xr:uid="{00000000-0005-0000-0000-0000491A0000}"/>
    <cellStyle name="Table Units 6" xfId="2081" xr:uid="{00000000-0005-0000-0000-00004A1A0000}"/>
    <cellStyle name="Table Units 6 2" xfId="23674" xr:uid="{00000000-0005-0000-0000-00004B1A0000}"/>
    <cellStyle name="Table Units 7" xfId="2082" xr:uid="{00000000-0005-0000-0000-00004C1A0000}"/>
    <cellStyle name="Table Units 7 2" xfId="23675" xr:uid="{00000000-0005-0000-0000-00004D1A0000}"/>
    <cellStyle name="Table Units 8" xfId="23644" xr:uid="{00000000-0005-0000-0000-00004E1A0000}"/>
    <cellStyle name="Table_Header" xfId="2083" xr:uid="{00000000-0005-0000-0000-00004F1A0000}"/>
    <cellStyle name="TC_Tickmark" xfId="2084" xr:uid="{00000000-0005-0000-0000-0000501A0000}"/>
    <cellStyle name="Times New Roman" xfId="2085" xr:uid="{00000000-0005-0000-0000-0000511A0000}"/>
    <cellStyle name="title" xfId="2086" xr:uid="{00000000-0005-0000-0000-0000521A0000}"/>
    <cellStyle name="UB1" xfId="2087" xr:uid="{00000000-0005-0000-0000-0000531A0000}"/>
    <cellStyle name="UB2" xfId="2088" xr:uid="{00000000-0005-0000-0000-0000541A0000}"/>
    <cellStyle name="Year" xfId="2089" xr:uid="{00000000-0005-0000-0000-0000551A0000}"/>
    <cellStyle name="アクセント 1 2" xfId="2090" xr:uid="{00000000-0005-0000-0000-0000561A0000}"/>
    <cellStyle name="アクセント 1 3" xfId="2091" xr:uid="{00000000-0005-0000-0000-0000571A0000}"/>
    <cellStyle name="アクセント 1 4" xfId="2092" xr:uid="{00000000-0005-0000-0000-0000581A0000}"/>
    <cellStyle name="アクセント 1 5" xfId="2093" xr:uid="{00000000-0005-0000-0000-0000591A0000}"/>
    <cellStyle name="アクセント 1 6" xfId="2094" xr:uid="{00000000-0005-0000-0000-00005A1A0000}"/>
    <cellStyle name="アクセント 1 7" xfId="2095" xr:uid="{00000000-0005-0000-0000-00005B1A0000}"/>
    <cellStyle name="アクセント 2 2" xfId="2096" xr:uid="{00000000-0005-0000-0000-00005C1A0000}"/>
    <cellStyle name="アクセント 2 3" xfId="2097" xr:uid="{00000000-0005-0000-0000-00005D1A0000}"/>
    <cellStyle name="アクセント 2 4" xfId="2098" xr:uid="{00000000-0005-0000-0000-00005E1A0000}"/>
    <cellStyle name="アクセント 2 5" xfId="2099" xr:uid="{00000000-0005-0000-0000-00005F1A0000}"/>
    <cellStyle name="アクセント 2 6" xfId="2100" xr:uid="{00000000-0005-0000-0000-0000601A0000}"/>
    <cellStyle name="アクセント 2 7" xfId="2101" xr:uid="{00000000-0005-0000-0000-0000611A0000}"/>
    <cellStyle name="アクセント 3 2" xfId="2102" xr:uid="{00000000-0005-0000-0000-0000621A0000}"/>
    <cellStyle name="アクセント 3 3" xfId="2103" xr:uid="{00000000-0005-0000-0000-0000631A0000}"/>
    <cellStyle name="アクセント 3 4" xfId="2104" xr:uid="{00000000-0005-0000-0000-0000641A0000}"/>
    <cellStyle name="アクセント 3 5" xfId="2105" xr:uid="{00000000-0005-0000-0000-0000651A0000}"/>
    <cellStyle name="アクセント 3 6" xfId="2106" xr:uid="{00000000-0005-0000-0000-0000661A0000}"/>
    <cellStyle name="アクセント 3 7" xfId="2107" xr:uid="{00000000-0005-0000-0000-0000671A0000}"/>
    <cellStyle name="アクセント 4 2" xfId="2108" xr:uid="{00000000-0005-0000-0000-0000681A0000}"/>
    <cellStyle name="アクセント 4 3" xfId="2109" xr:uid="{00000000-0005-0000-0000-0000691A0000}"/>
    <cellStyle name="アクセント 4 4" xfId="2110" xr:uid="{00000000-0005-0000-0000-00006A1A0000}"/>
    <cellStyle name="アクセント 4 5" xfId="2111" xr:uid="{00000000-0005-0000-0000-00006B1A0000}"/>
    <cellStyle name="アクセント 4 6" xfId="2112" xr:uid="{00000000-0005-0000-0000-00006C1A0000}"/>
    <cellStyle name="アクセント 4 7" xfId="2113" xr:uid="{00000000-0005-0000-0000-00006D1A0000}"/>
    <cellStyle name="アクセント 5 2" xfId="2114" xr:uid="{00000000-0005-0000-0000-00006E1A0000}"/>
    <cellStyle name="アクセント 5 3" xfId="2115" xr:uid="{00000000-0005-0000-0000-00006F1A0000}"/>
    <cellStyle name="アクセント 5 4" xfId="2116" xr:uid="{00000000-0005-0000-0000-0000701A0000}"/>
    <cellStyle name="アクセント 5 5" xfId="2117" xr:uid="{00000000-0005-0000-0000-0000711A0000}"/>
    <cellStyle name="アクセント 5 6" xfId="2118" xr:uid="{00000000-0005-0000-0000-0000721A0000}"/>
    <cellStyle name="アクセント 5 7" xfId="2119" xr:uid="{00000000-0005-0000-0000-0000731A0000}"/>
    <cellStyle name="アクセント 6 2" xfId="2120" xr:uid="{00000000-0005-0000-0000-0000741A0000}"/>
    <cellStyle name="アクセント 6 3" xfId="2121" xr:uid="{00000000-0005-0000-0000-0000751A0000}"/>
    <cellStyle name="アクセント 6 4" xfId="2122" xr:uid="{00000000-0005-0000-0000-0000761A0000}"/>
    <cellStyle name="アクセント 6 5" xfId="2123" xr:uid="{00000000-0005-0000-0000-0000771A0000}"/>
    <cellStyle name="アクセント 6 6" xfId="2124" xr:uid="{00000000-0005-0000-0000-0000781A0000}"/>
    <cellStyle name="アクセント 6 7" xfId="2125" xr:uid="{00000000-0005-0000-0000-0000791A0000}"/>
    <cellStyle name="タイトル 2" xfId="2126" xr:uid="{00000000-0005-0000-0000-00007A1A0000}"/>
    <cellStyle name="タイトル 3" xfId="2127" xr:uid="{00000000-0005-0000-0000-00007B1A0000}"/>
    <cellStyle name="タイトル 4" xfId="2128" xr:uid="{00000000-0005-0000-0000-00007C1A0000}"/>
    <cellStyle name="タイトル 5" xfId="2129" xr:uid="{00000000-0005-0000-0000-00007D1A0000}"/>
    <cellStyle name="タイトル 6" xfId="2130" xr:uid="{00000000-0005-0000-0000-00007E1A0000}"/>
    <cellStyle name="タイトル 7" xfId="2131" xr:uid="{00000000-0005-0000-0000-00007F1A0000}"/>
    <cellStyle name="チェック セル 2" xfId="2132" xr:uid="{00000000-0005-0000-0000-0000801A0000}"/>
    <cellStyle name="チェック セル 2 10" xfId="2133" xr:uid="{00000000-0005-0000-0000-0000811A0000}"/>
    <cellStyle name="チェック セル 2 10 2" xfId="23685" xr:uid="{00000000-0005-0000-0000-0000821A0000}"/>
    <cellStyle name="チェック セル 2 10 2 2" xfId="33027" xr:uid="{00000000-0005-0000-0000-0000831A0000}"/>
    <cellStyle name="チェック セル 2 10 3" xfId="21960" xr:uid="{00000000-0005-0000-0000-0000841A0000}"/>
    <cellStyle name="チェック セル 2 10 3 2" xfId="31334" xr:uid="{00000000-0005-0000-0000-0000851A0000}"/>
    <cellStyle name="チェック セル 2 10 4" xfId="26086" xr:uid="{00000000-0005-0000-0000-0000861A0000}"/>
    <cellStyle name="チェック セル 2 10 4 2" xfId="35428" xr:uid="{00000000-0005-0000-0000-0000871A0000}"/>
    <cellStyle name="チェック セル 2 10 5" xfId="27851" xr:uid="{00000000-0005-0000-0000-0000881A0000}"/>
    <cellStyle name="チェック セル 2 10 5 2" xfId="37193" xr:uid="{00000000-0005-0000-0000-0000891A0000}"/>
    <cellStyle name="チェック セル 2 10 6" xfId="29725" xr:uid="{00000000-0005-0000-0000-00008A1A0000}"/>
    <cellStyle name="チェック セル 2 11" xfId="2134" xr:uid="{00000000-0005-0000-0000-00008B1A0000}"/>
    <cellStyle name="チェック セル 2 11 2" xfId="23686" xr:uid="{00000000-0005-0000-0000-00008C1A0000}"/>
    <cellStyle name="チェック セル 2 11 2 2" xfId="33028" xr:uid="{00000000-0005-0000-0000-00008D1A0000}"/>
    <cellStyle name="チェック セル 2 11 3" xfId="21961" xr:uid="{00000000-0005-0000-0000-00008E1A0000}"/>
    <cellStyle name="チェック セル 2 11 3 2" xfId="31335" xr:uid="{00000000-0005-0000-0000-00008F1A0000}"/>
    <cellStyle name="チェック セル 2 11 4" xfId="26085" xr:uid="{00000000-0005-0000-0000-0000901A0000}"/>
    <cellStyle name="チェック セル 2 11 4 2" xfId="35427" xr:uid="{00000000-0005-0000-0000-0000911A0000}"/>
    <cellStyle name="チェック セル 2 11 5" xfId="27850" xr:uid="{00000000-0005-0000-0000-0000921A0000}"/>
    <cellStyle name="チェック セル 2 11 5 2" xfId="37192" xr:uid="{00000000-0005-0000-0000-0000931A0000}"/>
    <cellStyle name="チェック セル 2 11 6" xfId="29726" xr:uid="{00000000-0005-0000-0000-0000941A0000}"/>
    <cellStyle name="チェック セル 2 12" xfId="23684" xr:uid="{00000000-0005-0000-0000-0000951A0000}"/>
    <cellStyle name="チェック セル 2 12 2" xfId="33026" xr:uid="{00000000-0005-0000-0000-0000961A0000}"/>
    <cellStyle name="チェック セル 2 13" xfId="21959" xr:uid="{00000000-0005-0000-0000-0000971A0000}"/>
    <cellStyle name="チェック セル 2 13 2" xfId="31333" xr:uid="{00000000-0005-0000-0000-0000981A0000}"/>
    <cellStyle name="チェック セル 2 14" xfId="26087" xr:uid="{00000000-0005-0000-0000-0000991A0000}"/>
    <cellStyle name="チェック セル 2 14 2" xfId="35429" xr:uid="{00000000-0005-0000-0000-00009A1A0000}"/>
    <cellStyle name="チェック セル 2 15" xfId="27852" xr:uid="{00000000-0005-0000-0000-00009B1A0000}"/>
    <cellStyle name="チェック セル 2 15 2" xfId="37194" xr:uid="{00000000-0005-0000-0000-00009C1A0000}"/>
    <cellStyle name="チェック セル 2 16" xfId="29724" xr:uid="{00000000-0005-0000-0000-00009D1A0000}"/>
    <cellStyle name="チェック セル 2 2" xfId="2135" xr:uid="{00000000-0005-0000-0000-00009E1A0000}"/>
    <cellStyle name="チェック セル 2 2 10" xfId="23687" xr:uid="{00000000-0005-0000-0000-00009F1A0000}"/>
    <cellStyle name="チェック セル 2 2 10 2" xfId="33029" xr:uid="{00000000-0005-0000-0000-0000A01A0000}"/>
    <cellStyle name="チェック セル 2 2 11" xfId="21962" xr:uid="{00000000-0005-0000-0000-0000A11A0000}"/>
    <cellStyle name="チェック セル 2 2 11 2" xfId="31336" xr:uid="{00000000-0005-0000-0000-0000A21A0000}"/>
    <cellStyle name="チェック セル 2 2 12" xfId="26084" xr:uid="{00000000-0005-0000-0000-0000A31A0000}"/>
    <cellStyle name="チェック セル 2 2 12 2" xfId="35426" xr:uid="{00000000-0005-0000-0000-0000A41A0000}"/>
    <cellStyle name="チェック セル 2 2 13" xfId="27849" xr:uid="{00000000-0005-0000-0000-0000A51A0000}"/>
    <cellStyle name="チェック セル 2 2 13 2" xfId="37191" xr:uid="{00000000-0005-0000-0000-0000A61A0000}"/>
    <cellStyle name="チェック セル 2 2 14" xfId="29727" xr:uid="{00000000-0005-0000-0000-0000A71A0000}"/>
    <cellStyle name="チェック セル 2 2 2" xfId="2136" xr:uid="{00000000-0005-0000-0000-0000A81A0000}"/>
    <cellStyle name="チェック セル 2 2 2 10" xfId="27848" xr:uid="{00000000-0005-0000-0000-0000A91A0000}"/>
    <cellStyle name="チェック セル 2 2 2 10 2" xfId="37190" xr:uid="{00000000-0005-0000-0000-0000AA1A0000}"/>
    <cellStyle name="チェック セル 2 2 2 11" xfId="29728" xr:uid="{00000000-0005-0000-0000-0000AB1A0000}"/>
    <cellStyle name="チェック セル 2 2 2 2" xfId="2137" xr:uid="{00000000-0005-0000-0000-0000AC1A0000}"/>
    <cellStyle name="チェック セル 2 2 2 2 10" xfId="29729" xr:uid="{00000000-0005-0000-0000-0000AD1A0000}"/>
    <cellStyle name="チェック セル 2 2 2 2 2" xfId="2138" xr:uid="{00000000-0005-0000-0000-0000AE1A0000}"/>
    <cellStyle name="チェック セル 2 2 2 2 2 2" xfId="2139" xr:uid="{00000000-0005-0000-0000-0000AF1A0000}"/>
    <cellStyle name="チェック セル 2 2 2 2 2 2 2" xfId="23691" xr:uid="{00000000-0005-0000-0000-0000B01A0000}"/>
    <cellStyle name="チェック セル 2 2 2 2 2 2 2 2" xfId="33033" xr:uid="{00000000-0005-0000-0000-0000B11A0000}"/>
    <cellStyle name="チェック セル 2 2 2 2 2 2 3" xfId="21966" xr:uid="{00000000-0005-0000-0000-0000B21A0000}"/>
    <cellStyle name="チェック セル 2 2 2 2 2 2 3 2" xfId="31340" xr:uid="{00000000-0005-0000-0000-0000B31A0000}"/>
    <cellStyle name="チェック セル 2 2 2 2 2 2 4" xfId="26080" xr:uid="{00000000-0005-0000-0000-0000B41A0000}"/>
    <cellStyle name="チェック セル 2 2 2 2 2 2 4 2" xfId="35422" xr:uid="{00000000-0005-0000-0000-0000B51A0000}"/>
    <cellStyle name="チェック セル 2 2 2 2 2 2 5" xfId="27845" xr:uid="{00000000-0005-0000-0000-0000B61A0000}"/>
    <cellStyle name="チェック セル 2 2 2 2 2 2 5 2" xfId="37187" xr:uid="{00000000-0005-0000-0000-0000B71A0000}"/>
    <cellStyle name="チェック セル 2 2 2 2 2 2 6" xfId="29731" xr:uid="{00000000-0005-0000-0000-0000B81A0000}"/>
    <cellStyle name="チェック セル 2 2 2 2 2 3" xfId="2140" xr:uid="{00000000-0005-0000-0000-0000B91A0000}"/>
    <cellStyle name="チェック セル 2 2 2 2 2 3 2" xfId="23692" xr:uid="{00000000-0005-0000-0000-0000BA1A0000}"/>
    <cellStyle name="チェック セル 2 2 2 2 2 3 2 2" xfId="33034" xr:uid="{00000000-0005-0000-0000-0000BB1A0000}"/>
    <cellStyle name="チェック セル 2 2 2 2 2 3 3" xfId="21967" xr:uid="{00000000-0005-0000-0000-0000BC1A0000}"/>
    <cellStyle name="チェック セル 2 2 2 2 2 3 3 2" xfId="31341" xr:uid="{00000000-0005-0000-0000-0000BD1A0000}"/>
    <cellStyle name="チェック セル 2 2 2 2 2 3 4" xfId="26079" xr:uid="{00000000-0005-0000-0000-0000BE1A0000}"/>
    <cellStyle name="チェック セル 2 2 2 2 2 3 4 2" xfId="35421" xr:uid="{00000000-0005-0000-0000-0000BF1A0000}"/>
    <cellStyle name="チェック セル 2 2 2 2 2 3 5" xfId="27844" xr:uid="{00000000-0005-0000-0000-0000C01A0000}"/>
    <cellStyle name="チェック セル 2 2 2 2 2 3 5 2" xfId="37186" xr:uid="{00000000-0005-0000-0000-0000C11A0000}"/>
    <cellStyle name="チェック セル 2 2 2 2 2 3 6" xfId="29732" xr:uid="{00000000-0005-0000-0000-0000C21A0000}"/>
    <cellStyle name="チェック セル 2 2 2 2 2 4" xfId="2141" xr:uid="{00000000-0005-0000-0000-0000C31A0000}"/>
    <cellStyle name="チェック セル 2 2 2 2 2 4 2" xfId="23693" xr:uid="{00000000-0005-0000-0000-0000C41A0000}"/>
    <cellStyle name="チェック セル 2 2 2 2 2 4 2 2" xfId="33035" xr:uid="{00000000-0005-0000-0000-0000C51A0000}"/>
    <cellStyle name="チェック セル 2 2 2 2 2 4 3" xfId="21968" xr:uid="{00000000-0005-0000-0000-0000C61A0000}"/>
    <cellStyle name="チェック セル 2 2 2 2 2 4 3 2" xfId="31342" xr:uid="{00000000-0005-0000-0000-0000C71A0000}"/>
    <cellStyle name="チェック セル 2 2 2 2 2 4 4" xfId="26078" xr:uid="{00000000-0005-0000-0000-0000C81A0000}"/>
    <cellStyle name="チェック セル 2 2 2 2 2 4 4 2" xfId="35420" xr:uid="{00000000-0005-0000-0000-0000C91A0000}"/>
    <cellStyle name="チェック セル 2 2 2 2 2 4 5" xfId="27843" xr:uid="{00000000-0005-0000-0000-0000CA1A0000}"/>
    <cellStyle name="チェック セル 2 2 2 2 2 4 5 2" xfId="37185" xr:uid="{00000000-0005-0000-0000-0000CB1A0000}"/>
    <cellStyle name="チェック セル 2 2 2 2 2 4 6" xfId="29733" xr:uid="{00000000-0005-0000-0000-0000CC1A0000}"/>
    <cellStyle name="チェック セル 2 2 2 2 2 5" xfId="23690" xr:uid="{00000000-0005-0000-0000-0000CD1A0000}"/>
    <cellStyle name="チェック セル 2 2 2 2 2 5 2" xfId="33032" xr:uid="{00000000-0005-0000-0000-0000CE1A0000}"/>
    <cellStyle name="チェック セル 2 2 2 2 2 6" xfId="21965" xr:uid="{00000000-0005-0000-0000-0000CF1A0000}"/>
    <cellStyle name="チェック セル 2 2 2 2 2 6 2" xfId="31339" xr:uid="{00000000-0005-0000-0000-0000D01A0000}"/>
    <cellStyle name="チェック セル 2 2 2 2 2 7" xfId="26081" xr:uid="{00000000-0005-0000-0000-0000D11A0000}"/>
    <cellStyle name="チェック セル 2 2 2 2 2 7 2" xfId="35423" xr:uid="{00000000-0005-0000-0000-0000D21A0000}"/>
    <cellStyle name="チェック セル 2 2 2 2 2 8" xfId="27846" xr:uid="{00000000-0005-0000-0000-0000D31A0000}"/>
    <cellStyle name="チェック セル 2 2 2 2 2 8 2" xfId="37188" xr:uid="{00000000-0005-0000-0000-0000D41A0000}"/>
    <cellStyle name="チェック セル 2 2 2 2 2 9" xfId="29730" xr:uid="{00000000-0005-0000-0000-0000D51A0000}"/>
    <cellStyle name="チェック セル 2 2 2 2 3" xfId="2142" xr:uid="{00000000-0005-0000-0000-0000D61A0000}"/>
    <cellStyle name="チェック セル 2 2 2 2 3 2" xfId="23694" xr:uid="{00000000-0005-0000-0000-0000D71A0000}"/>
    <cellStyle name="チェック セル 2 2 2 2 3 2 2" xfId="33036" xr:uid="{00000000-0005-0000-0000-0000D81A0000}"/>
    <cellStyle name="チェック セル 2 2 2 2 3 3" xfId="21969" xr:uid="{00000000-0005-0000-0000-0000D91A0000}"/>
    <cellStyle name="チェック セル 2 2 2 2 3 3 2" xfId="31343" xr:uid="{00000000-0005-0000-0000-0000DA1A0000}"/>
    <cellStyle name="チェック セル 2 2 2 2 3 4" xfId="26077" xr:uid="{00000000-0005-0000-0000-0000DB1A0000}"/>
    <cellStyle name="チェック セル 2 2 2 2 3 4 2" xfId="35419" xr:uid="{00000000-0005-0000-0000-0000DC1A0000}"/>
    <cellStyle name="チェック セル 2 2 2 2 3 5" xfId="27842" xr:uid="{00000000-0005-0000-0000-0000DD1A0000}"/>
    <cellStyle name="チェック セル 2 2 2 2 3 5 2" xfId="37184" xr:uid="{00000000-0005-0000-0000-0000DE1A0000}"/>
    <cellStyle name="チェック セル 2 2 2 2 3 6" xfId="29734" xr:uid="{00000000-0005-0000-0000-0000DF1A0000}"/>
    <cellStyle name="チェック セル 2 2 2 2 4" xfId="2143" xr:uid="{00000000-0005-0000-0000-0000E01A0000}"/>
    <cellStyle name="チェック セル 2 2 2 2 4 2" xfId="23695" xr:uid="{00000000-0005-0000-0000-0000E11A0000}"/>
    <cellStyle name="チェック セル 2 2 2 2 4 2 2" xfId="33037" xr:uid="{00000000-0005-0000-0000-0000E21A0000}"/>
    <cellStyle name="チェック セル 2 2 2 2 4 3" xfId="21970" xr:uid="{00000000-0005-0000-0000-0000E31A0000}"/>
    <cellStyle name="チェック セル 2 2 2 2 4 3 2" xfId="31344" xr:uid="{00000000-0005-0000-0000-0000E41A0000}"/>
    <cellStyle name="チェック セル 2 2 2 2 4 4" xfId="26076" xr:uid="{00000000-0005-0000-0000-0000E51A0000}"/>
    <cellStyle name="チェック セル 2 2 2 2 4 4 2" xfId="35418" xr:uid="{00000000-0005-0000-0000-0000E61A0000}"/>
    <cellStyle name="チェック セル 2 2 2 2 4 5" xfId="27841" xr:uid="{00000000-0005-0000-0000-0000E71A0000}"/>
    <cellStyle name="チェック セル 2 2 2 2 4 5 2" xfId="37183" xr:uid="{00000000-0005-0000-0000-0000E81A0000}"/>
    <cellStyle name="チェック セル 2 2 2 2 4 6" xfId="29735" xr:uid="{00000000-0005-0000-0000-0000E91A0000}"/>
    <cellStyle name="チェック セル 2 2 2 2 5" xfId="2144" xr:uid="{00000000-0005-0000-0000-0000EA1A0000}"/>
    <cellStyle name="チェック セル 2 2 2 2 5 2" xfId="23696" xr:uid="{00000000-0005-0000-0000-0000EB1A0000}"/>
    <cellStyle name="チェック セル 2 2 2 2 5 2 2" xfId="33038" xr:uid="{00000000-0005-0000-0000-0000EC1A0000}"/>
    <cellStyle name="チェック セル 2 2 2 2 5 3" xfId="21971" xr:uid="{00000000-0005-0000-0000-0000ED1A0000}"/>
    <cellStyle name="チェック セル 2 2 2 2 5 3 2" xfId="31345" xr:uid="{00000000-0005-0000-0000-0000EE1A0000}"/>
    <cellStyle name="チェック セル 2 2 2 2 5 4" xfId="26075" xr:uid="{00000000-0005-0000-0000-0000EF1A0000}"/>
    <cellStyle name="チェック セル 2 2 2 2 5 4 2" xfId="35417" xr:uid="{00000000-0005-0000-0000-0000F01A0000}"/>
    <cellStyle name="チェック セル 2 2 2 2 5 5" xfId="27840" xr:uid="{00000000-0005-0000-0000-0000F11A0000}"/>
    <cellStyle name="チェック セル 2 2 2 2 5 5 2" xfId="37182" xr:uid="{00000000-0005-0000-0000-0000F21A0000}"/>
    <cellStyle name="チェック セル 2 2 2 2 5 6" xfId="29736" xr:uid="{00000000-0005-0000-0000-0000F31A0000}"/>
    <cellStyle name="チェック セル 2 2 2 2 6" xfId="23689" xr:uid="{00000000-0005-0000-0000-0000F41A0000}"/>
    <cellStyle name="チェック セル 2 2 2 2 6 2" xfId="33031" xr:uid="{00000000-0005-0000-0000-0000F51A0000}"/>
    <cellStyle name="チェック セル 2 2 2 2 7" xfId="21964" xr:uid="{00000000-0005-0000-0000-0000F61A0000}"/>
    <cellStyle name="チェック セル 2 2 2 2 7 2" xfId="31338" xr:uid="{00000000-0005-0000-0000-0000F71A0000}"/>
    <cellStyle name="チェック セル 2 2 2 2 8" xfId="26082" xr:uid="{00000000-0005-0000-0000-0000F81A0000}"/>
    <cellStyle name="チェック セル 2 2 2 2 8 2" xfId="35424" xr:uid="{00000000-0005-0000-0000-0000F91A0000}"/>
    <cellStyle name="チェック セル 2 2 2 2 9" xfId="27847" xr:uid="{00000000-0005-0000-0000-0000FA1A0000}"/>
    <cellStyle name="チェック セル 2 2 2 2 9 2" xfId="37189" xr:uid="{00000000-0005-0000-0000-0000FB1A0000}"/>
    <cellStyle name="チェック セル 2 2 2 3" xfId="2145" xr:uid="{00000000-0005-0000-0000-0000FC1A0000}"/>
    <cellStyle name="チェック セル 2 2 2 3 2" xfId="2146" xr:uid="{00000000-0005-0000-0000-0000FD1A0000}"/>
    <cellStyle name="チェック セル 2 2 2 3 2 2" xfId="23698" xr:uid="{00000000-0005-0000-0000-0000FE1A0000}"/>
    <cellStyle name="チェック セル 2 2 2 3 2 2 2" xfId="33040" xr:uid="{00000000-0005-0000-0000-0000FF1A0000}"/>
    <cellStyle name="チェック セル 2 2 2 3 2 3" xfId="21973" xr:uid="{00000000-0005-0000-0000-0000001B0000}"/>
    <cellStyle name="チェック セル 2 2 2 3 2 3 2" xfId="31347" xr:uid="{00000000-0005-0000-0000-0000011B0000}"/>
    <cellStyle name="チェック セル 2 2 2 3 2 4" xfId="26073" xr:uid="{00000000-0005-0000-0000-0000021B0000}"/>
    <cellStyle name="チェック セル 2 2 2 3 2 4 2" xfId="35415" xr:uid="{00000000-0005-0000-0000-0000031B0000}"/>
    <cellStyle name="チェック セル 2 2 2 3 2 5" xfId="27838" xr:uid="{00000000-0005-0000-0000-0000041B0000}"/>
    <cellStyle name="チェック セル 2 2 2 3 2 5 2" xfId="37180" xr:uid="{00000000-0005-0000-0000-0000051B0000}"/>
    <cellStyle name="チェック セル 2 2 2 3 2 6" xfId="29738" xr:uid="{00000000-0005-0000-0000-0000061B0000}"/>
    <cellStyle name="チェック セル 2 2 2 3 3" xfId="2147" xr:uid="{00000000-0005-0000-0000-0000071B0000}"/>
    <cellStyle name="チェック セル 2 2 2 3 3 2" xfId="23699" xr:uid="{00000000-0005-0000-0000-0000081B0000}"/>
    <cellStyle name="チェック セル 2 2 2 3 3 2 2" xfId="33041" xr:uid="{00000000-0005-0000-0000-0000091B0000}"/>
    <cellStyle name="チェック セル 2 2 2 3 3 3" xfId="21974" xr:uid="{00000000-0005-0000-0000-00000A1B0000}"/>
    <cellStyle name="チェック セル 2 2 2 3 3 3 2" xfId="31348" xr:uid="{00000000-0005-0000-0000-00000B1B0000}"/>
    <cellStyle name="チェック セル 2 2 2 3 3 4" xfId="26072" xr:uid="{00000000-0005-0000-0000-00000C1B0000}"/>
    <cellStyle name="チェック セル 2 2 2 3 3 4 2" xfId="35414" xr:uid="{00000000-0005-0000-0000-00000D1B0000}"/>
    <cellStyle name="チェック セル 2 2 2 3 3 5" xfId="27837" xr:uid="{00000000-0005-0000-0000-00000E1B0000}"/>
    <cellStyle name="チェック セル 2 2 2 3 3 5 2" xfId="37179" xr:uid="{00000000-0005-0000-0000-00000F1B0000}"/>
    <cellStyle name="チェック セル 2 2 2 3 3 6" xfId="29739" xr:uid="{00000000-0005-0000-0000-0000101B0000}"/>
    <cellStyle name="チェック セル 2 2 2 3 4" xfId="2148" xr:uid="{00000000-0005-0000-0000-0000111B0000}"/>
    <cellStyle name="チェック セル 2 2 2 3 4 2" xfId="23700" xr:uid="{00000000-0005-0000-0000-0000121B0000}"/>
    <cellStyle name="チェック セル 2 2 2 3 4 2 2" xfId="33042" xr:uid="{00000000-0005-0000-0000-0000131B0000}"/>
    <cellStyle name="チェック セル 2 2 2 3 4 3" xfId="21975" xr:uid="{00000000-0005-0000-0000-0000141B0000}"/>
    <cellStyle name="チェック セル 2 2 2 3 4 3 2" xfId="31349" xr:uid="{00000000-0005-0000-0000-0000151B0000}"/>
    <cellStyle name="チェック セル 2 2 2 3 4 4" xfId="26071" xr:uid="{00000000-0005-0000-0000-0000161B0000}"/>
    <cellStyle name="チェック セル 2 2 2 3 4 4 2" xfId="35413" xr:uid="{00000000-0005-0000-0000-0000171B0000}"/>
    <cellStyle name="チェック セル 2 2 2 3 4 5" xfId="27836" xr:uid="{00000000-0005-0000-0000-0000181B0000}"/>
    <cellStyle name="チェック セル 2 2 2 3 4 5 2" xfId="37178" xr:uid="{00000000-0005-0000-0000-0000191B0000}"/>
    <cellStyle name="チェック セル 2 2 2 3 4 6" xfId="29740" xr:uid="{00000000-0005-0000-0000-00001A1B0000}"/>
    <cellStyle name="チェック セル 2 2 2 3 5" xfId="23697" xr:uid="{00000000-0005-0000-0000-00001B1B0000}"/>
    <cellStyle name="チェック セル 2 2 2 3 5 2" xfId="33039" xr:uid="{00000000-0005-0000-0000-00001C1B0000}"/>
    <cellStyle name="チェック セル 2 2 2 3 6" xfId="21972" xr:uid="{00000000-0005-0000-0000-00001D1B0000}"/>
    <cellStyle name="チェック セル 2 2 2 3 6 2" xfId="31346" xr:uid="{00000000-0005-0000-0000-00001E1B0000}"/>
    <cellStyle name="チェック セル 2 2 2 3 7" xfId="26074" xr:uid="{00000000-0005-0000-0000-00001F1B0000}"/>
    <cellStyle name="チェック セル 2 2 2 3 7 2" xfId="35416" xr:uid="{00000000-0005-0000-0000-0000201B0000}"/>
    <cellStyle name="チェック セル 2 2 2 3 8" xfId="27839" xr:uid="{00000000-0005-0000-0000-0000211B0000}"/>
    <cellStyle name="チェック セル 2 2 2 3 8 2" xfId="37181" xr:uid="{00000000-0005-0000-0000-0000221B0000}"/>
    <cellStyle name="チェック セル 2 2 2 3 9" xfId="29737" xr:uid="{00000000-0005-0000-0000-0000231B0000}"/>
    <cellStyle name="チェック セル 2 2 2 4" xfId="2149" xr:uid="{00000000-0005-0000-0000-0000241B0000}"/>
    <cellStyle name="チェック セル 2 2 2 4 2" xfId="23701" xr:uid="{00000000-0005-0000-0000-0000251B0000}"/>
    <cellStyle name="チェック セル 2 2 2 4 2 2" xfId="33043" xr:uid="{00000000-0005-0000-0000-0000261B0000}"/>
    <cellStyle name="チェック セル 2 2 2 4 3" xfId="21976" xr:uid="{00000000-0005-0000-0000-0000271B0000}"/>
    <cellStyle name="チェック セル 2 2 2 4 3 2" xfId="31350" xr:uid="{00000000-0005-0000-0000-0000281B0000}"/>
    <cellStyle name="チェック セル 2 2 2 4 4" xfId="26070" xr:uid="{00000000-0005-0000-0000-0000291B0000}"/>
    <cellStyle name="チェック セル 2 2 2 4 4 2" xfId="35412" xr:uid="{00000000-0005-0000-0000-00002A1B0000}"/>
    <cellStyle name="チェック セル 2 2 2 4 5" xfId="27835" xr:uid="{00000000-0005-0000-0000-00002B1B0000}"/>
    <cellStyle name="チェック セル 2 2 2 4 5 2" xfId="37177" xr:uid="{00000000-0005-0000-0000-00002C1B0000}"/>
    <cellStyle name="チェック セル 2 2 2 4 6" xfId="29741" xr:uid="{00000000-0005-0000-0000-00002D1B0000}"/>
    <cellStyle name="チェック セル 2 2 2 5" xfId="2150" xr:uid="{00000000-0005-0000-0000-00002E1B0000}"/>
    <cellStyle name="チェック セル 2 2 2 5 2" xfId="23702" xr:uid="{00000000-0005-0000-0000-00002F1B0000}"/>
    <cellStyle name="チェック セル 2 2 2 5 2 2" xfId="33044" xr:uid="{00000000-0005-0000-0000-0000301B0000}"/>
    <cellStyle name="チェック セル 2 2 2 5 3" xfId="21977" xr:uid="{00000000-0005-0000-0000-0000311B0000}"/>
    <cellStyle name="チェック セル 2 2 2 5 3 2" xfId="31351" xr:uid="{00000000-0005-0000-0000-0000321B0000}"/>
    <cellStyle name="チェック セル 2 2 2 5 4" xfId="26069" xr:uid="{00000000-0005-0000-0000-0000331B0000}"/>
    <cellStyle name="チェック セル 2 2 2 5 4 2" xfId="35411" xr:uid="{00000000-0005-0000-0000-0000341B0000}"/>
    <cellStyle name="チェック セル 2 2 2 5 5" xfId="27834" xr:uid="{00000000-0005-0000-0000-0000351B0000}"/>
    <cellStyle name="チェック セル 2 2 2 5 5 2" xfId="37176" xr:uid="{00000000-0005-0000-0000-0000361B0000}"/>
    <cellStyle name="チェック セル 2 2 2 5 6" xfId="29742" xr:uid="{00000000-0005-0000-0000-0000371B0000}"/>
    <cellStyle name="チェック セル 2 2 2 6" xfId="2151" xr:uid="{00000000-0005-0000-0000-0000381B0000}"/>
    <cellStyle name="チェック セル 2 2 2 6 2" xfId="23703" xr:uid="{00000000-0005-0000-0000-0000391B0000}"/>
    <cellStyle name="チェック セル 2 2 2 6 2 2" xfId="33045" xr:uid="{00000000-0005-0000-0000-00003A1B0000}"/>
    <cellStyle name="チェック セル 2 2 2 6 3" xfId="21978" xr:uid="{00000000-0005-0000-0000-00003B1B0000}"/>
    <cellStyle name="チェック セル 2 2 2 6 3 2" xfId="31352" xr:uid="{00000000-0005-0000-0000-00003C1B0000}"/>
    <cellStyle name="チェック セル 2 2 2 6 4" xfId="26068" xr:uid="{00000000-0005-0000-0000-00003D1B0000}"/>
    <cellStyle name="チェック セル 2 2 2 6 4 2" xfId="35410" xr:uid="{00000000-0005-0000-0000-00003E1B0000}"/>
    <cellStyle name="チェック セル 2 2 2 6 5" xfId="27833" xr:uid="{00000000-0005-0000-0000-00003F1B0000}"/>
    <cellStyle name="チェック セル 2 2 2 6 5 2" xfId="37175" xr:uid="{00000000-0005-0000-0000-0000401B0000}"/>
    <cellStyle name="チェック セル 2 2 2 6 6" xfId="29743" xr:uid="{00000000-0005-0000-0000-0000411B0000}"/>
    <cellStyle name="チェック セル 2 2 2 7" xfId="23688" xr:uid="{00000000-0005-0000-0000-0000421B0000}"/>
    <cellStyle name="チェック セル 2 2 2 7 2" xfId="33030" xr:uid="{00000000-0005-0000-0000-0000431B0000}"/>
    <cellStyle name="チェック セル 2 2 2 8" xfId="21963" xr:uid="{00000000-0005-0000-0000-0000441B0000}"/>
    <cellStyle name="チェック セル 2 2 2 8 2" xfId="31337" xr:uid="{00000000-0005-0000-0000-0000451B0000}"/>
    <cellStyle name="チェック セル 2 2 2 9" xfId="26083" xr:uid="{00000000-0005-0000-0000-0000461B0000}"/>
    <cellStyle name="チェック セル 2 2 2 9 2" xfId="35425" xr:uid="{00000000-0005-0000-0000-0000471B0000}"/>
    <cellStyle name="チェック セル 2 2 3" xfId="2152" xr:uid="{00000000-0005-0000-0000-0000481B0000}"/>
    <cellStyle name="チェック セル 2 2 3 10" xfId="27832" xr:uid="{00000000-0005-0000-0000-0000491B0000}"/>
    <cellStyle name="チェック セル 2 2 3 10 2" xfId="37174" xr:uid="{00000000-0005-0000-0000-00004A1B0000}"/>
    <cellStyle name="チェック セル 2 2 3 11" xfId="29744" xr:uid="{00000000-0005-0000-0000-00004B1B0000}"/>
    <cellStyle name="チェック セル 2 2 3 2" xfId="2153" xr:uid="{00000000-0005-0000-0000-00004C1B0000}"/>
    <cellStyle name="チェック セル 2 2 3 2 10" xfId="29745" xr:uid="{00000000-0005-0000-0000-00004D1B0000}"/>
    <cellStyle name="チェック セル 2 2 3 2 2" xfId="2154" xr:uid="{00000000-0005-0000-0000-00004E1B0000}"/>
    <cellStyle name="チェック セル 2 2 3 2 2 2" xfId="2155" xr:uid="{00000000-0005-0000-0000-00004F1B0000}"/>
    <cellStyle name="チェック セル 2 2 3 2 2 2 2" xfId="23707" xr:uid="{00000000-0005-0000-0000-0000501B0000}"/>
    <cellStyle name="チェック セル 2 2 3 2 2 2 2 2" xfId="33049" xr:uid="{00000000-0005-0000-0000-0000511B0000}"/>
    <cellStyle name="チェック セル 2 2 3 2 2 2 3" xfId="21982" xr:uid="{00000000-0005-0000-0000-0000521B0000}"/>
    <cellStyle name="チェック セル 2 2 3 2 2 2 3 2" xfId="31356" xr:uid="{00000000-0005-0000-0000-0000531B0000}"/>
    <cellStyle name="チェック セル 2 2 3 2 2 2 4" xfId="26064" xr:uid="{00000000-0005-0000-0000-0000541B0000}"/>
    <cellStyle name="チェック セル 2 2 3 2 2 2 4 2" xfId="35406" xr:uid="{00000000-0005-0000-0000-0000551B0000}"/>
    <cellStyle name="チェック セル 2 2 3 2 2 2 5" xfId="27829" xr:uid="{00000000-0005-0000-0000-0000561B0000}"/>
    <cellStyle name="チェック セル 2 2 3 2 2 2 5 2" xfId="37171" xr:uid="{00000000-0005-0000-0000-0000571B0000}"/>
    <cellStyle name="チェック セル 2 2 3 2 2 2 6" xfId="29747" xr:uid="{00000000-0005-0000-0000-0000581B0000}"/>
    <cellStyle name="チェック セル 2 2 3 2 2 3" xfId="2156" xr:uid="{00000000-0005-0000-0000-0000591B0000}"/>
    <cellStyle name="チェック セル 2 2 3 2 2 3 2" xfId="23708" xr:uid="{00000000-0005-0000-0000-00005A1B0000}"/>
    <cellStyle name="チェック セル 2 2 3 2 2 3 2 2" xfId="33050" xr:uid="{00000000-0005-0000-0000-00005B1B0000}"/>
    <cellStyle name="チェック セル 2 2 3 2 2 3 3" xfId="21983" xr:uid="{00000000-0005-0000-0000-00005C1B0000}"/>
    <cellStyle name="チェック セル 2 2 3 2 2 3 3 2" xfId="31357" xr:uid="{00000000-0005-0000-0000-00005D1B0000}"/>
    <cellStyle name="チェック セル 2 2 3 2 2 3 4" xfId="26063" xr:uid="{00000000-0005-0000-0000-00005E1B0000}"/>
    <cellStyle name="チェック セル 2 2 3 2 2 3 4 2" xfId="35405" xr:uid="{00000000-0005-0000-0000-00005F1B0000}"/>
    <cellStyle name="チェック セル 2 2 3 2 2 3 5" xfId="27828" xr:uid="{00000000-0005-0000-0000-0000601B0000}"/>
    <cellStyle name="チェック セル 2 2 3 2 2 3 5 2" xfId="37170" xr:uid="{00000000-0005-0000-0000-0000611B0000}"/>
    <cellStyle name="チェック セル 2 2 3 2 2 3 6" xfId="29748" xr:uid="{00000000-0005-0000-0000-0000621B0000}"/>
    <cellStyle name="チェック セル 2 2 3 2 2 4" xfId="2157" xr:uid="{00000000-0005-0000-0000-0000631B0000}"/>
    <cellStyle name="チェック セル 2 2 3 2 2 4 2" xfId="23709" xr:uid="{00000000-0005-0000-0000-0000641B0000}"/>
    <cellStyle name="チェック セル 2 2 3 2 2 4 2 2" xfId="33051" xr:uid="{00000000-0005-0000-0000-0000651B0000}"/>
    <cellStyle name="チェック セル 2 2 3 2 2 4 3" xfId="21984" xr:uid="{00000000-0005-0000-0000-0000661B0000}"/>
    <cellStyle name="チェック セル 2 2 3 2 2 4 3 2" xfId="31358" xr:uid="{00000000-0005-0000-0000-0000671B0000}"/>
    <cellStyle name="チェック セル 2 2 3 2 2 4 4" xfId="26062" xr:uid="{00000000-0005-0000-0000-0000681B0000}"/>
    <cellStyle name="チェック セル 2 2 3 2 2 4 4 2" xfId="35404" xr:uid="{00000000-0005-0000-0000-0000691B0000}"/>
    <cellStyle name="チェック セル 2 2 3 2 2 4 5" xfId="27827" xr:uid="{00000000-0005-0000-0000-00006A1B0000}"/>
    <cellStyle name="チェック セル 2 2 3 2 2 4 5 2" xfId="37169" xr:uid="{00000000-0005-0000-0000-00006B1B0000}"/>
    <cellStyle name="チェック セル 2 2 3 2 2 4 6" xfId="29749" xr:uid="{00000000-0005-0000-0000-00006C1B0000}"/>
    <cellStyle name="チェック セル 2 2 3 2 2 5" xfId="23706" xr:uid="{00000000-0005-0000-0000-00006D1B0000}"/>
    <cellStyle name="チェック セル 2 2 3 2 2 5 2" xfId="33048" xr:uid="{00000000-0005-0000-0000-00006E1B0000}"/>
    <cellStyle name="チェック セル 2 2 3 2 2 6" xfId="21981" xr:uid="{00000000-0005-0000-0000-00006F1B0000}"/>
    <cellStyle name="チェック セル 2 2 3 2 2 6 2" xfId="31355" xr:uid="{00000000-0005-0000-0000-0000701B0000}"/>
    <cellStyle name="チェック セル 2 2 3 2 2 7" xfId="26065" xr:uid="{00000000-0005-0000-0000-0000711B0000}"/>
    <cellStyle name="チェック セル 2 2 3 2 2 7 2" xfId="35407" xr:uid="{00000000-0005-0000-0000-0000721B0000}"/>
    <cellStyle name="チェック セル 2 2 3 2 2 8" xfId="27830" xr:uid="{00000000-0005-0000-0000-0000731B0000}"/>
    <cellStyle name="チェック セル 2 2 3 2 2 8 2" xfId="37172" xr:uid="{00000000-0005-0000-0000-0000741B0000}"/>
    <cellStyle name="チェック セル 2 2 3 2 2 9" xfId="29746" xr:uid="{00000000-0005-0000-0000-0000751B0000}"/>
    <cellStyle name="チェック セル 2 2 3 2 3" xfId="2158" xr:uid="{00000000-0005-0000-0000-0000761B0000}"/>
    <cellStyle name="チェック セル 2 2 3 2 3 2" xfId="23710" xr:uid="{00000000-0005-0000-0000-0000771B0000}"/>
    <cellStyle name="チェック セル 2 2 3 2 3 2 2" xfId="33052" xr:uid="{00000000-0005-0000-0000-0000781B0000}"/>
    <cellStyle name="チェック セル 2 2 3 2 3 3" xfId="21985" xr:uid="{00000000-0005-0000-0000-0000791B0000}"/>
    <cellStyle name="チェック セル 2 2 3 2 3 3 2" xfId="31359" xr:uid="{00000000-0005-0000-0000-00007A1B0000}"/>
    <cellStyle name="チェック セル 2 2 3 2 3 4" xfId="26061" xr:uid="{00000000-0005-0000-0000-00007B1B0000}"/>
    <cellStyle name="チェック セル 2 2 3 2 3 4 2" xfId="35403" xr:uid="{00000000-0005-0000-0000-00007C1B0000}"/>
    <cellStyle name="チェック セル 2 2 3 2 3 5" xfId="27826" xr:uid="{00000000-0005-0000-0000-00007D1B0000}"/>
    <cellStyle name="チェック セル 2 2 3 2 3 5 2" xfId="37168" xr:uid="{00000000-0005-0000-0000-00007E1B0000}"/>
    <cellStyle name="チェック セル 2 2 3 2 3 6" xfId="29750" xr:uid="{00000000-0005-0000-0000-00007F1B0000}"/>
    <cellStyle name="チェック セル 2 2 3 2 4" xfId="2159" xr:uid="{00000000-0005-0000-0000-0000801B0000}"/>
    <cellStyle name="チェック セル 2 2 3 2 4 2" xfId="23711" xr:uid="{00000000-0005-0000-0000-0000811B0000}"/>
    <cellStyle name="チェック セル 2 2 3 2 4 2 2" xfId="33053" xr:uid="{00000000-0005-0000-0000-0000821B0000}"/>
    <cellStyle name="チェック セル 2 2 3 2 4 3" xfId="21986" xr:uid="{00000000-0005-0000-0000-0000831B0000}"/>
    <cellStyle name="チェック セル 2 2 3 2 4 3 2" xfId="31360" xr:uid="{00000000-0005-0000-0000-0000841B0000}"/>
    <cellStyle name="チェック セル 2 2 3 2 4 4" xfId="26060" xr:uid="{00000000-0005-0000-0000-0000851B0000}"/>
    <cellStyle name="チェック セル 2 2 3 2 4 4 2" xfId="35402" xr:uid="{00000000-0005-0000-0000-0000861B0000}"/>
    <cellStyle name="チェック セル 2 2 3 2 4 5" xfId="27825" xr:uid="{00000000-0005-0000-0000-0000871B0000}"/>
    <cellStyle name="チェック セル 2 2 3 2 4 5 2" xfId="37167" xr:uid="{00000000-0005-0000-0000-0000881B0000}"/>
    <cellStyle name="チェック セル 2 2 3 2 4 6" xfId="29751" xr:uid="{00000000-0005-0000-0000-0000891B0000}"/>
    <cellStyle name="チェック セル 2 2 3 2 5" xfId="2160" xr:uid="{00000000-0005-0000-0000-00008A1B0000}"/>
    <cellStyle name="チェック セル 2 2 3 2 5 2" xfId="23712" xr:uid="{00000000-0005-0000-0000-00008B1B0000}"/>
    <cellStyle name="チェック セル 2 2 3 2 5 2 2" xfId="33054" xr:uid="{00000000-0005-0000-0000-00008C1B0000}"/>
    <cellStyle name="チェック セル 2 2 3 2 5 3" xfId="21987" xr:uid="{00000000-0005-0000-0000-00008D1B0000}"/>
    <cellStyle name="チェック セル 2 2 3 2 5 3 2" xfId="31361" xr:uid="{00000000-0005-0000-0000-00008E1B0000}"/>
    <cellStyle name="チェック セル 2 2 3 2 5 4" xfId="26059" xr:uid="{00000000-0005-0000-0000-00008F1B0000}"/>
    <cellStyle name="チェック セル 2 2 3 2 5 4 2" xfId="35401" xr:uid="{00000000-0005-0000-0000-0000901B0000}"/>
    <cellStyle name="チェック セル 2 2 3 2 5 5" xfId="27824" xr:uid="{00000000-0005-0000-0000-0000911B0000}"/>
    <cellStyle name="チェック セル 2 2 3 2 5 5 2" xfId="37166" xr:uid="{00000000-0005-0000-0000-0000921B0000}"/>
    <cellStyle name="チェック セル 2 2 3 2 5 6" xfId="29752" xr:uid="{00000000-0005-0000-0000-0000931B0000}"/>
    <cellStyle name="チェック セル 2 2 3 2 6" xfId="23705" xr:uid="{00000000-0005-0000-0000-0000941B0000}"/>
    <cellStyle name="チェック セル 2 2 3 2 6 2" xfId="33047" xr:uid="{00000000-0005-0000-0000-0000951B0000}"/>
    <cellStyle name="チェック セル 2 2 3 2 7" xfId="21980" xr:uid="{00000000-0005-0000-0000-0000961B0000}"/>
    <cellStyle name="チェック セル 2 2 3 2 7 2" xfId="31354" xr:uid="{00000000-0005-0000-0000-0000971B0000}"/>
    <cellStyle name="チェック セル 2 2 3 2 8" xfId="26066" xr:uid="{00000000-0005-0000-0000-0000981B0000}"/>
    <cellStyle name="チェック セル 2 2 3 2 8 2" xfId="35408" xr:uid="{00000000-0005-0000-0000-0000991B0000}"/>
    <cellStyle name="チェック セル 2 2 3 2 9" xfId="27831" xr:uid="{00000000-0005-0000-0000-00009A1B0000}"/>
    <cellStyle name="チェック セル 2 2 3 2 9 2" xfId="37173" xr:uid="{00000000-0005-0000-0000-00009B1B0000}"/>
    <cellStyle name="チェック セル 2 2 3 3" xfId="2161" xr:uid="{00000000-0005-0000-0000-00009C1B0000}"/>
    <cellStyle name="チェック セル 2 2 3 3 2" xfId="2162" xr:uid="{00000000-0005-0000-0000-00009D1B0000}"/>
    <cellStyle name="チェック セル 2 2 3 3 2 2" xfId="23714" xr:uid="{00000000-0005-0000-0000-00009E1B0000}"/>
    <cellStyle name="チェック セル 2 2 3 3 2 2 2" xfId="33056" xr:uid="{00000000-0005-0000-0000-00009F1B0000}"/>
    <cellStyle name="チェック セル 2 2 3 3 2 3" xfId="21989" xr:uid="{00000000-0005-0000-0000-0000A01B0000}"/>
    <cellStyle name="チェック セル 2 2 3 3 2 3 2" xfId="31363" xr:uid="{00000000-0005-0000-0000-0000A11B0000}"/>
    <cellStyle name="チェック セル 2 2 3 3 2 4" xfId="26057" xr:uid="{00000000-0005-0000-0000-0000A21B0000}"/>
    <cellStyle name="チェック セル 2 2 3 3 2 4 2" xfId="35399" xr:uid="{00000000-0005-0000-0000-0000A31B0000}"/>
    <cellStyle name="チェック セル 2 2 3 3 2 5" xfId="27822" xr:uid="{00000000-0005-0000-0000-0000A41B0000}"/>
    <cellStyle name="チェック セル 2 2 3 3 2 5 2" xfId="37164" xr:uid="{00000000-0005-0000-0000-0000A51B0000}"/>
    <cellStyle name="チェック セル 2 2 3 3 2 6" xfId="29754" xr:uid="{00000000-0005-0000-0000-0000A61B0000}"/>
    <cellStyle name="チェック セル 2 2 3 3 3" xfId="2163" xr:uid="{00000000-0005-0000-0000-0000A71B0000}"/>
    <cellStyle name="チェック セル 2 2 3 3 3 2" xfId="23715" xr:uid="{00000000-0005-0000-0000-0000A81B0000}"/>
    <cellStyle name="チェック セル 2 2 3 3 3 2 2" xfId="33057" xr:uid="{00000000-0005-0000-0000-0000A91B0000}"/>
    <cellStyle name="チェック セル 2 2 3 3 3 3" xfId="21990" xr:uid="{00000000-0005-0000-0000-0000AA1B0000}"/>
    <cellStyle name="チェック セル 2 2 3 3 3 3 2" xfId="31364" xr:uid="{00000000-0005-0000-0000-0000AB1B0000}"/>
    <cellStyle name="チェック セル 2 2 3 3 3 4" xfId="26056" xr:uid="{00000000-0005-0000-0000-0000AC1B0000}"/>
    <cellStyle name="チェック セル 2 2 3 3 3 4 2" xfId="35398" xr:uid="{00000000-0005-0000-0000-0000AD1B0000}"/>
    <cellStyle name="チェック セル 2 2 3 3 3 5" xfId="27821" xr:uid="{00000000-0005-0000-0000-0000AE1B0000}"/>
    <cellStyle name="チェック セル 2 2 3 3 3 5 2" xfId="37163" xr:uid="{00000000-0005-0000-0000-0000AF1B0000}"/>
    <cellStyle name="チェック セル 2 2 3 3 3 6" xfId="29755" xr:uid="{00000000-0005-0000-0000-0000B01B0000}"/>
    <cellStyle name="チェック セル 2 2 3 3 4" xfId="2164" xr:uid="{00000000-0005-0000-0000-0000B11B0000}"/>
    <cellStyle name="チェック セル 2 2 3 3 4 2" xfId="23716" xr:uid="{00000000-0005-0000-0000-0000B21B0000}"/>
    <cellStyle name="チェック セル 2 2 3 3 4 2 2" xfId="33058" xr:uid="{00000000-0005-0000-0000-0000B31B0000}"/>
    <cellStyle name="チェック セル 2 2 3 3 4 3" xfId="21991" xr:uid="{00000000-0005-0000-0000-0000B41B0000}"/>
    <cellStyle name="チェック セル 2 2 3 3 4 3 2" xfId="31365" xr:uid="{00000000-0005-0000-0000-0000B51B0000}"/>
    <cellStyle name="チェック セル 2 2 3 3 4 4" xfId="26055" xr:uid="{00000000-0005-0000-0000-0000B61B0000}"/>
    <cellStyle name="チェック セル 2 2 3 3 4 4 2" xfId="35397" xr:uid="{00000000-0005-0000-0000-0000B71B0000}"/>
    <cellStyle name="チェック セル 2 2 3 3 4 5" xfId="27820" xr:uid="{00000000-0005-0000-0000-0000B81B0000}"/>
    <cellStyle name="チェック セル 2 2 3 3 4 5 2" xfId="37162" xr:uid="{00000000-0005-0000-0000-0000B91B0000}"/>
    <cellStyle name="チェック セル 2 2 3 3 4 6" xfId="29756" xr:uid="{00000000-0005-0000-0000-0000BA1B0000}"/>
    <cellStyle name="チェック セル 2 2 3 3 5" xfId="23713" xr:uid="{00000000-0005-0000-0000-0000BB1B0000}"/>
    <cellStyle name="チェック セル 2 2 3 3 5 2" xfId="33055" xr:uid="{00000000-0005-0000-0000-0000BC1B0000}"/>
    <cellStyle name="チェック セル 2 2 3 3 6" xfId="21988" xr:uid="{00000000-0005-0000-0000-0000BD1B0000}"/>
    <cellStyle name="チェック セル 2 2 3 3 6 2" xfId="31362" xr:uid="{00000000-0005-0000-0000-0000BE1B0000}"/>
    <cellStyle name="チェック セル 2 2 3 3 7" xfId="26058" xr:uid="{00000000-0005-0000-0000-0000BF1B0000}"/>
    <cellStyle name="チェック セル 2 2 3 3 7 2" xfId="35400" xr:uid="{00000000-0005-0000-0000-0000C01B0000}"/>
    <cellStyle name="チェック セル 2 2 3 3 8" xfId="27823" xr:uid="{00000000-0005-0000-0000-0000C11B0000}"/>
    <cellStyle name="チェック セル 2 2 3 3 8 2" xfId="37165" xr:uid="{00000000-0005-0000-0000-0000C21B0000}"/>
    <cellStyle name="チェック セル 2 2 3 3 9" xfId="29753" xr:uid="{00000000-0005-0000-0000-0000C31B0000}"/>
    <cellStyle name="チェック セル 2 2 3 4" xfId="2165" xr:uid="{00000000-0005-0000-0000-0000C41B0000}"/>
    <cellStyle name="チェック セル 2 2 3 4 2" xfId="23717" xr:uid="{00000000-0005-0000-0000-0000C51B0000}"/>
    <cellStyle name="チェック セル 2 2 3 4 2 2" xfId="33059" xr:uid="{00000000-0005-0000-0000-0000C61B0000}"/>
    <cellStyle name="チェック セル 2 2 3 4 3" xfId="21992" xr:uid="{00000000-0005-0000-0000-0000C71B0000}"/>
    <cellStyle name="チェック セル 2 2 3 4 3 2" xfId="31366" xr:uid="{00000000-0005-0000-0000-0000C81B0000}"/>
    <cellStyle name="チェック セル 2 2 3 4 4" xfId="26054" xr:uid="{00000000-0005-0000-0000-0000C91B0000}"/>
    <cellStyle name="チェック セル 2 2 3 4 4 2" xfId="35396" xr:uid="{00000000-0005-0000-0000-0000CA1B0000}"/>
    <cellStyle name="チェック セル 2 2 3 4 5" xfId="27819" xr:uid="{00000000-0005-0000-0000-0000CB1B0000}"/>
    <cellStyle name="チェック セル 2 2 3 4 5 2" xfId="37161" xr:uid="{00000000-0005-0000-0000-0000CC1B0000}"/>
    <cellStyle name="チェック セル 2 2 3 4 6" xfId="29757" xr:uid="{00000000-0005-0000-0000-0000CD1B0000}"/>
    <cellStyle name="チェック セル 2 2 3 5" xfId="2166" xr:uid="{00000000-0005-0000-0000-0000CE1B0000}"/>
    <cellStyle name="チェック セル 2 2 3 5 2" xfId="23718" xr:uid="{00000000-0005-0000-0000-0000CF1B0000}"/>
    <cellStyle name="チェック セル 2 2 3 5 2 2" xfId="33060" xr:uid="{00000000-0005-0000-0000-0000D01B0000}"/>
    <cellStyle name="チェック セル 2 2 3 5 3" xfId="21993" xr:uid="{00000000-0005-0000-0000-0000D11B0000}"/>
    <cellStyle name="チェック セル 2 2 3 5 3 2" xfId="31367" xr:uid="{00000000-0005-0000-0000-0000D21B0000}"/>
    <cellStyle name="チェック セル 2 2 3 5 4" xfId="26053" xr:uid="{00000000-0005-0000-0000-0000D31B0000}"/>
    <cellStyle name="チェック セル 2 2 3 5 4 2" xfId="35395" xr:uid="{00000000-0005-0000-0000-0000D41B0000}"/>
    <cellStyle name="チェック セル 2 2 3 5 5" xfId="27818" xr:uid="{00000000-0005-0000-0000-0000D51B0000}"/>
    <cellStyle name="チェック セル 2 2 3 5 5 2" xfId="37160" xr:uid="{00000000-0005-0000-0000-0000D61B0000}"/>
    <cellStyle name="チェック セル 2 2 3 5 6" xfId="29758" xr:uid="{00000000-0005-0000-0000-0000D71B0000}"/>
    <cellStyle name="チェック セル 2 2 3 6" xfId="2167" xr:uid="{00000000-0005-0000-0000-0000D81B0000}"/>
    <cellStyle name="チェック セル 2 2 3 6 2" xfId="23719" xr:uid="{00000000-0005-0000-0000-0000D91B0000}"/>
    <cellStyle name="チェック セル 2 2 3 6 2 2" xfId="33061" xr:uid="{00000000-0005-0000-0000-0000DA1B0000}"/>
    <cellStyle name="チェック セル 2 2 3 6 3" xfId="21994" xr:uid="{00000000-0005-0000-0000-0000DB1B0000}"/>
    <cellStyle name="チェック セル 2 2 3 6 3 2" xfId="31368" xr:uid="{00000000-0005-0000-0000-0000DC1B0000}"/>
    <cellStyle name="チェック セル 2 2 3 6 4" xfId="26052" xr:uid="{00000000-0005-0000-0000-0000DD1B0000}"/>
    <cellStyle name="チェック セル 2 2 3 6 4 2" xfId="35394" xr:uid="{00000000-0005-0000-0000-0000DE1B0000}"/>
    <cellStyle name="チェック セル 2 2 3 6 5" xfId="27817" xr:uid="{00000000-0005-0000-0000-0000DF1B0000}"/>
    <cellStyle name="チェック セル 2 2 3 6 5 2" xfId="37159" xr:uid="{00000000-0005-0000-0000-0000E01B0000}"/>
    <cellStyle name="チェック セル 2 2 3 6 6" xfId="29759" xr:uid="{00000000-0005-0000-0000-0000E11B0000}"/>
    <cellStyle name="チェック セル 2 2 3 7" xfId="23704" xr:uid="{00000000-0005-0000-0000-0000E21B0000}"/>
    <cellStyle name="チェック セル 2 2 3 7 2" xfId="33046" xr:uid="{00000000-0005-0000-0000-0000E31B0000}"/>
    <cellStyle name="チェック セル 2 2 3 8" xfId="21979" xr:uid="{00000000-0005-0000-0000-0000E41B0000}"/>
    <cellStyle name="チェック セル 2 2 3 8 2" xfId="31353" xr:uid="{00000000-0005-0000-0000-0000E51B0000}"/>
    <cellStyle name="チェック セル 2 2 3 9" xfId="26067" xr:uid="{00000000-0005-0000-0000-0000E61B0000}"/>
    <cellStyle name="チェック セル 2 2 3 9 2" xfId="35409" xr:uid="{00000000-0005-0000-0000-0000E71B0000}"/>
    <cellStyle name="チェック セル 2 2 4" xfId="2168" xr:uid="{00000000-0005-0000-0000-0000E81B0000}"/>
    <cellStyle name="チェック セル 2 2 4 10" xfId="29760" xr:uid="{00000000-0005-0000-0000-0000E91B0000}"/>
    <cellStyle name="チェック セル 2 2 4 2" xfId="2169" xr:uid="{00000000-0005-0000-0000-0000EA1B0000}"/>
    <cellStyle name="チェック セル 2 2 4 2 2" xfId="2170" xr:uid="{00000000-0005-0000-0000-0000EB1B0000}"/>
    <cellStyle name="チェック セル 2 2 4 2 2 2" xfId="23722" xr:uid="{00000000-0005-0000-0000-0000EC1B0000}"/>
    <cellStyle name="チェック セル 2 2 4 2 2 2 2" xfId="33064" xr:uid="{00000000-0005-0000-0000-0000ED1B0000}"/>
    <cellStyle name="チェック セル 2 2 4 2 2 3" xfId="21997" xr:uid="{00000000-0005-0000-0000-0000EE1B0000}"/>
    <cellStyle name="チェック セル 2 2 4 2 2 3 2" xfId="31371" xr:uid="{00000000-0005-0000-0000-0000EF1B0000}"/>
    <cellStyle name="チェック セル 2 2 4 2 2 4" xfId="26049" xr:uid="{00000000-0005-0000-0000-0000F01B0000}"/>
    <cellStyle name="チェック セル 2 2 4 2 2 4 2" xfId="35391" xr:uid="{00000000-0005-0000-0000-0000F11B0000}"/>
    <cellStyle name="チェック セル 2 2 4 2 2 5" xfId="27814" xr:uid="{00000000-0005-0000-0000-0000F21B0000}"/>
    <cellStyle name="チェック セル 2 2 4 2 2 5 2" xfId="37156" xr:uid="{00000000-0005-0000-0000-0000F31B0000}"/>
    <cellStyle name="チェック セル 2 2 4 2 2 6" xfId="29762" xr:uid="{00000000-0005-0000-0000-0000F41B0000}"/>
    <cellStyle name="チェック セル 2 2 4 2 3" xfId="2171" xr:uid="{00000000-0005-0000-0000-0000F51B0000}"/>
    <cellStyle name="チェック セル 2 2 4 2 3 2" xfId="23723" xr:uid="{00000000-0005-0000-0000-0000F61B0000}"/>
    <cellStyle name="チェック セル 2 2 4 2 3 2 2" xfId="33065" xr:uid="{00000000-0005-0000-0000-0000F71B0000}"/>
    <cellStyle name="チェック セル 2 2 4 2 3 3" xfId="21998" xr:uid="{00000000-0005-0000-0000-0000F81B0000}"/>
    <cellStyle name="チェック セル 2 2 4 2 3 3 2" xfId="31372" xr:uid="{00000000-0005-0000-0000-0000F91B0000}"/>
    <cellStyle name="チェック セル 2 2 4 2 3 4" xfId="26048" xr:uid="{00000000-0005-0000-0000-0000FA1B0000}"/>
    <cellStyle name="チェック セル 2 2 4 2 3 4 2" xfId="35390" xr:uid="{00000000-0005-0000-0000-0000FB1B0000}"/>
    <cellStyle name="チェック セル 2 2 4 2 3 5" xfId="27813" xr:uid="{00000000-0005-0000-0000-0000FC1B0000}"/>
    <cellStyle name="チェック セル 2 2 4 2 3 5 2" xfId="37155" xr:uid="{00000000-0005-0000-0000-0000FD1B0000}"/>
    <cellStyle name="チェック セル 2 2 4 2 3 6" xfId="29763" xr:uid="{00000000-0005-0000-0000-0000FE1B0000}"/>
    <cellStyle name="チェック セル 2 2 4 2 4" xfId="2172" xr:uid="{00000000-0005-0000-0000-0000FF1B0000}"/>
    <cellStyle name="チェック セル 2 2 4 2 4 2" xfId="23724" xr:uid="{00000000-0005-0000-0000-0000001C0000}"/>
    <cellStyle name="チェック セル 2 2 4 2 4 2 2" xfId="33066" xr:uid="{00000000-0005-0000-0000-0000011C0000}"/>
    <cellStyle name="チェック セル 2 2 4 2 4 3" xfId="21999" xr:uid="{00000000-0005-0000-0000-0000021C0000}"/>
    <cellStyle name="チェック セル 2 2 4 2 4 3 2" xfId="31373" xr:uid="{00000000-0005-0000-0000-0000031C0000}"/>
    <cellStyle name="チェック セル 2 2 4 2 4 4" xfId="26047" xr:uid="{00000000-0005-0000-0000-0000041C0000}"/>
    <cellStyle name="チェック セル 2 2 4 2 4 4 2" xfId="35389" xr:uid="{00000000-0005-0000-0000-0000051C0000}"/>
    <cellStyle name="チェック セル 2 2 4 2 4 5" xfId="27812" xr:uid="{00000000-0005-0000-0000-0000061C0000}"/>
    <cellStyle name="チェック セル 2 2 4 2 4 5 2" xfId="37154" xr:uid="{00000000-0005-0000-0000-0000071C0000}"/>
    <cellStyle name="チェック セル 2 2 4 2 4 6" xfId="29764" xr:uid="{00000000-0005-0000-0000-0000081C0000}"/>
    <cellStyle name="チェック セル 2 2 4 2 5" xfId="23721" xr:uid="{00000000-0005-0000-0000-0000091C0000}"/>
    <cellStyle name="チェック セル 2 2 4 2 5 2" xfId="33063" xr:uid="{00000000-0005-0000-0000-00000A1C0000}"/>
    <cellStyle name="チェック セル 2 2 4 2 6" xfId="21996" xr:uid="{00000000-0005-0000-0000-00000B1C0000}"/>
    <cellStyle name="チェック セル 2 2 4 2 6 2" xfId="31370" xr:uid="{00000000-0005-0000-0000-00000C1C0000}"/>
    <cellStyle name="チェック セル 2 2 4 2 7" xfId="26050" xr:uid="{00000000-0005-0000-0000-00000D1C0000}"/>
    <cellStyle name="チェック セル 2 2 4 2 7 2" xfId="35392" xr:uid="{00000000-0005-0000-0000-00000E1C0000}"/>
    <cellStyle name="チェック セル 2 2 4 2 8" xfId="27815" xr:uid="{00000000-0005-0000-0000-00000F1C0000}"/>
    <cellStyle name="チェック セル 2 2 4 2 8 2" xfId="37157" xr:uid="{00000000-0005-0000-0000-0000101C0000}"/>
    <cellStyle name="チェック セル 2 2 4 2 9" xfId="29761" xr:uid="{00000000-0005-0000-0000-0000111C0000}"/>
    <cellStyle name="チェック セル 2 2 4 3" xfId="2173" xr:uid="{00000000-0005-0000-0000-0000121C0000}"/>
    <cellStyle name="チェック セル 2 2 4 3 2" xfId="23725" xr:uid="{00000000-0005-0000-0000-0000131C0000}"/>
    <cellStyle name="チェック セル 2 2 4 3 2 2" xfId="33067" xr:uid="{00000000-0005-0000-0000-0000141C0000}"/>
    <cellStyle name="チェック セル 2 2 4 3 3" xfId="22000" xr:uid="{00000000-0005-0000-0000-0000151C0000}"/>
    <cellStyle name="チェック セル 2 2 4 3 3 2" xfId="31374" xr:uid="{00000000-0005-0000-0000-0000161C0000}"/>
    <cellStyle name="チェック セル 2 2 4 3 4" xfId="26046" xr:uid="{00000000-0005-0000-0000-0000171C0000}"/>
    <cellStyle name="チェック セル 2 2 4 3 4 2" xfId="35388" xr:uid="{00000000-0005-0000-0000-0000181C0000}"/>
    <cellStyle name="チェック セル 2 2 4 3 5" xfId="27811" xr:uid="{00000000-0005-0000-0000-0000191C0000}"/>
    <cellStyle name="チェック セル 2 2 4 3 5 2" xfId="37153" xr:uid="{00000000-0005-0000-0000-00001A1C0000}"/>
    <cellStyle name="チェック セル 2 2 4 3 6" xfId="29765" xr:uid="{00000000-0005-0000-0000-00001B1C0000}"/>
    <cellStyle name="チェック セル 2 2 4 4" xfId="2174" xr:uid="{00000000-0005-0000-0000-00001C1C0000}"/>
    <cellStyle name="チェック セル 2 2 4 4 2" xfId="23726" xr:uid="{00000000-0005-0000-0000-00001D1C0000}"/>
    <cellStyle name="チェック セル 2 2 4 4 2 2" xfId="33068" xr:uid="{00000000-0005-0000-0000-00001E1C0000}"/>
    <cellStyle name="チェック セル 2 2 4 4 3" xfId="22001" xr:uid="{00000000-0005-0000-0000-00001F1C0000}"/>
    <cellStyle name="チェック セル 2 2 4 4 3 2" xfId="31375" xr:uid="{00000000-0005-0000-0000-0000201C0000}"/>
    <cellStyle name="チェック セル 2 2 4 4 4" xfId="26045" xr:uid="{00000000-0005-0000-0000-0000211C0000}"/>
    <cellStyle name="チェック セル 2 2 4 4 4 2" xfId="35387" xr:uid="{00000000-0005-0000-0000-0000221C0000}"/>
    <cellStyle name="チェック セル 2 2 4 4 5" xfId="27810" xr:uid="{00000000-0005-0000-0000-0000231C0000}"/>
    <cellStyle name="チェック セル 2 2 4 4 5 2" xfId="37152" xr:uid="{00000000-0005-0000-0000-0000241C0000}"/>
    <cellStyle name="チェック セル 2 2 4 4 6" xfId="29766" xr:uid="{00000000-0005-0000-0000-0000251C0000}"/>
    <cellStyle name="チェック セル 2 2 4 5" xfId="2175" xr:uid="{00000000-0005-0000-0000-0000261C0000}"/>
    <cellStyle name="チェック セル 2 2 4 5 2" xfId="23727" xr:uid="{00000000-0005-0000-0000-0000271C0000}"/>
    <cellStyle name="チェック セル 2 2 4 5 2 2" xfId="33069" xr:uid="{00000000-0005-0000-0000-0000281C0000}"/>
    <cellStyle name="チェック セル 2 2 4 5 3" xfId="22002" xr:uid="{00000000-0005-0000-0000-0000291C0000}"/>
    <cellStyle name="チェック セル 2 2 4 5 3 2" xfId="31376" xr:uid="{00000000-0005-0000-0000-00002A1C0000}"/>
    <cellStyle name="チェック セル 2 2 4 5 4" xfId="26044" xr:uid="{00000000-0005-0000-0000-00002B1C0000}"/>
    <cellStyle name="チェック セル 2 2 4 5 4 2" xfId="35386" xr:uid="{00000000-0005-0000-0000-00002C1C0000}"/>
    <cellStyle name="チェック セル 2 2 4 5 5" xfId="27809" xr:uid="{00000000-0005-0000-0000-00002D1C0000}"/>
    <cellStyle name="チェック セル 2 2 4 5 5 2" xfId="37151" xr:uid="{00000000-0005-0000-0000-00002E1C0000}"/>
    <cellStyle name="チェック セル 2 2 4 5 6" xfId="29767" xr:uid="{00000000-0005-0000-0000-00002F1C0000}"/>
    <cellStyle name="チェック セル 2 2 4 6" xfId="23720" xr:uid="{00000000-0005-0000-0000-0000301C0000}"/>
    <cellStyle name="チェック セル 2 2 4 6 2" xfId="33062" xr:uid="{00000000-0005-0000-0000-0000311C0000}"/>
    <cellStyle name="チェック セル 2 2 4 7" xfId="21995" xr:uid="{00000000-0005-0000-0000-0000321C0000}"/>
    <cellStyle name="チェック セル 2 2 4 7 2" xfId="31369" xr:uid="{00000000-0005-0000-0000-0000331C0000}"/>
    <cellStyle name="チェック セル 2 2 4 8" xfId="26051" xr:uid="{00000000-0005-0000-0000-0000341C0000}"/>
    <cellStyle name="チェック セル 2 2 4 8 2" xfId="35393" xr:uid="{00000000-0005-0000-0000-0000351C0000}"/>
    <cellStyle name="チェック セル 2 2 4 9" xfId="27816" xr:uid="{00000000-0005-0000-0000-0000361C0000}"/>
    <cellStyle name="チェック セル 2 2 4 9 2" xfId="37158" xr:uid="{00000000-0005-0000-0000-0000371C0000}"/>
    <cellStyle name="チェック セル 2 2 5" xfId="2176" xr:uid="{00000000-0005-0000-0000-0000381C0000}"/>
    <cellStyle name="チェック セル 2 2 5 2" xfId="2177" xr:uid="{00000000-0005-0000-0000-0000391C0000}"/>
    <cellStyle name="チェック セル 2 2 5 2 2" xfId="23729" xr:uid="{00000000-0005-0000-0000-00003A1C0000}"/>
    <cellStyle name="チェック セル 2 2 5 2 2 2" xfId="33071" xr:uid="{00000000-0005-0000-0000-00003B1C0000}"/>
    <cellStyle name="チェック セル 2 2 5 2 3" xfId="22004" xr:uid="{00000000-0005-0000-0000-00003C1C0000}"/>
    <cellStyle name="チェック セル 2 2 5 2 3 2" xfId="31378" xr:uid="{00000000-0005-0000-0000-00003D1C0000}"/>
    <cellStyle name="チェック セル 2 2 5 2 4" xfId="26042" xr:uid="{00000000-0005-0000-0000-00003E1C0000}"/>
    <cellStyle name="チェック セル 2 2 5 2 4 2" xfId="35384" xr:uid="{00000000-0005-0000-0000-00003F1C0000}"/>
    <cellStyle name="チェック セル 2 2 5 2 5" xfId="27807" xr:uid="{00000000-0005-0000-0000-0000401C0000}"/>
    <cellStyle name="チェック セル 2 2 5 2 5 2" xfId="37149" xr:uid="{00000000-0005-0000-0000-0000411C0000}"/>
    <cellStyle name="チェック セル 2 2 5 2 6" xfId="29769" xr:uid="{00000000-0005-0000-0000-0000421C0000}"/>
    <cellStyle name="チェック セル 2 2 5 3" xfId="2178" xr:uid="{00000000-0005-0000-0000-0000431C0000}"/>
    <cellStyle name="チェック セル 2 2 5 3 2" xfId="23730" xr:uid="{00000000-0005-0000-0000-0000441C0000}"/>
    <cellStyle name="チェック セル 2 2 5 3 2 2" xfId="33072" xr:uid="{00000000-0005-0000-0000-0000451C0000}"/>
    <cellStyle name="チェック セル 2 2 5 3 3" xfId="22005" xr:uid="{00000000-0005-0000-0000-0000461C0000}"/>
    <cellStyle name="チェック セル 2 2 5 3 3 2" xfId="31379" xr:uid="{00000000-0005-0000-0000-0000471C0000}"/>
    <cellStyle name="チェック セル 2 2 5 3 4" xfId="26041" xr:uid="{00000000-0005-0000-0000-0000481C0000}"/>
    <cellStyle name="チェック セル 2 2 5 3 4 2" xfId="35383" xr:uid="{00000000-0005-0000-0000-0000491C0000}"/>
    <cellStyle name="チェック セル 2 2 5 3 5" xfId="27806" xr:uid="{00000000-0005-0000-0000-00004A1C0000}"/>
    <cellStyle name="チェック セル 2 2 5 3 5 2" xfId="37148" xr:uid="{00000000-0005-0000-0000-00004B1C0000}"/>
    <cellStyle name="チェック セル 2 2 5 3 6" xfId="29770" xr:uid="{00000000-0005-0000-0000-00004C1C0000}"/>
    <cellStyle name="チェック セル 2 2 5 4" xfId="2179" xr:uid="{00000000-0005-0000-0000-00004D1C0000}"/>
    <cellStyle name="チェック セル 2 2 5 4 2" xfId="23731" xr:uid="{00000000-0005-0000-0000-00004E1C0000}"/>
    <cellStyle name="チェック セル 2 2 5 4 2 2" xfId="33073" xr:uid="{00000000-0005-0000-0000-00004F1C0000}"/>
    <cellStyle name="チェック セル 2 2 5 4 3" xfId="22006" xr:uid="{00000000-0005-0000-0000-0000501C0000}"/>
    <cellStyle name="チェック セル 2 2 5 4 3 2" xfId="31380" xr:uid="{00000000-0005-0000-0000-0000511C0000}"/>
    <cellStyle name="チェック セル 2 2 5 4 4" xfId="26040" xr:uid="{00000000-0005-0000-0000-0000521C0000}"/>
    <cellStyle name="チェック セル 2 2 5 4 4 2" xfId="35382" xr:uid="{00000000-0005-0000-0000-0000531C0000}"/>
    <cellStyle name="チェック セル 2 2 5 4 5" xfId="27805" xr:uid="{00000000-0005-0000-0000-0000541C0000}"/>
    <cellStyle name="チェック セル 2 2 5 4 5 2" xfId="37147" xr:uid="{00000000-0005-0000-0000-0000551C0000}"/>
    <cellStyle name="チェック セル 2 2 5 4 6" xfId="29771" xr:uid="{00000000-0005-0000-0000-0000561C0000}"/>
    <cellStyle name="チェック セル 2 2 5 5" xfId="23728" xr:uid="{00000000-0005-0000-0000-0000571C0000}"/>
    <cellStyle name="チェック セル 2 2 5 5 2" xfId="33070" xr:uid="{00000000-0005-0000-0000-0000581C0000}"/>
    <cellStyle name="チェック セル 2 2 5 6" xfId="22003" xr:uid="{00000000-0005-0000-0000-0000591C0000}"/>
    <cellStyle name="チェック セル 2 2 5 6 2" xfId="31377" xr:uid="{00000000-0005-0000-0000-00005A1C0000}"/>
    <cellStyle name="チェック セル 2 2 5 7" xfId="26043" xr:uid="{00000000-0005-0000-0000-00005B1C0000}"/>
    <cellStyle name="チェック セル 2 2 5 7 2" xfId="35385" xr:uid="{00000000-0005-0000-0000-00005C1C0000}"/>
    <cellStyle name="チェック セル 2 2 5 8" xfId="27808" xr:uid="{00000000-0005-0000-0000-00005D1C0000}"/>
    <cellStyle name="チェック セル 2 2 5 8 2" xfId="37150" xr:uid="{00000000-0005-0000-0000-00005E1C0000}"/>
    <cellStyle name="チェック セル 2 2 5 9" xfId="29768" xr:uid="{00000000-0005-0000-0000-00005F1C0000}"/>
    <cellStyle name="チェック セル 2 2 6" xfId="2180" xr:uid="{00000000-0005-0000-0000-0000601C0000}"/>
    <cellStyle name="チェック セル 2 2 6 2" xfId="2181" xr:uid="{00000000-0005-0000-0000-0000611C0000}"/>
    <cellStyle name="チェック セル 2 2 6 2 2" xfId="23733" xr:uid="{00000000-0005-0000-0000-0000621C0000}"/>
    <cellStyle name="チェック セル 2 2 6 2 2 2" xfId="33075" xr:uid="{00000000-0005-0000-0000-0000631C0000}"/>
    <cellStyle name="チェック セル 2 2 6 2 3" xfId="22008" xr:uid="{00000000-0005-0000-0000-0000641C0000}"/>
    <cellStyle name="チェック セル 2 2 6 2 3 2" xfId="31382" xr:uid="{00000000-0005-0000-0000-0000651C0000}"/>
    <cellStyle name="チェック セル 2 2 6 2 4" xfId="26038" xr:uid="{00000000-0005-0000-0000-0000661C0000}"/>
    <cellStyle name="チェック セル 2 2 6 2 4 2" xfId="35380" xr:uid="{00000000-0005-0000-0000-0000671C0000}"/>
    <cellStyle name="チェック セル 2 2 6 2 5" xfId="27803" xr:uid="{00000000-0005-0000-0000-0000681C0000}"/>
    <cellStyle name="チェック セル 2 2 6 2 5 2" xfId="37145" xr:uid="{00000000-0005-0000-0000-0000691C0000}"/>
    <cellStyle name="チェック セル 2 2 6 2 6" xfId="29773" xr:uid="{00000000-0005-0000-0000-00006A1C0000}"/>
    <cellStyle name="チェック セル 2 2 6 3" xfId="2182" xr:uid="{00000000-0005-0000-0000-00006B1C0000}"/>
    <cellStyle name="チェック セル 2 2 6 3 2" xfId="23734" xr:uid="{00000000-0005-0000-0000-00006C1C0000}"/>
    <cellStyle name="チェック セル 2 2 6 3 2 2" xfId="33076" xr:uid="{00000000-0005-0000-0000-00006D1C0000}"/>
    <cellStyle name="チェック セル 2 2 6 3 3" xfId="22009" xr:uid="{00000000-0005-0000-0000-00006E1C0000}"/>
    <cellStyle name="チェック セル 2 2 6 3 3 2" xfId="31383" xr:uid="{00000000-0005-0000-0000-00006F1C0000}"/>
    <cellStyle name="チェック セル 2 2 6 3 4" xfId="26037" xr:uid="{00000000-0005-0000-0000-0000701C0000}"/>
    <cellStyle name="チェック セル 2 2 6 3 4 2" xfId="35379" xr:uid="{00000000-0005-0000-0000-0000711C0000}"/>
    <cellStyle name="チェック セル 2 2 6 3 5" xfId="27802" xr:uid="{00000000-0005-0000-0000-0000721C0000}"/>
    <cellStyle name="チェック セル 2 2 6 3 5 2" xfId="37144" xr:uid="{00000000-0005-0000-0000-0000731C0000}"/>
    <cellStyle name="チェック セル 2 2 6 3 6" xfId="29774" xr:uid="{00000000-0005-0000-0000-0000741C0000}"/>
    <cellStyle name="チェック セル 2 2 6 4" xfId="2183" xr:uid="{00000000-0005-0000-0000-0000751C0000}"/>
    <cellStyle name="チェック セル 2 2 6 4 2" xfId="23735" xr:uid="{00000000-0005-0000-0000-0000761C0000}"/>
    <cellStyle name="チェック セル 2 2 6 4 2 2" xfId="33077" xr:uid="{00000000-0005-0000-0000-0000771C0000}"/>
    <cellStyle name="チェック セル 2 2 6 4 3" xfId="22010" xr:uid="{00000000-0005-0000-0000-0000781C0000}"/>
    <cellStyle name="チェック セル 2 2 6 4 3 2" xfId="31384" xr:uid="{00000000-0005-0000-0000-0000791C0000}"/>
    <cellStyle name="チェック セル 2 2 6 4 4" xfId="26036" xr:uid="{00000000-0005-0000-0000-00007A1C0000}"/>
    <cellStyle name="チェック セル 2 2 6 4 4 2" xfId="35378" xr:uid="{00000000-0005-0000-0000-00007B1C0000}"/>
    <cellStyle name="チェック セル 2 2 6 4 5" xfId="27801" xr:uid="{00000000-0005-0000-0000-00007C1C0000}"/>
    <cellStyle name="チェック セル 2 2 6 4 5 2" xfId="37143" xr:uid="{00000000-0005-0000-0000-00007D1C0000}"/>
    <cellStyle name="チェック セル 2 2 6 4 6" xfId="29775" xr:uid="{00000000-0005-0000-0000-00007E1C0000}"/>
    <cellStyle name="チェック セル 2 2 6 5" xfId="23732" xr:uid="{00000000-0005-0000-0000-00007F1C0000}"/>
    <cellStyle name="チェック セル 2 2 6 5 2" xfId="33074" xr:uid="{00000000-0005-0000-0000-0000801C0000}"/>
    <cellStyle name="チェック セル 2 2 6 6" xfId="22007" xr:uid="{00000000-0005-0000-0000-0000811C0000}"/>
    <cellStyle name="チェック セル 2 2 6 6 2" xfId="31381" xr:uid="{00000000-0005-0000-0000-0000821C0000}"/>
    <cellStyle name="チェック セル 2 2 6 7" xfId="26039" xr:uid="{00000000-0005-0000-0000-0000831C0000}"/>
    <cellStyle name="チェック セル 2 2 6 7 2" xfId="35381" xr:uid="{00000000-0005-0000-0000-0000841C0000}"/>
    <cellStyle name="チェック セル 2 2 6 8" xfId="27804" xr:uid="{00000000-0005-0000-0000-0000851C0000}"/>
    <cellStyle name="チェック セル 2 2 6 8 2" xfId="37146" xr:uid="{00000000-0005-0000-0000-0000861C0000}"/>
    <cellStyle name="チェック セル 2 2 6 9" xfId="29772" xr:uid="{00000000-0005-0000-0000-0000871C0000}"/>
    <cellStyle name="チェック セル 2 2 7" xfId="2184" xr:uid="{00000000-0005-0000-0000-0000881C0000}"/>
    <cellStyle name="チェック セル 2 2 7 2" xfId="23736" xr:uid="{00000000-0005-0000-0000-0000891C0000}"/>
    <cellStyle name="チェック セル 2 2 7 2 2" xfId="33078" xr:uid="{00000000-0005-0000-0000-00008A1C0000}"/>
    <cellStyle name="チェック セル 2 2 7 3" xfId="22011" xr:uid="{00000000-0005-0000-0000-00008B1C0000}"/>
    <cellStyle name="チェック セル 2 2 7 3 2" xfId="31385" xr:uid="{00000000-0005-0000-0000-00008C1C0000}"/>
    <cellStyle name="チェック セル 2 2 7 4" xfId="26035" xr:uid="{00000000-0005-0000-0000-00008D1C0000}"/>
    <cellStyle name="チェック セル 2 2 7 4 2" xfId="35377" xr:uid="{00000000-0005-0000-0000-00008E1C0000}"/>
    <cellStyle name="チェック セル 2 2 7 5" xfId="27800" xr:uid="{00000000-0005-0000-0000-00008F1C0000}"/>
    <cellStyle name="チェック セル 2 2 7 5 2" xfId="37142" xr:uid="{00000000-0005-0000-0000-0000901C0000}"/>
    <cellStyle name="チェック セル 2 2 7 6" xfId="29776" xr:uid="{00000000-0005-0000-0000-0000911C0000}"/>
    <cellStyle name="チェック セル 2 2 8" xfId="2185" xr:uid="{00000000-0005-0000-0000-0000921C0000}"/>
    <cellStyle name="チェック セル 2 2 8 2" xfId="23737" xr:uid="{00000000-0005-0000-0000-0000931C0000}"/>
    <cellStyle name="チェック セル 2 2 8 2 2" xfId="33079" xr:uid="{00000000-0005-0000-0000-0000941C0000}"/>
    <cellStyle name="チェック セル 2 2 8 3" xfId="22012" xr:uid="{00000000-0005-0000-0000-0000951C0000}"/>
    <cellStyle name="チェック セル 2 2 8 3 2" xfId="31386" xr:uid="{00000000-0005-0000-0000-0000961C0000}"/>
    <cellStyle name="チェック セル 2 2 8 4" xfId="26034" xr:uid="{00000000-0005-0000-0000-0000971C0000}"/>
    <cellStyle name="チェック セル 2 2 8 4 2" xfId="35376" xr:uid="{00000000-0005-0000-0000-0000981C0000}"/>
    <cellStyle name="チェック セル 2 2 8 5" xfId="27799" xr:uid="{00000000-0005-0000-0000-0000991C0000}"/>
    <cellStyle name="チェック セル 2 2 8 5 2" xfId="37141" xr:uid="{00000000-0005-0000-0000-00009A1C0000}"/>
    <cellStyle name="チェック セル 2 2 8 6" xfId="29777" xr:uid="{00000000-0005-0000-0000-00009B1C0000}"/>
    <cellStyle name="チェック セル 2 2 9" xfId="2186" xr:uid="{00000000-0005-0000-0000-00009C1C0000}"/>
    <cellStyle name="チェック セル 2 2 9 2" xfId="23738" xr:uid="{00000000-0005-0000-0000-00009D1C0000}"/>
    <cellStyle name="チェック セル 2 2 9 2 2" xfId="33080" xr:uid="{00000000-0005-0000-0000-00009E1C0000}"/>
    <cellStyle name="チェック セル 2 2 9 3" xfId="22013" xr:uid="{00000000-0005-0000-0000-00009F1C0000}"/>
    <cellStyle name="チェック セル 2 2 9 3 2" xfId="31387" xr:uid="{00000000-0005-0000-0000-0000A01C0000}"/>
    <cellStyle name="チェック セル 2 2 9 4" xfId="26033" xr:uid="{00000000-0005-0000-0000-0000A11C0000}"/>
    <cellStyle name="チェック セル 2 2 9 4 2" xfId="35375" xr:uid="{00000000-0005-0000-0000-0000A21C0000}"/>
    <cellStyle name="チェック セル 2 2 9 5" xfId="27798" xr:uid="{00000000-0005-0000-0000-0000A31C0000}"/>
    <cellStyle name="チェック セル 2 2 9 5 2" xfId="37140" xr:uid="{00000000-0005-0000-0000-0000A41C0000}"/>
    <cellStyle name="チェック セル 2 2 9 6" xfId="29778" xr:uid="{00000000-0005-0000-0000-0000A51C0000}"/>
    <cellStyle name="チェック セル 2 3" xfId="2187" xr:uid="{00000000-0005-0000-0000-0000A61C0000}"/>
    <cellStyle name="チェック セル 2 3 10" xfId="23739" xr:uid="{00000000-0005-0000-0000-0000A71C0000}"/>
    <cellStyle name="チェック セル 2 3 10 2" xfId="33081" xr:uid="{00000000-0005-0000-0000-0000A81C0000}"/>
    <cellStyle name="チェック セル 2 3 11" xfId="22014" xr:uid="{00000000-0005-0000-0000-0000A91C0000}"/>
    <cellStyle name="チェック セル 2 3 11 2" xfId="31388" xr:uid="{00000000-0005-0000-0000-0000AA1C0000}"/>
    <cellStyle name="チェック セル 2 3 12" xfId="26032" xr:uid="{00000000-0005-0000-0000-0000AB1C0000}"/>
    <cellStyle name="チェック セル 2 3 12 2" xfId="35374" xr:uid="{00000000-0005-0000-0000-0000AC1C0000}"/>
    <cellStyle name="チェック セル 2 3 13" xfId="27797" xr:uid="{00000000-0005-0000-0000-0000AD1C0000}"/>
    <cellStyle name="チェック セル 2 3 13 2" xfId="37139" xr:uid="{00000000-0005-0000-0000-0000AE1C0000}"/>
    <cellStyle name="チェック セル 2 3 14" xfId="29779" xr:uid="{00000000-0005-0000-0000-0000AF1C0000}"/>
    <cellStyle name="チェック セル 2 3 2" xfId="2188" xr:uid="{00000000-0005-0000-0000-0000B01C0000}"/>
    <cellStyle name="チェック セル 2 3 2 10" xfId="27796" xr:uid="{00000000-0005-0000-0000-0000B11C0000}"/>
    <cellStyle name="チェック セル 2 3 2 10 2" xfId="37138" xr:uid="{00000000-0005-0000-0000-0000B21C0000}"/>
    <cellStyle name="チェック セル 2 3 2 11" xfId="29780" xr:uid="{00000000-0005-0000-0000-0000B31C0000}"/>
    <cellStyle name="チェック セル 2 3 2 2" xfId="2189" xr:uid="{00000000-0005-0000-0000-0000B41C0000}"/>
    <cellStyle name="チェック セル 2 3 2 2 10" xfId="29781" xr:uid="{00000000-0005-0000-0000-0000B51C0000}"/>
    <cellStyle name="チェック セル 2 3 2 2 2" xfId="2190" xr:uid="{00000000-0005-0000-0000-0000B61C0000}"/>
    <cellStyle name="チェック セル 2 3 2 2 2 2" xfId="2191" xr:uid="{00000000-0005-0000-0000-0000B71C0000}"/>
    <cellStyle name="チェック セル 2 3 2 2 2 2 2" xfId="23743" xr:uid="{00000000-0005-0000-0000-0000B81C0000}"/>
    <cellStyle name="チェック セル 2 3 2 2 2 2 2 2" xfId="33085" xr:uid="{00000000-0005-0000-0000-0000B91C0000}"/>
    <cellStyle name="チェック セル 2 3 2 2 2 2 3" xfId="22018" xr:uid="{00000000-0005-0000-0000-0000BA1C0000}"/>
    <cellStyle name="チェック セル 2 3 2 2 2 2 3 2" xfId="31392" xr:uid="{00000000-0005-0000-0000-0000BB1C0000}"/>
    <cellStyle name="チェック セル 2 3 2 2 2 2 4" xfId="26028" xr:uid="{00000000-0005-0000-0000-0000BC1C0000}"/>
    <cellStyle name="チェック セル 2 3 2 2 2 2 4 2" xfId="35370" xr:uid="{00000000-0005-0000-0000-0000BD1C0000}"/>
    <cellStyle name="チェック セル 2 3 2 2 2 2 5" xfId="27793" xr:uid="{00000000-0005-0000-0000-0000BE1C0000}"/>
    <cellStyle name="チェック セル 2 3 2 2 2 2 5 2" xfId="37135" xr:uid="{00000000-0005-0000-0000-0000BF1C0000}"/>
    <cellStyle name="チェック セル 2 3 2 2 2 2 6" xfId="29783" xr:uid="{00000000-0005-0000-0000-0000C01C0000}"/>
    <cellStyle name="チェック セル 2 3 2 2 2 3" xfId="2192" xr:uid="{00000000-0005-0000-0000-0000C11C0000}"/>
    <cellStyle name="チェック セル 2 3 2 2 2 3 2" xfId="23744" xr:uid="{00000000-0005-0000-0000-0000C21C0000}"/>
    <cellStyle name="チェック セル 2 3 2 2 2 3 2 2" xfId="33086" xr:uid="{00000000-0005-0000-0000-0000C31C0000}"/>
    <cellStyle name="チェック セル 2 3 2 2 2 3 3" xfId="22019" xr:uid="{00000000-0005-0000-0000-0000C41C0000}"/>
    <cellStyle name="チェック セル 2 3 2 2 2 3 3 2" xfId="31393" xr:uid="{00000000-0005-0000-0000-0000C51C0000}"/>
    <cellStyle name="チェック セル 2 3 2 2 2 3 4" xfId="26027" xr:uid="{00000000-0005-0000-0000-0000C61C0000}"/>
    <cellStyle name="チェック セル 2 3 2 2 2 3 4 2" xfId="35369" xr:uid="{00000000-0005-0000-0000-0000C71C0000}"/>
    <cellStyle name="チェック セル 2 3 2 2 2 3 5" xfId="27792" xr:uid="{00000000-0005-0000-0000-0000C81C0000}"/>
    <cellStyle name="チェック セル 2 3 2 2 2 3 5 2" xfId="37134" xr:uid="{00000000-0005-0000-0000-0000C91C0000}"/>
    <cellStyle name="チェック セル 2 3 2 2 2 3 6" xfId="29784" xr:uid="{00000000-0005-0000-0000-0000CA1C0000}"/>
    <cellStyle name="チェック セル 2 3 2 2 2 4" xfId="2193" xr:uid="{00000000-0005-0000-0000-0000CB1C0000}"/>
    <cellStyle name="チェック セル 2 3 2 2 2 4 2" xfId="23745" xr:uid="{00000000-0005-0000-0000-0000CC1C0000}"/>
    <cellStyle name="チェック セル 2 3 2 2 2 4 2 2" xfId="33087" xr:uid="{00000000-0005-0000-0000-0000CD1C0000}"/>
    <cellStyle name="チェック セル 2 3 2 2 2 4 3" xfId="22020" xr:uid="{00000000-0005-0000-0000-0000CE1C0000}"/>
    <cellStyle name="チェック セル 2 3 2 2 2 4 3 2" xfId="31394" xr:uid="{00000000-0005-0000-0000-0000CF1C0000}"/>
    <cellStyle name="チェック セル 2 3 2 2 2 4 4" xfId="26026" xr:uid="{00000000-0005-0000-0000-0000D01C0000}"/>
    <cellStyle name="チェック セル 2 3 2 2 2 4 4 2" xfId="35368" xr:uid="{00000000-0005-0000-0000-0000D11C0000}"/>
    <cellStyle name="チェック セル 2 3 2 2 2 4 5" xfId="27791" xr:uid="{00000000-0005-0000-0000-0000D21C0000}"/>
    <cellStyle name="チェック セル 2 3 2 2 2 4 5 2" xfId="37133" xr:uid="{00000000-0005-0000-0000-0000D31C0000}"/>
    <cellStyle name="チェック セル 2 3 2 2 2 4 6" xfId="29785" xr:uid="{00000000-0005-0000-0000-0000D41C0000}"/>
    <cellStyle name="チェック セル 2 3 2 2 2 5" xfId="23742" xr:uid="{00000000-0005-0000-0000-0000D51C0000}"/>
    <cellStyle name="チェック セル 2 3 2 2 2 5 2" xfId="33084" xr:uid="{00000000-0005-0000-0000-0000D61C0000}"/>
    <cellStyle name="チェック セル 2 3 2 2 2 6" xfId="22017" xr:uid="{00000000-0005-0000-0000-0000D71C0000}"/>
    <cellStyle name="チェック セル 2 3 2 2 2 6 2" xfId="31391" xr:uid="{00000000-0005-0000-0000-0000D81C0000}"/>
    <cellStyle name="チェック セル 2 3 2 2 2 7" xfId="26029" xr:uid="{00000000-0005-0000-0000-0000D91C0000}"/>
    <cellStyle name="チェック セル 2 3 2 2 2 7 2" xfId="35371" xr:uid="{00000000-0005-0000-0000-0000DA1C0000}"/>
    <cellStyle name="チェック セル 2 3 2 2 2 8" xfId="27794" xr:uid="{00000000-0005-0000-0000-0000DB1C0000}"/>
    <cellStyle name="チェック セル 2 3 2 2 2 8 2" xfId="37136" xr:uid="{00000000-0005-0000-0000-0000DC1C0000}"/>
    <cellStyle name="チェック セル 2 3 2 2 2 9" xfId="29782" xr:uid="{00000000-0005-0000-0000-0000DD1C0000}"/>
    <cellStyle name="チェック セル 2 3 2 2 3" xfId="2194" xr:uid="{00000000-0005-0000-0000-0000DE1C0000}"/>
    <cellStyle name="チェック セル 2 3 2 2 3 2" xfId="23746" xr:uid="{00000000-0005-0000-0000-0000DF1C0000}"/>
    <cellStyle name="チェック セル 2 3 2 2 3 2 2" xfId="33088" xr:uid="{00000000-0005-0000-0000-0000E01C0000}"/>
    <cellStyle name="チェック セル 2 3 2 2 3 3" xfId="22021" xr:uid="{00000000-0005-0000-0000-0000E11C0000}"/>
    <cellStyle name="チェック セル 2 3 2 2 3 3 2" xfId="31395" xr:uid="{00000000-0005-0000-0000-0000E21C0000}"/>
    <cellStyle name="チェック セル 2 3 2 2 3 4" xfId="26025" xr:uid="{00000000-0005-0000-0000-0000E31C0000}"/>
    <cellStyle name="チェック セル 2 3 2 2 3 4 2" xfId="35367" xr:uid="{00000000-0005-0000-0000-0000E41C0000}"/>
    <cellStyle name="チェック セル 2 3 2 2 3 5" xfId="27790" xr:uid="{00000000-0005-0000-0000-0000E51C0000}"/>
    <cellStyle name="チェック セル 2 3 2 2 3 5 2" xfId="37132" xr:uid="{00000000-0005-0000-0000-0000E61C0000}"/>
    <cellStyle name="チェック セル 2 3 2 2 3 6" xfId="29786" xr:uid="{00000000-0005-0000-0000-0000E71C0000}"/>
    <cellStyle name="チェック セル 2 3 2 2 4" xfId="2195" xr:uid="{00000000-0005-0000-0000-0000E81C0000}"/>
    <cellStyle name="チェック セル 2 3 2 2 4 2" xfId="23747" xr:uid="{00000000-0005-0000-0000-0000E91C0000}"/>
    <cellStyle name="チェック セル 2 3 2 2 4 2 2" xfId="33089" xr:uid="{00000000-0005-0000-0000-0000EA1C0000}"/>
    <cellStyle name="チェック セル 2 3 2 2 4 3" xfId="22022" xr:uid="{00000000-0005-0000-0000-0000EB1C0000}"/>
    <cellStyle name="チェック セル 2 3 2 2 4 3 2" xfId="31396" xr:uid="{00000000-0005-0000-0000-0000EC1C0000}"/>
    <cellStyle name="チェック セル 2 3 2 2 4 4" xfId="26024" xr:uid="{00000000-0005-0000-0000-0000ED1C0000}"/>
    <cellStyle name="チェック セル 2 3 2 2 4 4 2" xfId="35366" xr:uid="{00000000-0005-0000-0000-0000EE1C0000}"/>
    <cellStyle name="チェック セル 2 3 2 2 4 5" xfId="27789" xr:uid="{00000000-0005-0000-0000-0000EF1C0000}"/>
    <cellStyle name="チェック セル 2 3 2 2 4 5 2" xfId="37131" xr:uid="{00000000-0005-0000-0000-0000F01C0000}"/>
    <cellStyle name="チェック セル 2 3 2 2 4 6" xfId="29787" xr:uid="{00000000-0005-0000-0000-0000F11C0000}"/>
    <cellStyle name="チェック セル 2 3 2 2 5" xfId="2196" xr:uid="{00000000-0005-0000-0000-0000F21C0000}"/>
    <cellStyle name="チェック セル 2 3 2 2 5 2" xfId="23748" xr:uid="{00000000-0005-0000-0000-0000F31C0000}"/>
    <cellStyle name="チェック セル 2 3 2 2 5 2 2" xfId="33090" xr:uid="{00000000-0005-0000-0000-0000F41C0000}"/>
    <cellStyle name="チェック セル 2 3 2 2 5 3" xfId="22023" xr:uid="{00000000-0005-0000-0000-0000F51C0000}"/>
    <cellStyle name="チェック セル 2 3 2 2 5 3 2" xfId="31397" xr:uid="{00000000-0005-0000-0000-0000F61C0000}"/>
    <cellStyle name="チェック セル 2 3 2 2 5 4" xfId="26023" xr:uid="{00000000-0005-0000-0000-0000F71C0000}"/>
    <cellStyle name="チェック セル 2 3 2 2 5 4 2" xfId="35365" xr:uid="{00000000-0005-0000-0000-0000F81C0000}"/>
    <cellStyle name="チェック セル 2 3 2 2 5 5" xfId="27788" xr:uid="{00000000-0005-0000-0000-0000F91C0000}"/>
    <cellStyle name="チェック セル 2 3 2 2 5 5 2" xfId="37130" xr:uid="{00000000-0005-0000-0000-0000FA1C0000}"/>
    <cellStyle name="チェック セル 2 3 2 2 5 6" xfId="29788" xr:uid="{00000000-0005-0000-0000-0000FB1C0000}"/>
    <cellStyle name="チェック セル 2 3 2 2 6" xfId="23741" xr:uid="{00000000-0005-0000-0000-0000FC1C0000}"/>
    <cellStyle name="チェック セル 2 3 2 2 6 2" xfId="33083" xr:uid="{00000000-0005-0000-0000-0000FD1C0000}"/>
    <cellStyle name="チェック セル 2 3 2 2 7" xfId="22016" xr:uid="{00000000-0005-0000-0000-0000FE1C0000}"/>
    <cellStyle name="チェック セル 2 3 2 2 7 2" xfId="31390" xr:uid="{00000000-0005-0000-0000-0000FF1C0000}"/>
    <cellStyle name="チェック セル 2 3 2 2 8" xfId="26030" xr:uid="{00000000-0005-0000-0000-0000001D0000}"/>
    <cellStyle name="チェック セル 2 3 2 2 8 2" xfId="35372" xr:uid="{00000000-0005-0000-0000-0000011D0000}"/>
    <cellStyle name="チェック セル 2 3 2 2 9" xfId="27795" xr:uid="{00000000-0005-0000-0000-0000021D0000}"/>
    <cellStyle name="チェック セル 2 3 2 2 9 2" xfId="37137" xr:uid="{00000000-0005-0000-0000-0000031D0000}"/>
    <cellStyle name="チェック セル 2 3 2 3" xfId="2197" xr:uid="{00000000-0005-0000-0000-0000041D0000}"/>
    <cellStyle name="チェック セル 2 3 2 3 2" xfId="2198" xr:uid="{00000000-0005-0000-0000-0000051D0000}"/>
    <cellStyle name="チェック セル 2 3 2 3 2 2" xfId="23750" xr:uid="{00000000-0005-0000-0000-0000061D0000}"/>
    <cellStyle name="チェック セル 2 3 2 3 2 2 2" xfId="33092" xr:uid="{00000000-0005-0000-0000-0000071D0000}"/>
    <cellStyle name="チェック セル 2 3 2 3 2 3" xfId="22025" xr:uid="{00000000-0005-0000-0000-0000081D0000}"/>
    <cellStyle name="チェック セル 2 3 2 3 2 3 2" xfId="31399" xr:uid="{00000000-0005-0000-0000-0000091D0000}"/>
    <cellStyle name="チェック セル 2 3 2 3 2 4" xfId="26021" xr:uid="{00000000-0005-0000-0000-00000A1D0000}"/>
    <cellStyle name="チェック セル 2 3 2 3 2 4 2" xfId="35363" xr:uid="{00000000-0005-0000-0000-00000B1D0000}"/>
    <cellStyle name="チェック セル 2 3 2 3 2 5" xfId="27786" xr:uid="{00000000-0005-0000-0000-00000C1D0000}"/>
    <cellStyle name="チェック セル 2 3 2 3 2 5 2" xfId="37128" xr:uid="{00000000-0005-0000-0000-00000D1D0000}"/>
    <cellStyle name="チェック セル 2 3 2 3 2 6" xfId="29790" xr:uid="{00000000-0005-0000-0000-00000E1D0000}"/>
    <cellStyle name="チェック セル 2 3 2 3 3" xfId="2199" xr:uid="{00000000-0005-0000-0000-00000F1D0000}"/>
    <cellStyle name="チェック セル 2 3 2 3 3 2" xfId="23751" xr:uid="{00000000-0005-0000-0000-0000101D0000}"/>
    <cellStyle name="チェック セル 2 3 2 3 3 2 2" xfId="33093" xr:uid="{00000000-0005-0000-0000-0000111D0000}"/>
    <cellStyle name="チェック セル 2 3 2 3 3 3" xfId="22026" xr:uid="{00000000-0005-0000-0000-0000121D0000}"/>
    <cellStyle name="チェック セル 2 3 2 3 3 3 2" xfId="31400" xr:uid="{00000000-0005-0000-0000-0000131D0000}"/>
    <cellStyle name="チェック セル 2 3 2 3 3 4" xfId="26020" xr:uid="{00000000-0005-0000-0000-0000141D0000}"/>
    <cellStyle name="チェック セル 2 3 2 3 3 4 2" xfId="35362" xr:uid="{00000000-0005-0000-0000-0000151D0000}"/>
    <cellStyle name="チェック セル 2 3 2 3 3 5" xfId="27785" xr:uid="{00000000-0005-0000-0000-0000161D0000}"/>
    <cellStyle name="チェック セル 2 3 2 3 3 5 2" xfId="37127" xr:uid="{00000000-0005-0000-0000-0000171D0000}"/>
    <cellStyle name="チェック セル 2 3 2 3 3 6" xfId="29791" xr:uid="{00000000-0005-0000-0000-0000181D0000}"/>
    <cellStyle name="チェック セル 2 3 2 3 4" xfId="2200" xr:uid="{00000000-0005-0000-0000-0000191D0000}"/>
    <cellStyle name="チェック セル 2 3 2 3 4 2" xfId="23752" xr:uid="{00000000-0005-0000-0000-00001A1D0000}"/>
    <cellStyle name="チェック セル 2 3 2 3 4 2 2" xfId="33094" xr:uid="{00000000-0005-0000-0000-00001B1D0000}"/>
    <cellStyle name="チェック セル 2 3 2 3 4 3" xfId="22027" xr:uid="{00000000-0005-0000-0000-00001C1D0000}"/>
    <cellStyle name="チェック セル 2 3 2 3 4 3 2" xfId="31401" xr:uid="{00000000-0005-0000-0000-00001D1D0000}"/>
    <cellStyle name="チェック セル 2 3 2 3 4 4" xfId="26019" xr:uid="{00000000-0005-0000-0000-00001E1D0000}"/>
    <cellStyle name="チェック セル 2 3 2 3 4 4 2" xfId="35361" xr:uid="{00000000-0005-0000-0000-00001F1D0000}"/>
    <cellStyle name="チェック セル 2 3 2 3 4 5" xfId="27784" xr:uid="{00000000-0005-0000-0000-0000201D0000}"/>
    <cellStyle name="チェック セル 2 3 2 3 4 5 2" xfId="37126" xr:uid="{00000000-0005-0000-0000-0000211D0000}"/>
    <cellStyle name="チェック セル 2 3 2 3 4 6" xfId="29792" xr:uid="{00000000-0005-0000-0000-0000221D0000}"/>
    <cellStyle name="チェック セル 2 3 2 3 5" xfId="23749" xr:uid="{00000000-0005-0000-0000-0000231D0000}"/>
    <cellStyle name="チェック セル 2 3 2 3 5 2" xfId="33091" xr:uid="{00000000-0005-0000-0000-0000241D0000}"/>
    <cellStyle name="チェック セル 2 3 2 3 6" xfId="22024" xr:uid="{00000000-0005-0000-0000-0000251D0000}"/>
    <cellStyle name="チェック セル 2 3 2 3 6 2" xfId="31398" xr:uid="{00000000-0005-0000-0000-0000261D0000}"/>
    <cellStyle name="チェック セル 2 3 2 3 7" xfId="26022" xr:uid="{00000000-0005-0000-0000-0000271D0000}"/>
    <cellStyle name="チェック セル 2 3 2 3 7 2" xfId="35364" xr:uid="{00000000-0005-0000-0000-0000281D0000}"/>
    <cellStyle name="チェック セル 2 3 2 3 8" xfId="27787" xr:uid="{00000000-0005-0000-0000-0000291D0000}"/>
    <cellStyle name="チェック セル 2 3 2 3 8 2" xfId="37129" xr:uid="{00000000-0005-0000-0000-00002A1D0000}"/>
    <cellStyle name="チェック セル 2 3 2 3 9" xfId="29789" xr:uid="{00000000-0005-0000-0000-00002B1D0000}"/>
    <cellStyle name="チェック セル 2 3 2 4" xfId="2201" xr:uid="{00000000-0005-0000-0000-00002C1D0000}"/>
    <cellStyle name="チェック セル 2 3 2 4 2" xfId="23753" xr:uid="{00000000-0005-0000-0000-00002D1D0000}"/>
    <cellStyle name="チェック セル 2 3 2 4 2 2" xfId="33095" xr:uid="{00000000-0005-0000-0000-00002E1D0000}"/>
    <cellStyle name="チェック セル 2 3 2 4 3" xfId="22028" xr:uid="{00000000-0005-0000-0000-00002F1D0000}"/>
    <cellStyle name="チェック セル 2 3 2 4 3 2" xfId="31402" xr:uid="{00000000-0005-0000-0000-0000301D0000}"/>
    <cellStyle name="チェック セル 2 3 2 4 4" xfId="26018" xr:uid="{00000000-0005-0000-0000-0000311D0000}"/>
    <cellStyle name="チェック セル 2 3 2 4 4 2" xfId="35360" xr:uid="{00000000-0005-0000-0000-0000321D0000}"/>
    <cellStyle name="チェック セル 2 3 2 4 5" xfId="27783" xr:uid="{00000000-0005-0000-0000-0000331D0000}"/>
    <cellStyle name="チェック セル 2 3 2 4 5 2" xfId="37125" xr:uid="{00000000-0005-0000-0000-0000341D0000}"/>
    <cellStyle name="チェック セル 2 3 2 4 6" xfId="29793" xr:uid="{00000000-0005-0000-0000-0000351D0000}"/>
    <cellStyle name="チェック セル 2 3 2 5" xfId="2202" xr:uid="{00000000-0005-0000-0000-0000361D0000}"/>
    <cellStyle name="チェック セル 2 3 2 5 2" xfId="23754" xr:uid="{00000000-0005-0000-0000-0000371D0000}"/>
    <cellStyle name="チェック セル 2 3 2 5 2 2" xfId="33096" xr:uid="{00000000-0005-0000-0000-0000381D0000}"/>
    <cellStyle name="チェック セル 2 3 2 5 3" xfId="22029" xr:uid="{00000000-0005-0000-0000-0000391D0000}"/>
    <cellStyle name="チェック セル 2 3 2 5 3 2" xfId="31403" xr:uid="{00000000-0005-0000-0000-00003A1D0000}"/>
    <cellStyle name="チェック セル 2 3 2 5 4" xfId="26017" xr:uid="{00000000-0005-0000-0000-00003B1D0000}"/>
    <cellStyle name="チェック セル 2 3 2 5 4 2" xfId="35359" xr:uid="{00000000-0005-0000-0000-00003C1D0000}"/>
    <cellStyle name="チェック セル 2 3 2 5 5" xfId="27782" xr:uid="{00000000-0005-0000-0000-00003D1D0000}"/>
    <cellStyle name="チェック セル 2 3 2 5 5 2" xfId="37124" xr:uid="{00000000-0005-0000-0000-00003E1D0000}"/>
    <cellStyle name="チェック セル 2 3 2 5 6" xfId="29794" xr:uid="{00000000-0005-0000-0000-00003F1D0000}"/>
    <cellStyle name="チェック セル 2 3 2 6" xfId="2203" xr:uid="{00000000-0005-0000-0000-0000401D0000}"/>
    <cellStyle name="チェック セル 2 3 2 6 2" xfId="23755" xr:uid="{00000000-0005-0000-0000-0000411D0000}"/>
    <cellStyle name="チェック セル 2 3 2 6 2 2" xfId="33097" xr:uid="{00000000-0005-0000-0000-0000421D0000}"/>
    <cellStyle name="チェック セル 2 3 2 6 3" xfId="22030" xr:uid="{00000000-0005-0000-0000-0000431D0000}"/>
    <cellStyle name="チェック セル 2 3 2 6 3 2" xfId="31404" xr:uid="{00000000-0005-0000-0000-0000441D0000}"/>
    <cellStyle name="チェック セル 2 3 2 6 4" xfId="26016" xr:uid="{00000000-0005-0000-0000-0000451D0000}"/>
    <cellStyle name="チェック セル 2 3 2 6 4 2" xfId="35358" xr:uid="{00000000-0005-0000-0000-0000461D0000}"/>
    <cellStyle name="チェック セル 2 3 2 6 5" xfId="27781" xr:uid="{00000000-0005-0000-0000-0000471D0000}"/>
    <cellStyle name="チェック セル 2 3 2 6 5 2" xfId="37123" xr:uid="{00000000-0005-0000-0000-0000481D0000}"/>
    <cellStyle name="チェック セル 2 3 2 6 6" xfId="29795" xr:uid="{00000000-0005-0000-0000-0000491D0000}"/>
    <cellStyle name="チェック セル 2 3 2 7" xfId="23740" xr:uid="{00000000-0005-0000-0000-00004A1D0000}"/>
    <cellStyle name="チェック セル 2 3 2 7 2" xfId="33082" xr:uid="{00000000-0005-0000-0000-00004B1D0000}"/>
    <cellStyle name="チェック セル 2 3 2 8" xfId="22015" xr:uid="{00000000-0005-0000-0000-00004C1D0000}"/>
    <cellStyle name="チェック セル 2 3 2 8 2" xfId="31389" xr:uid="{00000000-0005-0000-0000-00004D1D0000}"/>
    <cellStyle name="チェック セル 2 3 2 9" xfId="26031" xr:uid="{00000000-0005-0000-0000-00004E1D0000}"/>
    <cellStyle name="チェック セル 2 3 2 9 2" xfId="35373" xr:uid="{00000000-0005-0000-0000-00004F1D0000}"/>
    <cellStyle name="チェック セル 2 3 3" xfId="2204" xr:uid="{00000000-0005-0000-0000-0000501D0000}"/>
    <cellStyle name="チェック セル 2 3 3 10" xfId="27780" xr:uid="{00000000-0005-0000-0000-0000511D0000}"/>
    <cellStyle name="チェック セル 2 3 3 10 2" xfId="37122" xr:uid="{00000000-0005-0000-0000-0000521D0000}"/>
    <cellStyle name="チェック セル 2 3 3 11" xfId="29796" xr:uid="{00000000-0005-0000-0000-0000531D0000}"/>
    <cellStyle name="チェック セル 2 3 3 2" xfId="2205" xr:uid="{00000000-0005-0000-0000-0000541D0000}"/>
    <cellStyle name="チェック セル 2 3 3 2 10" xfId="29797" xr:uid="{00000000-0005-0000-0000-0000551D0000}"/>
    <cellStyle name="チェック セル 2 3 3 2 2" xfId="2206" xr:uid="{00000000-0005-0000-0000-0000561D0000}"/>
    <cellStyle name="チェック セル 2 3 3 2 2 2" xfId="2207" xr:uid="{00000000-0005-0000-0000-0000571D0000}"/>
    <cellStyle name="チェック セル 2 3 3 2 2 2 2" xfId="23759" xr:uid="{00000000-0005-0000-0000-0000581D0000}"/>
    <cellStyle name="チェック セル 2 3 3 2 2 2 2 2" xfId="33101" xr:uid="{00000000-0005-0000-0000-0000591D0000}"/>
    <cellStyle name="チェック セル 2 3 3 2 2 2 3" xfId="22034" xr:uid="{00000000-0005-0000-0000-00005A1D0000}"/>
    <cellStyle name="チェック セル 2 3 3 2 2 2 3 2" xfId="31408" xr:uid="{00000000-0005-0000-0000-00005B1D0000}"/>
    <cellStyle name="チェック セル 2 3 3 2 2 2 4" xfId="26012" xr:uid="{00000000-0005-0000-0000-00005C1D0000}"/>
    <cellStyle name="チェック セル 2 3 3 2 2 2 4 2" xfId="35354" xr:uid="{00000000-0005-0000-0000-00005D1D0000}"/>
    <cellStyle name="チェック セル 2 3 3 2 2 2 5" xfId="27777" xr:uid="{00000000-0005-0000-0000-00005E1D0000}"/>
    <cellStyle name="チェック セル 2 3 3 2 2 2 5 2" xfId="37119" xr:uid="{00000000-0005-0000-0000-00005F1D0000}"/>
    <cellStyle name="チェック セル 2 3 3 2 2 2 6" xfId="29799" xr:uid="{00000000-0005-0000-0000-0000601D0000}"/>
    <cellStyle name="チェック セル 2 3 3 2 2 3" xfId="2208" xr:uid="{00000000-0005-0000-0000-0000611D0000}"/>
    <cellStyle name="チェック セル 2 3 3 2 2 3 2" xfId="23760" xr:uid="{00000000-0005-0000-0000-0000621D0000}"/>
    <cellStyle name="チェック セル 2 3 3 2 2 3 2 2" xfId="33102" xr:uid="{00000000-0005-0000-0000-0000631D0000}"/>
    <cellStyle name="チェック セル 2 3 3 2 2 3 3" xfId="22035" xr:uid="{00000000-0005-0000-0000-0000641D0000}"/>
    <cellStyle name="チェック セル 2 3 3 2 2 3 3 2" xfId="31409" xr:uid="{00000000-0005-0000-0000-0000651D0000}"/>
    <cellStyle name="チェック セル 2 3 3 2 2 3 4" xfId="26011" xr:uid="{00000000-0005-0000-0000-0000661D0000}"/>
    <cellStyle name="チェック セル 2 3 3 2 2 3 4 2" xfId="35353" xr:uid="{00000000-0005-0000-0000-0000671D0000}"/>
    <cellStyle name="チェック セル 2 3 3 2 2 3 5" xfId="27776" xr:uid="{00000000-0005-0000-0000-0000681D0000}"/>
    <cellStyle name="チェック セル 2 3 3 2 2 3 5 2" xfId="37118" xr:uid="{00000000-0005-0000-0000-0000691D0000}"/>
    <cellStyle name="チェック セル 2 3 3 2 2 3 6" xfId="29800" xr:uid="{00000000-0005-0000-0000-00006A1D0000}"/>
    <cellStyle name="チェック セル 2 3 3 2 2 4" xfId="2209" xr:uid="{00000000-0005-0000-0000-00006B1D0000}"/>
    <cellStyle name="チェック セル 2 3 3 2 2 4 2" xfId="23761" xr:uid="{00000000-0005-0000-0000-00006C1D0000}"/>
    <cellStyle name="チェック セル 2 3 3 2 2 4 2 2" xfId="33103" xr:uid="{00000000-0005-0000-0000-00006D1D0000}"/>
    <cellStyle name="チェック セル 2 3 3 2 2 4 3" xfId="22036" xr:uid="{00000000-0005-0000-0000-00006E1D0000}"/>
    <cellStyle name="チェック セル 2 3 3 2 2 4 3 2" xfId="31410" xr:uid="{00000000-0005-0000-0000-00006F1D0000}"/>
    <cellStyle name="チェック セル 2 3 3 2 2 4 4" xfId="26010" xr:uid="{00000000-0005-0000-0000-0000701D0000}"/>
    <cellStyle name="チェック セル 2 3 3 2 2 4 4 2" xfId="35352" xr:uid="{00000000-0005-0000-0000-0000711D0000}"/>
    <cellStyle name="チェック セル 2 3 3 2 2 4 5" xfId="27775" xr:uid="{00000000-0005-0000-0000-0000721D0000}"/>
    <cellStyle name="チェック セル 2 3 3 2 2 4 5 2" xfId="37117" xr:uid="{00000000-0005-0000-0000-0000731D0000}"/>
    <cellStyle name="チェック セル 2 3 3 2 2 4 6" xfId="29801" xr:uid="{00000000-0005-0000-0000-0000741D0000}"/>
    <cellStyle name="チェック セル 2 3 3 2 2 5" xfId="23758" xr:uid="{00000000-0005-0000-0000-0000751D0000}"/>
    <cellStyle name="チェック セル 2 3 3 2 2 5 2" xfId="33100" xr:uid="{00000000-0005-0000-0000-0000761D0000}"/>
    <cellStyle name="チェック セル 2 3 3 2 2 6" xfId="22033" xr:uid="{00000000-0005-0000-0000-0000771D0000}"/>
    <cellStyle name="チェック セル 2 3 3 2 2 6 2" xfId="31407" xr:uid="{00000000-0005-0000-0000-0000781D0000}"/>
    <cellStyle name="チェック セル 2 3 3 2 2 7" xfId="26013" xr:uid="{00000000-0005-0000-0000-0000791D0000}"/>
    <cellStyle name="チェック セル 2 3 3 2 2 7 2" xfId="35355" xr:uid="{00000000-0005-0000-0000-00007A1D0000}"/>
    <cellStyle name="チェック セル 2 3 3 2 2 8" xfId="27778" xr:uid="{00000000-0005-0000-0000-00007B1D0000}"/>
    <cellStyle name="チェック セル 2 3 3 2 2 8 2" xfId="37120" xr:uid="{00000000-0005-0000-0000-00007C1D0000}"/>
    <cellStyle name="チェック セル 2 3 3 2 2 9" xfId="29798" xr:uid="{00000000-0005-0000-0000-00007D1D0000}"/>
    <cellStyle name="チェック セル 2 3 3 2 3" xfId="2210" xr:uid="{00000000-0005-0000-0000-00007E1D0000}"/>
    <cellStyle name="チェック セル 2 3 3 2 3 2" xfId="23762" xr:uid="{00000000-0005-0000-0000-00007F1D0000}"/>
    <cellStyle name="チェック セル 2 3 3 2 3 2 2" xfId="33104" xr:uid="{00000000-0005-0000-0000-0000801D0000}"/>
    <cellStyle name="チェック セル 2 3 3 2 3 3" xfId="22037" xr:uid="{00000000-0005-0000-0000-0000811D0000}"/>
    <cellStyle name="チェック セル 2 3 3 2 3 3 2" xfId="31411" xr:uid="{00000000-0005-0000-0000-0000821D0000}"/>
    <cellStyle name="チェック セル 2 3 3 2 3 4" xfId="26009" xr:uid="{00000000-0005-0000-0000-0000831D0000}"/>
    <cellStyle name="チェック セル 2 3 3 2 3 4 2" xfId="35351" xr:uid="{00000000-0005-0000-0000-0000841D0000}"/>
    <cellStyle name="チェック セル 2 3 3 2 3 5" xfId="27774" xr:uid="{00000000-0005-0000-0000-0000851D0000}"/>
    <cellStyle name="チェック セル 2 3 3 2 3 5 2" xfId="37116" xr:uid="{00000000-0005-0000-0000-0000861D0000}"/>
    <cellStyle name="チェック セル 2 3 3 2 3 6" xfId="29802" xr:uid="{00000000-0005-0000-0000-0000871D0000}"/>
    <cellStyle name="チェック セル 2 3 3 2 4" xfId="2211" xr:uid="{00000000-0005-0000-0000-0000881D0000}"/>
    <cellStyle name="チェック セル 2 3 3 2 4 2" xfId="23763" xr:uid="{00000000-0005-0000-0000-0000891D0000}"/>
    <cellStyle name="チェック セル 2 3 3 2 4 2 2" xfId="33105" xr:uid="{00000000-0005-0000-0000-00008A1D0000}"/>
    <cellStyle name="チェック セル 2 3 3 2 4 3" xfId="22038" xr:uid="{00000000-0005-0000-0000-00008B1D0000}"/>
    <cellStyle name="チェック セル 2 3 3 2 4 3 2" xfId="31412" xr:uid="{00000000-0005-0000-0000-00008C1D0000}"/>
    <cellStyle name="チェック セル 2 3 3 2 4 4" xfId="26008" xr:uid="{00000000-0005-0000-0000-00008D1D0000}"/>
    <cellStyle name="チェック セル 2 3 3 2 4 4 2" xfId="35350" xr:uid="{00000000-0005-0000-0000-00008E1D0000}"/>
    <cellStyle name="チェック セル 2 3 3 2 4 5" xfId="27773" xr:uid="{00000000-0005-0000-0000-00008F1D0000}"/>
    <cellStyle name="チェック セル 2 3 3 2 4 5 2" xfId="37115" xr:uid="{00000000-0005-0000-0000-0000901D0000}"/>
    <cellStyle name="チェック セル 2 3 3 2 4 6" xfId="29803" xr:uid="{00000000-0005-0000-0000-0000911D0000}"/>
    <cellStyle name="チェック セル 2 3 3 2 5" xfId="2212" xr:uid="{00000000-0005-0000-0000-0000921D0000}"/>
    <cellStyle name="チェック セル 2 3 3 2 5 2" xfId="23764" xr:uid="{00000000-0005-0000-0000-0000931D0000}"/>
    <cellStyle name="チェック セル 2 3 3 2 5 2 2" xfId="33106" xr:uid="{00000000-0005-0000-0000-0000941D0000}"/>
    <cellStyle name="チェック セル 2 3 3 2 5 3" xfId="22039" xr:uid="{00000000-0005-0000-0000-0000951D0000}"/>
    <cellStyle name="チェック セル 2 3 3 2 5 3 2" xfId="31413" xr:uid="{00000000-0005-0000-0000-0000961D0000}"/>
    <cellStyle name="チェック セル 2 3 3 2 5 4" xfId="26007" xr:uid="{00000000-0005-0000-0000-0000971D0000}"/>
    <cellStyle name="チェック セル 2 3 3 2 5 4 2" xfId="35349" xr:uid="{00000000-0005-0000-0000-0000981D0000}"/>
    <cellStyle name="チェック セル 2 3 3 2 5 5" xfId="27772" xr:uid="{00000000-0005-0000-0000-0000991D0000}"/>
    <cellStyle name="チェック セル 2 3 3 2 5 5 2" xfId="37114" xr:uid="{00000000-0005-0000-0000-00009A1D0000}"/>
    <cellStyle name="チェック セル 2 3 3 2 5 6" xfId="29804" xr:uid="{00000000-0005-0000-0000-00009B1D0000}"/>
    <cellStyle name="チェック セル 2 3 3 2 6" xfId="23757" xr:uid="{00000000-0005-0000-0000-00009C1D0000}"/>
    <cellStyle name="チェック セル 2 3 3 2 6 2" xfId="33099" xr:uid="{00000000-0005-0000-0000-00009D1D0000}"/>
    <cellStyle name="チェック セル 2 3 3 2 7" xfId="22032" xr:uid="{00000000-0005-0000-0000-00009E1D0000}"/>
    <cellStyle name="チェック セル 2 3 3 2 7 2" xfId="31406" xr:uid="{00000000-0005-0000-0000-00009F1D0000}"/>
    <cellStyle name="チェック セル 2 3 3 2 8" xfId="26014" xr:uid="{00000000-0005-0000-0000-0000A01D0000}"/>
    <cellStyle name="チェック セル 2 3 3 2 8 2" xfId="35356" xr:uid="{00000000-0005-0000-0000-0000A11D0000}"/>
    <cellStyle name="チェック セル 2 3 3 2 9" xfId="27779" xr:uid="{00000000-0005-0000-0000-0000A21D0000}"/>
    <cellStyle name="チェック セル 2 3 3 2 9 2" xfId="37121" xr:uid="{00000000-0005-0000-0000-0000A31D0000}"/>
    <cellStyle name="チェック セル 2 3 3 3" xfId="2213" xr:uid="{00000000-0005-0000-0000-0000A41D0000}"/>
    <cellStyle name="チェック セル 2 3 3 3 2" xfId="2214" xr:uid="{00000000-0005-0000-0000-0000A51D0000}"/>
    <cellStyle name="チェック セル 2 3 3 3 2 2" xfId="23766" xr:uid="{00000000-0005-0000-0000-0000A61D0000}"/>
    <cellStyle name="チェック セル 2 3 3 3 2 2 2" xfId="33108" xr:uid="{00000000-0005-0000-0000-0000A71D0000}"/>
    <cellStyle name="チェック セル 2 3 3 3 2 3" xfId="22041" xr:uid="{00000000-0005-0000-0000-0000A81D0000}"/>
    <cellStyle name="チェック セル 2 3 3 3 2 3 2" xfId="31415" xr:uid="{00000000-0005-0000-0000-0000A91D0000}"/>
    <cellStyle name="チェック セル 2 3 3 3 2 4" xfId="26005" xr:uid="{00000000-0005-0000-0000-0000AA1D0000}"/>
    <cellStyle name="チェック セル 2 3 3 3 2 4 2" xfId="35347" xr:uid="{00000000-0005-0000-0000-0000AB1D0000}"/>
    <cellStyle name="チェック セル 2 3 3 3 2 5" xfId="27770" xr:uid="{00000000-0005-0000-0000-0000AC1D0000}"/>
    <cellStyle name="チェック セル 2 3 3 3 2 5 2" xfId="37112" xr:uid="{00000000-0005-0000-0000-0000AD1D0000}"/>
    <cellStyle name="チェック セル 2 3 3 3 2 6" xfId="29806" xr:uid="{00000000-0005-0000-0000-0000AE1D0000}"/>
    <cellStyle name="チェック セル 2 3 3 3 3" xfId="2215" xr:uid="{00000000-0005-0000-0000-0000AF1D0000}"/>
    <cellStyle name="チェック セル 2 3 3 3 3 2" xfId="23767" xr:uid="{00000000-0005-0000-0000-0000B01D0000}"/>
    <cellStyle name="チェック セル 2 3 3 3 3 2 2" xfId="33109" xr:uid="{00000000-0005-0000-0000-0000B11D0000}"/>
    <cellStyle name="チェック セル 2 3 3 3 3 3" xfId="22042" xr:uid="{00000000-0005-0000-0000-0000B21D0000}"/>
    <cellStyle name="チェック セル 2 3 3 3 3 3 2" xfId="31416" xr:uid="{00000000-0005-0000-0000-0000B31D0000}"/>
    <cellStyle name="チェック セル 2 3 3 3 3 4" xfId="26004" xr:uid="{00000000-0005-0000-0000-0000B41D0000}"/>
    <cellStyle name="チェック セル 2 3 3 3 3 4 2" xfId="35346" xr:uid="{00000000-0005-0000-0000-0000B51D0000}"/>
    <cellStyle name="チェック セル 2 3 3 3 3 5" xfId="27769" xr:uid="{00000000-0005-0000-0000-0000B61D0000}"/>
    <cellStyle name="チェック セル 2 3 3 3 3 5 2" xfId="37111" xr:uid="{00000000-0005-0000-0000-0000B71D0000}"/>
    <cellStyle name="チェック セル 2 3 3 3 3 6" xfId="29807" xr:uid="{00000000-0005-0000-0000-0000B81D0000}"/>
    <cellStyle name="チェック セル 2 3 3 3 4" xfId="2216" xr:uid="{00000000-0005-0000-0000-0000B91D0000}"/>
    <cellStyle name="チェック セル 2 3 3 3 4 2" xfId="23768" xr:uid="{00000000-0005-0000-0000-0000BA1D0000}"/>
    <cellStyle name="チェック セル 2 3 3 3 4 2 2" xfId="33110" xr:uid="{00000000-0005-0000-0000-0000BB1D0000}"/>
    <cellStyle name="チェック セル 2 3 3 3 4 3" xfId="22043" xr:uid="{00000000-0005-0000-0000-0000BC1D0000}"/>
    <cellStyle name="チェック セル 2 3 3 3 4 3 2" xfId="31417" xr:uid="{00000000-0005-0000-0000-0000BD1D0000}"/>
    <cellStyle name="チェック セル 2 3 3 3 4 4" xfId="26003" xr:uid="{00000000-0005-0000-0000-0000BE1D0000}"/>
    <cellStyle name="チェック セル 2 3 3 3 4 4 2" xfId="35345" xr:uid="{00000000-0005-0000-0000-0000BF1D0000}"/>
    <cellStyle name="チェック セル 2 3 3 3 4 5" xfId="27768" xr:uid="{00000000-0005-0000-0000-0000C01D0000}"/>
    <cellStyle name="チェック セル 2 3 3 3 4 5 2" xfId="37110" xr:uid="{00000000-0005-0000-0000-0000C11D0000}"/>
    <cellStyle name="チェック セル 2 3 3 3 4 6" xfId="29808" xr:uid="{00000000-0005-0000-0000-0000C21D0000}"/>
    <cellStyle name="チェック セル 2 3 3 3 5" xfId="23765" xr:uid="{00000000-0005-0000-0000-0000C31D0000}"/>
    <cellStyle name="チェック セル 2 3 3 3 5 2" xfId="33107" xr:uid="{00000000-0005-0000-0000-0000C41D0000}"/>
    <cellStyle name="チェック セル 2 3 3 3 6" xfId="22040" xr:uid="{00000000-0005-0000-0000-0000C51D0000}"/>
    <cellStyle name="チェック セル 2 3 3 3 6 2" xfId="31414" xr:uid="{00000000-0005-0000-0000-0000C61D0000}"/>
    <cellStyle name="チェック セル 2 3 3 3 7" xfId="26006" xr:uid="{00000000-0005-0000-0000-0000C71D0000}"/>
    <cellStyle name="チェック セル 2 3 3 3 7 2" xfId="35348" xr:uid="{00000000-0005-0000-0000-0000C81D0000}"/>
    <cellStyle name="チェック セル 2 3 3 3 8" xfId="27771" xr:uid="{00000000-0005-0000-0000-0000C91D0000}"/>
    <cellStyle name="チェック セル 2 3 3 3 8 2" xfId="37113" xr:uid="{00000000-0005-0000-0000-0000CA1D0000}"/>
    <cellStyle name="チェック セル 2 3 3 3 9" xfId="29805" xr:uid="{00000000-0005-0000-0000-0000CB1D0000}"/>
    <cellStyle name="チェック セル 2 3 3 4" xfId="2217" xr:uid="{00000000-0005-0000-0000-0000CC1D0000}"/>
    <cellStyle name="チェック セル 2 3 3 4 2" xfId="23769" xr:uid="{00000000-0005-0000-0000-0000CD1D0000}"/>
    <cellStyle name="チェック セル 2 3 3 4 2 2" xfId="33111" xr:uid="{00000000-0005-0000-0000-0000CE1D0000}"/>
    <cellStyle name="チェック セル 2 3 3 4 3" xfId="22044" xr:uid="{00000000-0005-0000-0000-0000CF1D0000}"/>
    <cellStyle name="チェック セル 2 3 3 4 3 2" xfId="31418" xr:uid="{00000000-0005-0000-0000-0000D01D0000}"/>
    <cellStyle name="チェック セル 2 3 3 4 4" xfId="26002" xr:uid="{00000000-0005-0000-0000-0000D11D0000}"/>
    <cellStyle name="チェック セル 2 3 3 4 4 2" xfId="35344" xr:uid="{00000000-0005-0000-0000-0000D21D0000}"/>
    <cellStyle name="チェック セル 2 3 3 4 5" xfId="27767" xr:uid="{00000000-0005-0000-0000-0000D31D0000}"/>
    <cellStyle name="チェック セル 2 3 3 4 5 2" xfId="37109" xr:uid="{00000000-0005-0000-0000-0000D41D0000}"/>
    <cellStyle name="チェック セル 2 3 3 4 6" xfId="29809" xr:uid="{00000000-0005-0000-0000-0000D51D0000}"/>
    <cellStyle name="チェック セル 2 3 3 5" xfId="2218" xr:uid="{00000000-0005-0000-0000-0000D61D0000}"/>
    <cellStyle name="チェック セル 2 3 3 5 2" xfId="23770" xr:uid="{00000000-0005-0000-0000-0000D71D0000}"/>
    <cellStyle name="チェック セル 2 3 3 5 2 2" xfId="33112" xr:uid="{00000000-0005-0000-0000-0000D81D0000}"/>
    <cellStyle name="チェック セル 2 3 3 5 3" xfId="22045" xr:uid="{00000000-0005-0000-0000-0000D91D0000}"/>
    <cellStyle name="チェック セル 2 3 3 5 3 2" xfId="31419" xr:uid="{00000000-0005-0000-0000-0000DA1D0000}"/>
    <cellStyle name="チェック セル 2 3 3 5 4" xfId="26001" xr:uid="{00000000-0005-0000-0000-0000DB1D0000}"/>
    <cellStyle name="チェック セル 2 3 3 5 4 2" xfId="35343" xr:uid="{00000000-0005-0000-0000-0000DC1D0000}"/>
    <cellStyle name="チェック セル 2 3 3 5 5" xfId="27766" xr:uid="{00000000-0005-0000-0000-0000DD1D0000}"/>
    <cellStyle name="チェック セル 2 3 3 5 5 2" xfId="37108" xr:uid="{00000000-0005-0000-0000-0000DE1D0000}"/>
    <cellStyle name="チェック セル 2 3 3 5 6" xfId="29810" xr:uid="{00000000-0005-0000-0000-0000DF1D0000}"/>
    <cellStyle name="チェック セル 2 3 3 6" xfId="2219" xr:uid="{00000000-0005-0000-0000-0000E01D0000}"/>
    <cellStyle name="チェック セル 2 3 3 6 2" xfId="23771" xr:uid="{00000000-0005-0000-0000-0000E11D0000}"/>
    <cellStyle name="チェック セル 2 3 3 6 2 2" xfId="33113" xr:uid="{00000000-0005-0000-0000-0000E21D0000}"/>
    <cellStyle name="チェック セル 2 3 3 6 3" xfId="22046" xr:uid="{00000000-0005-0000-0000-0000E31D0000}"/>
    <cellStyle name="チェック セル 2 3 3 6 3 2" xfId="31420" xr:uid="{00000000-0005-0000-0000-0000E41D0000}"/>
    <cellStyle name="チェック セル 2 3 3 6 4" xfId="26000" xr:uid="{00000000-0005-0000-0000-0000E51D0000}"/>
    <cellStyle name="チェック セル 2 3 3 6 4 2" xfId="35342" xr:uid="{00000000-0005-0000-0000-0000E61D0000}"/>
    <cellStyle name="チェック セル 2 3 3 6 5" xfId="27765" xr:uid="{00000000-0005-0000-0000-0000E71D0000}"/>
    <cellStyle name="チェック セル 2 3 3 6 5 2" xfId="37107" xr:uid="{00000000-0005-0000-0000-0000E81D0000}"/>
    <cellStyle name="チェック セル 2 3 3 6 6" xfId="29811" xr:uid="{00000000-0005-0000-0000-0000E91D0000}"/>
    <cellStyle name="チェック セル 2 3 3 7" xfId="23756" xr:uid="{00000000-0005-0000-0000-0000EA1D0000}"/>
    <cellStyle name="チェック セル 2 3 3 7 2" xfId="33098" xr:uid="{00000000-0005-0000-0000-0000EB1D0000}"/>
    <cellStyle name="チェック セル 2 3 3 8" xfId="22031" xr:uid="{00000000-0005-0000-0000-0000EC1D0000}"/>
    <cellStyle name="チェック セル 2 3 3 8 2" xfId="31405" xr:uid="{00000000-0005-0000-0000-0000ED1D0000}"/>
    <cellStyle name="チェック セル 2 3 3 9" xfId="26015" xr:uid="{00000000-0005-0000-0000-0000EE1D0000}"/>
    <cellStyle name="チェック セル 2 3 3 9 2" xfId="35357" xr:uid="{00000000-0005-0000-0000-0000EF1D0000}"/>
    <cellStyle name="チェック セル 2 3 4" xfId="2220" xr:uid="{00000000-0005-0000-0000-0000F01D0000}"/>
    <cellStyle name="チェック セル 2 3 4 10" xfId="29812" xr:uid="{00000000-0005-0000-0000-0000F11D0000}"/>
    <cellStyle name="チェック セル 2 3 4 2" xfId="2221" xr:uid="{00000000-0005-0000-0000-0000F21D0000}"/>
    <cellStyle name="チェック セル 2 3 4 2 2" xfId="2222" xr:uid="{00000000-0005-0000-0000-0000F31D0000}"/>
    <cellStyle name="チェック セル 2 3 4 2 2 2" xfId="23774" xr:uid="{00000000-0005-0000-0000-0000F41D0000}"/>
    <cellStyle name="チェック セル 2 3 4 2 2 2 2" xfId="33116" xr:uid="{00000000-0005-0000-0000-0000F51D0000}"/>
    <cellStyle name="チェック セル 2 3 4 2 2 3" xfId="22049" xr:uid="{00000000-0005-0000-0000-0000F61D0000}"/>
    <cellStyle name="チェック セル 2 3 4 2 2 3 2" xfId="31423" xr:uid="{00000000-0005-0000-0000-0000F71D0000}"/>
    <cellStyle name="チェック セル 2 3 4 2 2 4" xfId="25997" xr:uid="{00000000-0005-0000-0000-0000F81D0000}"/>
    <cellStyle name="チェック セル 2 3 4 2 2 4 2" xfId="35339" xr:uid="{00000000-0005-0000-0000-0000F91D0000}"/>
    <cellStyle name="チェック セル 2 3 4 2 2 5" xfId="27762" xr:uid="{00000000-0005-0000-0000-0000FA1D0000}"/>
    <cellStyle name="チェック セル 2 3 4 2 2 5 2" xfId="37104" xr:uid="{00000000-0005-0000-0000-0000FB1D0000}"/>
    <cellStyle name="チェック セル 2 3 4 2 2 6" xfId="29814" xr:uid="{00000000-0005-0000-0000-0000FC1D0000}"/>
    <cellStyle name="チェック セル 2 3 4 2 3" xfId="2223" xr:uid="{00000000-0005-0000-0000-0000FD1D0000}"/>
    <cellStyle name="チェック セル 2 3 4 2 3 2" xfId="23775" xr:uid="{00000000-0005-0000-0000-0000FE1D0000}"/>
    <cellStyle name="チェック セル 2 3 4 2 3 2 2" xfId="33117" xr:uid="{00000000-0005-0000-0000-0000FF1D0000}"/>
    <cellStyle name="チェック セル 2 3 4 2 3 3" xfId="22050" xr:uid="{00000000-0005-0000-0000-0000001E0000}"/>
    <cellStyle name="チェック セル 2 3 4 2 3 3 2" xfId="31424" xr:uid="{00000000-0005-0000-0000-0000011E0000}"/>
    <cellStyle name="チェック セル 2 3 4 2 3 4" xfId="25996" xr:uid="{00000000-0005-0000-0000-0000021E0000}"/>
    <cellStyle name="チェック セル 2 3 4 2 3 4 2" xfId="35338" xr:uid="{00000000-0005-0000-0000-0000031E0000}"/>
    <cellStyle name="チェック セル 2 3 4 2 3 5" xfId="27761" xr:uid="{00000000-0005-0000-0000-0000041E0000}"/>
    <cellStyle name="チェック セル 2 3 4 2 3 5 2" xfId="37103" xr:uid="{00000000-0005-0000-0000-0000051E0000}"/>
    <cellStyle name="チェック セル 2 3 4 2 3 6" xfId="29815" xr:uid="{00000000-0005-0000-0000-0000061E0000}"/>
    <cellStyle name="チェック セル 2 3 4 2 4" xfId="2224" xr:uid="{00000000-0005-0000-0000-0000071E0000}"/>
    <cellStyle name="チェック セル 2 3 4 2 4 2" xfId="23776" xr:uid="{00000000-0005-0000-0000-0000081E0000}"/>
    <cellStyle name="チェック セル 2 3 4 2 4 2 2" xfId="33118" xr:uid="{00000000-0005-0000-0000-0000091E0000}"/>
    <cellStyle name="チェック セル 2 3 4 2 4 3" xfId="22051" xr:uid="{00000000-0005-0000-0000-00000A1E0000}"/>
    <cellStyle name="チェック セル 2 3 4 2 4 3 2" xfId="31425" xr:uid="{00000000-0005-0000-0000-00000B1E0000}"/>
    <cellStyle name="チェック セル 2 3 4 2 4 4" xfId="25995" xr:uid="{00000000-0005-0000-0000-00000C1E0000}"/>
    <cellStyle name="チェック セル 2 3 4 2 4 4 2" xfId="35337" xr:uid="{00000000-0005-0000-0000-00000D1E0000}"/>
    <cellStyle name="チェック セル 2 3 4 2 4 5" xfId="27760" xr:uid="{00000000-0005-0000-0000-00000E1E0000}"/>
    <cellStyle name="チェック セル 2 3 4 2 4 5 2" xfId="37102" xr:uid="{00000000-0005-0000-0000-00000F1E0000}"/>
    <cellStyle name="チェック セル 2 3 4 2 4 6" xfId="29816" xr:uid="{00000000-0005-0000-0000-0000101E0000}"/>
    <cellStyle name="チェック セル 2 3 4 2 5" xfId="23773" xr:uid="{00000000-0005-0000-0000-0000111E0000}"/>
    <cellStyle name="チェック セル 2 3 4 2 5 2" xfId="33115" xr:uid="{00000000-0005-0000-0000-0000121E0000}"/>
    <cellStyle name="チェック セル 2 3 4 2 6" xfId="22048" xr:uid="{00000000-0005-0000-0000-0000131E0000}"/>
    <cellStyle name="チェック セル 2 3 4 2 6 2" xfId="31422" xr:uid="{00000000-0005-0000-0000-0000141E0000}"/>
    <cellStyle name="チェック セル 2 3 4 2 7" xfId="25998" xr:uid="{00000000-0005-0000-0000-0000151E0000}"/>
    <cellStyle name="チェック セル 2 3 4 2 7 2" xfId="35340" xr:uid="{00000000-0005-0000-0000-0000161E0000}"/>
    <cellStyle name="チェック セル 2 3 4 2 8" xfId="27763" xr:uid="{00000000-0005-0000-0000-0000171E0000}"/>
    <cellStyle name="チェック セル 2 3 4 2 8 2" xfId="37105" xr:uid="{00000000-0005-0000-0000-0000181E0000}"/>
    <cellStyle name="チェック セル 2 3 4 2 9" xfId="29813" xr:uid="{00000000-0005-0000-0000-0000191E0000}"/>
    <cellStyle name="チェック セル 2 3 4 3" xfId="2225" xr:uid="{00000000-0005-0000-0000-00001A1E0000}"/>
    <cellStyle name="チェック セル 2 3 4 3 2" xfId="23777" xr:uid="{00000000-0005-0000-0000-00001B1E0000}"/>
    <cellStyle name="チェック セル 2 3 4 3 2 2" xfId="33119" xr:uid="{00000000-0005-0000-0000-00001C1E0000}"/>
    <cellStyle name="チェック セル 2 3 4 3 3" xfId="22052" xr:uid="{00000000-0005-0000-0000-00001D1E0000}"/>
    <cellStyle name="チェック セル 2 3 4 3 3 2" xfId="31426" xr:uid="{00000000-0005-0000-0000-00001E1E0000}"/>
    <cellStyle name="チェック セル 2 3 4 3 4" xfId="25994" xr:uid="{00000000-0005-0000-0000-00001F1E0000}"/>
    <cellStyle name="チェック セル 2 3 4 3 4 2" xfId="35336" xr:uid="{00000000-0005-0000-0000-0000201E0000}"/>
    <cellStyle name="チェック セル 2 3 4 3 5" xfId="27759" xr:uid="{00000000-0005-0000-0000-0000211E0000}"/>
    <cellStyle name="チェック セル 2 3 4 3 5 2" xfId="37101" xr:uid="{00000000-0005-0000-0000-0000221E0000}"/>
    <cellStyle name="チェック セル 2 3 4 3 6" xfId="29817" xr:uid="{00000000-0005-0000-0000-0000231E0000}"/>
    <cellStyle name="チェック セル 2 3 4 4" xfId="2226" xr:uid="{00000000-0005-0000-0000-0000241E0000}"/>
    <cellStyle name="チェック セル 2 3 4 4 2" xfId="23778" xr:uid="{00000000-0005-0000-0000-0000251E0000}"/>
    <cellStyle name="チェック セル 2 3 4 4 2 2" xfId="33120" xr:uid="{00000000-0005-0000-0000-0000261E0000}"/>
    <cellStyle name="チェック セル 2 3 4 4 3" xfId="22053" xr:uid="{00000000-0005-0000-0000-0000271E0000}"/>
    <cellStyle name="チェック セル 2 3 4 4 3 2" xfId="31427" xr:uid="{00000000-0005-0000-0000-0000281E0000}"/>
    <cellStyle name="チェック セル 2 3 4 4 4" xfId="25993" xr:uid="{00000000-0005-0000-0000-0000291E0000}"/>
    <cellStyle name="チェック セル 2 3 4 4 4 2" xfId="35335" xr:uid="{00000000-0005-0000-0000-00002A1E0000}"/>
    <cellStyle name="チェック セル 2 3 4 4 5" xfId="27758" xr:uid="{00000000-0005-0000-0000-00002B1E0000}"/>
    <cellStyle name="チェック セル 2 3 4 4 5 2" xfId="37100" xr:uid="{00000000-0005-0000-0000-00002C1E0000}"/>
    <cellStyle name="チェック セル 2 3 4 4 6" xfId="29818" xr:uid="{00000000-0005-0000-0000-00002D1E0000}"/>
    <cellStyle name="チェック セル 2 3 4 5" xfId="2227" xr:uid="{00000000-0005-0000-0000-00002E1E0000}"/>
    <cellStyle name="チェック セル 2 3 4 5 2" xfId="23779" xr:uid="{00000000-0005-0000-0000-00002F1E0000}"/>
    <cellStyle name="チェック セル 2 3 4 5 2 2" xfId="33121" xr:uid="{00000000-0005-0000-0000-0000301E0000}"/>
    <cellStyle name="チェック セル 2 3 4 5 3" xfId="22054" xr:uid="{00000000-0005-0000-0000-0000311E0000}"/>
    <cellStyle name="チェック セル 2 3 4 5 3 2" xfId="31428" xr:uid="{00000000-0005-0000-0000-0000321E0000}"/>
    <cellStyle name="チェック セル 2 3 4 5 4" xfId="25992" xr:uid="{00000000-0005-0000-0000-0000331E0000}"/>
    <cellStyle name="チェック セル 2 3 4 5 4 2" xfId="35334" xr:uid="{00000000-0005-0000-0000-0000341E0000}"/>
    <cellStyle name="チェック セル 2 3 4 5 5" xfId="27757" xr:uid="{00000000-0005-0000-0000-0000351E0000}"/>
    <cellStyle name="チェック セル 2 3 4 5 5 2" xfId="37099" xr:uid="{00000000-0005-0000-0000-0000361E0000}"/>
    <cellStyle name="チェック セル 2 3 4 5 6" xfId="29819" xr:uid="{00000000-0005-0000-0000-0000371E0000}"/>
    <cellStyle name="チェック セル 2 3 4 6" xfId="23772" xr:uid="{00000000-0005-0000-0000-0000381E0000}"/>
    <cellStyle name="チェック セル 2 3 4 6 2" xfId="33114" xr:uid="{00000000-0005-0000-0000-0000391E0000}"/>
    <cellStyle name="チェック セル 2 3 4 7" xfId="22047" xr:uid="{00000000-0005-0000-0000-00003A1E0000}"/>
    <cellStyle name="チェック セル 2 3 4 7 2" xfId="31421" xr:uid="{00000000-0005-0000-0000-00003B1E0000}"/>
    <cellStyle name="チェック セル 2 3 4 8" xfId="25999" xr:uid="{00000000-0005-0000-0000-00003C1E0000}"/>
    <cellStyle name="チェック セル 2 3 4 8 2" xfId="35341" xr:uid="{00000000-0005-0000-0000-00003D1E0000}"/>
    <cellStyle name="チェック セル 2 3 4 9" xfId="27764" xr:uid="{00000000-0005-0000-0000-00003E1E0000}"/>
    <cellStyle name="チェック セル 2 3 4 9 2" xfId="37106" xr:uid="{00000000-0005-0000-0000-00003F1E0000}"/>
    <cellStyle name="チェック セル 2 3 5" xfId="2228" xr:uid="{00000000-0005-0000-0000-0000401E0000}"/>
    <cellStyle name="チェック セル 2 3 5 2" xfId="2229" xr:uid="{00000000-0005-0000-0000-0000411E0000}"/>
    <cellStyle name="チェック セル 2 3 5 2 2" xfId="23781" xr:uid="{00000000-0005-0000-0000-0000421E0000}"/>
    <cellStyle name="チェック セル 2 3 5 2 2 2" xfId="33123" xr:uid="{00000000-0005-0000-0000-0000431E0000}"/>
    <cellStyle name="チェック セル 2 3 5 2 3" xfId="22056" xr:uid="{00000000-0005-0000-0000-0000441E0000}"/>
    <cellStyle name="チェック セル 2 3 5 2 3 2" xfId="31430" xr:uid="{00000000-0005-0000-0000-0000451E0000}"/>
    <cellStyle name="チェック セル 2 3 5 2 4" xfId="25990" xr:uid="{00000000-0005-0000-0000-0000461E0000}"/>
    <cellStyle name="チェック セル 2 3 5 2 4 2" xfId="35332" xr:uid="{00000000-0005-0000-0000-0000471E0000}"/>
    <cellStyle name="チェック セル 2 3 5 2 5" xfId="27755" xr:uid="{00000000-0005-0000-0000-0000481E0000}"/>
    <cellStyle name="チェック セル 2 3 5 2 5 2" xfId="37097" xr:uid="{00000000-0005-0000-0000-0000491E0000}"/>
    <cellStyle name="チェック セル 2 3 5 2 6" xfId="29821" xr:uid="{00000000-0005-0000-0000-00004A1E0000}"/>
    <cellStyle name="チェック セル 2 3 5 3" xfId="2230" xr:uid="{00000000-0005-0000-0000-00004B1E0000}"/>
    <cellStyle name="チェック セル 2 3 5 3 2" xfId="23782" xr:uid="{00000000-0005-0000-0000-00004C1E0000}"/>
    <cellStyle name="チェック セル 2 3 5 3 2 2" xfId="33124" xr:uid="{00000000-0005-0000-0000-00004D1E0000}"/>
    <cellStyle name="チェック セル 2 3 5 3 3" xfId="22057" xr:uid="{00000000-0005-0000-0000-00004E1E0000}"/>
    <cellStyle name="チェック セル 2 3 5 3 3 2" xfId="31431" xr:uid="{00000000-0005-0000-0000-00004F1E0000}"/>
    <cellStyle name="チェック セル 2 3 5 3 4" xfId="25989" xr:uid="{00000000-0005-0000-0000-0000501E0000}"/>
    <cellStyle name="チェック セル 2 3 5 3 4 2" xfId="35331" xr:uid="{00000000-0005-0000-0000-0000511E0000}"/>
    <cellStyle name="チェック セル 2 3 5 3 5" xfId="27754" xr:uid="{00000000-0005-0000-0000-0000521E0000}"/>
    <cellStyle name="チェック セル 2 3 5 3 5 2" xfId="37096" xr:uid="{00000000-0005-0000-0000-0000531E0000}"/>
    <cellStyle name="チェック セル 2 3 5 3 6" xfId="29822" xr:uid="{00000000-0005-0000-0000-0000541E0000}"/>
    <cellStyle name="チェック セル 2 3 5 4" xfId="2231" xr:uid="{00000000-0005-0000-0000-0000551E0000}"/>
    <cellStyle name="チェック セル 2 3 5 4 2" xfId="23783" xr:uid="{00000000-0005-0000-0000-0000561E0000}"/>
    <cellStyle name="チェック セル 2 3 5 4 2 2" xfId="33125" xr:uid="{00000000-0005-0000-0000-0000571E0000}"/>
    <cellStyle name="チェック セル 2 3 5 4 3" xfId="22058" xr:uid="{00000000-0005-0000-0000-0000581E0000}"/>
    <cellStyle name="チェック セル 2 3 5 4 3 2" xfId="31432" xr:uid="{00000000-0005-0000-0000-0000591E0000}"/>
    <cellStyle name="チェック セル 2 3 5 4 4" xfId="25988" xr:uid="{00000000-0005-0000-0000-00005A1E0000}"/>
    <cellStyle name="チェック セル 2 3 5 4 4 2" xfId="35330" xr:uid="{00000000-0005-0000-0000-00005B1E0000}"/>
    <cellStyle name="チェック セル 2 3 5 4 5" xfId="27753" xr:uid="{00000000-0005-0000-0000-00005C1E0000}"/>
    <cellStyle name="チェック セル 2 3 5 4 5 2" xfId="37095" xr:uid="{00000000-0005-0000-0000-00005D1E0000}"/>
    <cellStyle name="チェック セル 2 3 5 4 6" xfId="29823" xr:uid="{00000000-0005-0000-0000-00005E1E0000}"/>
    <cellStyle name="チェック セル 2 3 5 5" xfId="23780" xr:uid="{00000000-0005-0000-0000-00005F1E0000}"/>
    <cellStyle name="チェック セル 2 3 5 5 2" xfId="33122" xr:uid="{00000000-0005-0000-0000-0000601E0000}"/>
    <cellStyle name="チェック セル 2 3 5 6" xfId="22055" xr:uid="{00000000-0005-0000-0000-0000611E0000}"/>
    <cellStyle name="チェック セル 2 3 5 6 2" xfId="31429" xr:uid="{00000000-0005-0000-0000-0000621E0000}"/>
    <cellStyle name="チェック セル 2 3 5 7" xfId="25991" xr:uid="{00000000-0005-0000-0000-0000631E0000}"/>
    <cellStyle name="チェック セル 2 3 5 7 2" xfId="35333" xr:uid="{00000000-0005-0000-0000-0000641E0000}"/>
    <cellStyle name="チェック セル 2 3 5 8" xfId="27756" xr:uid="{00000000-0005-0000-0000-0000651E0000}"/>
    <cellStyle name="チェック セル 2 3 5 8 2" xfId="37098" xr:uid="{00000000-0005-0000-0000-0000661E0000}"/>
    <cellStyle name="チェック セル 2 3 5 9" xfId="29820" xr:uid="{00000000-0005-0000-0000-0000671E0000}"/>
    <cellStyle name="チェック セル 2 3 6" xfId="2232" xr:uid="{00000000-0005-0000-0000-0000681E0000}"/>
    <cellStyle name="チェック セル 2 3 6 2" xfId="2233" xr:uid="{00000000-0005-0000-0000-0000691E0000}"/>
    <cellStyle name="チェック セル 2 3 6 2 2" xfId="23785" xr:uid="{00000000-0005-0000-0000-00006A1E0000}"/>
    <cellStyle name="チェック セル 2 3 6 2 2 2" xfId="33127" xr:uid="{00000000-0005-0000-0000-00006B1E0000}"/>
    <cellStyle name="チェック セル 2 3 6 2 3" xfId="22060" xr:uid="{00000000-0005-0000-0000-00006C1E0000}"/>
    <cellStyle name="チェック セル 2 3 6 2 3 2" xfId="31434" xr:uid="{00000000-0005-0000-0000-00006D1E0000}"/>
    <cellStyle name="チェック セル 2 3 6 2 4" xfId="25986" xr:uid="{00000000-0005-0000-0000-00006E1E0000}"/>
    <cellStyle name="チェック セル 2 3 6 2 4 2" xfId="35328" xr:uid="{00000000-0005-0000-0000-00006F1E0000}"/>
    <cellStyle name="チェック セル 2 3 6 2 5" xfId="27751" xr:uid="{00000000-0005-0000-0000-0000701E0000}"/>
    <cellStyle name="チェック セル 2 3 6 2 5 2" xfId="37093" xr:uid="{00000000-0005-0000-0000-0000711E0000}"/>
    <cellStyle name="チェック セル 2 3 6 2 6" xfId="29825" xr:uid="{00000000-0005-0000-0000-0000721E0000}"/>
    <cellStyle name="チェック セル 2 3 6 3" xfId="2234" xr:uid="{00000000-0005-0000-0000-0000731E0000}"/>
    <cellStyle name="チェック セル 2 3 6 3 2" xfId="23786" xr:uid="{00000000-0005-0000-0000-0000741E0000}"/>
    <cellStyle name="チェック セル 2 3 6 3 2 2" xfId="33128" xr:uid="{00000000-0005-0000-0000-0000751E0000}"/>
    <cellStyle name="チェック セル 2 3 6 3 3" xfId="22061" xr:uid="{00000000-0005-0000-0000-0000761E0000}"/>
    <cellStyle name="チェック セル 2 3 6 3 3 2" xfId="31435" xr:uid="{00000000-0005-0000-0000-0000771E0000}"/>
    <cellStyle name="チェック セル 2 3 6 3 4" xfId="25985" xr:uid="{00000000-0005-0000-0000-0000781E0000}"/>
    <cellStyle name="チェック セル 2 3 6 3 4 2" xfId="35327" xr:uid="{00000000-0005-0000-0000-0000791E0000}"/>
    <cellStyle name="チェック セル 2 3 6 3 5" xfId="27750" xr:uid="{00000000-0005-0000-0000-00007A1E0000}"/>
    <cellStyle name="チェック セル 2 3 6 3 5 2" xfId="37092" xr:uid="{00000000-0005-0000-0000-00007B1E0000}"/>
    <cellStyle name="チェック セル 2 3 6 3 6" xfId="29826" xr:uid="{00000000-0005-0000-0000-00007C1E0000}"/>
    <cellStyle name="チェック セル 2 3 6 4" xfId="2235" xr:uid="{00000000-0005-0000-0000-00007D1E0000}"/>
    <cellStyle name="チェック セル 2 3 6 4 2" xfId="23787" xr:uid="{00000000-0005-0000-0000-00007E1E0000}"/>
    <cellStyle name="チェック セル 2 3 6 4 2 2" xfId="33129" xr:uid="{00000000-0005-0000-0000-00007F1E0000}"/>
    <cellStyle name="チェック セル 2 3 6 4 3" xfId="22062" xr:uid="{00000000-0005-0000-0000-0000801E0000}"/>
    <cellStyle name="チェック セル 2 3 6 4 3 2" xfId="31436" xr:uid="{00000000-0005-0000-0000-0000811E0000}"/>
    <cellStyle name="チェック セル 2 3 6 4 4" xfId="25984" xr:uid="{00000000-0005-0000-0000-0000821E0000}"/>
    <cellStyle name="チェック セル 2 3 6 4 4 2" xfId="35326" xr:uid="{00000000-0005-0000-0000-0000831E0000}"/>
    <cellStyle name="チェック セル 2 3 6 4 5" xfId="27749" xr:uid="{00000000-0005-0000-0000-0000841E0000}"/>
    <cellStyle name="チェック セル 2 3 6 4 5 2" xfId="37091" xr:uid="{00000000-0005-0000-0000-0000851E0000}"/>
    <cellStyle name="チェック セル 2 3 6 4 6" xfId="29827" xr:uid="{00000000-0005-0000-0000-0000861E0000}"/>
    <cellStyle name="チェック セル 2 3 6 5" xfId="23784" xr:uid="{00000000-0005-0000-0000-0000871E0000}"/>
    <cellStyle name="チェック セル 2 3 6 5 2" xfId="33126" xr:uid="{00000000-0005-0000-0000-0000881E0000}"/>
    <cellStyle name="チェック セル 2 3 6 6" xfId="22059" xr:uid="{00000000-0005-0000-0000-0000891E0000}"/>
    <cellStyle name="チェック セル 2 3 6 6 2" xfId="31433" xr:uid="{00000000-0005-0000-0000-00008A1E0000}"/>
    <cellStyle name="チェック セル 2 3 6 7" xfId="25987" xr:uid="{00000000-0005-0000-0000-00008B1E0000}"/>
    <cellStyle name="チェック セル 2 3 6 7 2" xfId="35329" xr:uid="{00000000-0005-0000-0000-00008C1E0000}"/>
    <cellStyle name="チェック セル 2 3 6 8" xfId="27752" xr:uid="{00000000-0005-0000-0000-00008D1E0000}"/>
    <cellStyle name="チェック セル 2 3 6 8 2" xfId="37094" xr:uid="{00000000-0005-0000-0000-00008E1E0000}"/>
    <cellStyle name="チェック セル 2 3 6 9" xfId="29824" xr:uid="{00000000-0005-0000-0000-00008F1E0000}"/>
    <cellStyle name="チェック セル 2 3 7" xfId="2236" xr:uid="{00000000-0005-0000-0000-0000901E0000}"/>
    <cellStyle name="チェック セル 2 3 7 2" xfId="23788" xr:uid="{00000000-0005-0000-0000-0000911E0000}"/>
    <cellStyle name="チェック セル 2 3 7 2 2" xfId="33130" xr:uid="{00000000-0005-0000-0000-0000921E0000}"/>
    <cellStyle name="チェック セル 2 3 7 3" xfId="22063" xr:uid="{00000000-0005-0000-0000-0000931E0000}"/>
    <cellStyle name="チェック セル 2 3 7 3 2" xfId="31437" xr:uid="{00000000-0005-0000-0000-0000941E0000}"/>
    <cellStyle name="チェック セル 2 3 7 4" xfId="25983" xr:uid="{00000000-0005-0000-0000-0000951E0000}"/>
    <cellStyle name="チェック セル 2 3 7 4 2" xfId="35325" xr:uid="{00000000-0005-0000-0000-0000961E0000}"/>
    <cellStyle name="チェック セル 2 3 7 5" xfId="27748" xr:uid="{00000000-0005-0000-0000-0000971E0000}"/>
    <cellStyle name="チェック セル 2 3 7 5 2" xfId="37090" xr:uid="{00000000-0005-0000-0000-0000981E0000}"/>
    <cellStyle name="チェック セル 2 3 7 6" xfId="29828" xr:uid="{00000000-0005-0000-0000-0000991E0000}"/>
    <cellStyle name="チェック セル 2 3 8" xfId="2237" xr:uid="{00000000-0005-0000-0000-00009A1E0000}"/>
    <cellStyle name="チェック セル 2 3 8 2" xfId="23789" xr:uid="{00000000-0005-0000-0000-00009B1E0000}"/>
    <cellStyle name="チェック セル 2 3 8 2 2" xfId="33131" xr:uid="{00000000-0005-0000-0000-00009C1E0000}"/>
    <cellStyle name="チェック セル 2 3 8 3" xfId="22064" xr:uid="{00000000-0005-0000-0000-00009D1E0000}"/>
    <cellStyle name="チェック セル 2 3 8 3 2" xfId="31438" xr:uid="{00000000-0005-0000-0000-00009E1E0000}"/>
    <cellStyle name="チェック セル 2 3 8 4" xfId="25982" xr:uid="{00000000-0005-0000-0000-00009F1E0000}"/>
    <cellStyle name="チェック セル 2 3 8 4 2" xfId="35324" xr:uid="{00000000-0005-0000-0000-0000A01E0000}"/>
    <cellStyle name="チェック セル 2 3 8 5" xfId="27747" xr:uid="{00000000-0005-0000-0000-0000A11E0000}"/>
    <cellStyle name="チェック セル 2 3 8 5 2" xfId="37089" xr:uid="{00000000-0005-0000-0000-0000A21E0000}"/>
    <cellStyle name="チェック セル 2 3 8 6" xfId="29829" xr:uid="{00000000-0005-0000-0000-0000A31E0000}"/>
    <cellStyle name="チェック セル 2 3 9" xfId="2238" xr:uid="{00000000-0005-0000-0000-0000A41E0000}"/>
    <cellStyle name="チェック セル 2 3 9 2" xfId="23790" xr:uid="{00000000-0005-0000-0000-0000A51E0000}"/>
    <cellStyle name="チェック セル 2 3 9 2 2" xfId="33132" xr:uid="{00000000-0005-0000-0000-0000A61E0000}"/>
    <cellStyle name="チェック セル 2 3 9 3" xfId="22065" xr:uid="{00000000-0005-0000-0000-0000A71E0000}"/>
    <cellStyle name="チェック セル 2 3 9 3 2" xfId="31439" xr:uid="{00000000-0005-0000-0000-0000A81E0000}"/>
    <cellStyle name="チェック セル 2 3 9 4" xfId="25981" xr:uid="{00000000-0005-0000-0000-0000A91E0000}"/>
    <cellStyle name="チェック セル 2 3 9 4 2" xfId="35323" xr:uid="{00000000-0005-0000-0000-0000AA1E0000}"/>
    <cellStyle name="チェック セル 2 3 9 5" xfId="27746" xr:uid="{00000000-0005-0000-0000-0000AB1E0000}"/>
    <cellStyle name="チェック セル 2 3 9 5 2" xfId="37088" xr:uid="{00000000-0005-0000-0000-0000AC1E0000}"/>
    <cellStyle name="チェック セル 2 3 9 6" xfId="29830" xr:uid="{00000000-0005-0000-0000-0000AD1E0000}"/>
    <cellStyle name="チェック セル 2 4" xfId="2239" xr:uid="{00000000-0005-0000-0000-0000AE1E0000}"/>
    <cellStyle name="チェック セル 2 4 10" xfId="22066" xr:uid="{00000000-0005-0000-0000-0000AF1E0000}"/>
    <cellStyle name="チェック セル 2 4 10 2" xfId="31440" xr:uid="{00000000-0005-0000-0000-0000B01E0000}"/>
    <cellStyle name="チェック セル 2 4 11" xfId="25980" xr:uid="{00000000-0005-0000-0000-0000B11E0000}"/>
    <cellStyle name="チェック セル 2 4 11 2" xfId="35322" xr:uid="{00000000-0005-0000-0000-0000B21E0000}"/>
    <cellStyle name="チェック セル 2 4 12" xfId="27745" xr:uid="{00000000-0005-0000-0000-0000B31E0000}"/>
    <cellStyle name="チェック セル 2 4 12 2" xfId="37087" xr:uid="{00000000-0005-0000-0000-0000B41E0000}"/>
    <cellStyle name="チェック セル 2 4 13" xfId="29831" xr:uid="{00000000-0005-0000-0000-0000B51E0000}"/>
    <cellStyle name="チェック セル 2 4 2" xfId="2240" xr:uid="{00000000-0005-0000-0000-0000B61E0000}"/>
    <cellStyle name="チェック セル 2 4 2 10" xfId="27744" xr:uid="{00000000-0005-0000-0000-0000B71E0000}"/>
    <cellStyle name="チェック セル 2 4 2 10 2" xfId="37086" xr:uid="{00000000-0005-0000-0000-0000B81E0000}"/>
    <cellStyle name="チェック セル 2 4 2 11" xfId="29832" xr:uid="{00000000-0005-0000-0000-0000B91E0000}"/>
    <cellStyle name="チェック セル 2 4 2 2" xfId="2241" xr:uid="{00000000-0005-0000-0000-0000BA1E0000}"/>
    <cellStyle name="チェック セル 2 4 2 2 10" xfId="29833" xr:uid="{00000000-0005-0000-0000-0000BB1E0000}"/>
    <cellStyle name="チェック セル 2 4 2 2 2" xfId="2242" xr:uid="{00000000-0005-0000-0000-0000BC1E0000}"/>
    <cellStyle name="チェック セル 2 4 2 2 2 2" xfId="2243" xr:uid="{00000000-0005-0000-0000-0000BD1E0000}"/>
    <cellStyle name="チェック セル 2 4 2 2 2 2 2" xfId="23795" xr:uid="{00000000-0005-0000-0000-0000BE1E0000}"/>
    <cellStyle name="チェック セル 2 4 2 2 2 2 2 2" xfId="33137" xr:uid="{00000000-0005-0000-0000-0000BF1E0000}"/>
    <cellStyle name="チェック セル 2 4 2 2 2 2 3" xfId="22070" xr:uid="{00000000-0005-0000-0000-0000C01E0000}"/>
    <cellStyle name="チェック セル 2 4 2 2 2 2 3 2" xfId="31444" xr:uid="{00000000-0005-0000-0000-0000C11E0000}"/>
    <cellStyle name="チェック セル 2 4 2 2 2 2 4" xfId="25976" xr:uid="{00000000-0005-0000-0000-0000C21E0000}"/>
    <cellStyle name="チェック セル 2 4 2 2 2 2 4 2" xfId="35318" xr:uid="{00000000-0005-0000-0000-0000C31E0000}"/>
    <cellStyle name="チェック セル 2 4 2 2 2 2 5" xfId="27741" xr:uid="{00000000-0005-0000-0000-0000C41E0000}"/>
    <cellStyle name="チェック セル 2 4 2 2 2 2 5 2" xfId="37083" xr:uid="{00000000-0005-0000-0000-0000C51E0000}"/>
    <cellStyle name="チェック セル 2 4 2 2 2 2 6" xfId="29835" xr:uid="{00000000-0005-0000-0000-0000C61E0000}"/>
    <cellStyle name="チェック セル 2 4 2 2 2 3" xfId="2244" xr:uid="{00000000-0005-0000-0000-0000C71E0000}"/>
    <cellStyle name="チェック セル 2 4 2 2 2 3 2" xfId="23796" xr:uid="{00000000-0005-0000-0000-0000C81E0000}"/>
    <cellStyle name="チェック セル 2 4 2 2 2 3 2 2" xfId="33138" xr:uid="{00000000-0005-0000-0000-0000C91E0000}"/>
    <cellStyle name="チェック セル 2 4 2 2 2 3 3" xfId="22071" xr:uid="{00000000-0005-0000-0000-0000CA1E0000}"/>
    <cellStyle name="チェック セル 2 4 2 2 2 3 3 2" xfId="31445" xr:uid="{00000000-0005-0000-0000-0000CB1E0000}"/>
    <cellStyle name="チェック セル 2 4 2 2 2 3 4" xfId="25975" xr:uid="{00000000-0005-0000-0000-0000CC1E0000}"/>
    <cellStyle name="チェック セル 2 4 2 2 2 3 4 2" xfId="35317" xr:uid="{00000000-0005-0000-0000-0000CD1E0000}"/>
    <cellStyle name="チェック セル 2 4 2 2 2 3 5" xfId="27740" xr:uid="{00000000-0005-0000-0000-0000CE1E0000}"/>
    <cellStyle name="チェック セル 2 4 2 2 2 3 5 2" xfId="37082" xr:uid="{00000000-0005-0000-0000-0000CF1E0000}"/>
    <cellStyle name="チェック セル 2 4 2 2 2 3 6" xfId="29836" xr:uid="{00000000-0005-0000-0000-0000D01E0000}"/>
    <cellStyle name="チェック セル 2 4 2 2 2 4" xfId="2245" xr:uid="{00000000-0005-0000-0000-0000D11E0000}"/>
    <cellStyle name="チェック セル 2 4 2 2 2 4 2" xfId="23797" xr:uid="{00000000-0005-0000-0000-0000D21E0000}"/>
    <cellStyle name="チェック セル 2 4 2 2 2 4 2 2" xfId="33139" xr:uid="{00000000-0005-0000-0000-0000D31E0000}"/>
    <cellStyle name="チェック セル 2 4 2 2 2 4 3" xfId="22072" xr:uid="{00000000-0005-0000-0000-0000D41E0000}"/>
    <cellStyle name="チェック セル 2 4 2 2 2 4 3 2" xfId="31446" xr:uid="{00000000-0005-0000-0000-0000D51E0000}"/>
    <cellStyle name="チェック セル 2 4 2 2 2 4 4" xfId="25974" xr:uid="{00000000-0005-0000-0000-0000D61E0000}"/>
    <cellStyle name="チェック セル 2 4 2 2 2 4 4 2" xfId="35316" xr:uid="{00000000-0005-0000-0000-0000D71E0000}"/>
    <cellStyle name="チェック セル 2 4 2 2 2 4 5" xfId="27739" xr:uid="{00000000-0005-0000-0000-0000D81E0000}"/>
    <cellStyle name="チェック セル 2 4 2 2 2 4 5 2" xfId="37081" xr:uid="{00000000-0005-0000-0000-0000D91E0000}"/>
    <cellStyle name="チェック セル 2 4 2 2 2 4 6" xfId="29837" xr:uid="{00000000-0005-0000-0000-0000DA1E0000}"/>
    <cellStyle name="チェック セル 2 4 2 2 2 5" xfId="23794" xr:uid="{00000000-0005-0000-0000-0000DB1E0000}"/>
    <cellStyle name="チェック セル 2 4 2 2 2 5 2" xfId="33136" xr:uid="{00000000-0005-0000-0000-0000DC1E0000}"/>
    <cellStyle name="チェック セル 2 4 2 2 2 6" xfId="22069" xr:uid="{00000000-0005-0000-0000-0000DD1E0000}"/>
    <cellStyle name="チェック セル 2 4 2 2 2 6 2" xfId="31443" xr:uid="{00000000-0005-0000-0000-0000DE1E0000}"/>
    <cellStyle name="チェック セル 2 4 2 2 2 7" xfId="25977" xr:uid="{00000000-0005-0000-0000-0000DF1E0000}"/>
    <cellStyle name="チェック セル 2 4 2 2 2 7 2" xfId="35319" xr:uid="{00000000-0005-0000-0000-0000E01E0000}"/>
    <cellStyle name="チェック セル 2 4 2 2 2 8" xfId="27742" xr:uid="{00000000-0005-0000-0000-0000E11E0000}"/>
    <cellStyle name="チェック セル 2 4 2 2 2 8 2" xfId="37084" xr:uid="{00000000-0005-0000-0000-0000E21E0000}"/>
    <cellStyle name="チェック セル 2 4 2 2 2 9" xfId="29834" xr:uid="{00000000-0005-0000-0000-0000E31E0000}"/>
    <cellStyle name="チェック セル 2 4 2 2 3" xfId="2246" xr:uid="{00000000-0005-0000-0000-0000E41E0000}"/>
    <cellStyle name="チェック セル 2 4 2 2 3 2" xfId="23798" xr:uid="{00000000-0005-0000-0000-0000E51E0000}"/>
    <cellStyle name="チェック セル 2 4 2 2 3 2 2" xfId="33140" xr:uid="{00000000-0005-0000-0000-0000E61E0000}"/>
    <cellStyle name="チェック セル 2 4 2 2 3 3" xfId="22073" xr:uid="{00000000-0005-0000-0000-0000E71E0000}"/>
    <cellStyle name="チェック セル 2 4 2 2 3 3 2" xfId="31447" xr:uid="{00000000-0005-0000-0000-0000E81E0000}"/>
    <cellStyle name="チェック セル 2 4 2 2 3 4" xfId="25973" xr:uid="{00000000-0005-0000-0000-0000E91E0000}"/>
    <cellStyle name="チェック セル 2 4 2 2 3 4 2" xfId="35315" xr:uid="{00000000-0005-0000-0000-0000EA1E0000}"/>
    <cellStyle name="チェック セル 2 4 2 2 3 5" xfId="27738" xr:uid="{00000000-0005-0000-0000-0000EB1E0000}"/>
    <cellStyle name="チェック セル 2 4 2 2 3 5 2" xfId="37080" xr:uid="{00000000-0005-0000-0000-0000EC1E0000}"/>
    <cellStyle name="チェック セル 2 4 2 2 3 6" xfId="29838" xr:uid="{00000000-0005-0000-0000-0000ED1E0000}"/>
    <cellStyle name="チェック セル 2 4 2 2 4" xfId="2247" xr:uid="{00000000-0005-0000-0000-0000EE1E0000}"/>
    <cellStyle name="チェック セル 2 4 2 2 4 2" xfId="23799" xr:uid="{00000000-0005-0000-0000-0000EF1E0000}"/>
    <cellStyle name="チェック セル 2 4 2 2 4 2 2" xfId="33141" xr:uid="{00000000-0005-0000-0000-0000F01E0000}"/>
    <cellStyle name="チェック セル 2 4 2 2 4 3" xfId="22074" xr:uid="{00000000-0005-0000-0000-0000F11E0000}"/>
    <cellStyle name="チェック セル 2 4 2 2 4 3 2" xfId="31448" xr:uid="{00000000-0005-0000-0000-0000F21E0000}"/>
    <cellStyle name="チェック セル 2 4 2 2 4 4" xfId="25972" xr:uid="{00000000-0005-0000-0000-0000F31E0000}"/>
    <cellStyle name="チェック セル 2 4 2 2 4 4 2" xfId="35314" xr:uid="{00000000-0005-0000-0000-0000F41E0000}"/>
    <cellStyle name="チェック セル 2 4 2 2 4 5" xfId="27737" xr:uid="{00000000-0005-0000-0000-0000F51E0000}"/>
    <cellStyle name="チェック セル 2 4 2 2 4 5 2" xfId="37079" xr:uid="{00000000-0005-0000-0000-0000F61E0000}"/>
    <cellStyle name="チェック セル 2 4 2 2 4 6" xfId="29839" xr:uid="{00000000-0005-0000-0000-0000F71E0000}"/>
    <cellStyle name="チェック セル 2 4 2 2 5" xfId="2248" xr:uid="{00000000-0005-0000-0000-0000F81E0000}"/>
    <cellStyle name="チェック セル 2 4 2 2 5 2" xfId="23800" xr:uid="{00000000-0005-0000-0000-0000F91E0000}"/>
    <cellStyle name="チェック セル 2 4 2 2 5 2 2" xfId="33142" xr:uid="{00000000-0005-0000-0000-0000FA1E0000}"/>
    <cellStyle name="チェック セル 2 4 2 2 5 3" xfId="22075" xr:uid="{00000000-0005-0000-0000-0000FB1E0000}"/>
    <cellStyle name="チェック セル 2 4 2 2 5 3 2" xfId="31449" xr:uid="{00000000-0005-0000-0000-0000FC1E0000}"/>
    <cellStyle name="チェック セル 2 4 2 2 5 4" xfId="25971" xr:uid="{00000000-0005-0000-0000-0000FD1E0000}"/>
    <cellStyle name="チェック セル 2 4 2 2 5 4 2" xfId="35313" xr:uid="{00000000-0005-0000-0000-0000FE1E0000}"/>
    <cellStyle name="チェック セル 2 4 2 2 5 5" xfId="27736" xr:uid="{00000000-0005-0000-0000-0000FF1E0000}"/>
    <cellStyle name="チェック セル 2 4 2 2 5 5 2" xfId="37078" xr:uid="{00000000-0005-0000-0000-0000001F0000}"/>
    <cellStyle name="チェック セル 2 4 2 2 5 6" xfId="29840" xr:uid="{00000000-0005-0000-0000-0000011F0000}"/>
    <cellStyle name="チェック セル 2 4 2 2 6" xfId="23793" xr:uid="{00000000-0005-0000-0000-0000021F0000}"/>
    <cellStyle name="チェック セル 2 4 2 2 6 2" xfId="33135" xr:uid="{00000000-0005-0000-0000-0000031F0000}"/>
    <cellStyle name="チェック セル 2 4 2 2 7" xfId="22068" xr:uid="{00000000-0005-0000-0000-0000041F0000}"/>
    <cellStyle name="チェック セル 2 4 2 2 7 2" xfId="31442" xr:uid="{00000000-0005-0000-0000-0000051F0000}"/>
    <cellStyle name="チェック セル 2 4 2 2 8" xfId="25978" xr:uid="{00000000-0005-0000-0000-0000061F0000}"/>
    <cellStyle name="チェック セル 2 4 2 2 8 2" xfId="35320" xr:uid="{00000000-0005-0000-0000-0000071F0000}"/>
    <cellStyle name="チェック セル 2 4 2 2 9" xfId="27743" xr:uid="{00000000-0005-0000-0000-0000081F0000}"/>
    <cellStyle name="チェック セル 2 4 2 2 9 2" xfId="37085" xr:uid="{00000000-0005-0000-0000-0000091F0000}"/>
    <cellStyle name="チェック セル 2 4 2 3" xfId="2249" xr:uid="{00000000-0005-0000-0000-00000A1F0000}"/>
    <cellStyle name="チェック セル 2 4 2 3 2" xfId="2250" xr:uid="{00000000-0005-0000-0000-00000B1F0000}"/>
    <cellStyle name="チェック セル 2 4 2 3 2 2" xfId="23802" xr:uid="{00000000-0005-0000-0000-00000C1F0000}"/>
    <cellStyle name="チェック セル 2 4 2 3 2 2 2" xfId="33144" xr:uid="{00000000-0005-0000-0000-00000D1F0000}"/>
    <cellStyle name="チェック セル 2 4 2 3 2 3" xfId="22077" xr:uid="{00000000-0005-0000-0000-00000E1F0000}"/>
    <cellStyle name="チェック セル 2 4 2 3 2 3 2" xfId="31451" xr:uid="{00000000-0005-0000-0000-00000F1F0000}"/>
    <cellStyle name="チェック セル 2 4 2 3 2 4" xfId="25969" xr:uid="{00000000-0005-0000-0000-0000101F0000}"/>
    <cellStyle name="チェック セル 2 4 2 3 2 4 2" xfId="35311" xr:uid="{00000000-0005-0000-0000-0000111F0000}"/>
    <cellStyle name="チェック セル 2 4 2 3 2 5" xfId="27734" xr:uid="{00000000-0005-0000-0000-0000121F0000}"/>
    <cellStyle name="チェック セル 2 4 2 3 2 5 2" xfId="37076" xr:uid="{00000000-0005-0000-0000-0000131F0000}"/>
    <cellStyle name="チェック セル 2 4 2 3 2 6" xfId="29842" xr:uid="{00000000-0005-0000-0000-0000141F0000}"/>
    <cellStyle name="チェック セル 2 4 2 3 3" xfId="2251" xr:uid="{00000000-0005-0000-0000-0000151F0000}"/>
    <cellStyle name="チェック セル 2 4 2 3 3 2" xfId="23803" xr:uid="{00000000-0005-0000-0000-0000161F0000}"/>
    <cellStyle name="チェック セル 2 4 2 3 3 2 2" xfId="33145" xr:uid="{00000000-0005-0000-0000-0000171F0000}"/>
    <cellStyle name="チェック セル 2 4 2 3 3 3" xfId="22078" xr:uid="{00000000-0005-0000-0000-0000181F0000}"/>
    <cellStyle name="チェック セル 2 4 2 3 3 3 2" xfId="31452" xr:uid="{00000000-0005-0000-0000-0000191F0000}"/>
    <cellStyle name="チェック セル 2 4 2 3 3 4" xfId="25968" xr:uid="{00000000-0005-0000-0000-00001A1F0000}"/>
    <cellStyle name="チェック セル 2 4 2 3 3 4 2" xfId="35310" xr:uid="{00000000-0005-0000-0000-00001B1F0000}"/>
    <cellStyle name="チェック セル 2 4 2 3 3 5" xfId="27733" xr:uid="{00000000-0005-0000-0000-00001C1F0000}"/>
    <cellStyle name="チェック セル 2 4 2 3 3 5 2" xfId="37075" xr:uid="{00000000-0005-0000-0000-00001D1F0000}"/>
    <cellStyle name="チェック セル 2 4 2 3 3 6" xfId="29843" xr:uid="{00000000-0005-0000-0000-00001E1F0000}"/>
    <cellStyle name="チェック セル 2 4 2 3 4" xfId="2252" xr:uid="{00000000-0005-0000-0000-00001F1F0000}"/>
    <cellStyle name="チェック セル 2 4 2 3 4 2" xfId="23804" xr:uid="{00000000-0005-0000-0000-0000201F0000}"/>
    <cellStyle name="チェック セル 2 4 2 3 4 2 2" xfId="33146" xr:uid="{00000000-0005-0000-0000-0000211F0000}"/>
    <cellStyle name="チェック セル 2 4 2 3 4 3" xfId="22079" xr:uid="{00000000-0005-0000-0000-0000221F0000}"/>
    <cellStyle name="チェック セル 2 4 2 3 4 3 2" xfId="31453" xr:uid="{00000000-0005-0000-0000-0000231F0000}"/>
    <cellStyle name="チェック セル 2 4 2 3 4 4" xfId="25967" xr:uid="{00000000-0005-0000-0000-0000241F0000}"/>
    <cellStyle name="チェック セル 2 4 2 3 4 4 2" xfId="35309" xr:uid="{00000000-0005-0000-0000-0000251F0000}"/>
    <cellStyle name="チェック セル 2 4 2 3 4 5" xfId="27732" xr:uid="{00000000-0005-0000-0000-0000261F0000}"/>
    <cellStyle name="チェック セル 2 4 2 3 4 5 2" xfId="37074" xr:uid="{00000000-0005-0000-0000-0000271F0000}"/>
    <cellStyle name="チェック セル 2 4 2 3 4 6" xfId="29844" xr:uid="{00000000-0005-0000-0000-0000281F0000}"/>
    <cellStyle name="チェック セル 2 4 2 3 5" xfId="23801" xr:uid="{00000000-0005-0000-0000-0000291F0000}"/>
    <cellStyle name="チェック セル 2 4 2 3 5 2" xfId="33143" xr:uid="{00000000-0005-0000-0000-00002A1F0000}"/>
    <cellStyle name="チェック セル 2 4 2 3 6" xfId="22076" xr:uid="{00000000-0005-0000-0000-00002B1F0000}"/>
    <cellStyle name="チェック セル 2 4 2 3 6 2" xfId="31450" xr:uid="{00000000-0005-0000-0000-00002C1F0000}"/>
    <cellStyle name="チェック セル 2 4 2 3 7" xfId="25970" xr:uid="{00000000-0005-0000-0000-00002D1F0000}"/>
    <cellStyle name="チェック セル 2 4 2 3 7 2" xfId="35312" xr:uid="{00000000-0005-0000-0000-00002E1F0000}"/>
    <cellStyle name="チェック セル 2 4 2 3 8" xfId="27735" xr:uid="{00000000-0005-0000-0000-00002F1F0000}"/>
    <cellStyle name="チェック セル 2 4 2 3 8 2" xfId="37077" xr:uid="{00000000-0005-0000-0000-0000301F0000}"/>
    <cellStyle name="チェック セル 2 4 2 3 9" xfId="29841" xr:uid="{00000000-0005-0000-0000-0000311F0000}"/>
    <cellStyle name="チェック セル 2 4 2 4" xfId="2253" xr:uid="{00000000-0005-0000-0000-0000321F0000}"/>
    <cellStyle name="チェック セル 2 4 2 4 2" xfId="23805" xr:uid="{00000000-0005-0000-0000-0000331F0000}"/>
    <cellStyle name="チェック セル 2 4 2 4 2 2" xfId="33147" xr:uid="{00000000-0005-0000-0000-0000341F0000}"/>
    <cellStyle name="チェック セル 2 4 2 4 3" xfId="22080" xr:uid="{00000000-0005-0000-0000-0000351F0000}"/>
    <cellStyle name="チェック セル 2 4 2 4 3 2" xfId="31454" xr:uid="{00000000-0005-0000-0000-0000361F0000}"/>
    <cellStyle name="チェック セル 2 4 2 4 4" xfId="25966" xr:uid="{00000000-0005-0000-0000-0000371F0000}"/>
    <cellStyle name="チェック セル 2 4 2 4 4 2" xfId="35308" xr:uid="{00000000-0005-0000-0000-0000381F0000}"/>
    <cellStyle name="チェック セル 2 4 2 4 5" xfId="27731" xr:uid="{00000000-0005-0000-0000-0000391F0000}"/>
    <cellStyle name="チェック セル 2 4 2 4 5 2" xfId="37073" xr:uid="{00000000-0005-0000-0000-00003A1F0000}"/>
    <cellStyle name="チェック セル 2 4 2 4 6" xfId="29845" xr:uid="{00000000-0005-0000-0000-00003B1F0000}"/>
    <cellStyle name="チェック セル 2 4 2 5" xfId="2254" xr:uid="{00000000-0005-0000-0000-00003C1F0000}"/>
    <cellStyle name="チェック セル 2 4 2 5 2" xfId="23806" xr:uid="{00000000-0005-0000-0000-00003D1F0000}"/>
    <cellStyle name="チェック セル 2 4 2 5 2 2" xfId="33148" xr:uid="{00000000-0005-0000-0000-00003E1F0000}"/>
    <cellStyle name="チェック セル 2 4 2 5 3" xfId="22081" xr:uid="{00000000-0005-0000-0000-00003F1F0000}"/>
    <cellStyle name="チェック セル 2 4 2 5 3 2" xfId="31455" xr:uid="{00000000-0005-0000-0000-0000401F0000}"/>
    <cellStyle name="チェック セル 2 4 2 5 4" xfId="25965" xr:uid="{00000000-0005-0000-0000-0000411F0000}"/>
    <cellStyle name="チェック セル 2 4 2 5 4 2" xfId="35307" xr:uid="{00000000-0005-0000-0000-0000421F0000}"/>
    <cellStyle name="チェック セル 2 4 2 5 5" xfId="27730" xr:uid="{00000000-0005-0000-0000-0000431F0000}"/>
    <cellStyle name="チェック セル 2 4 2 5 5 2" xfId="37072" xr:uid="{00000000-0005-0000-0000-0000441F0000}"/>
    <cellStyle name="チェック セル 2 4 2 5 6" xfId="29846" xr:uid="{00000000-0005-0000-0000-0000451F0000}"/>
    <cellStyle name="チェック セル 2 4 2 6" xfId="2255" xr:uid="{00000000-0005-0000-0000-0000461F0000}"/>
    <cellStyle name="チェック セル 2 4 2 6 2" xfId="23807" xr:uid="{00000000-0005-0000-0000-0000471F0000}"/>
    <cellStyle name="チェック セル 2 4 2 6 2 2" xfId="33149" xr:uid="{00000000-0005-0000-0000-0000481F0000}"/>
    <cellStyle name="チェック セル 2 4 2 6 3" xfId="22082" xr:uid="{00000000-0005-0000-0000-0000491F0000}"/>
    <cellStyle name="チェック セル 2 4 2 6 3 2" xfId="31456" xr:uid="{00000000-0005-0000-0000-00004A1F0000}"/>
    <cellStyle name="チェック セル 2 4 2 6 4" xfId="25964" xr:uid="{00000000-0005-0000-0000-00004B1F0000}"/>
    <cellStyle name="チェック セル 2 4 2 6 4 2" xfId="35306" xr:uid="{00000000-0005-0000-0000-00004C1F0000}"/>
    <cellStyle name="チェック セル 2 4 2 6 5" xfId="27729" xr:uid="{00000000-0005-0000-0000-00004D1F0000}"/>
    <cellStyle name="チェック セル 2 4 2 6 5 2" xfId="37071" xr:uid="{00000000-0005-0000-0000-00004E1F0000}"/>
    <cellStyle name="チェック セル 2 4 2 6 6" xfId="29847" xr:uid="{00000000-0005-0000-0000-00004F1F0000}"/>
    <cellStyle name="チェック セル 2 4 2 7" xfId="23792" xr:uid="{00000000-0005-0000-0000-0000501F0000}"/>
    <cellStyle name="チェック セル 2 4 2 7 2" xfId="33134" xr:uid="{00000000-0005-0000-0000-0000511F0000}"/>
    <cellStyle name="チェック セル 2 4 2 8" xfId="22067" xr:uid="{00000000-0005-0000-0000-0000521F0000}"/>
    <cellStyle name="チェック セル 2 4 2 8 2" xfId="31441" xr:uid="{00000000-0005-0000-0000-0000531F0000}"/>
    <cellStyle name="チェック セル 2 4 2 9" xfId="25979" xr:uid="{00000000-0005-0000-0000-0000541F0000}"/>
    <cellStyle name="チェック セル 2 4 2 9 2" xfId="35321" xr:uid="{00000000-0005-0000-0000-0000551F0000}"/>
    <cellStyle name="チェック セル 2 4 3" xfId="2256" xr:uid="{00000000-0005-0000-0000-0000561F0000}"/>
    <cellStyle name="チェック セル 2 4 3 10" xfId="27728" xr:uid="{00000000-0005-0000-0000-0000571F0000}"/>
    <cellStyle name="チェック セル 2 4 3 10 2" xfId="37070" xr:uid="{00000000-0005-0000-0000-0000581F0000}"/>
    <cellStyle name="チェック セル 2 4 3 11" xfId="29848" xr:uid="{00000000-0005-0000-0000-0000591F0000}"/>
    <cellStyle name="チェック セル 2 4 3 2" xfId="2257" xr:uid="{00000000-0005-0000-0000-00005A1F0000}"/>
    <cellStyle name="チェック セル 2 4 3 2 10" xfId="29849" xr:uid="{00000000-0005-0000-0000-00005B1F0000}"/>
    <cellStyle name="チェック セル 2 4 3 2 2" xfId="2258" xr:uid="{00000000-0005-0000-0000-00005C1F0000}"/>
    <cellStyle name="チェック セル 2 4 3 2 2 2" xfId="2259" xr:uid="{00000000-0005-0000-0000-00005D1F0000}"/>
    <cellStyle name="チェック セル 2 4 3 2 2 2 2" xfId="23811" xr:uid="{00000000-0005-0000-0000-00005E1F0000}"/>
    <cellStyle name="チェック セル 2 4 3 2 2 2 2 2" xfId="33153" xr:uid="{00000000-0005-0000-0000-00005F1F0000}"/>
    <cellStyle name="チェック セル 2 4 3 2 2 2 3" xfId="22086" xr:uid="{00000000-0005-0000-0000-0000601F0000}"/>
    <cellStyle name="チェック セル 2 4 3 2 2 2 3 2" xfId="31460" xr:uid="{00000000-0005-0000-0000-0000611F0000}"/>
    <cellStyle name="チェック セル 2 4 3 2 2 2 4" xfId="25960" xr:uid="{00000000-0005-0000-0000-0000621F0000}"/>
    <cellStyle name="チェック セル 2 4 3 2 2 2 4 2" xfId="35302" xr:uid="{00000000-0005-0000-0000-0000631F0000}"/>
    <cellStyle name="チェック セル 2 4 3 2 2 2 5" xfId="27725" xr:uid="{00000000-0005-0000-0000-0000641F0000}"/>
    <cellStyle name="チェック セル 2 4 3 2 2 2 5 2" xfId="37067" xr:uid="{00000000-0005-0000-0000-0000651F0000}"/>
    <cellStyle name="チェック セル 2 4 3 2 2 2 6" xfId="29851" xr:uid="{00000000-0005-0000-0000-0000661F0000}"/>
    <cellStyle name="チェック セル 2 4 3 2 2 3" xfId="2260" xr:uid="{00000000-0005-0000-0000-0000671F0000}"/>
    <cellStyle name="チェック セル 2 4 3 2 2 3 2" xfId="23812" xr:uid="{00000000-0005-0000-0000-0000681F0000}"/>
    <cellStyle name="チェック セル 2 4 3 2 2 3 2 2" xfId="33154" xr:uid="{00000000-0005-0000-0000-0000691F0000}"/>
    <cellStyle name="チェック セル 2 4 3 2 2 3 3" xfId="22087" xr:uid="{00000000-0005-0000-0000-00006A1F0000}"/>
    <cellStyle name="チェック セル 2 4 3 2 2 3 3 2" xfId="31461" xr:uid="{00000000-0005-0000-0000-00006B1F0000}"/>
    <cellStyle name="チェック セル 2 4 3 2 2 3 4" xfId="25959" xr:uid="{00000000-0005-0000-0000-00006C1F0000}"/>
    <cellStyle name="チェック セル 2 4 3 2 2 3 4 2" xfId="35301" xr:uid="{00000000-0005-0000-0000-00006D1F0000}"/>
    <cellStyle name="チェック セル 2 4 3 2 2 3 5" xfId="27724" xr:uid="{00000000-0005-0000-0000-00006E1F0000}"/>
    <cellStyle name="チェック セル 2 4 3 2 2 3 5 2" xfId="37066" xr:uid="{00000000-0005-0000-0000-00006F1F0000}"/>
    <cellStyle name="チェック セル 2 4 3 2 2 3 6" xfId="29852" xr:uid="{00000000-0005-0000-0000-0000701F0000}"/>
    <cellStyle name="チェック セル 2 4 3 2 2 4" xfId="2261" xr:uid="{00000000-0005-0000-0000-0000711F0000}"/>
    <cellStyle name="チェック セル 2 4 3 2 2 4 2" xfId="23813" xr:uid="{00000000-0005-0000-0000-0000721F0000}"/>
    <cellStyle name="チェック セル 2 4 3 2 2 4 2 2" xfId="33155" xr:uid="{00000000-0005-0000-0000-0000731F0000}"/>
    <cellStyle name="チェック セル 2 4 3 2 2 4 3" xfId="22088" xr:uid="{00000000-0005-0000-0000-0000741F0000}"/>
    <cellStyle name="チェック セル 2 4 3 2 2 4 3 2" xfId="31462" xr:uid="{00000000-0005-0000-0000-0000751F0000}"/>
    <cellStyle name="チェック セル 2 4 3 2 2 4 4" xfId="25958" xr:uid="{00000000-0005-0000-0000-0000761F0000}"/>
    <cellStyle name="チェック セル 2 4 3 2 2 4 4 2" xfId="35300" xr:uid="{00000000-0005-0000-0000-0000771F0000}"/>
    <cellStyle name="チェック セル 2 4 3 2 2 4 5" xfId="27723" xr:uid="{00000000-0005-0000-0000-0000781F0000}"/>
    <cellStyle name="チェック セル 2 4 3 2 2 4 5 2" xfId="37065" xr:uid="{00000000-0005-0000-0000-0000791F0000}"/>
    <cellStyle name="チェック セル 2 4 3 2 2 4 6" xfId="29853" xr:uid="{00000000-0005-0000-0000-00007A1F0000}"/>
    <cellStyle name="チェック セル 2 4 3 2 2 5" xfId="23810" xr:uid="{00000000-0005-0000-0000-00007B1F0000}"/>
    <cellStyle name="チェック セル 2 4 3 2 2 5 2" xfId="33152" xr:uid="{00000000-0005-0000-0000-00007C1F0000}"/>
    <cellStyle name="チェック セル 2 4 3 2 2 6" xfId="22085" xr:uid="{00000000-0005-0000-0000-00007D1F0000}"/>
    <cellStyle name="チェック セル 2 4 3 2 2 6 2" xfId="31459" xr:uid="{00000000-0005-0000-0000-00007E1F0000}"/>
    <cellStyle name="チェック セル 2 4 3 2 2 7" xfId="25961" xr:uid="{00000000-0005-0000-0000-00007F1F0000}"/>
    <cellStyle name="チェック セル 2 4 3 2 2 7 2" xfId="35303" xr:uid="{00000000-0005-0000-0000-0000801F0000}"/>
    <cellStyle name="チェック セル 2 4 3 2 2 8" xfId="27726" xr:uid="{00000000-0005-0000-0000-0000811F0000}"/>
    <cellStyle name="チェック セル 2 4 3 2 2 8 2" xfId="37068" xr:uid="{00000000-0005-0000-0000-0000821F0000}"/>
    <cellStyle name="チェック セル 2 4 3 2 2 9" xfId="29850" xr:uid="{00000000-0005-0000-0000-0000831F0000}"/>
    <cellStyle name="チェック セル 2 4 3 2 3" xfId="2262" xr:uid="{00000000-0005-0000-0000-0000841F0000}"/>
    <cellStyle name="チェック セル 2 4 3 2 3 2" xfId="23814" xr:uid="{00000000-0005-0000-0000-0000851F0000}"/>
    <cellStyle name="チェック セル 2 4 3 2 3 2 2" xfId="33156" xr:uid="{00000000-0005-0000-0000-0000861F0000}"/>
    <cellStyle name="チェック セル 2 4 3 2 3 3" xfId="22089" xr:uid="{00000000-0005-0000-0000-0000871F0000}"/>
    <cellStyle name="チェック セル 2 4 3 2 3 3 2" xfId="31463" xr:uid="{00000000-0005-0000-0000-0000881F0000}"/>
    <cellStyle name="チェック セル 2 4 3 2 3 4" xfId="25957" xr:uid="{00000000-0005-0000-0000-0000891F0000}"/>
    <cellStyle name="チェック セル 2 4 3 2 3 4 2" xfId="35299" xr:uid="{00000000-0005-0000-0000-00008A1F0000}"/>
    <cellStyle name="チェック セル 2 4 3 2 3 5" xfId="27722" xr:uid="{00000000-0005-0000-0000-00008B1F0000}"/>
    <cellStyle name="チェック セル 2 4 3 2 3 5 2" xfId="37064" xr:uid="{00000000-0005-0000-0000-00008C1F0000}"/>
    <cellStyle name="チェック セル 2 4 3 2 3 6" xfId="29854" xr:uid="{00000000-0005-0000-0000-00008D1F0000}"/>
    <cellStyle name="チェック セル 2 4 3 2 4" xfId="2263" xr:uid="{00000000-0005-0000-0000-00008E1F0000}"/>
    <cellStyle name="チェック セル 2 4 3 2 4 2" xfId="23815" xr:uid="{00000000-0005-0000-0000-00008F1F0000}"/>
    <cellStyle name="チェック セル 2 4 3 2 4 2 2" xfId="33157" xr:uid="{00000000-0005-0000-0000-0000901F0000}"/>
    <cellStyle name="チェック セル 2 4 3 2 4 3" xfId="22090" xr:uid="{00000000-0005-0000-0000-0000911F0000}"/>
    <cellStyle name="チェック セル 2 4 3 2 4 3 2" xfId="31464" xr:uid="{00000000-0005-0000-0000-0000921F0000}"/>
    <cellStyle name="チェック セル 2 4 3 2 4 4" xfId="25956" xr:uid="{00000000-0005-0000-0000-0000931F0000}"/>
    <cellStyle name="チェック セル 2 4 3 2 4 4 2" xfId="35298" xr:uid="{00000000-0005-0000-0000-0000941F0000}"/>
    <cellStyle name="チェック セル 2 4 3 2 4 5" xfId="27721" xr:uid="{00000000-0005-0000-0000-0000951F0000}"/>
    <cellStyle name="チェック セル 2 4 3 2 4 5 2" xfId="37063" xr:uid="{00000000-0005-0000-0000-0000961F0000}"/>
    <cellStyle name="チェック セル 2 4 3 2 4 6" xfId="29855" xr:uid="{00000000-0005-0000-0000-0000971F0000}"/>
    <cellStyle name="チェック セル 2 4 3 2 5" xfId="2264" xr:uid="{00000000-0005-0000-0000-0000981F0000}"/>
    <cellStyle name="チェック セル 2 4 3 2 5 2" xfId="23816" xr:uid="{00000000-0005-0000-0000-0000991F0000}"/>
    <cellStyle name="チェック セル 2 4 3 2 5 2 2" xfId="33158" xr:uid="{00000000-0005-0000-0000-00009A1F0000}"/>
    <cellStyle name="チェック セル 2 4 3 2 5 3" xfId="22091" xr:uid="{00000000-0005-0000-0000-00009B1F0000}"/>
    <cellStyle name="チェック セル 2 4 3 2 5 3 2" xfId="31465" xr:uid="{00000000-0005-0000-0000-00009C1F0000}"/>
    <cellStyle name="チェック セル 2 4 3 2 5 4" xfId="25955" xr:uid="{00000000-0005-0000-0000-00009D1F0000}"/>
    <cellStyle name="チェック セル 2 4 3 2 5 4 2" xfId="35297" xr:uid="{00000000-0005-0000-0000-00009E1F0000}"/>
    <cellStyle name="チェック セル 2 4 3 2 5 5" xfId="27720" xr:uid="{00000000-0005-0000-0000-00009F1F0000}"/>
    <cellStyle name="チェック セル 2 4 3 2 5 5 2" xfId="37062" xr:uid="{00000000-0005-0000-0000-0000A01F0000}"/>
    <cellStyle name="チェック セル 2 4 3 2 5 6" xfId="29856" xr:uid="{00000000-0005-0000-0000-0000A11F0000}"/>
    <cellStyle name="チェック セル 2 4 3 2 6" xfId="23809" xr:uid="{00000000-0005-0000-0000-0000A21F0000}"/>
    <cellStyle name="チェック セル 2 4 3 2 6 2" xfId="33151" xr:uid="{00000000-0005-0000-0000-0000A31F0000}"/>
    <cellStyle name="チェック セル 2 4 3 2 7" xfId="22084" xr:uid="{00000000-0005-0000-0000-0000A41F0000}"/>
    <cellStyle name="チェック セル 2 4 3 2 7 2" xfId="31458" xr:uid="{00000000-0005-0000-0000-0000A51F0000}"/>
    <cellStyle name="チェック セル 2 4 3 2 8" xfId="25962" xr:uid="{00000000-0005-0000-0000-0000A61F0000}"/>
    <cellStyle name="チェック セル 2 4 3 2 8 2" xfId="35304" xr:uid="{00000000-0005-0000-0000-0000A71F0000}"/>
    <cellStyle name="チェック セル 2 4 3 2 9" xfId="27727" xr:uid="{00000000-0005-0000-0000-0000A81F0000}"/>
    <cellStyle name="チェック セル 2 4 3 2 9 2" xfId="37069" xr:uid="{00000000-0005-0000-0000-0000A91F0000}"/>
    <cellStyle name="チェック セル 2 4 3 3" xfId="2265" xr:uid="{00000000-0005-0000-0000-0000AA1F0000}"/>
    <cellStyle name="チェック セル 2 4 3 3 2" xfId="2266" xr:uid="{00000000-0005-0000-0000-0000AB1F0000}"/>
    <cellStyle name="チェック セル 2 4 3 3 2 2" xfId="23818" xr:uid="{00000000-0005-0000-0000-0000AC1F0000}"/>
    <cellStyle name="チェック セル 2 4 3 3 2 2 2" xfId="33160" xr:uid="{00000000-0005-0000-0000-0000AD1F0000}"/>
    <cellStyle name="チェック セル 2 4 3 3 2 3" xfId="22093" xr:uid="{00000000-0005-0000-0000-0000AE1F0000}"/>
    <cellStyle name="チェック セル 2 4 3 3 2 3 2" xfId="31467" xr:uid="{00000000-0005-0000-0000-0000AF1F0000}"/>
    <cellStyle name="チェック セル 2 4 3 3 2 4" xfId="25953" xr:uid="{00000000-0005-0000-0000-0000B01F0000}"/>
    <cellStyle name="チェック セル 2 4 3 3 2 4 2" xfId="35295" xr:uid="{00000000-0005-0000-0000-0000B11F0000}"/>
    <cellStyle name="チェック セル 2 4 3 3 2 5" xfId="27718" xr:uid="{00000000-0005-0000-0000-0000B21F0000}"/>
    <cellStyle name="チェック セル 2 4 3 3 2 5 2" xfId="37060" xr:uid="{00000000-0005-0000-0000-0000B31F0000}"/>
    <cellStyle name="チェック セル 2 4 3 3 2 6" xfId="29858" xr:uid="{00000000-0005-0000-0000-0000B41F0000}"/>
    <cellStyle name="チェック セル 2 4 3 3 3" xfId="2267" xr:uid="{00000000-0005-0000-0000-0000B51F0000}"/>
    <cellStyle name="チェック セル 2 4 3 3 3 2" xfId="23819" xr:uid="{00000000-0005-0000-0000-0000B61F0000}"/>
    <cellStyle name="チェック セル 2 4 3 3 3 2 2" xfId="33161" xr:uid="{00000000-0005-0000-0000-0000B71F0000}"/>
    <cellStyle name="チェック セル 2 4 3 3 3 3" xfId="22094" xr:uid="{00000000-0005-0000-0000-0000B81F0000}"/>
    <cellStyle name="チェック セル 2 4 3 3 3 3 2" xfId="31468" xr:uid="{00000000-0005-0000-0000-0000B91F0000}"/>
    <cellStyle name="チェック セル 2 4 3 3 3 4" xfId="25952" xr:uid="{00000000-0005-0000-0000-0000BA1F0000}"/>
    <cellStyle name="チェック セル 2 4 3 3 3 4 2" xfId="35294" xr:uid="{00000000-0005-0000-0000-0000BB1F0000}"/>
    <cellStyle name="チェック セル 2 4 3 3 3 5" xfId="27717" xr:uid="{00000000-0005-0000-0000-0000BC1F0000}"/>
    <cellStyle name="チェック セル 2 4 3 3 3 5 2" xfId="37059" xr:uid="{00000000-0005-0000-0000-0000BD1F0000}"/>
    <cellStyle name="チェック セル 2 4 3 3 3 6" xfId="29859" xr:uid="{00000000-0005-0000-0000-0000BE1F0000}"/>
    <cellStyle name="チェック セル 2 4 3 3 4" xfId="2268" xr:uid="{00000000-0005-0000-0000-0000BF1F0000}"/>
    <cellStyle name="チェック セル 2 4 3 3 4 2" xfId="23820" xr:uid="{00000000-0005-0000-0000-0000C01F0000}"/>
    <cellStyle name="チェック セル 2 4 3 3 4 2 2" xfId="33162" xr:uid="{00000000-0005-0000-0000-0000C11F0000}"/>
    <cellStyle name="チェック セル 2 4 3 3 4 3" xfId="22095" xr:uid="{00000000-0005-0000-0000-0000C21F0000}"/>
    <cellStyle name="チェック セル 2 4 3 3 4 3 2" xfId="31469" xr:uid="{00000000-0005-0000-0000-0000C31F0000}"/>
    <cellStyle name="チェック セル 2 4 3 3 4 4" xfId="25951" xr:uid="{00000000-0005-0000-0000-0000C41F0000}"/>
    <cellStyle name="チェック セル 2 4 3 3 4 4 2" xfId="35293" xr:uid="{00000000-0005-0000-0000-0000C51F0000}"/>
    <cellStyle name="チェック セル 2 4 3 3 4 5" xfId="27716" xr:uid="{00000000-0005-0000-0000-0000C61F0000}"/>
    <cellStyle name="チェック セル 2 4 3 3 4 5 2" xfId="37058" xr:uid="{00000000-0005-0000-0000-0000C71F0000}"/>
    <cellStyle name="チェック セル 2 4 3 3 4 6" xfId="29860" xr:uid="{00000000-0005-0000-0000-0000C81F0000}"/>
    <cellStyle name="チェック セル 2 4 3 3 5" xfId="23817" xr:uid="{00000000-0005-0000-0000-0000C91F0000}"/>
    <cellStyle name="チェック セル 2 4 3 3 5 2" xfId="33159" xr:uid="{00000000-0005-0000-0000-0000CA1F0000}"/>
    <cellStyle name="チェック セル 2 4 3 3 6" xfId="22092" xr:uid="{00000000-0005-0000-0000-0000CB1F0000}"/>
    <cellStyle name="チェック セル 2 4 3 3 6 2" xfId="31466" xr:uid="{00000000-0005-0000-0000-0000CC1F0000}"/>
    <cellStyle name="チェック セル 2 4 3 3 7" xfId="25954" xr:uid="{00000000-0005-0000-0000-0000CD1F0000}"/>
    <cellStyle name="チェック セル 2 4 3 3 7 2" xfId="35296" xr:uid="{00000000-0005-0000-0000-0000CE1F0000}"/>
    <cellStyle name="チェック セル 2 4 3 3 8" xfId="27719" xr:uid="{00000000-0005-0000-0000-0000CF1F0000}"/>
    <cellStyle name="チェック セル 2 4 3 3 8 2" xfId="37061" xr:uid="{00000000-0005-0000-0000-0000D01F0000}"/>
    <cellStyle name="チェック セル 2 4 3 3 9" xfId="29857" xr:uid="{00000000-0005-0000-0000-0000D11F0000}"/>
    <cellStyle name="チェック セル 2 4 3 4" xfId="2269" xr:uid="{00000000-0005-0000-0000-0000D21F0000}"/>
    <cellStyle name="チェック セル 2 4 3 4 2" xfId="23821" xr:uid="{00000000-0005-0000-0000-0000D31F0000}"/>
    <cellStyle name="チェック セル 2 4 3 4 2 2" xfId="33163" xr:uid="{00000000-0005-0000-0000-0000D41F0000}"/>
    <cellStyle name="チェック セル 2 4 3 4 3" xfId="22096" xr:uid="{00000000-0005-0000-0000-0000D51F0000}"/>
    <cellStyle name="チェック セル 2 4 3 4 3 2" xfId="31470" xr:uid="{00000000-0005-0000-0000-0000D61F0000}"/>
    <cellStyle name="チェック セル 2 4 3 4 4" xfId="25950" xr:uid="{00000000-0005-0000-0000-0000D71F0000}"/>
    <cellStyle name="チェック セル 2 4 3 4 4 2" xfId="35292" xr:uid="{00000000-0005-0000-0000-0000D81F0000}"/>
    <cellStyle name="チェック セル 2 4 3 4 5" xfId="27715" xr:uid="{00000000-0005-0000-0000-0000D91F0000}"/>
    <cellStyle name="チェック セル 2 4 3 4 5 2" xfId="37057" xr:uid="{00000000-0005-0000-0000-0000DA1F0000}"/>
    <cellStyle name="チェック セル 2 4 3 4 6" xfId="29861" xr:uid="{00000000-0005-0000-0000-0000DB1F0000}"/>
    <cellStyle name="チェック セル 2 4 3 5" xfId="2270" xr:uid="{00000000-0005-0000-0000-0000DC1F0000}"/>
    <cellStyle name="チェック セル 2 4 3 5 2" xfId="23822" xr:uid="{00000000-0005-0000-0000-0000DD1F0000}"/>
    <cellStyle name="チェック セル 2 4 3 5 2 2" xfId="33164" xr:uid="{00000000-0005-0000-0000-0000DE1F0000}"/>
    <cellStyle name="チェック セル 2 4 3 5 3" xfId="22097" xr:uid="{00000000-0005-0000-0000-0000DF1F0000}"/>
    <cellStyle name="チェック セル 2 4 3 5 3 2" xfId="31471" xr:uid="{00000000-0005-0000-0000-0000E01F0000}"/>
    <cellStyle name="チェック セル 2 4 3 5 4" xfId="25949" xr:uid="{00000000-0005-0000-0000-0000E11F0000}"/>
    <cellStyle name="チェック セル 2 4 3 5 4 2" xfId="35291" xr:uid="{00000000-0005-0000-0000-0000E21F0000}"/>
    <cellStyle name="チェック セル 2 4 3 5 5" xfId="27714" xr:uid="{00000000-0005-0000-0000-0000E31F0000}"/>
    <cellStyle name="チェック セル 2 4 3 5 5 2" xfId="37056" xr:uid="{00000000-0005-0000-0000-0000E41F0000}"/>
    <cellStyle name="チェック セル 2 4 3 5 6" xfId="29862" xr:uid="{00000000-0005-0000-0000-0000E51F0000}"/>
    <cellStyle name="チェック セル 2 4 3 6" xfId="2271" xr:uid="{00000000-0005-0000-0000-0000E61F0000}"/>
    <cellStyle name="チェック セル 2 4 3 6 2" xfId="23823" xr:uid="{00000000-0005-0000-0000-0000E71F0000}"/>
    <cellStyle name="チェック セル 2 4 3 6 2 2" xfId="33165" xr:uid="{00000000-0005-0000-0000-0000E81F0000}"/>
    <cellStyle name="チェック セル 2 4 3 6 3" xfId="22098" xr:uid="{00000000-0005-0000-0000-0000E91F0000}"/>
    <cellStyle name="チェック セル 2 4 3 6 3 2" xfId="31472" xr:uid="{00000000-0005-0000-0000-0000EA1F0000}"/>
    <cellStyle name="チェック セル 2 4 3 6 4" xfId="25948" xr:uid="{00000000-0005-0000-0000-0000EB1F0000}"/>
    <cellStyle name="チェック セル 2 4 3 6 4 2" xfId="35290" xr:uid="{00000000-0005-0000-0000-0000EC1F0000}"/>
    <cellStyle name="チェック セル 2 4 3 6 5" xfId="27713" xr:uid="{00000000-0005-0000-0000-0000ED1F0000}"/>
    <cellStyle name="チェック セル 2 4 3 6 5 2" xfId="37055" xr:uid="{00000000-0005-0000-0000-0000EE1F0000}"/>
    <cellStyle name="チェック セル 2 4 3 6 6" xfId="29863" xr:uid="{00000000-0005-0000-0000-0000EF1F0000}"/>
    <cellStyle name="チェック セル 2 4 3 7" xfId="23808" xr:uid="{00000000-0005-0000-0000-0000F01F0000}"/>
    <cellStyle name="チェック セル 2 4 3 7 2" xfId="33150" xr:uid="{00000000-0005-0000-0000-0000F11F0000}"/>
    <cellStyle name="チェック セル 2 4 3 8" xfId="22083" xr:uid="{00000000-0005-0000-0000-0000F21F0000}"/>
    <cellStyle name="チェック セル 2 4 3 8 2" xfId="31457" xr:uid="{00000000-0005-0000-0000-0000F31F0000}"/>
    <cellStyle name="チェック セル 2 4 3 9" xfId="25963" xr:uid="{00000000-0005-0000-0000-0000F41F0000}"/>
    <cellStyle name="チェック セル 2 4 3 9 2" xfId="35305" xr:uid="{00000000-0005-0000-0000-0000F51F0000}"/>
    <cellStyle name="チェック セル 2 4 4" xfId="2272" xr:uid="{00000000-0005-0000-0000-0000F61F0000}"/>
    <cellStyle name="チェック セル 2 4 4 10" xfId="29864" xr:uid="{00000000-0005-0000-0000-0000F71F0000}"/>
    <cellStyle name="チェック セル 2 4 4 2" xfId="2273" xr:uid="{00000000-0005-0000-0000-0000F81F0000}"/>
    <cellStyle name="チェック セル 2 4 4 2 2" xfId="2274" xr:uid="{00000000-0005-0000-0000-0000F91F0000}"/>
    <cellStyle name="チェック セル 2 4 4 2 2 2" xfId="23826" xr:uid="{00000000-0005-0000-0000-0000FA1F0000}"/>
    <cellStyle name="チェック セル 2 4 4 2 2 2 2" xfId="33168" xr:uid="{00000000-0005-0000-0000-0000FB1F0000}"/>
    <cellStyle name="チェック セル 2 4 4 2 2 3" xfId="22101" xr:uid="{00000000-0005-0000-0000-0000FC1F0000}"/>
    <cellStyle name="チェック セル 2 4 4 2 2 3 2" xfId="31475" xr:uid="{00000000-0005-0000-0000-0000FD1F0000}"/>
    <cellStyle name="チェック セル 2 4 4 2 2 4" xfId="25945" xr:uid="{00000000-0005-0000-0000-0000FE1F0000}"/>
    <cellStyle name="チェック セル 2 4 4 2 2 4 2" xfId="35287" xr:uid="{00000000-0005-0000-0000-0000FF1F0000}"/>
    <cellStyle name="チェック セル 2 4 4 2 2 5" xfId="27710" xr:uid="{00000000-0005-0000-0000-000000200000}"/>
    <cellStyle name="チェック セル 2 4 4 2 2 5 2" xfId="37052" xr:uid="{00000000-0005-0000-0000-000001200000}"/>
    <cellStyle name="チェック セル 2 4 4 2 2 6" xfId="29866" xr:uid="{00000000-0005-0000-0000-000002200000}"/>
    <cellStyle name="チェック セル 2 4 4 2 3" xfId="2275" xr:uid="{00000000-0005-0000-0000-000003200000}"/>
    <cellStyle name="チェック セル 2 4 4 2 3 2" xfId="23827" xr:uid="{00000000-0005-0000-0000-000004200000}"/>
    <cellStyle name="チェック セル 2 4 4 2 3 2 2" xfId="33169" xr:uid="{00000000-0005-0000-0000-000005200000}"/>
    <cellStyle name="チェック セル 2 4 4 2 3 3" xfId="22102" xr:uid="{00000000-0005-0000-0000-000006200000}"/>
    <cellStyle name="チェック セル 2 4 4 2 3 3 2" xfId="31476" xr:uid="{00000000-0005-0000-0000-000007200000}"/>
    <cellStyle name="チェック セル 2 4 4 2 3 4" xfId="25944" xr:uid="{00000000-0005-0000-0000-000008200000}"/>
    <cellStyle name="チェック セル 2 4 4 2 3 4 2" xfId="35286" xr:uid="{00000000-0005-0000-0000-000009200000}"/>
    <cellStyle name="チェック セル 2 4 4 2 3 5" xfId="27709" xr:uid="{00000000-0005-0000-0000-00000A200000}"/>
    <cellStyle name="チェック セル 2 4 4 2 3 5 2" xfId="37051" xr:uid="{00000000-0005-0000-0000-00000B200000}"/>
    <cellStyle name="チェック セル 2 4 4 2 3 6" xfId="29867" xr:uid="{00000000-0005-0000-0000-00000C200000}"/>
    <cellStyle name="チェック セル 2 4 4 2 4" xfId="2276" xr:uid="{00000000-0005-0000-0000-00000D200000}"/>
    <cellStyle name="チェック セル 2 4 4 2 4 2" xfId="23828" xr:uid="{00000000-0005-0000-0000-00000E200000}"/>
    <cellStyle name="チェック セル 2 4 4 2 4 2 2" xfId="33170" xr:uid="{00000000-0005-0000-0000-00000F200000}"/>
    <cellStyle name="チェック セル 2 4 4 2 4 3" xfId="22103" xr:uid="{00000000-0005-0000-0000-000010200000}"/>
    <cellStyle name="チェック セル 2 4 4 2 4 3 2" xfId="31477" xr:uid="{00000000-0005-0000-0000-000011200000}"/>
    <cellStyle name="チェック セル 2 4 4 2 4 4" xfId="25943" xr:uid="{00000000-0005-0000-0000-000012200000}"/>
    <cellStyle name="チェック セル 2 4 4 2 4 4 2" xfId="35285" xr:uid="{00000000-0005-0000-0000-000013200000}"/>
    <cellStyle name="チェック セル 2 4 4 2 4 5" xfId="27708" xr:uid="{00000000-0005-0000-0000-000014200000}"/>
    <cellStyle name="チェック セル 2 4 4 2 4 5 2" xfId="37050" xr:uid="{00000000-0005-0000-0000-000015200000}"/>
    <cellStyle name="チェック セル 2 4 4 2 4 6" xfId="29868" xr:uid="{00000000-0005-0000-0000-000016200000}"/>
    <cellStyle name="チェック セル 2 4 4 2 5" xfId="23825" xr:uid="{00000000-0005-0000-0000-000017200000}"/>
    <cellStyle name="チェック セル 2 4 4 2 5 2" xfId="33167" xr:uid="{00000000-0005-0000-0000-000018200000}"/>
    <cellStyle name="チェック セル 2 4 4 2 6" xfId="22100" xr:uid="{00000000-0005-0000-0000-000019200000}"/>
    <cellStyle name="チェック セル 2 4 4 2 6 2" xfId="31474" xr:uid="{00000000-0005-0000-0000-00001A200000}"/>
    <cellStyle name="チェック セル 2 4 4 2 7" xfId="25946" xr:uid="{00000000-0005-0000-0000-00001B200000}"/>
    <cellStyle name="チェック セル 2 4 4 2 7 2" xfId="35288" xr:uid="{00000000-0005-0000-0000-00001C200000}"/>
    <cellStyle name="チェック セル 2 4 4 2 8" xfId="27711" xr:uid="{00000000-0005-0000-0000-00001D200000}"/>
    <cellStyle name="チェック セル 2 4 4 2 8 2" xfId="37053" xr:uid="{00000000-0005-0000-0000-00001E200000}"/>
    <cellStyle name="チェック セル 2 4 4 2 9" xfId="29865" xr:uid="{00000000-0005-0000-0000-00001F200000}"/>
    <cellStyle name="チェック セル 2 4 4 3" xfId="2277" xr:uid="{00000000-0005-0000-0000-000020200000}"/>
    <cellStyle name="チェック セル 2 4 4 3 2" xfId="23829" xr:uid="{00000000-0005-0000-0000-000021200000}"/>
    <cellStyle name="チェック セル 2 4 4 3 2 2" xfId="33171" xr:uid="{00000000-0005-0000-0000-000022200000}"/>
    <cellStyle name="チェック セル 2 4 4 3 3" xfId="22104" xr:uid="{00000000-0005-0000-0000-000023200000}"/>
    <cellStyle name="チェック セル 2 4 4 3 3 2" xfId="31478" xr:uid="{00000000-0005-0000-0000-000024200000}"/>
    <cellStyle name="チェック セル 2 4 4 3 4" xfId="25942" xr:uid="{00000000-0005-0000-0000-000025200000}"/>
    <cellStyle name="チェック セル 2 4 4 3 4 2" xfId="35284" xr:uid="{00000000-0005-0000-0000-000026200000}"/>
    <cellStyle name="チェック セル 2 4 4 3 5" xfId="27707" xr:uid="{00000000-0005-0000-0000-000027200000}"/>
    <cellStyle name="チェック セル 2 4 4 3 5 2" xfId="37049" xr:uid="{00000000-0005-0000-0000-000028200000}"/>
    <cellStyle name="チェック セル 2 4 4 3 6" xfId="29869" xr:uid="{00000000-0005-0000-0000-000029200000}"/>
    <cellStyle name="チェック セル 2 4 4 4" xfId="2278" xr:uid="{00000000-0005-0000-0000-00002A200000}"/>
    <cellStyle name="チェック セル 2 4 4 4 2" xfId="23830" xr:uid="{00000000-0005-0000-0000-00002B200000}"/>
    <cellStyle name="チェック セル 2 4 4 4 2 2" xfId="33172" xr:uid="{00000000-0005-0000-0000-00002C200000}"/>
    <cellStyle name="チェック セル 2 4 4 4 3" xfId="22105" xr:uid="{00000000-0005-0000-0000-00002D200000}"/>
    <cellStyle name="チェック セル 2 4 4 4 3 2" xfId="31479" xr:uid="{00000000-0005-0000-0000-00002E200000}"/>
    <cellStyle name="チェック セル 2 4 4 4 4" xfId="25941" xr:uid="{00000000-0005-0000-0000-00002F200000}"/>
    <cellStyle name="チェック セル 2 4 4 4 4 2" xfId="35283" xr:uid="{00000000-0005-0000-0000-000030200000}"/>
    <cellStyle name="チェック セル 2 4 4 4 5" xfId="27706" xr:uid="{00000000-0005-0000-0000-000031200000}"/>
    <cellStyle name="チェック セル 2 4 4 4 5 2" xfId="37048" xr:uid="{00000000-0005-0000-0000-000032200000}"/>
    <cellStyle name="チェック セル 2 4 4 4 6" xfId="29870" xr:uid="{00000000-0005-0000-0000-000033200000}"/>
    <cellStyle name="チェック セル 2 4 4 5" xfId="2279" xr:uid="{00000000-0005-0000-0000-000034200000}"/>
    <cellStyle name="チェック セル 2 4 4 5 2" xfId="23831" xr:uid="{00000000-0005-0000-0000-000035200000}"/>
    <cellStyle name="チェック セル 2 4 4 5 2 2" xfId="33173" xr:uid="{00000000-0005-0000-0000-000036200000}"/>
    <cellStyle name="チェック セル 2 4 4 5 3" xfId="22106" xr:uid="{00000000-0005-0000-0000-000037200000}"/>
    <cellStyle name="チェック セル 2 4 4 5 3 2" xfId="31480" xr:uid="{00000000-0005-0000-0000-000038200000}"/>
    <cellStyle name="チェック セル 2 4 4 5 4" xfId="25940" xr:uid="{00000000-0005-0000-0000-000039200000}"/>
    <cellStyle name="チェック セル 2 4 4 5 4 2" xfId="35282" xr:uid="{00000000-0005-0000-0000-00003A200000}"/>
    <cellStyle name="チェック セル 2 4 4 5 5" xfId="27705" xr:uid="{00000000-0005-0000-0000-00003B200000}"/>
    <cellStyle name="チェック セル 2 4 4 5 5 2" xfId="37047" xr:uid="{00000000-0005-0000-0000-00003C200000}"/>
    <cellStyle name="チェック セル 2 4 4 5 6" xfId="29871" xr:uid="{00000000-0005-0000-0000-00003D200000}"/>
    <cellStyle name="チェック セル 2 4 4 6" xfId="23824" xr:uid="{00000000-0005-0000-0000-00003E200000}"/>
    <cellStyle name="チェック セル 2 4 4 6 2" xfId="33166" xr:uid="{00000000-0005-0000-0000-00003F200000}"/>
    <cellStyle name="チェック セル 2 4 4 7" xfId="22099" xr:uid="{00000000-0005-0000-0000-000040200000}"/>
    <cellStyle name="チェック セル 2 4 4 7 2" xfId="31473" xr:uid="{00000000-0005-0000-0000-000041200000}"/>
    <cellStyle name="チェック セル 2 4 4 8" xfId="25947" xr:uid="{00000000-0005-0000-0000-000042200000}"/>
    <cellStyle name="チェック セル 2 4 4 8 2" xfId="35289" xr:uid="{00000000-0005-0000-0000-000043200000}"/>
    <cellStyle name="チェック セル 2 4 4 9" xfId="27712" xr:uid="{00000000-0005-0000-0000-000044200000}"/>
    <cellStyle name="チェック セル 2 4 4 9 2" xfId="37054" xr:uid="{00000000-0005-0000-0000-000045200000}"/>
    <cellStyle name="チェック セル 2 4 5" xfId="2280" xr:uid="{00000000-0005-0000-0000-000046200000}"/>
    <cellStyle name="チェック セル 2 4 5 2" xfId="2281" xr:uid="{00000000-0005-0000-0000-000047200000}"/>
    <cellStyle name="チェック セル 2 4 5 2 2" xfId="23833" xr:uid="{00000000-0005-0000-0000-000048200000}"/>
    <cellStyle name="チェック セル 2 4 5 2 2 2" xfId="33175" xr:uid="{00000000-0005-0000-0000-000049200000}"/>
    <cellStyle name="チェック セル 2 4 5 2 3" xfId="22108" xr:uid="{00000000-0005-0000-0000-00004A200000}"/>
    <cellStyle name="チェック セル 2 4 5 2 3 2" xfId="31482" xr:uid="{00000000-0005-0000-0000-00004B200000}"/>
    <cellStyle name="チェック セル 2 4 5 2 4" xfId="25938" xr:uid="{00000000-0005-0000-0000-00004C200000}"/>
    <cellStyle name="チェック セル 2 4 5 2 4 2" xfId="35280" xr:uid="{00000000-0005-0000-0000-00004D200000}"/>
    <cellStyle name="チェック セル 2 4 5 2 5" xfId="27703" xr:uid="{00000000-0005-0000-0000-00004E200000}"/>
    <cellStyle name="チェック セル 2 4 5 2 5 2" xfId="37045" xr:uid="{00000000-0005-0000-0000-00004F200000}"/>
    <cellStyle name="チェック セル 2 4 5 2 6" xfId="29873" xr:uid="{00000000-0005-0000-0000-000050200000}"/>
    <cellStyle name="チェック セル 2 4 5 3" xfId="2282" xr:uid="{00000000-0005-0000-0000-000051200000}"/>
    <cellStyle name="チェック セル 2 4 5 3 2" xfId="23834" xr:uid="{00000000-0005-0000-0000-000052200000}"/>
    <cellStyle name="チェック セル 2 4 5 3 2 2" xfId="33176" xr:uid="{00000000-0005-0000-0000-000053200000}"/>
    <cellStyle name="チェック セル 2 4 5 3 3" xfId="22109" xr:uid="{00000000-0005-0000-0000-000054200000}"/>
    <cellStyle name="チェック セル 2 4 5 3 3 2" xfId="31483" xr:uid="{00000000-0005-0000-0000-000055200000}"/>
    <cellStyle name="チェック セル 2 4 5 3 4" xfId="25937" xr:uid="{00000000-0005-0000-0000-000056200000}"/>
    <cellStyle name="チェック セル 2 4 5 3 4 2" xfId="35279" xr:uid="{00000000-0005-0000-0000-000057200000}"/>
    <cellStyle name="チェック セル 2 4 5 3 5" xfId="27702" xr:uid="{00000000-0005-0000-0000-000058200000}"/>
    <cellStyle name="チェック セル 2 4 5 3 5 2" xfId="37044" xr:uid="{00000000-0005-0000-0000-000059200000}"/>
    <cellStyle name="チェック セル 2 4 5 3 6" xfId="29874" xr:uid="{00000000-0005-0000-0000-00005A200000}"/>
    <cellStyle name="チェック セル 2 4 5 4" xfId="2283" xr:uid="{00000000-0005-0000-0000-00005B200000}"/>
    <cellStyle name="チェック セル 2 4 5 4 2" xfId="23835" xr:uid="{00000000-0005-0000-0000-00005C200000}"/>
    <cellStyle name="チェック セル 2 4 5 4 2 2" xfId="33177" xr:uid="{00000000-0005-0000-0000-00005D200000}"/>
    <cellStyle name="チェック セル 2 4 5 4 3" xfId="22110" xr:uid="{00000000-0005-0000-0000-00005E200000}"/>
    <cellStyle name="チェック セル 2 4 5 4 3 2" xfId="31484" xr:uid="{00000000-0005-0000-0000-00005F200000}"/>
    <cellStyle name="チェック セル 2 4 5 4 4" xfId="25936" xr:uid="{00000000-0005-0000-0000-000060200000}"/>
    <cellStyle name="チェック セル 2 4 5 4 4 2" xfId="35278" xr:uid="{00000000-0005-0000-0000-000061200000}"/>
    <cellStyle name="チェック セル 2 4 5 4 5" xfId="27701" xr:uid="{00000000-0005-0000-0000-000062200000}"/>
    <cellStyle name="チェック セル 2 4 5 4 5 2" xfId="37043" xr:uid="{00000000-0005-0000-0000-000063200000}"/>
    <cellStyle name="チェック セル 2 4 5 4 6" xfId="29875" xr:uid="{00000000-0005-0000-0000-000064200000}"/>
    <cellStyle name="チェック セル 2 4 5 5" xfId="23832" xr:uid="{00000000-0005-0000-0000-000065200000}"/>
    <cellStyle name="チェック セル 2 4 5 5 2" xfId="33174" xr:uid="{00000000-0005-0000-0000-000066200000}"/>
    <cellStyle name="チェック セル 2 4 5 6" xfId="22107" xr:uid="{00000000-0005-0000-0000-000067200000}"/>
    <cellStyle name="チェック セル 2 4 5 6 2" xfId="31481" xr:uid="{00000000-0005-0000-0000-000068200000}"/>
    <cellStyle name="チェック セル 2 4 5 7" xfId="25939" xr:uid="{00000000-0005-0000-0000-000069200000}"/>
    <cellStyle name="チェック セル 2 4 5 7 2" xfId="35281" xr:uid="{00000000-0005-0000-0000-00006A200000}"/>
    <cellStyle name="チェック セル 2 4 5 8" xfId="27704" xr:uid="{00000000-0005-0000-0000-00006B200000}"/>
    <cellStyle name="チェック セル 2 4 5 8 2" xfId="37046" xr:uid="{00000000-0005-0000-0000-00006C200000}"/>
    <cellStyle name="チェック セル 2 4 5 9" xfId="29872" xr:uid="{00000000-0005-0000-0000-00006D200000}"/>
    <cellStyle name="チェック セル 2 4 6" xfId="2284" xr:uid="{00000000-0005-0000-0000-00006E200000}"/>
    <cellStyle name="チェック セル 2 4 6 2" xfId="23836" xr:uid="{00000000-0005-0000-0000-00006F200000}"/>
    <cellStyle name="チェック セル 2 4 6 2 2" xfId="33178" xr:uid="{00000000-0005-0000-0000-000070200000}"/>
    <cellStyle name="チェック セル 2 4 6 3" xfId="22111" xr:uid="{00000000-0005-0000-0000-000071200000}"/>
    <cellStyle name="チェック セル 2 4 6 3 2" xfId="31485" xr:uid="{00000000-0005-0000-0000-000072200000}"/>
    <cellStyle name="チェック セル 2 4 6 4" xfId="25935" xr:uid="{00000000-0005-0000-0000-000073200000}"/>
    <cellStyle name="チェック セル 2 4 6 4 2" xfId="35277" xr:uid="{00000000-0005-0000-0000-000074200000}"/>
    <cellStyle name="チェック セル 2 4 6 5" xfId="27700" xr:uid="{00000000-0005-0000-0000-000075200000}"/>
    <cellStyle name="チェック セル 2 4 6 5 2" xfId="37042" xr:uid="{00000000-0005-0000-0000-000076200000}"/>
    <cellStyle name="チェック セル 2 4 6 6" xfId="29876" xr:uid="{00000000-0005-0000-0000-000077200000}"/>
    <cellStyle name="チェック セル 2 4 7" xfId="2285" xr:uid="{00000000-0005-0000-0000-000078200000}"/>
    <cellStyle name="チェック セル 2 4 7 2" xfId="23837" xr:uid="{00000000-0005-0000-0000-000079200000}"/>
    <cellStyle name="チェック セル 2 4 7 2 2" xfId="33179" xr:uid="{00000000-0005-0000-0000-00007A200000}"/>
    <cellStyle name="チェック セル 2 4 7 3" xfId="22112" xr:uid="{00000000-0005-0000-0000-00007B200000}"/>
    <cellStyle name="チェック セル 2 4 7 3 2" xfId="31486" xr:uid="{00000000-0005-0000-0000-00007C200000}"/>
    <cellStyle name="チェック セル 2 4 7 4" xfId="25934" xr:uid="{00000000-0005-0000-0000-00007D200000}"/>
    <cellStyle name="チェック セル 2 4 7 4 2" xfId="35276" xr:uid="{00000000-0005-0000-0000-00007E200000}"/>
    <cellStyle name="チェック セル 2 4 7 5" xfId="27699" xr:uid="{00000000-0005-0000-0000-00007F200000}"/>
    <cellStyle name="チェック セル 2 4 7 5 2" xfId="37041" xr:uid="{00000000-0005-0000-0000-000080200000}"/>
    <cellStyle name="チェック セル 2 4 7 6" xfId="29877" xr:uid="{00000000-0005-0000-0000-000081200000}"/>
    <cellStyle name="チェック セル 2 4 8" xfId="2286" xr:uid="{00000000-0005-0000-0000-000082200000}"/>
    <cellStyle name="チェック セル 2 4 8 2" xfId="23838" xr:uid="{00000000-0005-0000-0000-000083200000}"/>
    <cellStyle name="チェック セル 2 4 8 2 2" xfId="33180" xr:uid="{00000000-0005-0000-0000-000084200000}"/>
    <cellStyle name="チェック セル 2 4 8 3" xfId="22113" xr:uid="{00000000-0005-0000-0000-000085200000}"/>
    <cellStyle name="チェック セル 2 4 8 3 2" xfId="31487" xr:uid="{00000000-0005-0000-0000-000086200000}"/>
    <cellStyle name="チェック セル 2 4 8 4" xfId="25933" xr:uid="{00000000-0005-0000-0000-000087200000}"/>
    <cellStyle name="チェック セル 2 4 8 4 2" xfId="35275" xr:uid="{00000000-0005-0000-0000-000088200000}"/>
    <cellStyle name="チェック セル 2 4 8 5" xfId="27698" xr:uid="{00000000-0005-0000-0000-000089200000}"/>
    <cellStyle name="チェック セル 2 4 8 5 2" xfId="37040" xr:uid="{00000000-0005-0000-0000-00008A200000}"/>
    <cellStyle name="チェック セル 2 4 8 6" xfId="29878" xr:uid="{00000000-0005-0000-0000-00008B200000}"/>
    <cellStyle name="チェック セル 2 4 9" xfId="23791" xr:uid="{00000000-0005-0000-0000-00008C200000}"/>
    <cellStyle name="チェック セル 2 4 9 2" xfId="33133" xr:uid="{00000000-0005-0000-0000-00008D200000}"/>
    <cellStyle name="チェック セル 2 5" xfId="2287" xr:uid="{00000000-0005-0000-0000-00008E200000}"/>
    <cellStyle name="チェック セル 2 5 10" xfId="27697" xr:uid="{00000000-0005-0000-0000-00008F200000}"/>
    <cellStyle name="チェック セル 2 5 10 2" xfId="37039" xr:uid="{00000000-0005-0000-0000-000090200000}"/>
    <cellStyle name="チェック セル 2 5 11" xfId="29879" xr:uid="{00000000-0005-0000-0000-000091200000}"/>
    <cellStyle name="チェック セル 2 5 2" xfId="2288" xr:uid="{00000000-0005-0000-0000-000092200000}"/>
    <cellStyle name="チェック セル 2 5 2 10" xfId="29880" xr:uid="{00000000-0005-0000-0000-000093200000}"/>
    <cellStyle name="チェック セル 2 5 2 2" xfId="2289" xr:uid="{00000000-0005-0000-0000-000094200000}"/>
    <cellStyle name="チェック セル 2 5 2 2 2" xfId="2290" xr:uid="{00000000-0005-0000-0000-000095200000}"/>
    <cellStyle name="チェック セル 2 5 2 2 2 2" xfId="23842" xr:uid="{00000000-0005-0000-0000-000096200000}"/>
    <cellStyle name="チェック セル 2 5 2 2 2 2 2" xfId="33184" xr:uid="{00000000-0005-0000-0000-000097200000}"/>
    <cellStyle name="チェック セル 2 5 2 2 2 3" xfId="22117" xr:uid="{00000000-0005-0000-0000-000098200000}"/>
    <cellStyle name="チェック セル 2 5 2 2 2 3 2" xfId="31491" xr:uid="{00000000-0005-0000-0000-000099200000}"/>
    <cellStyle name="チェック セル 2 5 2 2 2 4" xfId="25929" xr:uid="{00000000-0005-0000-0000-00009A200000}"/>
    <cellStyle name="チェック セル 2 5 2 2 2 4 2" xfId="35271" xr:uid="{00000000-0005-0000-0000-00009B200000}"/>
    <cellStyle name="チェック セル 2 5 2 2 2 5" xfId="27694" xr:uid="{00000000-0005-0000-0000-00009C200000}"/>
    <cellStyle name="チェック セル 2 5 2 2 2 5 2" xfId="37036" xr:uid="{00000000-0005-0000-0000-00009D200000}"/>
    <cellStyle name="チェック セル 2 5 2 2 2 6" xfId="29882" xr:uid="{00000000-0005-0000-0000-00009E200000}"/>
    <cellStyle name="チェック セル 2 5 2 2 3" xfId="2291" xr:uid="{00000000-0005-0000-0000-00009F200000}"/>
    <cellStyle name="チェック セル 2 5 2 2 3 2" xfId="23843" xr:uid="{00000000-0005-0000-0000-0000A0200000}"/>
    <cellStyle name="チェック セル 2 5 2 2 3 2 2" xfId="33185" xr:uid="{00000000-0005-0000-0000-0000A1200000}"/>
    <cellStyle name="チェック セル 2 5 2 2 3 3" xfId="22118" xr:uid="{00000000-0005-0000-0000-0000A2200000}"/>
    <cellStyle name="チェック セル 2 5 2 2 3 3 2" xfId="31492" xr:uid="{00000000-0005-0000-0000-0000A3200000}"/>
    <cellStyle name="チェック セル 2 5 2 2 3 4" xfId="25928" xr:uid="{00000000-0005-0000-0000-0000A4200000}"/>
    <cellStyle name="チェック セル 2 5 2 2 3 4 2" xfId="35270" xr:uid="{00000000-0005-0000-0000-0000A5200000}"/>
    <cellStyle name="チェック セル 2 5 2 2 3 5" xfId="27693" xr:uid="{00000000-0005-0000-0000-0000A6200000}"/>
    <cellStyle name="チェック セル 2 5 2 2 3 5 2" xfId="37035" xr:uid="{00000000-0005-0000-0000-0000A7200000}"/>
    <cellStyle name="チェック セル 2 5 2 2 3 6" xfId="29883" xr:uid="{00000000-0005-0000-0000-0000A8200000}"/>
    <cellStyle name="チェック セル 2 5 2 2 4" xfId="2292" xr:uid="{00000000-0005-0000-0000-0000A9200000}"/>
    <cellStyle name="チェック セル 2 5 2 2 4 2" xfId="23844" xr:uid="{00000000-0005-0000-0000-0000AA200000}"/>
    <cellStyle name="チェック セル 2 5 2 2 4 2 2" xfId="33186" xr:uid="{00000000-0005-0000-0000-0000AB200000}"/>
    <cellStyle name="チェック セル 2 5 2 2 4 3" xfId="22119" xr:uid="{00000000-0005-0000-0000-0000AC200000}"/>
    <cellStyle name="チェック セル 2 5 2 2 4 3 2" xfId="31493" xr:uid="{00000000-0005-0000-0000-0000AD200000}"/>
    <cellStyle name="チェック セル 2 5 2 2 4 4" xfId="25927" xr:uid="{00000000-0005-0000-0000-0000AE200000}"/>
    <cellStyle name="チェック セル 2 5 2 2 4 4 2" xfId="35269" xr:uid="{00000000-0005-0000-0000-0000AF200000}"/>
    <cellStyle name="チェック セル 2 5 2 2 4 5" xfId="27692" xr:uid="{00000000-0005-0000-0000-0000B0200000}"/>
    <cellStyle name="チェック セル 2 5 2 2 4 5 2" xfId="37034" xr:uid="{00000000-0005-0000-0000-0000B1200000}"/>
    <cellStyle name="チェック セル 2 5 2 2 4 6" xfId="29884" xr:uid="{00000000-0005-0000-0000-0000B2200000}"/>
    <cellStyle name="チェック セル 2 5 2 2 5" xfId="23841" xr:uid="{00000000-0005-0000-0000-0000B3200000}"/>
    <cellStyle name="チェック セル 2 5 2 2 5 2" xfId="33183" xr:uid="{00000000-0005-0000-0000-0000B4200000}"/>
    <cellStyle name="チェック セル 2 5 2 2 6" xfId="22116" xr:uid="{00000000-0005-0000-0000-0000B5200000}"/>
    <cellStyle name="チェック セル 2 5 2 2 6 2" xfId="31490" xr:uid="{00000000-0005-0000-0000-0000B6200000}"/>
    <cellStyle name="チェック セル 2 5 2 2 7" xfId="25930" xr:uid="{00000000-0005-0000-0000-0000B7200000}"/>
    <cellStyle name="チェック セル 2 5 2 2 7 2" xfId="35272" xr:uid="{00000000-0005-0000-0000-0000B8200000}"/>
    <cellStyle name="チェック セル 2 5 2 2 8" xfId="27695" xr:uid="{00000000-0005-0000-0000-0000B9200000}"/>
    <cellStyle name="チェック セル 2 5 2 2 8 2" xfId="37037" xr:uid="{00000000-0005-0000-0000-0000BA200000}"/>
    <cellStyle name="チェック セル 2 5 2 2 9" xfId="29881" xr:uid="{00000000-0005-0000-0000-0000BB200000}"/>
    <cellStyle name="チェック セル 2 5 2 3" xfId="2293" xr:uid="{00000000-0005-0000-0000-0000BC200000}"/>
    <cellStyle name="チェック セル 2 5 2 3 2" xfId="23845" xr:uid="{00000000-0005-0000-0000-0000BD200000}"/>
    <cellStyle name="チェック セル 2 5 2 3 2 2" xfId="33187" xr:uid="{00000000-0005-0000-0000-0000BE200000}"/>
    <cellStyle name="チェック セル 2 5 2 3 3" xfId="22120" xr:uid="{00000000-0005-0000-0000-0000BF200000}"/>
    <cellStyle name="チェック セル 2 5 2 3 3 2" xfId="31494" xr:uid="{00000000-0005-0000-0000-0000C0200000}"/>
    <cellStyle name="チェック セル 2 5 2 3 4" xfId="25926" xr:uid="{00000000-0005-0000-0000-0000C1200000}"/>
    <cellStyle name="チェック セル 2 5 2 3 4 2" xfId="35268" xr:uid="{00000000-0005-0000-0000-0000C2200000}"/>
    <cellStyle name="チェック セル 2 5 2 3 5" xfId="27691" xr:uid="{00000000-0005-0000-0000-0000C3200000}"/>
    <cellStyle name="チェック セル 2 5 2 3 5 2" xfId="37033" xr:uid="{00000000-0005-0000-0000-0000C4200000}"/>
    <cellStyle name="チェック セル 2 5 2 3 6" xfId="29885" xr:uid="{00000000-0005-0000-0000-0000C5200000}"/>
    <cellStyle name="チェック セル 2 5 2 4" xfId="2294" xr:uid="{00000000-0005-0000-0000-0000C6200000}"/>
    <cellStyle name="チェック セル 2 5 2 4 2" xfId="23846" xr:uid="{00000000-0005-0000-0000-0000C7200000}"/>
    <cellStyle name="チェック セル 2 5 2 4 2 2" xfId="33188" xr:uid="{00000000-0005-0000-0000-0000C8200000}"/>
    <cellStyle name="チェック セル 2 5 2 4 3" xfId="22121" xr:uid="{00000000-0005-0000-0000-0000C9200000}"/>
    <cellStyle name="チェック セル 2 5 2 4 3 2" xfId="31495" xr:uid="{00000000-0005-0000-0000-0000CA200000}"/>
    <cellStyle name="チェック セル 2 5 2 4 4" xfId="25925" xr:uid="{00000000-0005-0000-0000-0000CB200000}"/>
    <cellStyle name="チェック セル 2 5 2 4 4 2" xfId="35267" xr:uid="{00000000-0005-0000-0000-0000CC200000}"/>
    <cellStyle name="チェック セル 2 5 2 4 5" xfId="27690" xr:uid="{00000000-0005-0000-0000-0000CD200000}"/>
    <cellStyle name="チェック セル 2 5 2 4 5 2" xfId="37032" xr:uid="{00000000-0005-0000-0000-0000CE200000}"/>
    <cellStyle name="チェック セル 2 5 2 4 6" xfId="29886" xr:uid="{00000000-0005-0000-0000-0000CF200000}"/>
    <cellStyle name="チェック セル 2 5 2 5" xfId="2295" xr:uid="{00000000-0005-0000-0000-0000D0200000}"/>
    <cellStyle name="チェック セル 2 5 2 5 2" xfId="23847" xr:uid="{00000000-0005-0000-0000-0000D1200000}"/>
    <cellStyle name="チェック セル 2 5 2 5 2 2" xfId="33189" xr:uid="{00000000-0005-0000-0000-0000D2200000}"/>
    <cellStyle name="チェック セル 2 5 2 5 3" xfId="22122" xr:uid="{00000000-0005-0000-0000-0000D3200000}"/>
    <cellStyle name="チェック セル 2 5 2 5 3 2" xfId="31496" xr:uid="{00000000-0005-0000-0000-0000D4200000}"/>
    <cellStyle name="チェック セル 2 5 2 5 4" xfId="25924" xr:uid="{00000000-0005-0000-0000-0000D5200000}"/>
    <cellStyle name="チェック セル 2 5 2 5 4 2" xfId="35266" xr:uid="{00000000-0005-0000-0000-0000D6200000}"/>
    <cellStyle name="チェック セル 2 5 2 5 5" xfId="27689" xr:uid="{00000000-0005-0000-0000-0000D7200000}"/>
    <cellStyle name="チェック セル 2 5 2 5 5 2" xfId="37031" xr:uid="{00000000-0005-0000-0000-0000D8200000}"/>
    <cellStyle name="チェック セル 2 5 2 5 6" xfId="29887" xr:uid="{00000000-0005-0000-0000-0000D9200000}"/>
    <cellStyle name="チェック セル 2 5 2 6" xfId="23840" xr:uid="{00000000-0005-0000-0000-0000DA200000}"/>
    <cellStyle name="チェック セル 2 5 2 6 2" xfId="33182" xr:uid="{00000000-0005-0000-0000-0000DB200000}"/>
    <cellStyle name="チェック セル 2 5 2 7" xfId="22115" xr:uid="{00000000-0005-0000-0000-0000DC200000}"/>
    <cellStyle name="チェック セル 2 5 2 7 2" xfId="31489" xr:uid="{00000000-0005-0000-0000-0000DD200000}"/>
    <cellStyle name="チェック セル 2 5 2 8" xfId="25931" xr:uid="{00000000-0005-0000-0000-0000DE200000}"/>
    <cellStyle name="チェック セル 2 5 2 8 2" xfId="35273" xr:uid="{00000000-0005-0000-0000-0000DF200000}"/>
    <cellStyle name="チェック セル 2 5 2 9" xfId="27696" xr:uid="{00000000-0005-0000-0000-0000E0200000}"/>
    <cellStyle name="チェック セル 2 5 2 9 2" xfId="37038" xr:uid="{00000000-0005-0000-0000-0000E1200000}"/>
    <cellStyle name="チェック セル 2 5 3" xfId="2296" xr:uid="{00000000-0005-0000-0000-0000E2200000}"/>
    <cellStyle name="チェック セル 2 5 3 2" xfId="2297" xr:uid="{00000000-0005-0000-0000-0000E3200000}"/>
    <cellStyle name="チェック セル 2 5 3 2 2" xfId="23849" xr:uid="{00000000-0005-0000-0000-0000E4200000}"/>
    <cellStyle name="チェック セル 2 5 3 2 2 2" xfId="33191" xr:uid="{00000000-0005-0000-0000-0000E5200000}"/>
    <cellStyle name="チェック セル 2 5 3 2 3" xfId="22124" xr:uid="{00000000-0005-0000-0000-0000E6200000}"/>
    <cellStyle name="チェック セル 2 5 3 2 3 2" xfId="31498" xr:uid="{00000000-0005-0000-0000-0000E7200000}"/>
    <cellStyle name="チェック セル 2 5 3 2 4" xfId="25922" xr:uid="{00000000-0005-0000-0000-0000E8200000}"/>
    <cellStyle name="チェック セル 2 5 3 2 4 2" xfId="35264" xr:uid="{00000000-0005-0000-0000-0000E9200000}"/>
    <cellStyle name="チェック セル 2 5 3 2 5" xfId="27687" xr:uid="{00000000-0005-0000-0000-0000EA200000}"/>
    <cellStyle name="チェック セル 2 5 3 2 5 2" xfId="37029" xr:uid="{00000000-0005-0000-0000-0000EB200000}"/>
    <cellStyle name="チェック セル 2 5 3 2 6" xfId="29889" xr:uid="{00000000-0005-0000-0000-0000EC200000}"/>
    <cellStyle name="チェック セル 2 5 3 3" xfId="2298" xr:uid="{00000000-0005-0000-0000-0000ED200000}"/>
    <cellStyle name="チェック セル 2 5 3 3 2" xfId="23850" xr:uid="{00000000-0005-0000-0000-0000EE200000}"/>
    <cellStyle name="チェック セル 2 5 3 3 2 2" xfId="33192" xr:uid="{00000000-0005-0000-0000-0000EF200000}"/>
    <cellStyle name="チェック セル 2 5 3 3 3" xfId="22125" xr:uid="{00000000-0005-0000-0000-0000F0200000}"/>
    <cellStyle name="チェック セル 2 5 3 3 3 2" xfId="31499" xr:uid="{00000000-0005-0000-0000-0000F1200000}"/>
    <cellStyle name="チェック セル 2 5 3 3 4" xfId="25921" xr:uid="{00000000-0005-0000-0000-0000F2200000}"/>
    <cellStyle name="チェック セル 2 5 3 3 4 2" xfId="35263" xr:uid="{00000000-0005-0000-0000-0000F3200000}"/>
    <cellStyle name="チェック セル 2 5 3 3 5" xfId="27686" xr:uid="{00000000-0005-0000-0000-0000F4200000}"/>
    <cellStyle name="チェック セル 2 5 3 3 5 2" xfId="37028" xr:uid="{00000000-0005-0000-0000-0000F5200000}"/>
    <cellStyle name="チェック セル 2 5 3 3 6" xfId="29890" xr:uid="{00000000-0005-0000-0000-0000F6200000}"/>
    <cellStyle name="チェック セル 2 5 3 4" xfId="2299" xr:uid="{00000000-0005-0000-0000-0000F7200000}"/>
    <cellStyle name="チェック セル 2 5 3 4 2" xfId="23851" xr:uid="{00000000-0005-0000-0000-0000F8200000}"/>
    <cellStyle name="チェック セル 2 5 3 4 2 2" xfId="33193" xr:uid="{00000000-0005-0000-0000-0000F9200000}"/>
    <cellStyle name="チェック セル 2 5 3 4 3" xfId="22126" xr:uid="{00000000-0005-0000-0000-0000FA200000}"/>
    <cellStyle name="チェック セル 2 5 3 4 3 2" xfId="31500" xr:uid="{00000000-0005-0000-0000-0000FB200000}"/>
    <cellStyle name="チェック セル 2 5 3 4 4" xfId="25920" xr:uid="{00000000-0005-0000-0000-0000FC200000}"/>
    <cellStyle name="チェック セル 2 5 3 4 4 2" xfId="35262" xr:uid="{00000000-0005-0000-0000-0000FD200000}"/>
    <cellStyle name="チェック セル 2 5 3 4 5" xfId="27685" xr:uid="{00000000-0005-0000-0000-0000FE200000}"/>
    <cellStyle name="チェック セル 2 5 3 4 5 2" xfId="37027" xr:uid="{00000000-0005-0000-0000-0000FF200000}"/>
    <cellStyle name="チェック セル 2 5 3 4 6" xfId="29891" xr:uid="{00000000-0005-0000-0000-000000210000}"/>
    <cellStyle name="チェック セル 2 5 3 5" xfId="23848" xr:uid="{00000000-0005-0000-0000-000001210000}"/>
    <cellStyle name="チェック セル 2 5 3 5 2" xfId="33190" xr:uid="{00000000-0005-0000-0000-000002210000}"/>
    <cellStyle name="チェック セル 2 5 3 6" xfId="22123" xr:uid="{00000000-0005-0000-0000-000003210000}"/>
    <cellStyle name="チェック セル 2 5 3 6 2" xfId="31497" xr:uid="{00000000-0005-0000-0000-000004210000}"/>
    <cellStyle name="チェック セル 2 5 3 7" xfId="25923" xr:uid="{00000000-0005-0000-0000-000005210000}"/>
    <cellStyle name="チェック セル 2 5 3 7 2" xfId="35265" xr:uid="{00000000-0005-0000-0000-000006210000}"/>
    <cellStyle name="チェック セル 2 5 3 8" xfId="27688" xr:uid="{00000000-0005-0000-0000-000007210000}"/>
    <cellStyle name="チェック セル 2 5 3 8 2" xfId="37030" xr:uid="{00000000-0005-0000-0000-000008210000}"/>
    <cellStyle name="チェック セル 2 5 3 9" xfId="29888" xr:uid="{00000000-0005-0000-0000-000009210000}"/>
    <cellStyle name="チェック セル 2 5 4" xfId="2300" xr:uid="{00000000-0005-0000-0000-00000A210000}"/>
    <cellStyle name="チェック セル 2 5 4 2" xfId="23852" xr:uid="{00000000-0005-0000-0000-00000B210000}"/>
    <cellStyle name="チェック セル 2 5 4 2 2" xfId="33194" xr:uid="{00000000-0005-0000-0000-00000C210000}"/>
    <cellStyle name="チェック セル 2 5 4 3" xfId="22127" xr:uid="{00000000-0005-0000-0000-00000D210000}"/>
    <cellStyle name="チェック セル 2 5 4 3 2" xfId="31501" xr:uid="{00000000-0005-0000-0000-00000E210000}"/>
    <cellStyle name="チェック セル 2 5 4 4" xfId="25919" xr:uid="{00000000-0005-0000-0000-00000F210000}"/>
    <cellStyle name="チェック セル 2 5 4 4 2" xfId="35261" xr:uid="{00000000-0005-0000-0000-000010210000}"/>
    <cellStyle name="チェック セル 2 5 4 5" xfId="27684" xr:uid="{00000000-0005-0000-0000-000011210000}"/>
    <cellStyle name="チェック セル 2 5 4 5 2" xfId="37026" xr:uid="{00000000-0005-0000-0000-000012210000}"/>
    <cellStyle name="チェック セル 2 5 4 6" xfId="29892" xr:uid="{00000000-0005-0000-0000-000013210000}"/>
    <cellStyle name="チェック セル 2 5 5" xfId="2301" xr:uid="{00000000-0005-0000-0000-000014210000}"/>
    <cellStyle name="チェック セル 2 5 5 2" xfId="23853" xr:uid="{00000000-0005-0000-0000-000015210000}"/>
    <cellStyle name="チェック セル 2 5 5 2 2" xfId="33195" xr:uid="{00000000-0005-0000-0000-000016210000}"/>
    <cellStyle name="チェック セル 2 5 5 3" xfId="22128" xr:uid="{00000000-0005-0000-0000-000017210000}"/>
    <cellStyle name="チェック セル 2 5 5 3 2" xfId="31502" xr:uid="{00000000-0005-0000-0000-000018210000}"/>
    <cellStyle name="チェック セル 2 5 5 4" xfId="25918" xr:uid="{00000000-0005-0000-0000-000019210000}"/>
    <cellStyle name="チェック セル 2 5 5 4 2" xfId="35260" xr:uid="{00000000-0005-0000-0000-00001A210000}"/>
    <cellStyle name="チェック セル 2 5 5 5" xfId="27683" xr:uid="{00000000-0005-0000-0000-00001B210000}"/>
    <cellStyle name="チェック セル 2 5 5 5 2" xfId="37025" xr:uid="{00000000-0005-0000-0000-00001C210000}"/>
    <cellStyle name="チェック セル 2 5 5 6" xfId="29893" xr:uid="{00000000-0005-0000-0000-00001D210000}"/>
    <cellStyle name="チェック セル 2 5 6" xfId="2302" xr:uid="{00000000-0005-0000-0000-00001E210000}"/>
    <cellStyle name="チェック セル 2 5 6 2" xfId="23854" xr:uid="{00000000-0005-0000-0000-00001F210000}"/>
    <cellStyle name="チェック セル 2 5 6 2 2" xfId="33196" xr:uid="{00000000-0005-0000-0000-000020210000}"/>
    <cellStyle name="チェック セル 2 5 6 3" xfId="22129" xr:uid="{00000000-0005-0000-0000-000021210000}"/>
    <cellStyle name="チェック セル 2 5 6 3 2" xfId="31503" xr:uid="{00000000-0005-0000-0000-000022210000}"/>
    <cellStyle name="チェック セル 2 5 6 4" xfId="25917" xr:uid="{00000000-0005-0000-0000-000023210000}"/>
    <cellStyle name="チェック セル 2 5 6 4 2" xfId="35259" xr:uid="{00000000-0005-0000-0000-000024210000}"/>
    <cellStyle name="チェック セル 2 5 6 5" xfId="27682" xr:uid="{00000000-0005-0000-0000-000025210000}"/>
    <cellStyle name="チェック セル 2 5 6 5 2" xfId="37024" xr:uid="{00000000-0005-0000-0000-000026210000}"/>
    <cellStyle name="チェック セル 2 5 6 6" xfId="29894" xr:uid="{00000000-0005-0000-0000-000027210000}"/>
    <cellStyle name="チェック セル 2 5 7" xfId="23839" xr:uid="{00000000-0005-0000-0000-000028210000}"/>
    <cellStyle name="チェック セル 2 5 7 2" xfId="33181" xr:uid="{00000000-0005-0000-0000-000029210000}"/>
    <cellStyle name="チェック セル 2 5 8" xfId="22114" xr:uid="{00000000-0005-0000-0000-00002A210000}"/>
    <cellStyle name="チェック セル 2 5 8 2" xfId="31488" xr:uid="{00000000-0005-0000-0000-00002B210000}"/>
    <cellStyle name="チェック セル 2 5 9" xfId="25932" xr:uid="{00000000-0005-0000-0000-00002C210000}"/>
    <cellStyle name="チェック セル 2 5 9 2" xfId="35274" xr:uid="{00000000-0005-0000-0000-00002D210000}"/>
    <cellStyle name="チェック セル 2 6" xfId="2303" xr:uid="{00000000-0005-0000-0000-00002E210000}"/>
    <cellStyle name="チェック セル 2 6 10" xfId="27681" xr:uid="{00000000-0005-0000-0000-00002F210000}"/>
    <cellStyle name="チェック セル 2 6 10 2" xfId="37023" xr:uid="{00000000-0005-0000-0000-000030210000}"/>
    <cellStyle name="チェック セル 2 6 11" xfId="29895" xr:uid="{00000000-0005-0000-0000-000031210000}"/>
    <cellStyle name="チェック セル 2 6 2" xfId="2304" xr:uid="{00000000-0005-0000-0000-000032210000}"/>
    <cellStyle name="チェック セル 2 6 2 10" xfId="29896" xr:uid="{00000000-0005-0000-0000-000033210000}"/>
    <cellStyle name="チェック セル 2 6 2 2" xfId="2305" xr:uid="{00000000-0005-0000-0000-000034210000}"/>
    <cellStyle name="チェック セル 2 6 2 2 2" xfId="2306" xr:uid="{00000000-0005-0000-0000-000035210000}"/>
    <cellStyle name="チェック セル 2 6 2 2 2 2" xfId="23858" xr:uid="{00000000-0005-0000-0000-000036210000}"/>
    <cellStyle name="チェック セル 2 6 2 2 2 2 2" xfId="33200" xr:uid="{00000000-0005-0000-0000-000037210000}"/>
    <cellStyle name="チェック セル 2 6 2 2 2 3" xfId="22133" xr:uid="{00000000-0005-0000-0000-000038210000}"/>
    <cellStyle name="チェック セル 2 6 2 2 2 3 2" xfId="31507" xr:uid="{00000000-0005-0000-0000-000039210000}"/>
    <cellStyle name="チェック セル 2 6 2 2 2 4" xfId="25913" xr:uid="{00000000-0005-0000-0000-00003A210000}"/>
    <cellStyle name="チェック セル 2 6 2 2 2 4 2" xfId="35255" xr:uid="{00000000-0005-0000-0000-00003B210000}"/>
    <cellStyle name="チェック セル 2 6 2 2 2 5" xfId="27678" xr:uid="{00000000-0005-0000-0000-00003C210000}"/>
    <cellStyle name="チェック セル 2 6 2 2 2 5 2" xfId="37020" xr:uid="{00000000-0005-0000-0000-00003D210000}"/>
    <cellStyle name="チェック セル 2 6 2 2 2 6" xfId="29898" xr:uid="{00000000-0005-0000-0000-00003E210000}"/>
    <cellStyle name="チェック セル 2 6 2 2 3" xfId="2307" xr:uid="{00000000-0005-0000-0000-00003F210000}"/>
    <cellStyle name="チェック セル 2 6 2 2 3 2" xfId="23859" xr:uid="{00000000-0005-0000-0000-000040210000}"/>
    <cellStyle name="チェック セル 2 6 2 2 3 2 2" xfId="33201" xr:uid="{00000000-0005-0000-0000-000041210000}"/>
    <cellStyle name="チェック セル 2 6 2 2 3 3" xfId="22134" xr:uid="{00000000-0005-0000-0000-000042210000}"/>
    <cellStyle name="チェック セル 2 6 2 2 3 3 2" xfId="31508" xr:uid="{00000000-0005-0000-0000-000043210000}"/>
    <cellStyle name="チェック セル 2 6 2 2 3 4" xfId="25912" xr:uid="{00000000-0005-0000-0000-000044210000}"/>
    <cellStyle name="チェック セル 2 6 2 2 3 4 2" xfId="35254" xr:uid="{00000000-0005-0000-0000-000045210000}"/>
    <cellStyle name="チェック セル 2 6 2 2 3 5" xfId="27677" xr:uid="{00000000-0005-0000-0000-000046210000}"/>
    <cellStyle name="チェック セル 2 6 2 2 3 5 2" xfId="37019" xr:uid="{00000000-0005-0000-0000-000047210000}"/>
    <cellStyle name="チェック セル 2 6 2 2 3 6" xfId="29899" xr:uid="{00000000-0005-0000-0000-000048210000}"/>
    <cellStyle name="チェック セル 2 6 2 2 4" xfId="2308" xr:uid="{00000000-0005-0000-0000-000049210000}"/>
    <cellStyle name="チェック セル 2 6 2 2 4 2" xfId="23860" xr:uid="{00000000-0005-0000-0000-00004A210000}"/>
    <cellStyle name="チェック セル 2 6 2 2 4 2 2" xfId="33202" xr:uid="{00000000-0005-0000-0000-00004B210000}"/>
    <cellStyle name="チェック セル 2 6 2 2 4 3" xfId="22135" xr:uid="{00000000-0005-0000-0000-00004C210000}"/>
    <cellStyle name="チェック セル 2 6 2 2 4 3 2" xfId="31509" xr:uid="{00000000-0005-0000-0000-00004D210000}"/>
    <cellStyle name="チェック セル 2 6 2 2 4 4" xfId="25911" xr:uid="{00000000-0005-0000-0000-00004E210000}"/>
    <cellStyle name="チェック セル 2 6 2 2 4 4 2" xfId="35253" xr:uid="{00000000-0005-0000-0000-00004F210000}"/>
    <cellStyle name="チェック セル 2 6 2 2 4 5" xfId="27676" xr:uid="{00000000-0005-0000-0000-000050210000}"/>
    <cellStyle name="チェック セル 2 6 2 2 4 5 2" xfId="37018" xr:uid="{00000000-0005-0000-0000-000051210000}"/>
    <cellStyle name="チェック セル 2 6 2 2 4 6" xfId="29900" xr:uid="{00000000-0005-0000-0000-000052210000}"/>
    <cellStyle name="チェック セル 2 6 2 2 5" xfId="23857" xr:uid="{00000000-0005-0000-0000-000053210000}"/>
    <cellStyle name="チェック セル 2 6 2 2 5 2" xfId="33199" xr:uid="{00000000-0005-0000-0000-000054210000}"/>
    <cellStyle name="チェック セル 2 6 2 2 6" xfId="22132" xr:uid="{00000000-0005-0000-0000-000055210000}"/>
    <cellStyle name="チェック セル 2 6 2 2 6 2" xfId="31506" xr:uid="{00000000-0005-0000-0000-000056210000}"/>
    <cellStyle name="チェック セル 2 6 2 2 7" xfId="25914" xr:uid="{00000000-0005-0000-0000-000057210000}"/>
    <cellStyle name="チェック セル 2 6 2 2 7 2" xfId="35256" xr:uid="{00000000-0005-0000-0000-000058210000}"/>
    <cellStyle name="チェック セル 2 6 2 2 8" xfId="27679" xr:uid="{00000000-0005-0000-0000-000059210000}"/>
    <cellStyle name="チェック セル 2 6 2 2 8 2" xfId="37021" xr:uid="{00000000-0005-0000-0000-00005A210000}"/>
    <cellStyle name="チェック セル 2 6 2 2 9" xfId="29897" xr:uid="{00000000-0005-0000-0000-00005B210000}"/>
    <cellStyle name="チェック セル 2 6 2 3" xfId="2309" xr:uid="{00000000-0005-0000-0000-00005C210000}"/>
    <cellStyle name="チェック セル 2 6 2 3 2" xfId="23861" xr:uid="{00000000-0005-0000-0000-00005D210000}"/>
    <cellStyle name="チェック セル 2 6 2 3 2 2" xfId="33203" xr:uid="{00000000-0005-0000-0000-00005E210000}"/>
    <cellStyle name="チェック セル 2 6 2 3 3" xfId="22136" xr:uid="{00000000-0005-0000-0000-00005F210000}"/>
    <cellStyle name="チェック セル 2 6 2 3 3 2" xfId="31510" xr:uid="{00000000-0005-0000-0000-000060210000}"/>
    <cellStyle name="チェック セル 2 6 2 3 4" xfId="25910" xr:uid="{00000000-0005-0000-0000-000061210000}"/>
    <cellStyle name="チェック セル 2 6 2 3 4 2" xfId="35252" xr:uid="{00000000-0005-0000-0000-000062210000}"/>
    <cellStyle name="チェック セル 2 6 2 3 5" xfId="27675" xr:uid="{00000000-0005-0000-0000-000063210000}"/>
    <cellStyle name="チェック セル 2 6 2 3 5 2" xfId="37017" xr:uid="{00000000-0005-0000-0000-000064210000}"/>
    <cellStyle name="チェック セル 2 6 2 3 6" xfId="29901" xr:uid="{00000000-0005-0000-0000-000065210000}"/>
    <cellStyle name="チェック セル 2 6 2 4" xfId="2310" xr:uid="{00000000-0005-0000-0000-000066210000}"/>
    <cellStyle name="チェック セル 2 6 2 4 2" xfId="23862" xr:uid="{00000000-0005-0000-0000-000067210000}"/>
    <cellStyle name="チェック セル 2 6 2 4 2 2" xfId="33204" xr:uid="{00000000-0005-0000-0000-000068210000}"/>
    <cellStyle name="チェック セル 2 6 2 4 3" xfId="22137" xr:uid="{00000000-0005-0000-0000-000069210000}"/>
    <cellStyle name="チェック セル 2 6 2 4 3 2" xfId="31511" xr:uid="{00000000-0005-0000-0000-00006A210000}"/>
    <cellStyle name="チェック セル 2 6 2 4 4" xfId="25909" xr:uid="{00000000-0005-0000-0000-00006B210000}"/>
    <cellStyle name="チェック セル 2 6 2 4 4 2" xfId="35251" xr:uid="{00000000-0005-0000-0000-00006C210000}"/>
    <cellStyle name="チェック セル 2 6 2 4 5" xfId="27674" xr:uid="{00000000-0005-0000-0000-00006D210000}"/>
    <cellStyle name="チェック セル 2 6 2 4 5 2" xfId="37016" xr:uid="{00000000-0005-0000-0000-00006E210000}"/>
    <cellStyle name="チェック セル 2 6 2 4 6" xfId="29902" xr:uid="{00000000-0005-0000-0000-00006F210000}"/>
    <cellStyle name="チェック セル 2 6 2 5" xfId="2311" xr:uid="{00000000-0005-0000-0000-000070210000}"/>
    <cellStyle name="チェック セル 2 6 2 5 2" xfId="23863" xr:uid="{00000000-0005-0000-0000-000071210000}"/>
    <cellStyle name="チェック セル 2 6 2 5 2 2" xfId="33205" xr:uid="{00000000-0005-0000-0000-000072210000}"/>
    <cellStyle name="チェック セル 2 6 2 5 3" xfId="22138" xr:uid="{00000000-0005-0000-0000-000073210000}"/>
    <cellStyle name="チェック セル 2 6 2 5 3 2" xfId="31512" xr:uid="{00000000-0005-0000-0000-000074210000}"/>
    <cellStyle name="チェック セル 2 6 2 5 4" xfId="25908" xr:uid="{00000000-0005-0000-0000-000075210000}"/>
    <cellStyle name="チェック セル 2 6 2 5 4 2" xfId="35250" xr:uid="{00000000-0005-0000-0000-000076210000}"/>
    <cellStyle name="チェック セル 2 6 2 5 5" xfId="27673" xr:uid="{00000000-0005-0000-0000-000077210000}"/>
    <cellStyle name="チェック セル 2 6 2 5 5 2" xfId="37015" xr:uid="{00000000-0005-0000-0000-000078210000}"/>
    <cellStyle name="チェック セル 2 6 2 5 6" xfId="29903" xr:uid="{00000000-0005-0000-0000-000079210000}"/>
    <cellStyle name="チェック セル 2 6 2 6" xfId="23856" xr:uid="{00000000-0005-0000-0000-00007A210000}"/>
    <cellStyle name="チェック セル 2 6 2 6 2" xfId="33198" xr:uid="{00000000-0005-0000-0000-00007B210000}"/>
    <cellStyle name="チェック セル 2 6 2 7" xfId="22131" xr:uid="{00000000-0005-0000-0000-00007C210000}"/>
    <cellStyle name="チェック セル 2 6 2 7 2" xfId="31505" xr:uid="{00000000-0005-0000-0000-00007D210000}"/>
    <cellStyle name="チェック セル 2 6 2 8" xfId="25915" xr:uid="{00000000-0005-0000-0000-00007E210000}"/>
    <cellStyle name="チェック セル 2 6 2 8 2" xfId="35257" xr:uid="{00000000-0005-0000-0000-00007F210000}"/>
    <cellStyle name="チェック セル 2 6 2 9" xfId="27680" xr:uid="{00000000-0005-0000-0000-000080210000}"/>
    <cellStyle name="チェック セル 2 6 2 9 2" xfId="37022" xr:uid="{00000000-0005-0000-0000-000081210000}"/>
    <cellStyle name="チェック セル 2 6 3" xfId="2312" xr:uid="{00000000-0005-0000-0000-000082210000}"/>
    <cellStyle name="チェック セル 2 6 3 2" xfId="2313" xr:uid="{00000000-0005-0000-0000-000083210000}"/>
    <cellStyle name="チェック セル 2 6 3 2 2" xfId="23865" xr:uid="{00000000-0005-0000-0000-000084210000}"/>
    <cellStyle name="チェック セル 2 6 3 2 2 2" xfId="33207" xr:uid="{00000000-0005-0000-0000-000085210000}"/>
    <cellStyle name="チェック セル 2 6 3 2 3" xfId="22140" xr:uid="{00000000-0005-0000-0000-000086210000}"/>
    <cellStyle name="チェック セル 2 6 3 2 3 2" xfId="31514" xr:uid="{00000000-0005-0000-0000-000087210000}"/>
    <cellStyle name="チェック セル 2 6 3 2 4" xfId="25906" xr:uid="{00000000-0005-0000-0000-000088210000}"/>
    <cellStyle name="チェック セル 2 6 3 2 4 2" xfId="35248" xr:uid="{00000000-0005-0000-0000-000089210000}"/>
    <cellStyle name="チェック セル 2 6 3 2 5" xfId="27671" xr:uid="{00000000-0005-0000-0000-00008A210000}"/>
    <cellStyle name="チェック セル 2 6 3 2 5 2" xfId="37013" xr:uid="{00000000-0005-0000-0000-00008B210000}"/>
    <cellStyle name="チェック セル 2 6 3 2 6" xfId="29905" xr:uid="{00000000-0005-0000-0000-00008C210000}"/>
    <cellStyle name="チェック セル 2 6 3 3" xfId="2314" xr:uid="{00000000-0005-0000-0000-00008D210000}"/>
    <cellStyle name="チェック セル 2 6 3 3 2" xfId="23866" xr:uid="{00000000-0005-0000-0000-00008E210000}"/>
    <cellStyle name="チェック セル 2 6 3 3 2 2" xfId="33208" xr:uid="{00000000-0005-0000-0000-00008F210000}"/>
    <cellStyle name="チェック セル 2 6 3 3 3" xfId="22141" xr:uid="{00000000-0005-0000-0000-000090210000}"/>
    <cellStyle name="チェック セル 2 6 3 3 3 2" xfId="31515" xr:uid="{00000000-0005-0000-0000-000091210000}"/>
    <cellStyle name="チェック セル 2 6 3 3 4" xfId="25905" xr:uid="{00000000-0005-0000-0000-000092210000}"/>
    <cellStyle name="チェック セル 2 6 3 3 4 2" xfId="35247" xr:uid="{00000000-0005-0000-0000-000093210000}"/>
    <cellStyle name="チェック セル 2 6 3 3 5" xfId="27670" xr:uid="{00000000-0005-0000-0000-000094210000}"/>
    <cellStyle name="チェック セル 2 6 3 3 5 2" xfId="37012" xr:uid="{00000000-0005-0000-0000-000095210000}"/>
    <cellStyle name="チェック セル 2 6 3 3 6" xfId="29906" xr:uid="{00000000-0005-0000-0000-000096210000}"/>
    <cellStyle name="チェック セル 2 6 3 4" xfId="2315" xr:uid="{00000000-0005-0000-0000-000097210000}"/>
    <cellStyle name="チェック セル 2 6 3 4 2" xfId="23867" xr:uid="{00000000-0005-0000-0000-000098210000}"/>
    <cellStyle name="チェック セル 2 6 3 4 2 2" xfId="33209" xr:uid="{00000000-0005-0000-0000-000099210000}"/>
    <cellStyle name="チェック セル 2 6 3 4 3" xfId="22142" xr:uid="{00000000-0005-0000-0000-00009A210000}"/>
    <cellStyle name="チェック セル 2 6 3 4 3 2" xfId="31516" xr:uid="{00000000-0005-0000-0000-00009B210000}"/>
    <cellStyle name="チェック セル 2 6 3 4 4" xfId="25904" xr:uid="{00000000-0005-0000-0000-00009C210000}"/>
    <cellStyle name="チェック セル 2 6 3 4 4 2" xfId="35246" xr:uid="{00000000-0005-0000-0000-00009D210000}"/>
    <cellStyle name="チェック セル 2 6 3 4 5" xfId="27669" xr:uid="{00000000-0005-0000-0000-00009E210000}"/>
    <cellStyle name="チェック セル 2 6 3 4 5 2" xfId="37011" xr:uid="{00000000-0005-0000-0000-00009F210000}"/>
    <cellStyle name="チェック セル 2 6 3 4 6" xfId="29907" xr:uid="{00000000-0005-0000-0000-0000A0210000}"/>
    <cellStyle name="チェック セル 2 6 3 5" xfId="23864" xr:uid="{00000000-0005-0000-0000-0000A1210000}"/>
    <cellStyle name="チェック セル 2 6 3 5 2" xfId="33206" xr:uid="{00000000-0005-0000-0000-0000A2210000}"/>
    <cellStyle name="チェック セル 2 6 3 6" xfId="22139" xr:uid="{00000000-0005-0000-0000-0000A3210000}"/>
    <cellStyle name="チェック セル 2 6 3 6 2" xfId="31513" xr:uid="{00000000-0005-0000-0000-0000A4210000}"/>
    <cellStyle name="チェック セル 2 6 3 7" xfId="25907" xr:uid="{00000000-0005-0000-0000-0000A5210000}"/>
    <cellStyle name="チェック セル 2 6 3 7 2" xfId="35249" xr:uid="{00000000-0005-0000-0000-0000A6210000}"/>
    <cellStyle name="チェック セル 2 6 3 8" xfId="27672" xr:uid="{00000000-0005-0000-0000-0000A7210000}"/>
    <cellStyle name="チェック セル 2 6 3 8 2" xfId="37014" xr:uid="{00000000-0005-0000-0000-0000A8210000}"/>
    <cellStyle name="チェック セル 2 6 3 9" xfId="29904" xr:uid="{00000000-0005-0000-0000-0000A9210000}"/>
    <cellStyle name="チェック セル 2 6 4" xfId="2316" xr:uid="{00000000-0005-0000-0000-0000AA210000}"/>
    <cellStyle name="チェック セル 2 6 4 2" xfId="23868" xr:uid="{00000000-0005-0000-0000-0000AB210000}"/>
    <cellStyle name="チェック セル 2 6 4 2 2" xfId="33210" xr:uid="{00000000-0005-0000-0000-0000AC210000}"/>
    <cellStyle name="チェック セル 2 6 4 3" xfId="22143" xr:uid="{00000000-0005-0000-0000-0000AD210000}"/>
    <cellStyle name="チェック セル 2 6 4 3 2" xfId="31517" xr:uid="{00000000-0005-0000-0000-0000AE210000}"/>
    <cellStyle name="チェック セル 2 6 4 4" xfId="25903" xr:uid="{00000000-0005-0000-0000-0000AF210000}"/>
    <cellStyle name="チェック セル 2 6 4 4 2" xfId="35245" xr:uid="{00000000-0005-0000-0000-0000B0210000}"/>
    <cellStyle name="チェック セル 2 6 4 5" xfId="27668" xr:uid="{00000000-0005-0000-0000-0000B1210000}"/>
    <cellStyle name="チェック セル 2 6 4 5 2" xfId="37010" xr:uid="{00000000-0005-0000-0000-0000B2210000}"/>
    <cellStyle name="チェック セル 2 6 4 6" xfId="29908" xr:uid="{00000000-0005-0000-0000-0000B3210000}"/>
    <cellStyle name="チェック セル 2 6 5" xfId="2317" xr:uid="{00000000-0005-0000-0000-0000B4210000}"/>
    <cellStyle name="チェック セル 2 6 5 2" xfId="23869" xr:uid="{00000000-0005-0000-0000-0000B5210000}"/>
    <cellStyle name="チェック セル 2 6 5 2 2" xfId="33211" xr:uid="{00000000-0005-0000-0000-0000B6210000}"/>
    <cellStyle name="チェック セル 2 6 5 3" xfId="22144" xr:uid="{00000000-0005-0000-0000-0000B7210000}"/>
    <cellStyle name="チェック セル 2 6 5 3 2" xfId="31518" xr:uid="{00000000-0005-0000-0000-0000B8210000}"/>
    <cellStyle name="チェック セル 2 6 5 4" xfId="25902" xr:uid="{00000000-0005-0000-0000-0000B9210000}"/>
    <cellStyle name="チェック セル 2 6 5 4 2" xfId="35244" xr:uid="{00000000-0005-0000-0000-0000BA210000}"/>
    <cellStyle name="チェック セル 2 6 5 5" xfId="27667" xr:uid="{00000000-0005-0000-0000-0000BB210000}"/>
    <cellStyle name="チェック セル 2 6 5 5 2" xfId="37009" xr:uid="{00000000-0005-0000-0000-0000BC210000}"/>
    <cellStyle name="チェック セル 2 6 5 6" xfId="29909" xr:uid="{00000000-0005-0000-0000-0000BD210000}"/>
    <cellStyle name="チェック セル 2 6 6" xfId="2318" xr:uid="{00000000-0005-0000-0000-0000BE210000}"/>
    <cellStyle name="チェック セル 2 6 6 2" xfId="23870" xr:uid="{00000000-0005-0000-0000-0000BF210000}"/>
    <cellStyle name="チェック セル 2 6 6 2 2" xfId="33212" xr:uid="{00000000-0005-0000-0000-0000C0210000}"/>
    <cellStyle name="チェック セル 2 6 6 3" xfId="22145" xr:uid="{00000000-0005-0000-0000-0000C1210000}"/>
    <cellStyle name="チェック セル 2 6 6 3 2" xfId="31519" xr:uid="{00000000-0005-0000-0000-0000C2210000}"/>
    <cellStyle name="チェック セル 2 6 6 4" xfId="25901" xr:uid="{00000000-0005-0000-0000-0000C3210000}"/>
    <cellStyle name="チェック セル 2 6 6 4 2" xfId="35243" xr:uid="{00000000-0005-0000-0000-0000C4210000}"/>
    <cellStyle name="チェック セル 2 6 6 5" xfId="27666" xr:uid="{00000000-0005-0000-0000-0000C5210000}"/>
    <cellStyle name="チェック セル 2 6 6 5 2" xfId="37008" xr:uid="{00000000-0005-0000-0000-0000C6210000}"/>
    <cellStyle name="チェック セル 2 6 6 6" xfId="29910" xr:uid="{00000000-0005-0000-0000-0000C7210000}"/>
    <cellStyle name="チェック セル 2 6 7" xfId="23855" xr:uid="{00000000-0005-0000-0000-0000C8210000}"/>
    <cellStyle name="チェック セル 2 6 7 2" xfId="33197" xr:uid="{00000000-0005-0000-0000-0000C9210000}"/>
    <cellStyle name="チェック セル 2 6 8" xfId="22130" xr:uid="{00000000-0005-0000-0000-0000CA210000}"/>
    <cellStyle name="チェック セル 2 6 8 2" xfId="31504" xr:uid="{00000000-0005-0000-0000-0000CB210000}"/>
    <cellStyle name="チェック セル 2 6 9" xfId="25916" xr:uid="{00000000-0005-0000-0000-0000CC210000}"/>
    <cellStyle name="チェック セル 2 6 9 2" xfId="35258" xr:uid="{00000000-0005-0000-0000-0000CD210000}"/>
    <cellStyle name="チェック セル 2 7" xfId="2319" xr:uid="{00000000-0005-0000-0000-0000CE210000}"/>
    <cellStyle name="チェック セル 2 7 10" xfId="29911" xr:uid="{00000000-0005-0000-0000-0000CF210000}"/>
    <cellStyle name="チェック セル 2 7 2" xfId="2320" xr:uid="{00000000-0005-0000-0000-0000D0210000}"/>
    <cellStyle name="チェック セル 2 7 2 2" xfId="2321" xr:uid="{00000000-0005-0000-0000-0000D1210000}"/>
    <cellStyle name="チェック セル 2 7 2 2 2" xfId="23873" xr:uid="{00000000-0005-0000-0000-0000D2210000}"/>
    <cellStyle name="チェック セル 2 7 2 2 2 2" xfId="33215" xr:uid="{00000000-0005-0000-0000-0000D3210000}"/>
    <cellStyle name="チェック セル 2 7 2 2 3" xfId="22148" xr:uid="{00000000-0005-0000-0000-0000D4210000}"/>
    <cellStyle name="チェック セル 2 7 2 2 3 2" xfId="31522" xr:uid="{00000000-0005-0000-0000-0000D5210000}"/>
    <cellStyle name="チェック セル 2 7 2 2 4" xfId="25898" xr:uid="{00000000-0005-0000-0000-0000D6210000}"/>
    <cellStyle name="チェック セル 2 7 2 2 4 2" xfId="35240" xr:uid="{00000000-0005-0000-0000-0000D7210000}"/>
    <cellStyle name="チェック セル 2 7 2 2 5" xfId="27663" xr:uid="{00000000-0005-0000-0000-0000D8210000}"/>
    <cellStyle name="チェック セル 2 7 2 2 5 2" xfId="37005" xr:uid="{00000000-0005-0000-0000-0000D9210000}"/>
    <cellStyle name="チェック セル 2 7 2 2 6" xfId="29913" xr:uid="{00000000-0005-0000-0000-0000DA210000}"/>
    <cellStyle name="チェック セル 2 7 2 3" xfId="2322" xr:uid="{00000000-0005-0000-0000-0000DB210000}"/>
    <cellStyle name="チェック セル 2 7 2 3 2" xfId="23874" xr:uid="{00000000-0005-0000-0000-0000DC210000}"/>
    <cellStyle name="チェック セル 2 7 2 3 2 2" xfId="33216" xr:uid="{00000000-0005-0000-0000-0000DD210000}"/>
    <cellStyle name="チェック セル 2 7 2 3 3" xfId="22149" xr:uid="{00000000-0005-0000-0000-0000DE210000}"/>
    <cellStyle name="チェック セル 2 7 2 3 3 2" xfId="31523" xr:uid="{00000000-0005-0000-0000-0000DF210000}"/>
    <cellStyle name="チェック セル 2 7 2 3 4" xfId="25897" xr:uid="{00000000-0005-0000-0000-0000E0210000}"/>
    <cellStyle name="チェック セル 2 7 2 3 4 2" xfId="35239" xr:uid="{00000000-0005-0000-0000-0000E1210000}"/>
    <cellStyle name="チェック セル 2 7 2 3 5" xfId="27662" xr:uid="{00000000-0005-0000-0000-0000E2210000}"/>
    <cellStyle name="チェック セル 2 7 2 3 5 2" xfId="37004" xr:uid="{00000000-0005-0000-0000-0000E3210000}"/>
    <cellStyle name="チェック セル 2 7 2 3 6" xfId="29914" xr:uid="{00000000-0005-0000-0000-0000E4210000}"/>
    <cellStyle name="チェック セル 2 7 2 4" xfId="2323" xr:uid="{00000000-0005-0000-0000-0000E5210000}"/>
    <cellStyle name="チェック セル 2 7 2 4 2" xfId="23875" xr:uid="{00000000-0005-0000-0000-0000E6210000}"/>
    <cellStyle name="チェック セル 2 7 2 4 2 2" xfId="33217" xr:uid="{00000000-0005-0000-0000-0000E7210000}"/>
    <cellStyle name="チェック セル 2 7 2 4 3" xfId="22150" xr:uid="{00000000-0005-0000-0000-0000E8210000}"/>
    <cellStyle name="チェック セル 2 7 2 4 3 2" xfId="31524" xr:uid="{00000000-0005-0000-0000-0000E9210000}"/>
    <cellStyle name="チェック セル 2 7 2 4 4" xfId="25896" xr:uid="{00000000-0005-0000-0000-0000EA210000}"/>
    <cellStyle name="チェック セル 2 7 2 4 4 2" xfId="35238" xr:uid="{00000000-0005-0000-0000-0000EB210000}"/>
    <cellStyle name="チェック セル 2 7 2 4 5" xfId="27661" xr:uid="{00000000-0005-0000-0000-0000EC210000}"/>
    <cellStyle name="チェック セル 2 7 2 4 5 2" xfId="37003" xr:uid="{00000000-0005-0000-0000-0000ED210000}"/>
    <cellStyle name="チェック セル 2 7 2 4 6" xfId="29915" xr:uid="{00000000-0005-0000-0000-0000EE210000}"/>
    <cellStyle name="チェック セル 2 7 2 5" xfId="23872" xr:uid="{00000000-0005-0000-0000-0000EF210000}"/>
    <cellStyle name="チェック セル 2 7 2 5 2" xfId="33214" xr:uid="{00000000-0005-0000-0000-0000F0210000}"/>
    <cellStyle name="チェック セル 2 7 2 6" xfId="22147" xr:uid="{00000000-0005-0000-0000-0000F1210000}"/>
    <cellStyle name="チェック セル 2 7 2 6 2" xfId="31521" xr:uid="{00000000-0005-0000-0000-0000F2210000}"/>
    <cellStyle name="チェック セル 2 7 2 7" xfId="25899" xr:uid="{00000000-0005-0000-0000-0000F3210000}"/>
    <cellStyle name="チェック セル 2 7 2 7 2" xfId="35241" xr:uid="{00000000-0005-0000-0000-0000F4210000}"/>
    <cellStyle name="チェック セル 2 7 2 8" xfId="27664" xr:uid="{00000000-0005-0000-0000-0000F5210000}"/>
    <cellStyle name="チェック セル 2 7 2 8 2" xfId="37006" xr:uid="{00000000-0005-0000-0000-0000F6210000}"/>
    <cellStyle name="チェック セル 2 7 2 9" xfId="29912" xr:uid="{00000000-0005-0000-0000-0000F7210000}"/>
    <cellStyle name="チェック セル 2 7 3" xfId="2324" xr:uid="{00000000-0005-0000-0000-0000F8210000}"/>
    <cellStyle name="チェック セル 2 7 3 2" xfId="23876" xr:uid="{00000000-0005-0000-0000-0000F9210000}"/>
    <cellStyle name="チェック セル 2 7 3 2 2" xfId="33218" xr:uid="{00000000-0005-0000-0000-0000FA210000}"/>
    <cellStyle name="チェック セル 2 7 3 3" xfId="22151" xr:uid="{00000000-0005-0000-0000-0000FB210000}"/>
    <cellStyle name="チェック セル 2 7 3 3 2" xfId="31525" xr:uid="{00000000-0005-0000-0000-0000FC210000}"/>
    <cellStyle name="チェック セル 2 7 3 4" xfId="25895" xr:uid="{00000000-0005-0000-0000-0000FD210000}"/>
    <cellStyle name="チェック セル 2 7 3 4 2" xfId="35237" xr:uid="{00000000-0005-0000-0000-0000FE210000}"/>
    <cellStyle name="チェック セル 2 7 3 5" xfId="27660" xr:uid="{00000000-0005-0000-0000-0000FF210000}"/>
    <cellStyle name="チェック セル 2 7 3 5 2" xfId="37002" xr:uid="{00000000-0005-0000-0000-000000220000}"/>
    <cellStyle name="チェック セル 2 7 3 6" xfId="29916" xr:uid="{00000000-0005-0000-0000-000001220000}"/>
    <cellStyle name="チェック セル 2 7 4" xfId="2325" xr:uid="{00000000-0005-0000-0000-000002220000}"/>
    <cellStyle name="チェック セル 2 7 4 2" xfId="23877" xr:uid="{00000000-0005-0000-0000-000003220000}"/>
    <cellStyle name="チェック セル 2 7 4 2 2" xfId="33219" xr:uid="{00000000-0005-0000-0000-000004220000}"/>
    <cellStyle name="チェック セル 2 7 4 3" xfId="22152" xr:uid="{00000000-0005-0000-0000-000005220000}"/>
    <cellStyle name="チェック セル 2 7 4 3 2" xfId="31526" xr:uid="{00000000-0005-0000-0000-000006220000}"/>
    <cellStyle name="チェック セル 2 7 4 4" xfId="25894" xr:uid="{00000000-0005-0000-0000-000007220000}"/>
    <cellStyle name="チェック セル 2 7 4 4 2" xfId="35236" xr:uid="{00000000-0005-0000-0000-000008220000}"/>
    <cellStyle name="チェック セル 2 7 4 5" xfId="27659" xr:uid="{00000000-0005-0000-0000-000009220000}"/>
    <cellStyle name="チェック セル 2 7 4 5 2" xfId="37001" xr:uid="{00000000-0005-0000-0000-00000A220000}"/>
    <cellStyle name="チェック セル 2 7 4 6" xfId="29917" xr:uid="{00000000-0005-0000-0000-00000B220000}"/>
    <cellStyle name="チェック セル 2 7 5" xfId="2326" xr:uid="{00000000-0005-0000-0000-00000C220000}"/>
    <cellStyle name="チェック セル 2 7 5 2" xfId="23878" xr:uid="{00000000-0005-0000-0000-00000D220000}"/>
    <cellStyle name="チェック セル 2 7 5 2 2" xfId="33220" xr:uid="{00000000-0005-0000-0000-00000E220000}"/>
    <cellStyle name="チェック セル 2 7 5 3" xfId="22153" xr:uid="{00000000-0005-0000-0000-00000F220000}"/>
    <cellStyle name="チェック セル 2 7 5 3 2" xfId="31527" xr:uid="{00000000-0005-0000-0000-000010220000}"/>
    <cellStyle name="チェック セル 2 7 5 4" xfId="25893" xr:uid="{00000000-0005-0000-0000-000011220000}"/>
    <cellStyle name="チェック セル 2 7 5 4 2" xfId="35235" xr:uid="{00000000-0005-0000-0000-000012220000}"/>
    <cellStyle name="チェック セル 2 7 5 5" xfId="27658" xr:uid="{00000000-0005-0000-0000-000013220000}"/>
    <cellStyle name="チェック セル 2 7 5 5 2" xfId="37000" xr:uid="{00000000-0005-0000-0000-000014220000}"/>
    <cellStyle name="チェック セル 2 7 5 6" xfId="29918" xr:uid="{00000000-0005-0000-0000-000015220000}"/>
    <cellStyle name="チェック セル 2 7 6" xfId="23871" xr:uid="{00000000-0005-0000-0000-000016220000}"/>
    <cellStyle name="チェック セル 2 7 6 2" xfId="33213" xr:uid="{00000000-0005-0000-0000-000017220000}"/>
    <cellStyle name="チェック セル 2 7 7" xfId="22146" xr:uid="{00000000-0005-0000-0000-000018220000}"/>
    <cellStyle name="チェック セル 2 7 7 2" xfId="31520" xr:uid="{00000000-0005-0000-0000-000019220000}"/>
    <cellStyle name="チェック セル 2 7 8" xfId="25900" xr:uid="{00000000-0005-0000-0000-00001A220000}"/>
    <cellStyle name="チェック セル 2 7 8 2" xfId="35242" xr:uid="{00000000-0005-0000-0000-00001B220000}"/>
    <cellStyle name="チェック セル 2 7 9" xfId="27665" xr:uid="{00000000-0005-0000-0000-00001C220000}"/>
    <cellStyle name="チェック セル 2 7 9 2" xfId="37007" xr:uid="{00000000-0005-0000-0000-00001D220000}"/>
    <cellStyle name="チェック セル 2 8" xfId="2327" xr:uid="{00000000-0005-0000-0000-00001E220000}"/>
    <cellStyle name="チェック セル 2 8 2" xfId="2328" xr:uid="{00000000-0005-0000-0000-00001F220000}"/>
    <cellStyle name="チェック セル 2 8 2 2" xfId="23880" xr:uid="{00000000-0005-0000-0000-000020220000}"/>
    <cellStyle name="チェック セル 2 8 2 2 2" xfId="33222" xr:uid="{00000000-0005-0000-0000-000021220000}"/>
    <cellStyle name="チェック セル 2 8 2 3" xfId="22155" xr:uid="{00000000-0005-0000-0000-000022220000}"/>
    <cellStyle name="チェック セル 2 8 2 3 2" xfId="31529" xr:uid="{00000000-0005-0000-0000-000023220000}"/>
    <cellStyle name="チェック セル 2 8 2 4" xfId="25891" xr:uid="{00000000-0005-0000-0000-000024220000}"/>
    <cellStyle name="チェック セル 2 8 2 4 2" xfId="35233" xr:uid="{00000000-0005-0000-0000-000025220000}"/>
    <cellStyle name="チェック セル 2 8 2 5" xfId="27656" xr:uid="{00000000-0005-0000-0000-000026220000}"/>
    <cellStyle name="チェック セル 2 8 2 5 2" xfId="36998" xr:uid="{00000000-0005-0000-0000-000027220000}"/>
    <cellStyle name="チェック セル 2 8 2 6" xfId="29920" xr:uid="{00000000-0005-0000-0000-000028220000}"/>
    <cellStyle name="チェック セル 2 8 3" xfId="2329" xr:uid="{00000000-0005-0000-0000-000029220000}"/>
    <cellStyle name="チェック セル 2 8 3 2" xfId="23881" xr:uid="{00000000-0005-0000-0000-00002A220000}"/>
    <cellStyle name="チェック セル 2 8 3 2 2" xfId="33223" xr:uid="{00000000-0005-0000-0000-00002B220000}"/>
    <cellStyle name="チェック セル 2 8 3 3" xfId="22156" xr:uid="{00000000-0005-0000-0000-00002C220000}"/>
    <cellStyle name="チェック セル 2 8 3 3 2" xfId="31530" xr:uid="{00000000-0005-0000-0000-00002D220000}"/>
    <cellStyle name="チェック セル 2 8 3 4" xfId="25890" xr:uid="{00000000-0005-0000-0000-00002E220000}"/>
    <cellStyle name="チェック セル 2 8 3 4 2" xfId="35232" xr:uid="{00000000-0005-0000-0000-00002F220000}"/>
    <cellStyle name="チェック セル 2 8 3 5" xfId="27655" xr:uid="{00000000-0005-0000-0000-000030220000}"/>
    <cellStyle name="チェック セル 2 8 3 5 2" xfId="36997" xr:uid="{00000000-0005-0000-0000-000031220000}"/>
    <cellStyle name="チェック セル 2 8 3 6" xfId="29921" xr:uid="{00000000-0005-0000-0000-000032220000}"/>
    <cellStyle name="チェック セル 2 8 4" xfId="2330" xr:uid="{00000000-0005-0000-0000-000033220000}"/>
    <cellStyle name="チェック セル 2 8 4 2" xfId="23882" xr:uid="{00000000-0005-0000-0000-000034220000}"/>
    <cellStyle name="チェック セル 2 8 4 2 2" xfId="33224" xr:uid="{00000000-0005-0000-0000-000035220000}"/>
    <cellStyle name="チェック セル 2 8 4 3" xfId="22157" xr:uid="{00000000-0005-0000-0000-000036220000}"/>
    <cellStyle name="チェック セル 2 8 4 3 2" xfId="31531" xr:uid="{00000000-0005-0000-0000-000037220000}"/>
    <cellStyle name="チェック セル 2 8 4 4" xfId="25889" xr:uid="{00000000-0005-0000-0000-000038220000}"/>
    <cellStyle name="チェック セル 2 8 4 4 2" xfId="35231" xr:uid="{00000000-0005-0000-0000-000039220000}"/>
    <cellStyle name="チェック セル 2 8 4 5" xfId="27654" xr:uid="{00000000-0005-0000-0000-00003A220000}"/>
    <cellStyle name="チェック セル 2 8 4 5 2" xfId="36996" xr:uid="{00000000-0005-0000-0000-00003B220000}"/>
    <cellStyle name="チェック セル 2 8 4 6" xfId="29922" xr:uid="{00000000-0005-0000-0000-00003C220000}"/>
    <cellStyle name="チェック セル 2 8 5" xfId="23879" xr:uid="{00000000-0005-0000-0000-00003D220000}"/>
    <cellStyle name="チェック セル 2 8 5 2" xfId="33221" xr:uid="{00000000-0005-0000-0000-00003E220000}"/>
    <cellStyle name="チェック セル 2 8 6" xfId="22154" xr:uid="{00000000-0005-0000-0000-00003F220000}"/>
    <cellStyle name="チェック セル 2 8 6 2" xfId="31528" xr:uid="{00000000-0005-0000-0000-000040220000}"/>
    <cellStyle name="チェック セル 2 8 7" xfId="25892" xr:uid="{00000000-0005-0000-0000-000041220000}"/>
    <cellStyle name="チェック セル 2 8 7 2" xfId="35234" xr:uid="{00000000-0005-0000-0000-000042220000}"/>
    <cellStyle name="チェック セル 2 8 8" xfId="27657" xr:uid="{00000000-0005-0000-0000-000043220000}"/>
    <cellStyle name="チェック セル 2 8 8 2" xfId="36999" xr:uid="{00000000-0005-0000-0000-000044220000}"/>
    <cellStyle name="チェック セル 2 8 9" xfId="29919" xr:uid="{00000000-0005-0000-0000-000045220000}"/>
    <cellStyle name="チェック セル 2 9" xfId="2331" xr:uid="{00000000-0005-0000-0000-000046220000}"/>
    <cellStyle name="チェック セル 2 9 2" xfId="23883" xr:uid="{00000000-0005-0000-0000-000047220000}"/>
    <cellStyle name="チェック セル 2 9 2 2" xfId="33225" xr:uid="{00000000-0005-0000-0000-000048220000}"/>
    <cellStyle name="チェック セル 2 9 3" xfId="22158" xr:uid="{00000000-0005-0000-0000-000049220000}"/>
    <cellStyle name="チェック セル 2 9 3 2" xfId="31532" xr:uid="{00000000-0005-0000-0000-00004A220000}"/>
    <cellStyle name="チェック セル 2 9 4" xfId="25888" xr:uid="{00000000-0005-0000-0000-00004B220000}"/>
    <cellStyle name="チェック セル 2 9 4 2" xfId="35230" xr:uid="{00000000-0005-0000-0000-00004C220000}"/>
    <cellStyle name="チェック セル 2 9 5" xfId="27653" xr:uid="{00000000-0005-0000-0000-00004D220000}"/>
    <cellStyle name="チェック セル 2 9 5 2" xfId="36995" xr:uid="{00000000-0005-0000-0000-00004E220000}"/>
    <cellStyle name="チェック セル 2 9 6" xfId="29923" xr:uid="{00000000-0005-0000-0000-00004F220000}"/>
    <cellStyle name="チェック セル 3" xfId="2332" xr:uid="{00000000-0005-0000-0000-000050220000}"/>
    <cellStyle name="チェック セル 3 10" xfId="2333" xr:uid="{00000000-0005-0000-0000-000051220000}"/>
    <cellStyle name="チェック セル 3 10 2" xfId="23885" xr:uid="{00000000-0005-0000-0000-000052220000}"/>
    <cellStyle name="チェック セル 3 10 2 2" xfId="33227" xr:uid="{00000000-0005-0000-0000-000053220000}"/>
    <cellStyle name="チェック セル 3 10 3" xfId="22160" xr:uid="{00000000-0005-0000-0000-000054220000}"/>
    <cellStyle name="チェック セル 3 10 3 2" xfId="31534" xr:uid="{00000000-0005-0000-0000-000055220000}"/>
    <cellStyle name="チェック セル 3 10 4" xfId="25886" xr:uid="{00000000-0005-0000-0000-000056220000}"/>
    <cellStyle name="チェック セル 3 10 4 2" xfId="35228" xr:uid="{00000000-0005-0000-0000-000057220000}"/>
    <cellStyle name="チェック セル 3 10 5" xfId="27651" xr:uid="{00000000-0005-0000-0000-000058220000}"/>
    <cellStyle name="チェック セル 3 10 5 2" xfId="36993" xr:uid="{00000000-0005-0000-0000-000059220000}"/>
    <cellStyle name="チェック セル 3 10 6" xfId="29925" xr:uid="{00000000-0005-0000-0000-00005A220000}"/>
    <cellStyle name="チェック セル 3 11" xfId="2334" xr:uid="{00000000-0005-0000-0000-00005B220000}"/>
    <cellStyle name="チェック セル 3 11 2" xfId="23886" xr:uid="{00000000-0005-0000-0000-00005C220000}"/>
    <cellStyle name="チェック セル 3 11 2 2" xfId="33228" xr:uid="{00000000-0005-0000-0000-00005D220000}"/>
    <cellStyle name="チェック セル 3 11 3" xfId="22161" xr:uid="{00000000-0005-0000-0000-00005E220000}"/>
    <cellStyle name="チェック セル 3 11 3 2" xfId="31535" xr:uid="{00000000-0005-0000-0000-00005F220000}"/>
    <cellStyle name="チェック セル 3 11 4" xfId="25885" xr:uid="{00000000-0005-0000-0000-000060220000}"/>
    <cellStyle name="チェック セル 3 11 4 2" xfId="35227" xr:uid="{00000000-0005-0000-0000-000061220000}"/>
    <cellStyle name="チェック セル 3 11 5" xfId="27650" xr:uid="{00000000-0005-0000-0000-000062220000}"/>
    <cellStyle name="チェック セル 3 11 5 2" xfId="36992" xr:uid="{00000000-0005-0000-0000-000063220000}"/>
    <cellStyle name="チェック セル 3 11 6" xfId="29926" xr:uid="{00000000-0005-0000-0000-000064220000}"/>
    <cellStyle name="チェック セル 3 12" xfId="23884" xr:uid="{00000000-0005-0000-0000-000065220000}"/>
    <cellStyle name="チェック セル 3 12 2" xfId="33226" xr:uid="{00000000-0005-0000-0000-000066220000}"/>
    <cellStyle name="チェック セル 3 13" xfId="22159" xr:uid="{00000000-0005-0000-0000-000067220000}"/>
    <cellStyle name="チェック セル 3 13 2" xfId="31533" xr:uid="{00000000-0005-0000-0000-000068220000}"/>
    <cellStyle name="チェック セル 3 14" xfId="25887" xr:uid="{00000000-0005-0000-0000-000069220000}"/>
    <cellStyle name="チェック セル 3 14 2" xfId="35229" xr:uid="{00000000-0005-0000-0000-00006A220000}"/>
    <cellStyle name="チェック セル 3 15" xfId="27652" xr:uid="{00000000-0005-0000-0000-00006B220000}"/>
    <cellStyle name="チェック セル 3 15 2" xfId="36994" xr:uid="{00000000-0005-0000-0000-00006C220000}"/>
    <cellStyle name="チェック セル 3 16" xfId="29924" xr:uid="{00000000-0005-0000-0000-00006D220000}"/>
    <cellStyle name="チェック セル 3 2" xfId="2335" xr:uid="{00000000-0005-0000-0000-00006E220000}"/>
    <cellStyle name="チェック セル 3 2 10" xfId="23887" xr:uid="{00000000-0005-0000-0000-00006F220000}"/>
    <cellStyle name="チェック セル 3 2 10 2" xfId="33229" xr:uid="{00000000-0005-0000-0000-000070220000}"/>
    <cellStyle name="チェック セル 3 2 11" xfId="22162" xr:uid="{00000000-0005-0000-0000-000071220000}"/>
    <cellStyle name="チェック セル 3 2 11 2" xfId="31536" xr:uid="{00000000-0005-0000-0000-000072220000}"/>
    <cellStyle name="チェック セル 3 2 12" xfId="25884" xr:uid="{00000000-0005-0000-0000-000073220000}"/>
    <cellStyle name="チェック セル 3 2 12 2" xfId="35226" xr:uid="{00000000-0005-0000-0000-000074220000}"/>
    <cellStyle name="チェック セル 3 2 13" xfId="27649" xr:uid="{00000000-0005-0000-0000-000075220000}"/>
    <cellStyle name="チェック セル 3 2 13 2" xfId="36991" xr:uid="{00000000-0005-0000-0000-000076220000}"/>
    <cellStyle name="チェック セル 3 2 14" xfId="29927" xr:uid="{00000000-0005-0000-0000-000077220000}"/>
    <cellStyle name="チェック セル 3 2 2" xfId="2336" xr:uid="{00000000-0005-0000-0000-000078220000}"/>
    <cellStyle name="チェック セル 3 2 2 10" xfId="27648" xr:uid="{00000000-0005-0000-0000-000079220000}"/>
    <cellStyle name="チェック セル 3 2 2 10 2" xfId="36990" xr:uid="{00000000-0005-0000-0000-00007A220000}"/>
    <cellStyle name="チェック セル 3 2 2 11" xfId="29928" xr:uid="{00000000-0005-0000-0000-00007B220000}"/>
    <cellStyle name="チェック セル 3 2 2 2" xfId="2337" xr:uid="{00000000-0005-0000-0000-00007C220000}"/>
    <cellStyle name="チェック セル 3 2 2 2 10" xfId="29929" xr:uid="{00000000-0005-0000-0000-00007D220000}"/>
    <cellStyle name="チェック セル 3 2 2 2 2" xfId="2338" xr:uid="{00000000-0005-0000-0000-00007E220000}"/>
    <cellStyle name="チェック セル 3 2 2 2 2 2" xfId="2339" xr:uid="{00000000-0005-0000-0000-00007F220000}"/>
    <cellStyle name="チェック セル 3 2 2 2 2 2 2" xfId="23891" xr:uid="{00000000-0005-0000-0000-000080220000}"/>
    <cellStyle name="チェック セル 3 2 2 2 2 2 2 2" xfId="33233" xr:uid="{00000000-0005-0000-0000-000081220000}"/>
    <cellStyle name="チェック セル 3 2 2 2 2 2 3" xfId="22166" xr:uid="{00000000-0005-0000-0000-000082220000}"/>
    <cellStyle name="チェック セル 3 2 2 2 2 2 3 2" xfId="31540" xr:uid="{00000000-0005-0000-0000-000083220000}"/>
    <cellStyle name="チェック セル 3 2 2 2 2 2 4" xfId="25880" xr:uid="{00000000-0005-0000-0000-000084220000}"/>
    <cellStyle name="チェック セル 3 2 2 2 2 2 4 2" xfId="35222" xr:uid="{00000000-0005-0000-0000-000085220000}"/>
    <cellStyle name="チェック セル 3 2 2 2 2 2 5" xfId="27645" xr:uid="{00000000-0005-0000-0000-000086220000}"/>
    <cellStyle name="チェック セル 3 2 2 2 2 2 5 2" xfId="36987" xr:uid="{00000000-0005-0000-0000-000087220000}"/>
    <cellStyle name="チェック セル 3 2 2 2 2 2 6" xfId="29931" xr:uid="{00000000-0005-0000-0000-000088220000}"/>
    <cellStyle name="チェック セル 3 2 2 2 2 3" xfId="2340" xr:uid="{00000000-0005-0000-0000-000089220000}"/>
    <cellStyle name="チェック セル 3 2 2 2 2 3 2" xfId="23892" xr:uid="{00000000-0005-0000-0000-00008A220000}"/>
    <cellStyle name="チェック セル 3 2 2 2 2 3 2 2" xfId="33234" xr:uid="{00000000-0005-0000-0000-00008B220000}"/>
    <cellStyle name="チェック セル 3 2 2 2 2 3 3" xfId="22167" xr:uid="{00000000-0005-0000-0000-00008C220000}"/>
    <cellStyle name="チェック セル 3 2 2 2 2 3 3 2" xfId="31541" xr:uid="{00000000-0005-0000-0000-00008D220000}"/>
    <cellStyle name="チェック セル 3 2 2 2 2 3 4" xfId="25879" xr:uid="{00000000-0005-0000-0000-00008E220000}"/>
    <cellStyle name="チェック セル 3 2 2 2 2 3 4 2" xfId="35221" xr:uid="{00000000-0005-0000-0000-00008F220000}"/>
    <cellStyle name="チェック セル 3 2 2 2 2 3 5" xfId="27644" xr:uid="{00000000-0005-0000-0000-000090220000}"/>
    <cellStyle name="チェック セル 3 2 2 2 2 3 5 2" xfId="36986" xr:uid="{00000000-0005-0000-0000-000091220000}"/>
    <cellStyle name="チェック セル 3 2 2 2 2 3 6" xfId="29932" xr:uid="{00000000-0005-0000-0000-000092220000}"/>
    <cellStyle name="チェック セル 3 2 2 2 2 4" xfId="2341" xr:uid="{00000000-0005-0000-0000-000093220000}"/>
    <cellStyle name="チェック セル 3 2 2 2 2 4 2" xfId="23893" xr:uid="{00000000-0005-0000-0000-000094220000}"/>
    <cellStyle name="チェック セル 3 2 2 2 2 4 2 2" xfId="33235" xr:uid="{00000000-0005-0000-0000-000095220000}"/>
    <cellStyle name="チェック セル 3 2 2 2 2 4 3" xfId="22168" xr:uid="{00000000-0005-0000-0000-000096220000}"/>
    <cellStyle name="チェック セル 3 2 2 2 2 4 3 2" xfId="31542" xr:uid="{00000000-0005-0000-0000-000097220000}"/>
    <cellStyle name="チェック セル 3 2 2 2 2 4 4" xfId="25878" xr:uid="{00000000-0005-0000-0000-000098220000}"/>
    <cellStyle name="チェック セル 3 2 2 2 2 4 4 2" xfId="35220" xr:uid="{00000000-0005-0000-0000-000099220000}"/>
    <cellStyle name="チェック セル 3 2 2 2 2 4 5" xfId="27643" xr:uid="{00000000-0005-0000-0000-00009A220000}"/>
    <cellStyle name="チェック セル 3 2 2 2 2 4 5 2" xfId="36985" xr:uid="{00000000-0005-0000-0000-00009B220000}"/>
    <cellStyle name="チェック セル 3 2 2 2 2 4 6" xfId="29933" xr:uid="{00000000-0005-0000-0000-00009C220000}"/>
    <cellStyle name="チェック セル 3 2 2 2 2 5" xfId="23890" xr:uid="{00000000-0005-0000-0000-00009D220000}"/>
    <cellStyle name="チェック セル 3 2 2 2 2 5 2" xfId="33232" xr:uid="{00000000-0005-0000-0000-00009E220000}"/>
    <cellStyle name="チェック セル 3 2 2 2 2 6" xfId="22165" xr:uid="{00000000-0005-0000-0000-00009F220000}"/>
    <cellStyle name="チェック セル 3 2 2 2 2 6 2" xfId="31539" xr:uid="{00000000-0005-0000-0000-0000A0220000}"/>
    <cellStyle name="チェック セル 3 2 2 2 2 7" xfId="25881" xr:uid="{00000000-0005-0000-0000-0000A1220000}"/>
    <cellStyle name="チェック セル 3 2 2 2 2 7 2" xfId="35223" xr:uid="{00000000-0005-0000-0000-0000A2220000}"/>
    <cellStyle name="チェック セル 3 2 2 2 2 8" xfId="27646" xr:uid="{00000000-0005-0000-0000-0000A3220000}"/>
    <cellStyle name="チェック セル 3 2 2 2 2 8 2" xfId="36988" xr:uid="{00000000-0005-0000-0000-0000A4220000}"/>
    <cellStyle name="チェック セル 3 2 2 2 2 9" xfId="29930" xr:uid="{00000000-0005-0000-0000-0000A5220000}"/>
    <cellStyle name="チェック セル 3 2 2 2 3" xfId="2342" xr:uid="{00000000-0005-0000-0000-0000A6220000}"/>
    <cellStyle name="チェック セル 3 2 2 2 3 2" xfId="23894" xr:uid="{00000000-0005-0000-0000-0000A7220000}"/>
    <cellStyle name="チェック セル 3 2 2 2 3 2 2" xfId="33236" xr:uid="{00000000-0005-0000-0000-0000A8220000}"/>
    <cellStyle name="チェック セル 3 2 2 2 3 3" xfId="22169" xr:uid="{00000000-0005-0000-0000-0000A9220000}"/>
    <cellStyle name="チェック セル 3 2 2 2 3 3 2" xfId="31543" xr:uid="{00000000-0005-0000-0000-0000AA220000}"/>
    <cellStyle name="チェック セル 3 2 2 2 3 4" xfId="25877" xr:uid="{00000000-0005-0000-0000-0000AB220000}"/>
    <cellStyle name="チェック セル 3 2 2 2 3 4 2" xfId="35219" xr:uid="{00000000-0005-0000-0000-0000AC220000}"/>
    <cellStyle name="チェック セル 3 2 2 2 3 5" xfId="27642" xr:uid="{00000000-0005-0000-0000-0000AD220000}"/>
    <cellStyle name="チェック セル 3 2 2 2 3 5 2" xfId="36984" xr:uid="{00000000-0005-0000-0000-0000AE220000}"/>
    <cellStyle name="チェック セル 3 2 2 2 3 6" xfId="29934" xr:uid="{00000000-0005-0000-0000-0000AF220000}"/>
    <cellStyle name="チェック セル 3 2 2 2 4" xfId="2343" xr:uid="{00000000-0005-0000-0000-0000B0220000}"/>
    <cellStyle name="チェック セル 3 2 2 2 4 2" xfId="23895" xr:uid="{00000000-0005-0000-0000-0000B1220000}"/>
    <cellStyle name="チェック セル 3 2 2 2 4 2 2" xfId="33237" xr:uid="{00000000-0005-0000-0000-0000B2220000}"/>
    <cellStyle name="チェック セル 3 2 2 2 4 3" xfId="22170" xr:uid="{00000000-0005-0000-0000-0000B3220000}"/>
    <cellStyle name="チェック セル 3 2 2 2 4 3 2" xfId="31544" xr:uid="{00000000-0005-0000-0000-0000B4220000}"/>
    <cellStyle name="チェック セル 3 2 2 2 4 4" xfId="25876" xr:uid="{00000000-0005-0000-0000-0000B5220000}"/>
    <cellStyle name="チェック セル 3 2 2 2 4 4 2" xfId="35218" xr:uid="{00000000-0005-0000-0000-0000B6220000}"/>
    <cellStyle name="チェック セル 3 2 2 2 4 5" xfId="27641" xr:uid="{00000000-0005-0000-0000-0000B7220000}"/>
    <cellStyle name="チェック セル 3 2 2 2 4 5 2" xfId="36983" xr:uid="{00000000-0005-0000-0000-0000B8220000}"/>
    <cellStyle name="チェック セル 3 2 2 2 4 6" xfId="29935" xr:uid="{00000000-0005-0000-0000-0000B9220000}"/>
    <cellStyle name="チェック セル 3 2 2 2 5" xfId="2344" xr:uid="{00000000-0005-0000-0000-0000BA220000}"/>
    <cellStyle name="チェック セル 3 2 2 2 5 2" xfId="23896" xr:uid="{00000000-0005-0000-0000-0000BB220000}"/>
    <cellStyle name="チェック セル 3 2 2 2 5 2 2" xfId="33238" xr:uid="{00000000-0005-0000-0000-0000BC220000}"/>
    <cellStyle name="チェック セル 3 2 2 2 5 3" xfId="22171" xr:uid="{00000000-0005-0000-0000-0000BD220000}"/>
    <cellStyle name="チェック セル 3 2 2 2 5 3 2" xfId="31545" xr:uid="{00000000-0005-0000-0000-0000BE220000}"/>
    <cellStyle name="チェック セル 3 2 2 2 5 4" xfId="25875" xr:uid="{00000000-0005-0000-0000-0000BF220000}"/>
    <cellStyle name="チェック セル 3 2 2 2 5 4 2" xfId="35217" xr:uid="{00000000-0005-0000-0000-0000C0220000}"/>
    <cellStyle name="チェック セル 3 2 2 2 5 5" xfId="27640" xr:uid="{00000000-0005-0000-0000-0000C1220000}"/>
    <cellStyle name="チェック セル 3 2 2 2 5 5 2" xfId="36982" xr:uid="{00000000-0005-0000-0000-0000C2220000}"/>
    <cellStyle name="チェック セル 3 2 2 2 5 6" xfId="29936" xr:uid="{00000000-0005-0000-0000-0000C3220000}"/>
    <cellStyle name="チェック セル 3 2 2 2 6" xfId="23889" xr:uid="{00000000-0005-0000-0000-0000C4220000}"/>
    <cellStyle name="チェック セル 3 2 2 2 6 2" xfId="33231" xr:uid="{00000000-0005-0000-0000-0000C5220000}"/>
    <cellStyle name="チェック セル 3 2 2 2 7" xfId="22164" xr:uid="{00000000-0005-0000-0000-0000C6220000}"/>
    <cellStyle name="チェック セル 3 2 2 2 7 2" xfId="31538" xr:uid="{00000000-0005-0000-0000-0000C7220000}"/>
    <cellStyle name="チェック セル 3 2 2 2 8" xfId="25882" xr:uid="{00000000-0005-0000-0000-0000C8220000}"/>
    <cellStyle name="チェック セル 3 2 2 2 8 2" xfId="35224" xr:uid="{00000000-0005-0000-0000-0000C9220000}"/>
    <cellStyle name="チェック セル 3 2 2 2 9" xfId="27647" xr:uid="{00000000-0005-0000-0000-0000CA220000}"/>
    <cellStyle name="チェック セル 3 2 2 2 9 2" xfId="36989" xr:uid="{00000000-0005-0000-0000-0000CB220000}"/>
    <cellStyle name="チェック セル 3 2 2 3" xfId="2345" xr:uid="{00000000-0005-0000-0000-0000CC220000}"/>
    <cellStyle name="チェック セル 3 2 2 3 2" xfId="2346" xr:uid="{00000000-0005-0000-0000-0000CD220000}"/>
    <cellStyle name="チェック セル 3 2 2 3 2 2" xfId="23898" xr:uid="{00000000-0005-0000-0000-0000CE220000}"/>
    <cellStyle name="チェック セル 3 2 2 3 2 2 2" xfId="33240" xr:uid="{00000000-0005-0000-0000-0000CF220000}"/>
    <cellStyle name="チェック セル 3 2 2 3 2 3" xfId="22173" xr:uid="{00000000-0005-0000-0000-0000D0220000}"/>
    <cellStyle name="チェック セル 3 2 2 3 2 3 2" xfId="31547" xr:uid="{00000000-0005-0000-0000-0000D1220000}"/>
    <cellStyle name="チェック セル 3 2 2 3 2 4" xfId="25873" xr:uid="{00000000-0005-0000-0000-0000D2220000}"/>
    <cellStyle name="チェック セル 3 2 2 3 2 4 2" xfId="35215" xr:uid="{00000000-0005-0000-0000-0000D3220000}"/>
    <cellStyle name="チェック セル 3 2 2 3 2 5" xfId="27638" xr:uid="{00000000-0005-0000-0000-0000D4220000}"/>
    <cellStyle name="チェック セル 3 2 2 3 2 5 2" xfId="36980" xr:uid="{00000000-0005-0000-0000-0000D5220000}"/>
    <cellStyle name="チェック セル 3 2 2 3 2 6" xfId="29938" xr:uid="{00000000-0005-0000-0000-0000D6220000}"/>
    <cellStyle name="チェック セル 3 2 2 3 3" xfId="2347" xr:uid="{00000000-0005-0000-0000-0000D7220000}"/>
    <cellStyle name="チェック セル 3 2 2 3 3 2" xfId="23899" xr:uid="{00000000-0005-0000-0000-0000D8220000}"/>
    <cellStyle name="チェック セル 3 2 2 3 3 2 2" xfId="33241" xr:uid="{00000000-0005-0000-0000-0000D9220000}"/>
    <cellStyle name="チェック セル 3 2 2 3 3 3" xfId="22174" xr:uid="{00000000-0005-0000-0000-0000DA220000}"/>
    <cellStyle name="チェック セル 3 2 2 3 3 3 2" xfId="31548" xr:uid="{00000000-0005-0000-0000-0000DB220000}"/>
    <cellStyle name="チェック セル 3 2 2 3 3 4" xfId="25872" xr:uid="{00000000-0005-0000-0000-0000DC220000}"/>
    <cellStyle name="チェック セル 3 2 2 3 3 4 2" xfId="35214" xr:uid="{00000000-0005-0000-0000-0000DD220000}"/>
    <cellStyle name="チェック セル 3 2 2 3 3 5" xfId="27637" xr:uid="{00000000-0005-0000-0000-0000DE220000}"/>
    <cellStyle name="チェック セル 3 2 2 3 3 5 2" xfId="36979" xr:uid="{00000000-0005-0000-0000-0000DF220000}"/>
    <cellStyle name="チェック セル 3 2 2 3 3 6" xfId="29939" xr:uid="{00000000-0005-0000-0000-0000E0220000}"/>
    <cellStyle name="チェック セル 3 2 2 3 4" xfId="2348" xr:uid="{00000000-0005-0000-0000-0000E1220000}"/>
    <cellStyle name="チェック セル 3 2 2 3 4 2" xfId="23900" xr:uid="{00000000-0005-0000-0000-0000E2220000}"/>
    <cellStyle name="チェック セル 3 2 2 3 4 2 2" xfId="33242" xr:uid="{00000000-0005-0000-0000-0000E3220000}"/>
    <cellStyle name="チェック セル 3 2 2 3 4 3" xfId="22175" xr:uid="{00000000-0005-0000-0000-0000E4220000}"/>
    <cellStyle name="チェック セル 3 2 2 3 4 3 2" xfId="31549" xr:uid="{00000000-0005-0000-0000-0000E5220000}"/>
    <cellStyle name="チェック セル 3 2 2 3 4 4" xfId="25871" xr:uid="{00000000-0005-0000-0000-0000E6220000}"/>
    <cellStyle name="チェック セル 3 2 2 3 4 4 2" xfId="35213" xr:uid="{00000000-0005-0000-0000-0000E7220000}"/>
    <cellStyle name="チェック セル 3 2 2 3 4 5" xfId="27636" xr:uid="{00000000-0005-0000-0000-0000E8220000}"/>
    <cellStyle name="チェック セル 3 2 2 3 4 5 2" xfId="36978" xr:uid="{00000000-0005-0000-0000-0000E9220000}"/>
    <cellStyle name="チェック セル 3 2 2 3 4 6" xfId="29940" xr:uid="{00000000-0005-0000-0000-0000EA220000}"/>
    <cellStyle name="チェック セル 3 2 2 3 5" xfId="23897" xr:uid="{00000000-0005-0000-0000-0000EB220000}"/>
    <cellStyle name="チェック セル 3 2 2 3 5 2" xfId="33239" xr:uid="{00000000-0005-0000-0000-0000EC220000}"/>
    <cellStyle name="チェック セル 3 2 2 3 6" xfId="22172" xr:uid="{00000000-0005-0000-0000-0000ED220000}"/>
    <cellStyle name="チェック セル 3 2 2 3 6 2" xfId="31546" xr:uid="{00000000-0005-0000-0000-0000EE220000}"/>
    <cellStyle name="チェック セル 3 2 2 3 7" xfId="25874" xr:uid="{00000000-0005-0000-0000-0000EF220000}"/>
    <cellStyle name="チェック セル 3 2 2 3 7 2" xfId="35216" xr:uid="{00000000-0005-0000-0000-0000F0220000}"/>
    <cellStyle name="チェック セル 3 2 2 3 8" xfId="27639" xr:uid="{00000000-0005-0000-0000-0000F1220000}"/>
    <cellStyle name="チェック セル 3 2 2 3 8 2" xfId="36981" xr:uid="{00000000-0005-0000-0000-0000F2220000}"/>
    <cellStyle name="チェック セル 3 2 2 3 9" xfId="29937" xr:uid="{00000000-0005-0000-0000-0000F3220000}"/>
    <cellStyle name="チェック セル 3 2 2 4" xfId="2349" xr:uid="{00000000-0005-0000-0000-0000F4220000}"/>
    <cellStyle name="チェック セル 3 2 2 4 2" xfId="23901" xr:uid="{00000000-0005-0000-0000-0000F5220000}"/>
    <cellStyle name="チェック セル 3 2 2 4 2 2" xfId="33243" xr:uid="{00000000-0005-0000-0000-0000F6220000}"/>
    <cellStyle name="チェック セル 3 2 2 4 3" xfId="22176" xr:uid="{00000000-0005-0000-0000-0000F7220000}"/>
    <cellStyle name="チェック セル 3 2 2 4 3 2" xfId="31550" xr:uid="{00000000-0005-0000-0000-0000F8220000}"/>
    <cellStyle name="チェック セル 3 2 2 4 4" xfId="25870" xr:uid="{00000000-0005-0000-0000-0000F9220000}"/>
    <cellStyle name="チェック セル 3 2 2 4 4 2" xfId="35212" xr:uid="{00000000-0005-0000-0000-0000FA220000}"/>
    <cellStyle name="チェック セル 3 2 2 4 5" xfId="27635" xr:uid="{00000000-0005-0000-0000-0000FB220000}"/>
    <cellStyle name="チェック セル 3 2 2 4 5 2" xfId="36977" xr:uid="{00000000-0005-0000-0000-0000FC220000}"/>
    <cellStyle name="チェック セル 3 2 2 4 6" xfId="29941" xr:uid="{00000000-0005-0000-0000-0000FD220000}"/>
    <cellStyle name="チェック セル 3 2 2 5" xfId="2350" xr:uid="{00000000-0005-0000-0000-0000FE220000}"/>
    <cellStyle name="チェック セル 3 2 2 5 2" xfId="23902" xr:uid="{00000000-0005-0000-0000-0000FF220000}"/>
    <cellStyle name="チェック セル 3 2 2 5 2 2" xfId="33244" xr:uid="{00000000-0005-0000-0000-000000230000}"/>
    <cellStyle name="チェック セル 3 2 2 5 3" xfId="22177" xr:uid="{00000000-0005-0000-0000-000001230000}"/>
    <cellStyle name="チェック セル 3 2 2 5 3 2" xfId="31551" xr:uid="{00000000-0005-0000-0000-000002230000}"/>
    <cellStyle name="チェック セル 3 2 2 5 4" xfId="25869" xr:uid="{00000000-0005-0000-0000-000003230000}"/>
    <cellStyle name="チェック セル 3 2 2 5 4 2" xfId="35211" xr:uid="{00000000-0005-0000-0000-000004230000}"/>
    <cellStyle name="チェック セル 3 2 2 5 5" xfId="27634" xr:uid="{00000000-0005-0000-0000-000005230000}"/>
    <cellStyle name="チェック セル 3 2 2 5 5 2" xfId="36976" xr:uid="{00000000-0005-0000-0000-000006230000}"/>
    <cellStyle name="チェック セル 3 2 2 5 6" xfId="29942" xr:uid="{00000000-0005-0000-0000-000007230000}"/>
    <cellStyle name="チェック セル 3 2 2 6" xfId="2351" xr:uid="{00000000-0005-0000-0000-000008230000}"/>
    <cellStyle name="チェック セル 3 2 2 6 2" xfId="23903" xr:uid="{00000000-0005-0000-0000-000009230000}"/>
    <cellStyle name="チェック セル 3 2 2 6 2 2" xfId="33245" xr:uid="{00000000-0005-0000-0000-00000A230000}"/>
    <cellStyle name="チェック セル 3 2 2 6 3" xfId="22178" xr:uid="{00000000-0005-0000-0000-00000B230000}"/>
    <cellStyle name="チェック セル 3 2 2 6 3 2" xfId="31552" xr:uid="{00000000-0005-0000-0000-00000C230000}"/>
    <cellStyle name="チェック セル 3 2 2 6 4" xfId="25868" xr:uid="{00000000-0005-0000-0000-00000D230000}"/>
    <cellStyle name="チェック セル 3 2 2 6 4 2" xfId="35210" xr:uid="{00000000-0005-0000-0000-00000E230000}"/>
    <cellStyle name="チェック セル 3 2 2 6 5" xfId="27633" xr:uid="{00000000-0005-0000-0000-00000F230000}"/>
    <cellStyle name="チェック セル 3 2 2 6 5 2" xfId="36975" xr:uid="{00000000-0005-0000-0000-000010230000}"/>
    <cellStyle name="チェック セル 3 2 2 6 6" xfId="29943" xr:uid="{00000000-0005-0000-0000-000011230000}"/>
    <cellStyle name="チェック セル 3 2 2 7" xfId="23888" xr:uid="{00000000-0005-0000-0000-000012230000}"/>
    <cellStyle name="チェック セル 3 2 2 7 2" xfId="33230" xr:uid="{00000000-0005-0000-0000-000013230000}"/>
    <cellStyle name="チェック セル 3 2 2 8" xfId="22163" xr:uid="{00000000-0005-0000-0000-000014230000}"/>
    <cellStyle name="チェック セル 3 2 2 8 2" xfId="31537" xr:uid="{00000000-0005-0000-0000-000015230000}"/>
    <cellStyle name="チェック セル 3 2 2 9" xfId="25883" xr:uid="{00000000-0005-0000-0000-000016230000}"/>
    <cellStyle name="チェック セル 3 2 2 9 2" xfId="35225" xr:uid="{00000000-0005-0000-0000-000017230000}"/>
    <cellStyle name="チェック セル 3 2 3" xfId="2352" xr:uid="{00000000-0005-0000-0000-000018230000}"/>
    <cellStyle name="チェック セル 3 2 3 10" xfId="27632" xr:uid="{00000000-0005-0000-0000-000019230000}"/>
    <cellStyle name="チェック セル 3 2 3 10 2" xfId="36974" xr:uid="{00000000-0005-0000-0000-00001A230000}"/>
    <cellStyle name="チェック セル 3 2 3 11" xfId="29944" xr:uid="{00000000-0005-0000-0000-00001B230000}"/>
    <cellStyle name="チェック セル 3 2 3 2" xfId="2353" xr:uid="{00000000-0005-0000-0000-00001C230000}"/>
    <cellStyle name="チェック セル 3 2 3 2 10" xfId="29945" xr:uid="{00000000-0005-0000-0000-00001D230000}"/>
    <cellStyle name="チェック セル 3 2 3 2 2" xfId="2354" xr:uid="{00000000-0005-0000-0000-00001E230000}"/>
    <cellStyle name="チェック セル 3 2 3 2 2 2" xfId="2355" xr:uid="{00000000-0005-0000-0000-00001F230000}"/>
    <cellStyle name="チェック セル 3 2 3 2 2 2 2" xfId="23907" xr:uid="{00000000-0005-0000-0000-000020230000}"/>
    <cellStyle name="チェック セル 3 2 3 2 2 2 2 2" xfId="33249" xr:uid="{00000000-0005-0000-0000-000021230000}"/>
    <cellStyle name="チェック セル 3 2 3 2 2 2 3" xfId="22182" xr:uid="{00000000-0005-0000-0000-000022230000}"/>
    <cellStyle name="チェック セル 3 2 3 2 2 2 3 2" xfId="31556" xr:uid="{00000000-0005-0000-0000-000023230000}"/>
    <cellStyle name="チェック セル 3 2 3 2 2 2 4" xfId="25864" xr:uid="{00000000-0005-0000-0000-000024230000}"/>
    <cellStyle name="チェック セル 3 2 3 2 2 2 4 2" xfId="35206" xr:uid="{00000000-0005-0000-0000-000025230000}"/>
    <cellStyle name="チェック セル 3 2 3 2 2 2 5" xfId="27629" xr:uid="{00000000-0005-0000-0000-000026230000}"/>
    <cellStyle name="チェック セル 3 2 3 2 2 2 5 2" xfId="36971" xr:uid="{00000000-0005-0000-0000-000027230000}"/>
    <cellStyle name="チェック セル 3 2 3 2 2 2 6" xfId="29947" xr:uid="{00000000-0005-0000-0000-000028230000}"/>
    <cellStyle name="チェック セル 3 2 3 2 2 3" xfId="2356" xr:uid="{00000000-0005-0000-0000-000029230000}"/>
    <cellStyle name="チェック セル 3 2 3 2 2 3 2" xfId="23908" xr:uid="{00000000-0005-0000-0000-00002A230000}"/>
    <cellStyle name="チェック セル 3 2 3 2 2 3 2 2" xfId="33250" xr:uid="{00000000-0005-0000-0000-00002B230000}"/>
    <cellStyle name="チェック セル 3 2 3 2 2 3 3" xfId="22183" xr:uid="{00000000-0005-0000-0000-00002C230000}"/>
    <cellStyle name="チェック セル 3 2 3 2 2 3 3 2" xfId="31557" xr:uid="{00000000-0005-0000-0000-00002D230000}"/>
    <cellStyle name="チェック セル 3 2 3 2 2 3 4" xfId="25863" xr:uid="{00000000-0005-0000-0000-00002E230000}"/>
    <cellStyle name="チェック セル 3 2 3 2 2 3 4 2" xfId="35205" xr:uid="{00000000-0005-0000-0000-00002F230000}"/>
    <cellStyle name="チェック セル 3 2 3 2 2 3 5" xfId="27628" xr:uid="{00000000-0005-0000-0000-000030230000}"/>
    <cellStyle name="チェック セル 3 2 3 2 2 3 5 2" xfId="36970" xr:uid="{00000000-0005-0000-0000-000031230000}"/>
    <cellStyle name="チェック セル 3 2 3 2 2 3 6" xfId="29948" xr:uid="{00000000-0005-0000-0000-000032230000}"/>
    <cellStyle name="チェック セル 3 2 3 2 2 4" xfId="2357" xr:uid="{00000000-0005-0000-0000-000033230000}"/>
    <cellStyle name="チェック セル 3 2 3 2 2 4 2" xfId="23909" xr:uid="{00000000-0005-0000-0000-000034230000}"/>
    <cellStyle name="チェック セル 3 2 3 2 2 4 2 2" xfId="33251" xr:uid="{00000000-0005-0000-0000-000035230000}"/>
    <cellStyle name="チェック セル 3 2 3 2 2 4 3" xfId="22184" xr:uid="{00000000-0005-0000-0000-000036230000}"/>
    <cellStyle name="チェック セル 3 2 3 2 2 4 3 2" xfId="31558" xr:uid="{00000000-0005-0000-0000-000037230000}"/>
    <cellStyle name="チェック セル 3 2 3 2 2 4 4" xfId="25862" xr:uid="{00000000-0005-0000-0000-000038230000}"/>
    <cellStyle name="チェック セル 3 2 3 2 2 4 4 2" xfId="35204" xr:uid="{00000000-0005-0000-0000-000039230000}"/>
    <cellStyle name="チェック セル 3 2 3 2 2 4 5" xfId="27627" xr:uid="{00000000-0005-0000-0000-00003A230000}"/>
    <cellStyle name="チェック セル 3 2 3 2 2 4 5 2" xfId="36969" xr:uid="{00000000-0005-0000-0000-00003B230000}"/>
    <cellStyle name="チェック セル 3 2 3 2 2 4 6" xfId="29949" xr:uid="{00000000-0005-0000-0000-00003C230000}"/>
    <cellStyle name="チェック セル 3 2 3 2 2 5" xfId="23906" xr:uid="{00000000-0005-0000-0000-00003D230000}"/>
    <cellStyle name="チェック セル 3 2 3 2 2 5 2" xfId="33248" xr:uid="{00000000-0005-0000-0000-00003E230000}"/>
    <cellStyle name="チェック セル 3 2 3 2 2 6" xfId="22181" xr:uid="{00000000-0005-0000-0000-00003F230000}"/>
    <cellStyle name="チェック セル 3 2 3 2 2 6 2" xfId="31555" xr:uid="{00000000-0005-0000-0000-000040230000}"/>
    <cellStyle name="チェック セル 3 2 3 2 2 7" xfId="25865" xr:uid="{00000000-0005-0000-0000-000041230000}"/>
    <cellStyle name="チェック セル 3 2 3 2 2 7 2" xfId="35207" xr:uid="{00000000-0005-0000-0000-000042230000}"/>
    <cellStyle name="チェック セル 3 2 3 2 2 8" xfId="27630" xr:uid="{00000000-0005-0000-0000-000043230000}"/>
    <cellStyle name="チェック セル 3 2 3 2 2 8 2" xfId="36972" xr:uid="{00000000-0005-0000-0000-000044230000}"/>
    <cellStyle name="チェック セル 3 2 3 2 2 9" xfId="29946" xr:uid="{00000000-0005-0000-0000-000045230000}"/>
    <cellStyle name="チェック セル 3 2 3 2 3" xfId="2358" xr:uid="{00000000-0005-0000-0000-000046230000}"/>
    <cellStyle name="チェック セル 3 2 3 2 3 2" xfId="23910" xr:uid="{00000000-0005-0000-0000-000047230000}"/>
    <cellStyle name="チェック セル 3 2 3 2 3 2 2" xfId="33252" xr:uid="{00000000-0005-0000-0000-000048230000}"/>
    <cellStyle name="チェック セル 3 2 3 2 3 3" xfId="22185" xr:uid="{00000000-0005-0000-0000-000049230000}"/>
    <cellStyle name="チェック セル 3 2 3 2 3 3 2" xfId="31559" xr:uid="{00000000-0005-0000-0000-00004A230000}"/>
    <cellStyle name="チェック セル 3 2 3 2 3 4" xfId="25861" xr:uid="{00000000-0005-0000-0000-00004B230000}"/>
    <cellStyle name="チェック セル 3 2 3 2 3 4 2" xfId="35203" xr:uid="{00000000-0005-0000-0000-00004C230000}"/>
    <cellStyle name="チェック セル 3 2 3 2 3 5" xfId="27626" xr:uid="{00000000-0005-0000-0000-00004D230000}"/>
    <cellStyle name="チェック セル 3 2 3 2 3 5 2" xfId="36968" xr:uid="{00000000-0005-0000-0000-00004E230000}"/>
    <cellStyle name="チェック セル 3 2 3 2 3 6" xfId="29950" xr:uid="{00000000-0005-0000-0000-00004F230000}"/>
    <cellStyle name="チェック セル 3 2 3 2 4" xfId="2359" xr:uid="{00000000-0005-0000-0000-000050230000}"/>
    <cellStyle name="チェック セル 3 2 3 2 4 2" xfId="23911" xr:uid="{00000000-0005-0000-0000-000051230000}"/>
    <cellStyle name="チェック セル 3 2 3 2 4 2 2" xfId="33253" xr:uid="{00000000-0005-0000-0000-000052230000}"/>
    <cellStyle name="チェック セル 3 2 3 2 4 3" xfId="22186" xr:uid="{00000000-0005-0000-0000-000053230000}"/>
    <cellStyle name="チェック セル 3 2 3 2 4 3 2" xfId="31560" xr:uid="{00000000-0005-0000-0000-000054230000}"/>
    <cellStyle name="チェック セル 3 2 3 2 4 4" xfId="25860" xr:uid="{00000000-0005-0000-0000-000055230000}"/>
    <cellStyle name="チェック セル 3 2 3 2 4 4 2" xfId="35202" xr:uid="{00000000-0005-0000-0000-000056230000}"/>
    <cellStyle name="チェック セル 3 2 3 2 4 5" xfId="27625" xr:uid="{00000000-0005-0000-0000-000057230000}"/>
    <cellStyle name="チェック セル 3 2 3 2 4 5 2" xfId="36967" xr:uid="{00000000-0005-0000-0000-000058230000}"/>
    <cellStyle name="チェック セル 3 2 3 2 4 6" xfId="29951" xr:uid="{00000000-0005-0000-0000-000059230000}"/>
    <cellStyle name="チェック セル 3 2 3 2 5" xfId="2360" xr:uid="{00000000-0005-0000-0000-00005A230000}"/>
    <cellStyle name="チェック セル 3 2 3 2 5 2" xfId="23912" xr:uid="{00000000-0005-0000-0000-00005B230000}"/>
    <cellStyle name="チェック セル 3 2 3 2 5 2 2" xfId="33254" xr:uid="{00000000-0005-0000-0000-00005C230000}"/>
    <cellStyle name="チェック セル 3 2 3 2 5 3" xfId="22187" xr:uid="{00000000-0005-0000-0000-00005D230000}"/>
    <cellStyle name="チェック セル 3 2 3 2 5 3 2" xfId="31561" xr:uid="{00000000-0005-0000-0000-00005E230000}"/>
    <cellStyle name="チェック セル 3 2 3 2 5 4" xfId="25859" xr:uid="{00000000-0005-0000-0000-00005F230000}"/>
    <cellStyle name="チェック セル 3 2 3 2 5 4 2" xfId="35201" xr:uid="{00000000-0005-0000-0000-000060230000}"/>
    <cellStyle name="チェック セル 3 2 3 2 5 5" xfId="27624" xr:uid="{00000000-0005-0000-0000-000061230000}"/>
    <cellStyle name="チェック セル 3 2 3 2 5 5 2" xfId="36966" xr:uid="{00000000-0005-0000-0000-000062230000}"/>
    <cellStyle name="チェック セル 3 2 3 2 5 6" xfId="29952" xr:uid="{00000000-0005-0000-0000-000063230000}"/>
    <cellStyle name="チェック セル 3 2 3 2 6" xfId="23905" xr:uid="{00000000-0005-0000-0000-000064230000}"/>
    <cellStyle name="チェック セル 3 2 3 2 6 2" xfId="33247" xr:uid="{00000000-0005-0000-0000-000065230000}"/>
    <cellStyle name="チェック セル 3 2 3 2 7" xfId="22180" xr:uid="{00000000-0005-0000-0000-000066230000}"/>
    <cellStyle name="チェック セル 3 2 3 2 7 2" xfId="31554" xr:uid="{00000000-0005-0000-0000-000067230000}"/>
    <cellStyle name="チェック セル 3 2 3 2 8" xfId="25866" xr:uid="{00000000-0005-0000-0000-000068230000}"/>
    <cellStyle name="チェック セル 3 2 3 2 8 2" xfId="35208" xr:uid="{00000000-0005-0000-0000-000069230000}"/>
    <cellStyle name="チェック セル 3 2 3 2 9" xfId="27631" xr:uid="{00000000-0005-0000-0000-00006A230000}"/>
    <cellStyle name="チェック セル 3 2 3 2 9 2" xfId="36973" xr:uid="{00000000-0005-0000-0000-00006B230000}"/>
    <cellStyle name="チェック セル 3 2 3 3" xfId="2361" xr:uid="{00000000-0005-0000-0000-00006C230000}"/>
    <cellStyle name="チェック セル 3 2 3 3 2" xfId="2362" xr:uid="{00000000-0005-0000-0000-00006D230000}"/>
    <cellStyle name="チェック セル 3 2 3 3 2 2" xfId="23914" xr:uid="{00000000-0005-0000-0000-00006E230000}"/>
    <cellStyle name="チェック セル 3 2 3 3 2 2 2" xfId="33256" xr:uid="{00000000-0005-0000-0000-00006F230000}"/>
    <cellStyle name="チェック セル 3 2 3 3 2 3" xfId="22189" xr:uid="{00000000-0005-0000-0000-000070230000}"/>
    <cellStyle name="チェック セル 3 2 3 3 2 3 2" xfId="31563" xr:uid="{00000000-0005-0000-0000-000071230000}"/>
    <cellStyle name="チェック セル 3 2 3 3 2 4" xfId="25857" xr:uid="{00000000-0005-0000-0000-000072230000}"/>
    <cellStyle name="チェック セル 3 2 3 3 2 4 2" xfId="35199" xr:uid="{00000000-0005-0000-0000-000073230000}"/>
    <cellStyle name="チェック セル 3 2 3 3 2 5" xfId="27622" xr:uid="{00000000-0005-0000-0000-000074230000}"/>
    <cellStyle name="チェック セル 3 2 3 3 2 5 2" xfId="36964" xr:uid="{00000000-0005-0000-0000-000075230000}"/>
    <cellStyle name="チェック セル 3 2 3 3 2 6" xfId="29954" xr:uid="{00000000-0005-0000-0000-000076230000}"/>
    <cellStyle name="チェック セル 3 2 3 3 3" xfId="2363" xr:uid="{00000000-0005-0000-0000-000077230000}"/>
    <cellStyle name="チェック セル 3 2 3 3 3 2" xfId="23915" xr:uid="{00000000-0005-0000-0000-000078230000}"/>
    <cellStyle name="チェック セル 3 2 3 3 3 2 2" xfId="33257" xr:uid="{00000000-0005-0000-0000-000079230000}"/>
    <cellStyle name="チェック セル 3 2 3 3 3 3" xfId="22190" xr:uid="{00000000-0005-0000-0000-00007A230000}"/>
    <cellStyle name="チェック セル 3 2 3 3 3 3 2" xfId="31564" xr:uid="{00000000-0005-0000-0000-00007B230000}"/>
    <cellStyle name="チェック セル 3 2 3 3 3 4" xfId="25856" xr:uid="{00000000-0005-0000-0000-00007C230000}"/>
    <cellStyle name="チェック セル 3 2 3 3 3 4 2" xfId="35198" xr:uid="{00000000-0005-0000-0000-00007D230000}"/>
    <cellStyle name="チェック セル 3 2 3 3 3 5" xfId="27621" xr:uid="{00000000-0005-0000-0000-00007E230000}"/>
    <cellStyle name="チェック セル 3 2 3 3 3 5 2" xfId="36963" xr:uid="{00000000-0005-0000-0000-00007F230000}"/>
    <cellStyle name="チェック セル 3 2 3 3 3 6" xfId="29955" xr:uid="{00000000-0005-0000-0000-000080230000}"/>
    <cellStyle name="チェック セル 3 2 3 3 4" xfId="2364" xr:uid="{00000000-0005-0000-0000-000081230000}"/>
    <cellStyle name="チェック セル 3 2 3 3 4 2" xfId="23916" xr:uid="{00000000-0005-0000-0000-000082230000}"/>
    <cellStyle name="チェック セル 3 2 3 3 4 2 2" xfId="33258" xr:uid="{00000000-0005-0000-0000-000083230000}"/>
    <cellStyle name="チェック セル 3 2 3 3 4 3" xfId="22191" xr:uid="{00000000-0005-0000-0000-000084230000}"/>
    <cellStyle name="チェック セル 3 2 3 3 4 3 2" xfId="31565" xr:uid="{00000000-0005-0000-0000-000085230000}"/>
    <cellStyle name="チェック セル 3 2 3 3 4 4" xfId="25855" xr:uid="{00000000-0005-0000-0000-000086230000}"/>
    <cellStyle name="チェック セル 3 2 3 3 4 4 2" xfId="35197" xr:uid="{00000000-0005-0000-0000-000087230000}"/>
    <cellStyle name="チェック セル 3 2 3 3 4 5" xfId="27620" xr:uid="{00000000-0005-0000-0000-000088230000}"/>
    <cellStyle name="チェック セル 3 2 3 3 4 5 2" xfId="36962" xr:uid="{00000000-0005-0000-0000-000089230000}"/>
    <cellStyle name="チェック セル 3 2 3 3 4 6" xfId="29956" xr:uid="{00000000-0005-0000-0000-00008A230000}"/>
    <cellStyle name="チェック セル 3 2 3 3 5" xfId="23913" xr:uid="{00000000-0005-0000-0000-00008B230000}"/>
    <cellStyle name="チェック セル 3 2 3 3 5 2" xfId="33255" xr:uid="{00000000-0005-0000-0000-00008C230000}"/>
    <cellStyle name="チェック セル 3 2 3 3 6" xfId="22188" xr:uid="{00000000-0005-0000-0000-00008D230000}"/>
    <cellStyle name="チェック セル 3 2 3 3 6 2" xfId="31562" xr:uid="{00000000-0005-0000-0000-00008E230000}"/>
    <cellStyle name="チェック セル 3 2 3 3 7" xfId="25858" xr:uid="{00000000-0005-0000-0000-00008F230000}"/>
    <cellStyle name="チェック セル 3 2 3 3 7 2" xfId="35200" xr:uid="{00000000-0005-0000-0000-000090230000}"/>
    <cellStyle name="チェック セル 3 2 3 3 8" xfId="27623" xr:uid="{00000000-0005-0000-0000-000091230000}"/>
    <cellStyle name="チェック セル 3 2 3 3 8 2" xfId="36965" xr:uid="{00000000-0005-0000-0000-000092230000}"/>
    <cellStyle name="チェック セル 3 2 3 3 9" xfId="29953" xr:uid="{00000000-0005-0000-0000-000093230000}"/>
    <cellStyle name="チェック セル 3 2 3 4" xfId="2365" xr:uid="{00000000-0005-0000-0000-000094230000}"/>
    <cellStyle name="チェック セル 3 2 3 4 2" xfId="23917" xr:uid="{00000000-0005-0000-0000-000095230000}"/>
    <cellStyle name="チェック セル 3 2 3 4 2 2" xfId="33259" xr:uid="{00000000-0005-0000-0000-000096230000}"/>
    <cellStyle name="チェック セル 3 2 3 4 3" xfId="22192" xr:uid="{00000000-0005-0000-0000-000097230000}"/>
    <cellStyle name="チェック セル 3 2 3 4 3 2" xfId="31566" xr:uid="{00000000-0005-0000-0000-000098230000}"/>
    <cellStyle name="チェック セル 3 2 3 4 4" xfId="25854" xr:uid="{00000000-0005-0000-0000-000099230000}"/>
    <cellStyle name="チェック セル 3 2 3 4 4 2" xfId="35196" xr:uid="{00000000-0005-0000-0000-00009A230000}"/>
    <cellStyle name="チェック セル 3 2 3 4 5" xfId="27619" xr:uid="{00000000-0005-0000-0000-00009B230000}"/>
    <cellStyle name="チェック セル 3 2 3 4 5 2" xfId="36961" xr:uid="{00000000-0005-0000-0000-00009C230000}"/>
    <cellStyle name="チェック セル 3 2 3 4 6" xfId="29957" xr:uid="{00000000-0005-0000-0000-00009D230000}"/>
    <cellStyle name="チェック セル 3 2 3 5" xfId="2366" xr:uid="{00000000-0005-0000-0000-00009E230000}"/>
    <cellStyle name="チェック セル 3 2 3 5 2" xfId="23918" xr:uid="{00000000-0005-0000-0000-00009F230000}"/>
    <cellStyle name="チェック セル 3 2 3 5 2 2" xfId="33260" xr:uid="{00000000-0005-0000-0000-0000A0230000}"/>
    <cellStyle name="チェック セル 3 2 3 5 3" xfId="22193" xr:uid="{00000000-0005-0000-0000-0000A1230000}"/>
    <cellStyle name="チェック セル 3 2 3 5 3 2" xfId="31567" xr:uid="{00000000-0005-0000-0000-0000A2230000}"/>
    <cellStyle name="チェック セル 3 2 3 5 4" xfId="25853" xr:uid="{00000000-0005-0000-0000-0000A3230000}"/>
    <cellStyle name="チェック セル 3 2 3 5 4 2" xfId="35195" xr:uid="{00000000-0005-0000-0000-0000A4230000}"/>
    <cellStyle name="チェック セル 3 2 3 5 5" xfId="27618" xr:uid="{00000000-0005-0000-0000-0000A5230000}"/>
    <cellStyle name="チェック セル 3 2 3 5 5 2" xfId="36960" xr:uid="{00000000-0005-0000-0000-0000A6230000}"/>
    <cellStyle name="チェック セル 3 2 3 5 6" xfId="29958" xr:uid="{00000000-0005-0000-0000-0000A7230000}"/>
    <cellStyle name="チェック セル 3 2 3 6" xfId="2367" xr:uid="{00000000-0005-0000-0000-0000A8230000}"/>
    <cellStyle name="チェック セル 3 2 3 6 2" xfId="23919" xr:uid="{00000000-0005-0000-0000-0000A9230000}"/>
    <cellStyle name="チェック セル 3 2 3 6 2 2" xfId="33261" xr:uid="{00000000-0005-0000-0000-0000AA230000}"/>
    <cellStyle name="チェック セル 3 2 3 6 3" xfId="22194" xr:uid="{00000000-0005-0000-0000-0000AB230000}"/>
    <cellStyle name="チェック セル 3 2 3 6 3 2" xfId="31568" xr:uid="{00000000-0005-0000-0000-0000AC230000}"/>
    <cellStyle name="チェック セル 3 2 3 6 4" xfId="25852" xr:uid="{00000000-0005-0000-0000-0000AD230000}"/>
    <cellStyle name="チェック セル 3 2 3 6 4 2" xfId="35194" xr:uid="{00000000-0005-0000-0000-0000AE230000}"/>
    <cellStyle name="チェック セル 3 2 3 6 5" xfId="27617" xr:uid="{00000000-0005-0000-0000-0000AF230000}"/>
    <cellStyle name="チェック セル 3 2 3 6 5 2" xfId="36959" xr:uid="{00000000-0005-0000-0000-0000B0230000}"/>
    <cellStyle name="チェック セル 3 2 3 6 6" xfId="29959" xr:uid="{00000000-0005-0000-0000-0000B1230000}"/>
    <cellStyle name="チェック セル 3 2 3 7" xfId="23904" xr:uid="{00000000-0005-0000-0000-0000B2230000}"/>
    <cellStyle name="チェック セル 3 2 3 7 2" xfId="33246" xr:uid="{00000000-0005-0000-0000-0000B3230000}"/>
    <cellStyle name="チェック セル 3 2 3 8" xfId="22179" xr:uid="{00000000-0005-0000-0000-0000B4230000}"/>
    <cellStyle name="チェック セル 3 2 3 8 2" xfId="31553" xr:uid="{00000000-0005-0000-0000-0000B5230000}"/>
    <cellStyle name="チェック セル 3 2 3 9" xfId="25867" xr:uid="{00000000-0005-0000-0000-0000B6230000}"/>
    <cellStyle name="チェック セル 3 2 3 9 2" xfId="35209" xr:uid="{00000000-0005-0000-0000-0000B7230000}"/>
    <cellStyle name="チェック セル 3 2 4" xfId="2368" xr:uid="{00000000-0005-0000-0000-0000B8230000}"/>
    <cellStyle name="チェック セル 3 2 4 10" xfId="29960" xr:uid="{00000000-0005-0000-0000-0000B9230000}"/>
    <cellStyle name="チェック セル 3 2 4 2" xfId="2369" xr:uid="{00000000-0005-0000-0000-0000BA230000}"/>
    <cellStyle name="チェック セル 3 2 4 2 2" xfId="2370" xr:uid="{00000000-0005-0000-0000-0000BB230000}"/>
    <cellStyle name="チェック セル 3 2 4 2 2 2" xfId="23922" xr:uid="{00000000-0005-0000-0000-0000BC230000}"/>
    <cellStyle name="チェック セル 3 2 4 2 2 2 2" xfId="33264" xr:uid="{00000000-0005-0000-0000-0000BD230000}"/>
    <cellStyle name="チェック セル 3 2 4 2 2 3" xfId="22197" xr:uid="{00000000-0005-0000-0000-0000BE230000}"/>
    <cellStyle name="チェック セル 3 2 4 2 2 3 2" xfId="31571" xr:uid="{00000000-0005-0000-0000-0000BF230000}"/>
    <cellStyle name="チェック セル 3 2 4 2 2 4" xfId="25849" xr:uid="{00000000-0005-0000-0000-0000C0230000}"/>
    <cellStyle name="チェック セル 3 2 4 2 2 4 2" xfId="35191" xr:uid="{00000000-0005-0000-0000-0000C1230000}"/>
    <cellStyle name="チェック セル 3 2 4 2 2 5" xfId="27614" xr:uid="{00000000-0005-0000-0000-0000C2230000}"/>
    <cellStyle name="チェック セル 3 2 4 2 2 5 2" xfId="36956" xr:uid="{00000000-0005-0000-0000-0000C3230000}"/>
    <cellStyle name="チェック セル 3 2 4 2 2 6" xfId="29962" xr:uid="{00000000-0005-0000-0000-0000C4230000}"/>
    <cellStyle name="チェック セル 3 2 4 2 3" xfId="2371" xr:uid="{00000000-0005-0000-0000-0000C5230000}"/>
    <cellStyle name="チェック セル 3 2 4 2 3 2" xfId="23923" xr:uid="{00000000-0005-0000-0000-0000C6230000}"/>
    <cellStyle name="チェック セル 3 2 4 2 3 2 2" xfId="33265" xr:uid="{00000000-0005-0000-0000-0000C7230000}"/>
    <cellStyle name="チェック セル 3 2 4 2 3 3" xfId="22198" xr:uid="{00000000-0005-0000-0000-0000C8230000}"/>
    <cellStyle name="チェック セル 3 2 4 2 3 3 2" xfId="31572" xr:uid="{00000000-0005-0000-0000-0000C9230000}"/>
    <cellStyle name="チェック セル 3 2 4 2 3 4" xfId="25848" xr:uid="{00000000-0005-0000-0000-0000CA230000}"/>
    <cellStyle name="チェック セル 3 2 4 2 3 4 2" xfId="35190" xr:uid="{00000000-0005-0000-0000-0000CB230000}"/>
    <cellStyle name="チェック セル 3 2 4 2 3 5" xfId="27613" xr:uid="{00000000-0005-0000-0000-0000CC230000}"/>
    <cellStyle name="チェック セル 3 2 4 2 3 5 2" xfId="36955" xr:uid="{00000000-0005-0000-0000-0000CD230000}"/>
    <cellStyle name="チェック セル 3 2 4 2 3 6" xfId="29963" xr:uid="{00000000-0005-0000-0000-0000CE230000}"/>
    <cellStyle name="チェック セル 3 2 4 2 4" xfId="2372" xr:uid="{00000000-0005-0000-0000-0000CF230000}"/>
    <cellStyle name="チェック セル 3 2 4 2 4 2" xfId="23924" xr:uid="{00000000-0005-0000-0000-0000D0230000}"/>
    <cellStyle name="チェック セル 3 2 4 2 4 2 2" xfId="33266" xr:uid="{00000000-0005-0000-0000-0000D1230000}"/>
    <cellStyle name="チェック セル 3 2 4 2 4 3" xfId="22199" xr:uid="{00000000-0005-0000-0000-0000D2230000}"/>
    <cellStyle name="チェック セル 3 2 4 2 4 3 2" xfId="31573" xr:uid="{00000000-0005-0000-0000-0000D3230000}"/>
    <cellStyle name="チェック セル 3 2 4 2 4 4" xfId="25847" xr:uid="{00000000-0005-0000-0000-0000D4230000}"/>
    <cellStyle name="チェック セル 3 2 4 2 4 4 2" xfId="35189" xr:uid="{00000000-0005-0000-0000-0000D5230000}"/>
    <cellStyle name="チェック セル 3 2 4 2 4 5" xfId="27612" xr:uid="{00000000-0005-0000-0000-0000D6230000}"/>
    <cellStyle name="チェック セル 3 2 4 2 4 5 2" xfId="36954" xr:uid="{00000000-0005-0000-0000-0000D7230000}"/>
    <cellStyle name="チェック セル 3 2 4 2 4 6" xfId="29964" xr:uid="{00000000-0005-0000-0000-0000D8230000}"/>
    <cellStyle name="チェック セル 3 2 4 2 5" xfId="23921" xr:uid="{00000000-0005-0000-0000-0000D9230000}"/>
    <cellStyle name="チェック セル 3 2 4 2 5 2" xfId="33263" xr:uid="{00000000-0005-0000-0000-0000DA230000}"/>
    <cellStyle name="チェック セル 3 2 4 2 6" xfId="22196" xr:uid="{00000000-0005-0000-0000-0000DB230000}"/>
    <cellStyle name="チェック セル 3 2 4 2 6 2" xfId="31570" xr:uid="{00000000-0005-0000-0000-0000DC230000}"/>
    <cellStyle name="チェック セル 3 2 4 2 7" xfId="25850" xr:uid="{00000000-0005-0000-0000-0000DD230000}"/>
    <cellStyle name="チェック セル 3 2 4 2 7 2" xfId="35192" xr:uid="{00000000-0005-0000-0000-0000DE230000}"/>
    <cellStyle name="チェック セル 3 2 4 2 8" xfId="27615" xr:uid="{00000000-0005-0000-0000-0000DF230000}"/>
    <cellStyle name="チェック セル 3 2 4 2 8 2" xfId="36957" xr:uid="{00000000-0005-0000-0000-0000E0230000}"/>
    <cellStyle name="チェック セル 3 2 4 2 9" xfId="29961" xr:uid="{00000000-0005-0000-0000-0000E1230000}"/>
    <cellStyle name="チェック セル 3 2 4 3" xfId="2373" xr:uid="{00000000-0005-0000-0000-0000E2230000}"/>
    <cellStyle name="チェック セル 3 2 4 3 2" xfId="23925" xr:uid="{00000000-0005-0000-0000-0000E3230000}"/>
    <cellStyle name="チェック セル 3 2 4 3 2 2" xfId="33267" xr:uid="{00000000-0005-0000-0000-0000E4230000}"/>
    <cellStyle name="チェック セル 3 2 4 3 3" xfId="22200" xr:uid="{00000000-0005-0000-0000-0000E5230000}"/>
    <cellStyle name="チェック セル 3 2 4 3 3 2" xfId="31574" xr:uid="{00000000-0005-0000-0000-0000E6230000}"/>
    <cellStyle name="チェック セル 3 2 4 3 4" xfId="25846" xr:uid="{00000000-0005-0000-0000-0000E7230000}"/>
    <cellStyle name="チェック セル 3 2 4 3 4 2" xfId="35188" xr:uid="{00000000-0005-0000-0000-0000E8230000}"/>
    <cellStyle name="チェック セル 3 2 4 3 5" xfId="27611" xr:uid="{00000000-0005-0000-0000-0000E9230000}"/>
    <cellStyle name="チェック セル 3 2 4 3 5 2" xfId="36953" xr:uid="{00000000-0005-0000-0000-0000EA230000}"/>
    <cellStyle name="チェック セル 3 2 4 3 6" xfId="29965" xr:uid="{00000000-0005-0000-0000-0000EB230000}"/>
    <cellStyle name="チェック セル 3 2 4 4" xfId="2374" xr:uid="{00000000-0005-0000-0000-0000EC230000}"/>
    <cellStyle name="チェック セル 3 2 4 4 2" xfId="23926" xr:uid="{00000000-0005-0000-0000-0000ED230000}"/>
    <cellStyle name="チェック セル 3 2 4 4 2 2" xfId="33268" xr:uid="{00000000-0005-0000-0000-0000EE230000}"/>
    <cellStyle name="チェック セル 3 2 4 4 3" xfId="22201" xr:uid="{00000000-0005-0000-0000-0000EF230000}"/>
    <cellStyle name="チェック セル 3 2 4 4 3 2" xfId="31575" xr:uid="{00000000-0005-0000-0000-0000F0230000}"/>
    <cellStyle name="チェック セル 3 2 4 4 4" xfId="25845" xr:uid="{00000000-0005-0000-0000-0000F1230000}"/>
    <cellStyle name="チェック セル 3 2 4 4 4 2" xfId="35187" xr:uid="{00000000-0005-0000-0000-0000F2230000}"/>
    <cellStyle name="チェック セル 3 2 4 4 5" xfId="27610" xr:uid="{00000000-0005-0000-0000-0000F3230000}"/>
    <cellStyle name="チェック セル 3 2 4 4 5 2" xfId="36952" xr:uid="{00000000-0005-0000-0000-0000F4230000}"/>
    <cellStyle name="チェック セル 3 2 4 4 6" xfId="29966" xr:uid="{00000000-0005-0000-0000-0000F5230000}"/>
    <cellStyle name="チェック セル 3 2 4 5" xfId="2375" xr:uid="{00000000-0005-0000-0000-0000F6230000}"/>
    <cellStyle name="チェック セル 3 2 4 5 2" xfId="23927" xr:uid="{00000000-0005-0000-0000-0000F7230000}"/>
    <cellStyle name="チェック セル 3 2 4 5 2 2" xfId="33269" xr:uid="{00000000-0005-0000-0000-0000F8230000}"/>
    <cellStyle name="チェック セル 3 2 4 5 3" xfId="22202" xr:uid="{00000000-0005-0000-0000-0000F9230000}"/>
    <cellStyle name="チェック セル 3 2 4 5 3 2" xfId="31576" xr:uid="{00000000-0005-0000-0000-0000FA230000}"/>
    <cellStyle name="チェック セル 3 2 4 5 4" xfId="25844" xr:uid="{00000000-0005-0000-0000-0000FB230000}"/>
    <cellStyle name="チェック セル 3 2 4 5 4 2" xfId="35186" xr:uid="{00000000-0005-0000-0000-0000FC230000}"/>
    <cellStyle name="チェック セル 3 2 4 5 5" xfId="27609" xr:uid="{00000000-0005-0000-0000-0000FD230000}"/>
    <cellStyle name="チェック セル 3 2 4 5 5 2" xfId="36951" xr:uid="{00000000-0005-0000-0000-0000FE230000}"/>
    <cellStyle name="チェック セル 3 2 4 5 6" xfId="29967" xr:uid="{00000000-0005-0000-0000-0000FF230000}"/>
    <cellStyle name="チェック セル 3 2 4 6" xfId="23920" xr:uid="{00000000-0005-0000-0000-000000240000}"/>
    <cellStyle name="チェック セル 3 2 4 6 2" xfId="33262" xr:uid="{00000000-0005-0000-0000-000001240000}"/>
    <cellStyle name="チェック セル 3 2 4 7" xfId="22195" xr:uid="{00000000-0005-0000-0000-000002240000}"/>
    <cellStyle name="チェック セル 3 2 4 7 2" xfId="31569" xr:uid="{00000000-0005-0000-0000-000003240000}"/>
    <cellStyle name="チェック セル 3 2 4 8" xfId="25851" xr:uid="{00000000-0005-0000-0000-000004240000}"/>
    <cellStyle name="チェック セル 3 2 4 8 2" xfId="35193" xr:uid="{00000000-0005-0000-0000-000005240000}"/>
    <cellStyle name="チェック セル 3 2 4 9" xfId="27616" xr:uid="{00000000-0005-0000-0000-000006240000}"/>
    <cellStyle name="チェック セル 3 2 4 9 2" xfId="36958" xr:uid="{00000000-0005-0000-0000-000007240000}"/>
    <cellStyle name="チェック セル 3 2 5" xfId="2376" xr:uid="{00000000-0005-0000-0000-000008240000}"/>
    <cellStyle name="チェック セル 3 2 5 2" xfId="2377" xr:uid="{00000000-0005-0000-0000-000009240000}"/>
    <cellStyle name="チェック セル 3 2 5 2 2" xfId="23929" xr:uid="{00000000-0005-0000-0000-00000A240000}"/>
    <cellStyle name="チェック セル 3 2 5 2 2 2" xfId="33271" xr:uid="{00000000-0005-0000-0000-00000B240000}"/>
    <cellStyle name="チェック セル 3 2 5 2 3" xfId="22204" xr:uid="{00000000-0005-0000-0000-00000C240000}"/>
    <cellStyle name="チェック セル 3 2 5 2 3 2" xfId="31578" xr:uid="{00000000-0005-0000-0000-00000D240000}"/>
    <cellStyle name="チェック セル 3 2 5 2 4" xfId="25842" xr:uid="{00000000-0005-0000-0000-00000E240000}"/>
    <cellStyle name="チェック セル 3 2 5 2 4 2" xfId="35184" xr:uid="{00000000-0005-0000-0000-00000F240000}"/>
    <cellStyle name="チェック セル 3 2 5 2 5" xfId="27607" xr:uid="{00000000-0005-0000-0000-000010240000}"/>
    <cellStyle name="チェック セル 3 2 5 2 5 2" xfId="36949" xr:uid="{00000000-0005-0000-0000-000011240000}"/>
    <cellStyle name="チェック セル 3 2 5 2 6" xfId="29969" xr:uid="{00000000-0005-0000-0000-000012240000}"/>
    <cellStyle name="チェック セル 3 2 5 3" xfId="2378" xr:uid="{00000000-0005-0000-0000-000013240000}"/>
    <cellStyle name="チェック セル 3 2 5 3 2" xfId="23930" xr:uid="{00000000-0005-0000-0000-000014240000}"/>
    <cellStyle name="チェック セル 3 2 5 3 2 2" xfId="33272" xr:uid="{00000000-0005-0000-0000-000015240000}"/>
    <cellStyle name="チェック セル 3 2 5 3 3" xfId="22205" xr:uid="{00000000-0005-0000-0000-000016240000}"/>
    <cellStyle name="チェック セル 3 2 5 3 3 2" xfId="31579" xr:uid="{00000000-0005-0000-0000-000017240000}"/>
    <cellStyle name="チェック セル 3 2 5 3 4" xfId="25841" xr:uid="{00000000-0005-0000-0000-000018240000}"/>
    <cellStyle name="チェック セル 3 2 5 3 4 2" xfId="35183" xr:uid="{00000000-0005-0000-0000-000019240000}"/>
    <cellStyle name="チェック セル 3 2 5 3 5" xfId="27606" xr:uid="{00000000-0005-0000-0000-00001A240000}"/>
    <cellStyle name="チェック セル 3 2 5 3 5 2" xfId="36948" xr:uid="{00000000-0005-0000-0000-00001B240000}"/>
    <cellStyle name="チェック セル 3 2 5 3 6" xfId="29970" xr:uid="{00000000-0005-0000-0000-00001C240000}"/>
    <cellStyle name="チェック セル 3 2 5 4" xfId="2379" xr:uid="{00000000-0005-0000-0000-00001D240000}"/>
    <cellStyle name="チェック セル 3 2 5 4 2" xfId="23931" xr:uid="{00000000-0005-0000-0000-00001E240000}"/>
    <cellStyle name="チェック セル 3 2 5 4 2 2" xfId="33273" xr:uid="{00000000-0005-0000-0000-00001F240000}"/>
    <cellStyle name="チェック セル 3 2 5 4 3" xfId="22206" xr:uid="{00000000-0005-0000-0000-000020240000}"/>
    <cellStyle name="チェック セル 3 2 5 4 3 2" xfId="31580" xr:uid="{00000000-0005-0000-0000-000021240000}"/>
    <cellStyle name="チェック セル 3 2 5 4 4" xfId="25840" xr:uid="{00000000-0005-0000-0000-000022240000}"/>
    <cellStyle name="チェック セル 3 2 5 4 4 2" xfId="35182" xr:uid="{00000000-0005-0000-0000-000023240000}"/>
    <cellStyle name="チェック セル 3 2 5 4 5" xfId="27605" xr:uid="{00000000-0005-0000-0000-000024240000}"/>
    <cellStyle name="チェック セル 3 2 5 4 5 2" xfId="36947" xr:uid="{00000000-0005-0000-0000-000025240000}"/>
    <cellStyle name="チェック セル 3 2 5 4 6" xfId="29971" xr:uid="{00000000-0005-0000-0000-000026240000}"/>
    <cellStyle name="チェック セル 3 2 5 5" xfId="23928" xr:uid="{00000000-0005-0000-0000-000027240000}"/>
    <cellStyle name="チェック セル 3 2 5 5 2" xfId="33270" xr:uid="{00000000-0005-0000-0000-000028240000}"/>
    <cellStyle name="チェック セル 3 2 5 6" xfId="22203" xr:uid="{00000000-0005-0000-0000-000029240000}"/>
    <cellStyle name="チェック セル 3 2 5 6 2" xfId="31577" xr:uid="{00000000-0005-0000-0000-00002A240000}"/>
    <cellStyle name="チェック セル 3 2 5 7" xfId="25843" xr:uid="{00000000-0005-0000-0000-00002B240000}"/>
    <cellStyle name="チェック セル 3 2 5 7 2" xfId="35185" xr:uid="{00000000-0005-0000-0000-00002C240000}"/>
    <cellStyle name="チェック セル 3 2 5 8" xfId="27608" xr:uid="{00000000-0005-0000-0000-00002D240000}"/>
    <cellStyle name="チェック セル 3 2 5 8 2" xfId="36950" xr:uid="{00000000-0005-0000-0000-00002E240000}"/>
    <cellStyle name="チェック セル 3 2 5 9" xfId="29968" xr:uid="{00000000-0005-0000-0000-00002F240000}"/>
    <cellStyle name="チェック セル 3 2 6" xfId="2380" xr:uid="{00000000-0005-0000-0000-000030240000}"/>
    <cellStyle name="チェック セル 3 2 6 2" xfId="2381" xr:uid="{00000000-0005-0000-0000-000031240000}"/>
    <cellStyle name="チェック セル 3 2 6 2 2" xfId="23933" xr:uid="{00000000-0005-0000-0000-000032240000}"/>
    <cellStyle name="チェック セル 3 2 6 2 2 2" xfId="33275" xr:uid="{00000000-0005-0000-0000-000033240000}"/>
    <cellStyle name="チェック セル 3 2 6 2 3" xfId="22208" xr:uid="{00000000-0005-0000-0000-000034240000}"/>
    <cellStyle name="チェック セル 3 2 6 2 3 2" xfId="31582" xr:uid="{00000000-0005-0000-0000-000035240000}"/>
    <cellStyle name="チェック セル 3 2 6 2 4" xfId="25838" xr:uid="{00000000-0005-0000-0000-000036240000}"/>
    <cellStyle name="チェック セル 3 2 6 2 4 2" xfId="35180" xr:uid="{00000000-0005-0000-0000-000037240000}"/>
    <cellStyle name="チェック セル 3 2 6 2 5" xfId="27603" xr:uid="{00000000-0005-0000-0000-000038240000}"/>
    <cellStyle name="チェック セル 3 2 6 2 5 2" xfId="36945" xr:uid="{00000000-0005-0000-0000-000039240000}"/>
    <cellStyle name="チェック セル 3 2 6 2 6" xfId="29973" xr:uid="{00000000-0005-0000-0000-00003A240000}"/>
    <cellStyle name="チェック セル 3 2 6 3" xfId="2382" xr:uid="{00000000-0005-0000-0000-00003B240000}"/>
    <cellStyle name="チェック セル 3 2 6 3 2" xfId="23934" xr:uid="{00000000-0005-0000-0000-00003C240000}"/>
    <cellStyle name="チェック セル 3 2 6 3 2 2" xfId="33276" xr:uid="{00000000-0005-0000-0000-00003D240000}"/>
    <cellStyle name="チェック セル 3 2 6 3 3" xfId="22209" xr:uid="{00000000-0005-0000-0000-00003E240000}"/>
    <cellStyle name="チェック セル 3 2 6 3 3 2" xfId="31583" xr:uid="{00000000-0005-0000-0000-00003F240000}"/>
    <cellStyle name="チェック セル 3 2 6 3 4" xfId="25837" xr:uid="{00000000-0005-0000-0000-000040240000}"/>
    <cellStyle name="チェック セル 3 2 6 3 4 2" xfId="35179" xr:uid="{00000000-0005-0000-0000-000041240000}"/>
    <cellStyle name="チェック セル 3 2 6 3 5" xfId="27602" xr:uid="{00000000-0005-0000-0000-000042240000}"/>
    <cellStyle name="チェック セル 3 2 6 3 5 2" xfId="36944" xr:uid="{00000000-0005-0000-0000-000043240000}"/>
    <cellStyle name="チェック セル 3 2 6 3 6" xfId="29974" xr:uid="{00000000-0005-0000-0000-000044240000}"/>
    <cellStyle name="チェック セル 3 2 6 4" xfId="2383" xr:uid="{00000000-0005-0000-0000-000045240000}"/>
    <cellStyle name="チェック セル 3 2 6 4 2" xfId="23935" xr:uid="{00000000-0005-0000-0000-000046240000}"/>
    <cellStyle name="チェック セル 3 2 6 4 2 2" xfId="33277" xr:uid="{00000000-0005-0000-0000-000047240000}"/>
    <cellStyle name="チェック セル 3 2 6 4 3" xfId="22210" xr:uid="{00000000-0005-0000-0000-000048240000}"/>
    <cellStyle name="チェック セル 3 2 6 4 3 2" xfId="31584" xr:uid="{00000000-0005-0000-0000-000049240000}"/>
    <cellStyle name="チェック セル 3 2 6 4 4" xfId="25836" xr:uid="{00000000-0005-0000-0000-00004A240000}"/>
    <cellStyle name="チェック セル 3 2 6 4 4 2" xfId="35178" xr:uid="{00000000-0005-0000-0000-00004B240000}"/>
    <cellStyle name="チェック セル 3 2 6 4 5" xfId="27601" xr:uid="{00000000-0005-0000-0000-00004C240000}"/>
    <cellStyle name="チェック セル 3 2 6 4 5 2" xfId="36943" xr:uid="{00000000-0005-0000-0000-00004D240000}"/>
    <cellStyle name="チェック セル 3 2 6 4 6" xfId="29975" xr:uid="{00000000-0005-0000-0000-00004E240000}"/>
    <cellStyle name="チェック セル 3 2 6 5" xfId="23932" xr:uid="{00000000-0005-0000-0000-00004F240000}"/>
    <cellStyle name="チェック セル 3 2 6 5 2" xfId="33274" xr:uid="{00000000-0005-0000-0000-000050240000}"/>
    <cellStyle name="チェック セル 3 2 6 6" xfId="22207" xr:uid="{00000000-0005-0000-0000-000051240000}"/>
    <cellStyle name="チェック セル 3 2 6 6 2" xfId="31581" xr:uid="{00000000-0005-0000-0000-000052240000}"/>
    <cellStyle name="チェック セル 3 2 6 7" xfId="25839" xr:uid="{00000000-0005-0000-0000-000053240000}"/>
    <cellStyle name="チェック セル 3 2 6 7 2" xfId="35181" xr:uid="{00000000-0005-0000-0000-000054240000}"/>
    <cellStyle name="チェック セル 3 2 6 8" xfId="27604" xr:uid="{00000000-0005-0000-0000-000055240000}"/>
    <cellStyle name="チェック セル 3 2 6 8 2" xfId="36946" xr:uid="{00000000-0005-0000-0000-000056240000}"/>
    <cellStyle name="チェック セル 3 2 6 9" xfId="29972" xr:uid="{00000000-0005-0000-0000-000057240000}"/>
    <cellStyle name="チェック セル 3 2 7" xfId="2384" xr:uid="{00000000-0005-0000-0000-000058240000}"/>
    <cellStyle name="チェック セル 3 2 7 2" xfId="23936" xr:uid="{00000000-0005-0000-0000-000059240000}"/>
    <cellStyle name="チェック セル 3 2 7 2 2" xfId="33278" xr:uid="{00000000-0005-0000-0000-00005A240000}"/>
    <cellStyle name="チェック セル 3 2 7 3" xfId="22211" xr:uid="{00000000-0005-0000-0000-00005B240000}"/>
    <cellStyle name="チェック セル 3 2 7 3 2" xfId="31585" xr:uid="{00000000-0005-0000-0000-00005C240000}"/>
    <cellStyle name="チェック セル 3 2 7 4" xfId="25835" xr:uid="{00000000-0005-0000-0000-00005D240000}"/>
    <cellStyle name="チェック セル 3 2 7 4 2" xfId="35177" xr:uid="{00000000-0005-0000-0000-00005E240000}"/>
    <cellStyle name="チェック セル 3 2 7 5" xfId="27600" xr:uid="{00000000-0005-0000-0000-00005F240000}"/>
    <cellStyle name="チェック セル 3 2 7 5 2" xfId="36942" xr:uid="{00000000-0005-0000-0000-000060240000}"/>
    <cellStyle name="チェック セル 3 2 7 6" xfId="29976" xr:uid="{00000000-0005-0000-0000-000061240000}"/>
    <cellStyle name="チェック セル 3 2 8" xfId="2385" xr:uid="{00000000-0005-0000-0000-000062240000}"/>
    <cellStyle name="チェック セル 3 2 8 2" xfId="23937" xr:uid="{00000000-0005-0000-0000-000063240000}"/>
    <cellStyle name="チェック セル 3 2 8 2 2" xfId="33279" xr:uid="{00000000-0005-0000-0000-000064240000}"/>
    <cellStyle name="チェック セル 3 2 8 3" xfId="22212" xr:uid="{00000000-0005-0000-0000-000065240000}"/>
    <cellStyle name="チェック セル 3 2 8 3 2" xfId="31586" xr:uid="{00000000-0005-0000-0000-000066240000}"/>
    <cellStyle name="チェック セル 3 2 8 4" xfId="25834" xr:uid="{00000000-0005-0000-0000-000067240000}"/>
    <cellStyle name="チェック セル 3 2 8 4 2" xfId="35176" xr:uid="{00000000-0005-0000-0000-000068240000}"/>
    <cellStyle name="チェック セル 3 2 8 5" xfId="27599" xr:uid="{00000000-0005-0000-0000-000069240000}"/>
    <cellStyle name="チェック セル 3 2 8 5 2" xfId="36941" xr:uid="{00000000-0005-0000-0000-00006A240000}"/>
    <cellStyle name="チェック セル 3 2 8 6" xfId="29977" xr:uid="{00000000-0005-0000-0000-00006B240000}"/>
    <cellStyle name="チェック セル 3 2 9" xfId="2386" xr:uid="{00000000-0005-0000-0000-00006C240000}"/>
    <cellStyle name="チェック セル 3 2 9 2" xfId="23938" xr:uid="{00000000-0005-0000-0000-00006D240000}"/>
    <cellStyle name="チェック セル 3 2 9 2 2" xfId="33280" xr:uid="{00000000-0005-0000-0000-00006E240000}"/>
    <cellStyle name="チェック セル 3 2 9 3" xfId="22213" xr:uid="{00000000-0005-0000-0000-00006F240000}"/>
    <cellStyle name="チェック セル 3 2 9 3 2" xfId="31587" xr:uid="{00000000-0005-0000-0000-000070240000}"/>
    <cellStyle name="チェック セル 3 2 9 4" xfId="25833" xr:uid="{00000000-0005-0000-0000-000071240000}"/>
    <cellStyle name="チェック セル 3 2 9 4 2" xfId="35175" xr:uid="{00000000-0005-0000-0000-000072240000}"/>
    <cellStyle name="チェック セル 3 2 9 5" xfId="27598" xr:uid="{00000000-0005-0000-0000-000073240000}"/>
    <cellStyle name="チェック セル 3 2 9 5 2" xfId="36940" xr:uid="{00000000-0005-0000-0000-000074240000}"/>
    <cellStyle name="チェック セル 3 2 9 6" xfId="29978" xr:uid="{00000000-0005-0000-0000-000075240000}"/>
    <cellStyle name="チェック セル 3 3" xfId="2387" xr:uid="{00000000-0005-0000-0000-000076240000}"/>
    <cellStyle name="チェック セル 3 3 10" xfId="23939" xr:uid="{00000000-0005-0000-0000-000077240000}"/>
    <cellStyle name="チェック セル 3 3 10 2" xfId="33281" xr:uid="{00000000-0005-0000-0000-000078240000}"/>
    <cellStyle name="チェック セル 3 3 11" xfId="22214" xr:uid="{00000000-0005-0000-0000-000079240000}"/>
    <cellStyle name="チェック セル 3 3 11 2" xfId="31588" xr:uid="{00000000-0005-0000-0000-00007A240000}"/>
    <cellStyle name="チェック セル 3 3 12" xfId="25832" xr:uid="{00000000-0005-0000-0000-00007B240000}"/>
    <cellStyle name="チェック セル 3 3 12 2" xfId="35174" xr:uid="{00000000-0005-0000-0000-00007C240000}"/>
    <cellStyle name="チェック セル 3 3 13" xfId="27597" xr:uid="{00000000-0005-0000-0000-00007D240000}"/>
    <cellStyle name="チェック セル 3 3 13 2" xfId="36939" xr:uid="{00000000-0005-0000-0000-00007E240000}"/>
    <cellStyle name="チェック セル 3 3 14" xfId="29979" xr:uid="{00000000-0005-0000-0000-00007F240000}"/>
    <cellStyle name="チェック セル 3 3 2" xfId="2388" xr:uid="{00000000-0005-0000-0000-000080240000}"/>
    <cellStyle name="チェック セル 3 3 2 10" xfId="27596" xr:uid="{00000000-0005-0000-0000-000081240000}"/>
    <cellStyle name="チェック セル 3 3 2 10 2" xfId="36938" xr:uid="{00000000-0005-0000-0000-000082240000}"/>
    <cellStyle name="チェック セル 3 3 2 11" xfId="29980" xr:uid="{00000000-0005-0000-0000-000083240000}"/>
    <cellStyle name="チェック セル 3 3 2 2" xfId="2389" xr:uid="{00000000-0005-0000-0000-000084240000}"/>
    <cellStyle name="チェック セル 3 3 2 2 10" xfId="29981" xr:uid="{00000000-0005-0000-0000-000085240000}"/>
    <cellStyle name="チェック セル 3 3 2 2 2" xfId="2390" xr:uid="{00000000-0005-0000-0000-000086240000}"/>
    <cellStyle name="チェック セル 3 3 2 2 2 2" xfId="2391" xr:uid="{00000000-0005-0000-0000-000087240000}"/>
    <cellStyle name="チェック セル 3 3 2 2 2 2 2" xfId="23943" xr:uid="{00000000-0005-0000-0000-000088240000}"/>
    <cellStyle name="チェック セル 3 3 2 2 2 2 2 2" xfId="33285" xr:uid="{00000000-0005-0000-0000-000089240000}"/>
    <cellStyle name="チェック セル 3 3 2 2 2 2 3" xfId="22218" xr:uid="{00000000-0005-0000-0000-00008A240000}"/>
    <cellStyle name="チェック セル 3 3 2 2 2 2 3 2" xfId="31592" xr:uid="{00000000-0005-0000-0000-00008B240000}"/>
    <cellStyle name="チェック セル 3 3 2 2 2 2 4" xfId="25828" xr:uid="{00000000-0005-0000-0000-00008C240000}"/>
    <cellStyle name="チェック セル 3 3 2 2 2 2 4 2" xfId="35170" xr:uid="{00000000-0005-0000-0000-00008D240000}"/>
    <cellStyle name="チェック セル 3 3 2 2 2 2 5" xfId="27593" xr:uid="{00000000-0005-0000-0000-00008E240000}"/>
    <cellStyle name="チェック セル 3 3 2 2 2 2 5 2" xfId="36935" xr:uid="{00000000-0005-0000-0000-00008F240000}"/>
    <cellStyle name="チェック セル 3 3 2 2 2 2 6" xfId="29983" xr:uid="{00000000-0005-0000-0000-000090240000}"/>
    <cellStyle name="チェック セル 3 3 2 2 2 3" xfId="2392" xr:uid="{00000000-0005-0000-0000-000091240000}"/>
    <cellStyle name="チェック セル 3 3 2 2 2 3 2" xfId="23944" xr:uid="{00000000-0005-0000-0000-000092240000}"/>
    <cellStyle name="チェック セル 3 3 2 2 2 3 2 2" xfId="33286" xr:uid="{00000000-0005-0000-0000-000093240000}"/>
    <cellStyle name="チェック セル 3 3 2 2 2 3 3" xfId="22219" xr:uid="{00000000-0005-0000-0000-000094240000}"/>
    <cellStyle name="チェック セル 3 3 2 2 2 3 3 2" xfId="31593" xr:uid="{00000000-0005-0000-0000-000095240000}"/>
    <cellStyle name="チェック セル 3 3 2 2 2 3 4" xfId="25827" xr:uid="{00000000-0005-0000-0000-000096240000}"/>
    <cellStyle name="チェック セル 3 3 2 2 2 3 4 2" xfId="35169" xr:uid="{00000000-0005-0000-0000-000097240000}"/>
    <cellStyle name="チェック セル 3 3 2 2 2 3 5" xfId="27592" xr:uid="{00000000-0005-0000-0000-000098240000}"/>
    <cellStyle name="チェック セル 3 3 2 2 2 3 5 2" xfId="36934" xr:uid="{00000000-0005-0000-0000-000099240000}"/>
    <cellStyle name="チェック セル 3 3 2 2 2 3 6" xfId="29984" xr:uid="{00000000-0005-0000-0000-00009A240000}"/>
    <cellStyle name="チェック セル 3 3 2 2 2 4" xfId="2393" xr:uid="{00000000-0005-0000-0000-00009B240000}"/>
    <cellStyle name="チェック セル 3 3 2 2 2 4 2" xfId="23945" xr:uid="{00000000-0005-0000-0000-00009C240000}"/>
    <cellStyle name="チェック セル 3 3 2 2 2 4 2 2" xfId="33287" xr:uid="{00000000-0005-0000-0000-00009D240000}"/>
    <cellStyle name="チェック セル 3 3 2 2 2 4 3" xfId="22220" xr:uid="{00000000-0005-0000-0000-00009E240000}"/>
    <cellStyle name="チェック セル 3 3 2 2 2 4 3 2" xfId="31594" xr:uid="{00000000-0005-0000-0000-00009F240000}"/>
    <cellStyle name="チェック セル 3 3 2 2 2 4 4" xfId="25826" xr:uid="{00000000-0005-0000-0000-0000A0240000}"/>
    <cellStyle name="チェック セル 3 3 2 2 2 4 4 2" xfId="35168" xr:uid="{00000000-0005-0000-0000-0000A1240000}"/>
    <cellStyle name="チェック セル 3 3 2 2 2 4 5" xfId="27591" xr:uid="{00000000-0005-0000-0000-0000A2240000}"/>
    <cellStyle name="チェック セル 3 3 2 2 2 4 5 2" xfId="36933" xr:uid="{00000000-0005-0000-0000-0000A3240000}"/>
    <cellStyle name="チェック セル 3 3 2 2 2 4 6" xfId="29985" xr:uid="{00000000-0005-0000-0000-0000A4240000}"/>
    <cellStyle name="チェック セル 3 3 2 2 2 5" xfId="23942" xr:uid="{00000000-0005-0000-0000-0000A5240000}"/>
    <cellStyle name="チェック セル 3 3 2 2 2 5 2" xfId="33284" xr:uid="{00000000-0005-0000-0000-0000A6240000}"/>
    <cellStyle name="チェック セル 3 3 2 2 2 6" xfId="22217" xr:uid="{00000000-0005-0000-0000-0000A7240000}"/>
    <cellStyle name="チェック セル 3 3 2 2 2 6 2" xfId="31591" xr:uid="{00000000-0005-0000-0000-0000A8240000}"/>
    <cellStyle name="チェック セル 3 3 2 2 2 7" xfId="25829" xr:uid="{00000000-0005-0000-0000-0000A9240000}"/>
    <cellStyle name="チェック セル 3 3 2 2 2 7 2" xfId="35171" xr:uid="{00000000-0005-0000-0000-0000AA240000}"/>
    <cellStyle name="チェック セル 3 3 2 2 2 8" xfId="27594" xr:uid="{00000000-0005-0000-0000-0000AB240000}"/>
    <cellStyle name="チェック セル 3 3 2 2 2 8 2" xfId="36936" xr:uid="{00000000-0005-0000-0000-0000AC240000}"/>
    <cellStyle name="チェック セル 3 3 2 2 2 9" xfId="29982" xr:uid="{00000000-0005-0000-0000-0000AD240000}"/>
    <cellStyle name="チェック セル 3 3 2 2 3" xfId="2394" xr:uid="{00000000-0005-0000-0000-0000AE240000}"/>
    <cellStyle name="チェック セル 3 3 2 2 3 2" xfId="23946" xr:uid="{00000000-0005-0000-0000-0000AF240000}"/>
    <cellStyle name="チェック セル 3 3 2 2 3 2 2" xfId="33288" xr:uid="{00000000-0005-0000-0000-0000B0240000}"/>
    <cellStyle name="チェック セル 3 3 2 2 3 3" xfId="22221" xr:uid="{00000000-0005-0000-0000-0000B1240000}"/>
    <cellStyle name="チェック セル 3 3 2 2 3 3 2" xfId="31595" xr:uid="{00000000-0005-0000-0000-0000B2240000}"/>
    <cellStyle name="チェック セル 3 3 2 2 3 4" xfId="25825" xr:uid="{00000000-0005-0000-0000-0000B3240000}"/>
    <cellStyle name="チェック セル 3 3 2 2 3 4 2" xfId="35167" xr:uid="{00000000-0005-0000-0000-0000B4240000}"/>
    <cellStyle name="チェック セル 3 3 2 2 3 5" xfId="27590" xr:uid="{00000000-0005-0000-0000-0000B5240000}"/>
    <cellStyle name="チェック セル 3 3 2 2 3 5 2" xfId="36932" xr:uid="{00000000-0005-0000-0000-0000B6240000}"/>
    <cellStyle name="チェック セル 3 3 2 2 3 6" xfId="29986" xr:uid="{00000000-0005-0000-0000-0000B7240000}"/>
    <cellStyle name="チェック セル 3 3 2 2 4" xfId="2395" xr:uid="{00000000-0005-0000-0000-0000B8240000}"/>
    <cellStyle name="チェック セル 3 3 2 2 4 2" xfId="23947" xr:uid="{00000000-0005-0000-0000-0000B9240000}"/>
    <cellStyle name="チェック セル 3 3 2 2 4 2 2" xfId="33289" xr:uid="{00000000-0005-0000-0000-0000BA240000}"/>
    <cellStyle name="チェック セル 3 3 2 2 4 3" xfId="22222" xr:uid="{00000000-0005-0000-0000-0000BB240000}"/>
    <cellStyle name="チェック セル 3 3 2 2 4 3 2" xfId="31596" xr:uid="{00000000-0005-0000-0000-0000BC240000}"/>
    <cellStyle name="チェック セル 3 3 2 2 4 4" xfId="25824" xr:uid="{00000000-0005-0000-0000-0000BD240000}"/>
    <cellStyle name="チェック セル 3 3 2 2 4 4 2" xfId="35166" xr:uid="{00000000-0005-0000-0000-0000BE240000}"/>
    <cellStyle name="チェック セル 3 3 2 2 4 5" xfId="27589" xr:uid="{00000000-0005-0000-0000-0000BF240000}"/>
    <cellStyle name="チェック セル 3 3 2 2 4 5 2" xfId="36931" xr:uid="{00000000-0005-0000-0000-0000C0240000}"/>
    <cellStyle name="チェック セル 3 3 2 2 4 6" xfId="29987" xr:uid="{00000000-0005-0000-0000-0000C1240000}"/>
    <cellStyle name="チェック セル 3 3 2 2 5" xfId="2396" xr:uid="{00000000-0005-0000-0000-0000C2240000}"/>
    <cellStyle name="チェック セル 3 3 2 2 5 2" xfId="23948" xr:uid="{00000000-0005-0000-0000-0000C3240000}"/>
    <cellStyle name="チェック セル 3 3 2 2 5 2 2" xfId="33290" xr:uid="{00000000-0005-0000-0000-0000C4240000}"/>
    <cellStyle name="チェック セル 3 3 2 2 5 3" xfId="22223" xr:uid="{00000000-0005-0000-0000-0000C5240000}"/>
    <cellStyle name="チェック セル 3 3 2 2 5 3 2" xfId="31597" xr:uid="{00000000-0005-0000-0000-0000C6240000}"/>
    <cellStyle name="チェック セル 3 3 2 2 5 4" xfId="25823" xr:uid="{00000000-0005-0000-0000-0000C7240000}"/>
    <cellStyle name="チェック セル 3 3 2 2 5 4 2" xfId="35165" xr:uid="{00000000-0005-0000-0000-0000C8240000}"/>
    <cellStyle name="チェック セル 3 3 2 2 5 5" xfId="27588" xr:uid="{00000000-0005-0000-0000-0000C9240000}"/>
    <cellStyle name="チェック セル 3 3 2 2 5 5 2" xfId="36930" xr:uid="{00000000-0005-0000-0000-0000CA240000}"/>
    <cellStyle name="チェック セル 3 3 2 2 5 6" xfId="29988" xr:uid="{00000000-0005-0000-0000-0000CB240000}"/>
    <cellStyle name="チェック セル 3 3 2 2 6" xfId="23941" xr:uid="{00000000-0005-0000-0000-0000CC240000}"/>
    <cellStyle name="チェック セル 3 3 2 2 6 2" xfId="33283" xr:uid="{00000000-0005-0000-0000-0000CD240000}"/>
    <cellStyle name="チェック セル 3 3 2 2 7" xfId="22216" xr:uid="{00000000-0005-0000-0000-0000CE240000}"/>
    <cellStyle name="チェック セル 3 3 2 2 7 2" xfId="31590" xr:uid="{00000000-0005-0000-0000-0000CF240000}"/>
    <cellStyle name="チェック セル 3 3 2 2 8" xfId="25830" xr:uid="{00000000-0005-0000-0000-0000D0240000}"/>
    <cellStyle name="チェック セル 3 3 2 2 8 2" xfId="35172" xr:uid="{00000000-0005-0000-0000-0000D1240000}"/>
    <cellStyle name="チェック セル 3 3 2 2 9" xfId="27595" xr:uid="{00000000-0005-0000-0000-0000D2240000}"/>
    <cellStyle name="チェック セル 3 3 2 2 9 2" xfId="36937" xr:uid="{00000000-0005-0000-0000-0000D3240000}"/>
    <cellStyle name="チェック セル 3 3 2 3" xfId="2397" xr:uid="{00000000-0005-0000-0000-0000D4240000}"/>
    <cellStyle name="チェック セル 3 3 2 3 2" xfId="2398" xr:uid="{00000000-0005-0000-0000-0000D5240000}"/>
    <cellStyle name="チェック セル 3 3 2 3 2 2" xfId="23950" xr:uid="{00000000-0005-0000-0000-0000D6240000}"/>
    <cellStyle name="チェック セル 3 3 2 3 2 2 2" xfId="33292" xr:uid="{00000000-0005-0000-0000-0000D7240000}"/>
    <cellStyle name="チェック セル 3 3 2 3 2 3" xfId="22225" xr:uid="{00000000-0005-0000-0000-0000D8240000}"/>
    <cellStyle name="チェック セル 3 3 2 3 2 3 2" xfId="31599" xr:uid="{00000000-0005-0000-0000-0000D9240000}"/>
    <cellStyle name="チェック セル 3 3 2 3 2 4" xfId="25821" xr:uid="{00000000-0005-0000-0000-0000DA240000}"/>
    <cellStyle name="チェック セル 3 3 2 3 2 4 2" xfId="35163" xr:uid="{00000000-0005-0000-0000-0000DB240000}"/>
    <cellStyle name="チェック セル 3 3 2 3 2 5" xfId="27586" xr:uid="{00000000-0005-0000-0000-0000DC240000}"/>
    <cellStyle name="チェック セル 3 3 2 3 2 5 2" xfId="36928" xr:uid="{00000000-0005-0000-0000-0000DD240000}"/>
    <cellStyle name="チェック セル 3 3 2 3 2 6" xfId="29990" xr:uid="{00000000-0005-0000-0000-0000DE240000}"/>
    <cellStyle name="チェック セル 3 3 2 3 3" xfId="2399" xr:uid="{00000000-0005-0000-0000-0000DF240000}"/>
    <cellStyle name="チェック セル 3 3 2 3 3 2" xfId="23951" xr:uid="{00000000-0005-0000-0000-0000E0240000}"/>
    <cellStyle name="チェック セル 3 3 2 3 3 2 2" xfId="33293" xr:uid="{00000000-0005-0000-0000-0000E1240000}"/>
    <cellStyle name="チェック セル 3 3 2 3 3 3" xfId="22226" xr:uid="{00000000-0005-0000-0000-0000E2240000}"/>
    <cellStyle name="チェック セル 3 3 2 3 3 3 2" xfId="31600" xr:uid="{00000000-0005-0000-0000-0000E3240000}"/>
    <cellStyle name="チェック セル 3 3 2 3 3 4" xfId="25820" xr:uid="{00000000-0005-0000-0000-0000E4240000}"/>
    <cellStyle name="チェック セル 3 3 2 3 3 4 2" xfId="35162" xr:uid="{00000000-0005-0000-0000-0000E5240000}"/>
    <cellStyle name="チェック セル 3 3 2 3 3 5" xfId="27585" xr:uid="{00000000-0005-0000-0000-0000E6240000}"/>
    <cellStyle name="チェック セル 3 3 2 3 3 5 2" xfId="36927" xr:uid="{00000000-0005-0000-0000-0000E7240000}"/>
    <cellStyle name="チェック セル 3 3 2 3 3 6" xfId="29991" xr:uid="{00000000-0005-0000-0000-0000E8240000}"/>
    <cellStyle name="チェック セル 3 3 2 3 4" xfId="2400" xr:uid="{00000000-0005-0000-0000-0000E9240000}"/>
    <cellStyle name="チェック セル 3 3 2 3 4 2" xfId="23952" xr:uid="{00000000-0005-0000-0000-0000EA240000}"/>
    <cellStyle name="チェック セル 3 3 2 3 4 2 2" xfId="33294" xr:uid="{00000000-0005-0000-0000-0000EB240000}"/>
    <cellStyle name="チェック セル 3 3 2 3 4 3" xfId="22227" xr:uid="{00000000-0005-0000-0000-0000EC240000}"/>
    <cellStyle name="チェック セル 3 3 2 3 4 3 2" xfId="31601" xr:uid="{00000000-0005-0000-0000-0000ED240000}"/>
    <cellStyle name="チェック セル 3 3 2 3 4 4" xfId="25819" xr:uid="{00000000-0005-0000-0000-0000EE240000}"/>
    <cellStyle name="チェック セル 3 3 2 3 4 4 2" xfId="35161" xr:uid="{00000000-0005-0000-0000-0000EF240000}"/>
    <cellStyle name="チェック セル 3 3 2 3 4 5" xfId="27584" xr:uid="{00000000-0005-0000-0000-0000F0240000}"/>
    <cellStyle name="チェック セル 3 3 2 3 4 5 2" xfId="36926" xr:uid="{00000000-0005-0000-0000-0000F1240000}"/>
    <cellStyle name="チェック セル 3 3 2 3 4 6" xfId="29992" xr:uid="{00000000-0005-0000-0000-0000F2240000}"/>
    <cellStyle name="チェック セル 3 3 2 3 5" xfId="23949" xr:uid="{00000000-0005-0000-0000-0000F3240000}"/>
    <cellStyle name="チェック セル 3 3 2 3 5 2" xfId="33291" xr:uid="{00000000-0005-0000-0000-0000F4240000}"/>
    <cellStyle name="チェック セル 3 3 2 3 6" xfId="22224" xr:uid="{00000000-0005-0000-0000-0000F5240000}"/>
    <cellStyle name="チェック セル 3 3 2 3 6 2" xfId="31598" xr:uid="{00000000-0005-0000-0000-0000F6240000}"/>
    <cellStyle name="チェック セル 3 3 2 3 7" xfId="25822" xr:uid="{00000000-0005-0000-0000-0000F7240000}"/>
    <cellStyle name="チェック セル 3 3 2 3 7 2" xfId="35164" xr:uid="{00000000-0005-0000-0000-0000F8240000}"/>
    <cellStyle name="チェック セル 3 3 2 3 8" xfId="27587" xr:uid="{00000000-0005-0000-0000-0000F9240000}"/>
    <cellStyle name="チェック セル 3 3 2 3 8 2" xfId="36929" xr:uid="{00000000-0005-0000-0000-0000FA240000}"/>
    <cellStyle name="チェック セル 3 3 2 3 9" xfId="29989" xr:uid="{00000000-0005-0000-0000-0000FB240000}"/>
    <cellStyle name="チェック セル 3 3 2 4" xfId="2401" xr:uid="{00000000-0005-0000-0000-0000FC240000}"/>
    <cellStyle name="チェック セル 3 3 2 4 2" xfId="23953" xr:uid="{00000000-0005-0000-0000-0000FD240000}"/>
    <cellStyle name="チェック セル 3 3 2 4 2 2" xfId="33295" xr:uid="{00000000-0005-0000-0000-0000FE240000}"/>
    <cellStyle name="チェック セル 3 3 2 4 3" xfId="22228" xr:uid="{00000000-0005-0000-0000-0000FF240000}"/>
    <cellStyle name="チェック セル 3 3 2 4 3 2" xfId="31602" xr:uid="{00000000-0005-0000-0000-000000250000}"/>
    <cellStyle name="チェック セル 3 3 2 4 4" xfId="25818" xr:uid="{00000000-0005-0000-0000-000001250000}"/>
    <cellStyle name="チェック セル 3 3 2 4 4 2" xfId="35160" xr:uid="{00000000-0005-0000-0000-000002250000}"/>
    <cellStyle name="チェック セル 3 3 2 4 5" xfId="27583" xr:uid="{00000000-0005-0000-0000-000003250000}"/>
    <cellStyle name="チェック セル 3 3 2 4 5 2" xfId="36925" xr:uid="{00000000-0005-0000-0000-000004250000}"/>
    <cellStyle name="チェック セル 3 3 2 4 6" xfId="29993" xr:uid="{00000000-0005-0000-0000-000005250000}"/>
    <cellStyle name="チェック セル 3 3 2 5" xfId="2402" xr:uid="{00000000-0005-0000-0000-000006250000}"/>
    <cellStyle name="チェック セル 3 3 2 5 2" xfId="23954" xr:uid="{00000000-0005-0000-0000-000007250000}"/>
    <cellStyle name="チェック セル 3 3 2 5 2 2" xfId="33296" xr:uid="{00000000-0005-0000-0000-000008250000}"/>
    <cellStyle name="チェック セル 3 3 2 5 3" xfId="22229" xr:uid="{00000000-0005-0000-0000-000009250000}"/>
    <cellStyle name="チェック セル 3 3 2 5 3 2" xfId="31603" xr:uid="{00000000-0005-0000-0000-00000A250000}"/>
    <cellStyle name="チェック セル 3 3 2 5 4" xfId="25817" xr:uid="{00000000-0005-0000-0000-00000B250000}"/>
    <cellStyle name="チェック セル 3 3 2 5 4 2" xfId="35159" xr:uid="{00000000-0005-0000-0000-00000C250000}"/>
    <cellStyle name="チェック セル 3 3 2 5 5" xfId="27582" xr:uid="{00000000-0005-0000-0000-00000D250000}"/>
    <cellStyle name="チェック セル 3 3 2 5 5 2" xfId="36924" xr:uid="{00000000-0005-0000-0000-00000E250000}"/>
    <cellStyle name="チェック セル 3 3 2 5 6" xfId="29994" xr:uid="{00000000-0005-0000-0000-00000F250000}"/>
    <cellStyle name="チェック セル 3 3 2 6" xfId="2403" xr:uid="{00000000-0005-0000-0000-000010250000}"/>
    <cellStyle name="チェック セル 3 3 2 6 2" xfId="23955" xr:uid="{00000000-0005-0000-0000-000011250000}"/>
    <cellStyle name="チェック セル 3 3 2 6 2 2" xfId="33297" xr:uid="{00000000-0005-0000-0000-000012250000}"/>
    <cellStyle name="チェック セル 3 3 2 6 3" xfId="22230" xr:uid="{00000000-0005-0000-0000-000013250000}"/>
    <cellStyle name="チェック セル 3 3 2 6 3 2" xfId="31604" xr:uid="{00000000-0005-0000-0000-000014250000}"/>
    <cellStyle name="チェック セル 3 3 2 6 4" xfId="25816" xr:uid="{00000000-0005-0000-0000-000015250000}"/>
    <cellStyle name="チェック セル 3 3 2 6 4 2" xfId="35158" xr:uid="{00000000-0005-0000-0000-000016250000}"/>
    <cellStyle name="チェック セル 3 3 2 6 5" xfId="27581" xr:uid="{00000000-0005-0000-0000-000017250000}"/>
    <cellStyle name="チェック セル 3 3 2 6 5 2" xfId="36923" xr:uid="{00000000-0005-0000-0000-000018250000}"/>
    <cellStyle name="チェック セル 3 3 2 6 6" xfId="29995" xr:uid="{00000000-0005-0000-0000-000019250000}"/>
    <cellStyle name="チェック セル 3 3 2 7" xfId="23940" xr:uid="{00000000-0005-0000-0000-00001A250000}"/>
    <cellStyle name="チェック セル 3 3 2 7 2" xfId="33282" xr:uid="{00000000-0005-0000-0000-00001B250000}"/>
    <cellStyle name="チェック セル 3 3 2 8" xfId="22215" xr:uid="{00000000-0005-0000-0000-00001C250000}"/>
    <cellStyle name="チェック セル 3 3 2 8 2" xfId="31589" xr:uid="{00000000-0005-0000-0000-00001D250000}"/>
    <cellStyle name="チェック セル 3 3 2 9" xfId="25831" xr:uid="{00000000-0005-0000-0000-00001E250000}"/>
    <cellStyle name="チェック セル 3 3 2 9 2" xfId="35173" xr:uid="{00000000-0005-0000-0000-00001F250000}"/>
    <cellStyle name="チェック セル 3 3 3" xfId="2404" xr:uid="{00000000-0005-0000-0000-000020250000}"/>
    <cellStyle name="チェック セル 3 3 3 10" xfId="27580" xr:uid="{00000000-0005-0000-0000-000021250000}"/>
    <cellStyle name="チェック セル 3 3 3 10 2" xfId="36922" xr:uid="{00000000-0005-0000-0000-000022250000}"/>
    <cellStyle name="チェック セル 3 3 3 11" xfId="29996" xr:uid="{00000000-0005-0000-0000-000023250000}"/>
    <cellStyle name="チェック セル 3 3 3 2" xfId="2405" xr:uid="{00000000-0005-0000-0000-000024250000}"/>
    <cellStyle name="チェック セル 3 3 3 2 10" xfId="29997" xr:uid="{00000000-0005-0000-0000-000025250000}"/>
    <cellStyle name="チェック セル 3 3 3 2 2" xfId="2406" xr:uid="{00000000-0005-0000-0000-000026250000}"/>
    <cellStyle name="チェック セル 3 3 3 2 2 2" xfId="2407" xr:uid="{00000000-0005-0000-0000-000027250000}"/>
    <cellStyle name="チェック セル 3 3 3 2 2 2 2" xfId="23959" xr:uid="{00000000-0005-0000-0000-000028250000}"/>
    <cellStyle name="チェック セル 3 3 3 2 2 2 2 2" xfId="33301" xr:uid="{00000000-0005-0000-0000-000029250000}"/>
    <cellStyle name="チェック セル 3 3 3 2 2 2 3" xfId="22234" xr:uid="{00000000-0005-0000-0000-00002A250000}"/>
    <cellStyle name="チェック セル 3 3 3 2 2 2 3 2" xfId="31608" xr:uid="{00000000-0005-0000-0000-00002B250000}"/>
    <cellStyle name="チェック セル 3 3 3 2 2 2 4" xfId="25812" xr:uid="{00000000-0005-0000-0000-00002C250000}"/>
    <cellStyle name="チェック セル 3 3 3 2 2 2 4 2" xfId="35154" xr:uid="{00000000-0005-0000-0000-00002D250000}"/>
    <cellStyle name="チェック セル 3 3 3 2 2 2 5" xfId="27577" xr:uid="{00000000-0005-0000-0000-00002E250000}"/>
    <cellStyle name="チェック セル 3 3 3 2 2 2 5 2" xfId="36919" xr:uid="{00000000-0005-0000-0000-00002F250000}"/>
    <cellStyle name="チェック セル 3 3 3 2 2 2 6" xfId="29999" xr:uid="{00000000-0005-0000-0000-000030250000}"/>
    <cellStyle name="チェック セル 3 3 3 2 2 3" xfId="2408" xr:uid="{00000000-0005-0000-0000-000031250000}"/>
    <cellStyle name="チェック セル 3 3 3 2 2 3 2" xfId="23960" xr:uid="{00000000-0005-0000-0000-000032250000}"/>
    <cellStyle name="チェック セル 3 3 3 2 2 3 2 2" xfId="33302" xr:uid="{00000000-0005-0000-0000-000033250000}"/>
    <cellStyle name="チェック セル 3 3 3 2 2 3 3" xfId="22235" xr:uid="{00000000-0005-0000-0000-000034250000}"/>
    <cellStyle name="チェック セル 3 3 3 2 2 3 3 2" xfId="31609" xr:uid="{00000000-0005-0000-0000-000035250000}"/>
    <cellStyle name="チェック セル 3 3 3 2 2 3 4" xfId="25811" xr:uid="{00000000-0005-0000-0000-000036250000}"/>
    <cellStyle name="チェック セル 3 3 3 2 2 3 4 2" xfId="35153" xr:uid="{00000000-0005-0000-0000-000037250000}"/>
    <cellStyle name="チェック セル 3 3 3 2 2 3 5" xfId="27576" xr:uid="{00000000-0005-0000-0000-000038250000}"/>
    <cellStyle name="チェック セル 3 3 3 2 2 3 5 2" xfId="36918" xr:uid="{00000000-0005-0000-0000-000039250000}"/>
    <cellStyle name="チェック セル 3 3 3 2 2 3 6" xfId="30000" xr:uid="{00000000-0005-0000-0000-00003A250000}"/>
    <cellStyle name="チェック セル 3 3 3 2 2 4" xfId="2409" xr:uid="{00000000-0005-0000-0000-00003B250000}"/>
    <cellStyle name="チェック セル 3 3 3 2 2 4 2" xfId="23961" xr:uid="{00000000-0005-0000-0000-00003C250000}"/>
    <cellStyle name="チェック セル 3 3 3 2 2 4 2 2" xfId="33303" xr:uid="{00000000-0005-0000-0000-00003D250000}"/>
    <cellStyle name="チェック セル 3 3 3 2 2 4 3" xfId="22236" xr:uid="{00000000-0005-0000-0000-00003E250000}"/>
    <cellStyle name="チェック セル 3 3 3 2 2 4 3 2" xfId="31610" xr:uid="{00000000-0005-0000-0000-00003F250000}"/>
    <cellStyle name="チェック セル 3 3 3 2 2 4 4" xfId="25810" xr:uid="{00000000-0005-0000-0000-000040250000}"/>
    <cellStyle name="チェック セル 3 3 3 2 2 4 4 2" xfId="35152" xr:uid="{00000000-0005-0000-0000-000041250000}"/>
    <cellStyle name="チェック セル 3 3 3 2 2 4 5" xfId="27575" xr:uid="{00000000-0005-0000-0000-000042250000}"/>
    <cellStyle name="チェック セル 3 3 3 2 2 4 5 2" xfId="36917" xr:uid="{00000000-0005-0000-0000-000043250000}"/>
    <cellStyle name="チェック セル 3 3 3 2 2 4 6" xfId="30001" xr:uid="{00000000-0005-0000-0000-000044250000}"/>
    <cellStyle name="チェック セル 3 3 3 2 2 5" xfId="23958" xr:uid="{00000000-0005-0000-0000-000045250000}"/>
    <cellStyle name="チェック セル 3 3 3 2 2 5 2" xfId="33300" xr:uid="{00000000-0005-0000-0000-000046250000}"/>
    <cellStyle name="チェック セル 3 3 3 2 2 6" xfId="22233" xr:uid="{00000000-0005-0000-0000-000047250000}"/>
    <cellStyle name="チェック セル 3 3 3 2 2 6 2" xfId="31607" xr:uid="{00000000-0005-0000-0000-000048250000}"/>
    <cellStyle name="チェック セル 3 3 3 2 2 7" xfId="25813" xr:uid="{00000000-0005-0000-0000-000049250000}"/>
    <cellStyle name="チェック セル 3 3 3 2 2 7 2" xfId="35155" xr:uid="{00000000-0005-0000-0000-00004A250000}"/>
    <cellStyle name="チェック セル 3 3 3 2 2 8" xfId="27578" xr:uid="{00000000-0005-0000-0000-00004B250000}"/>
    <cellStyle name="チェック セル 3 3 3 2 2 8 2" xfId="36920" xr:uid="{00000000-0005-0000-0000-00004C250000}"/>
    <cellStyle name="チェック セル 3 3 3 2 2 9" xfId="29998" xr:uid="{00000000-0005-0000-0000-00004D250000}"/>
    <cellStyle name="チェック セル 3 3 3 2 3" xfId="2410" xr:uid="{00000000-0005-0000-0000-00004E250000}"/>
    <cellStyle name="チェック セル 3 3 3 2 3 2" xfId="23962" xr:uid="{00000000-0005-0000-0000-00004F250000}"/>
    <cellStyle name="チェック セル 3 3 3 2 3 2 2" xfId="33304" xr:uid="{00000000-0005-0000-0000-000050250000}"/>
    <cellStyle name="チェック セル 3 3 3 2 3 3" xfId="22237" xr:uid="{00000000-0005-0000-0000-000051250000}"/>
    <cellStyle name="チェック セル 3 3 3 2 3 3 2" xfId="31611" xr:uid="{00000000-0005-0000-0000-000052250000}"/>
    <cellStyle name="チェック セル 3 3 3 2 3 4" xfId="25809" xr:uid="{00000000-0005-0000-0000-000053250000}"/>
    <cellStyle name="チェック セル 3 3 3 2 3 4 2" xfId="35151" xr:uid="{00000000-0005-0000-0000-000054250000}"/>
    <cellStyle name="チェック セル 3 3 3 2 3 5" xfId="27574" xr:uid="{00000000-0005-0000-0000-000055250000}"/>
    <cellStyle name="チェック セル 3 3 3 2 3 5 2" xfId="36916" xr:uid="{00000000-0005-0000-0000-000056250000}"/>
    <cellStyle name="チェック セル 3 3 3 2 3 6" xfId="30002" xr:uid="{00000000-0005-0000-0000-000057250000}"/>
    <cellStyle name="チェック セル 3 3 3 2 4" xfId="2411" xr:uid="{00000000-0005-0000-0000-000058250000}"/>
    <cellStyle name="チェック セル 3 3 3 2 4 2" xfId="23963" xr:uid="{00000000-0005-0000-0000-000059250000}"/>
    <cellStyle name="チェック セル 3 3 3 2 4 2 2" xfId="33305" xr:uid="{00000000-0005-0000-0000-00005A250000}"/>
    <cellStyle name="チェック セル 3 3 3 2 4 3" xfId="22238" xr:uid="{00000000-0005-0000-0000-00005B250000}"/>
    <cellStyle name="チェック セル 3 3 3 2 4 3 2" xfId="31612" xr:uid="{00000000-0005-0000-0000-00005C250000}"/>
    <cellStyle name="チェック セル 3 3 3 2 4 4" xfId="25808" xr:uid="{00000000-0005-0000-0000-00005D250000}"/>
    <cellStyle name="チェック セル 3 3 3 2 4 4 2" xfId="35150" xr:uid="{00000000-0005-0000-0000-00005E250000}"/>
    <cellStyle name="チェック セル 3 3 3 2 4 5" xfId="27573" xr:uid="{00000000-0005-0000-0000-00005F250000}"/>
    <cellStyle name="チェック セル 3 3 3 2 4 5 2" xfId="36915" xr:uid="{00000000-0005-0000-0000-000060250000}"/>
    <cellStyle name="チェック セル 3 3 3 2 4 6" xfId="30003" xr:uid="{00000000-0005-0000-0000-000061250000}"/>
    <cellStyle name="チェック セル 3 3 3 2 5" xfId="2412" xr:uid="{00000000-0005-0000-0000-000062250000}"/>
    <cellStyle name="チェック セル 3 3 3 2 5 2" xfId="23964" xr:uid="{00000000-0005-0000-0000-000063250000}"/>
    <cellStyle name="チェック セル 3 3 3 2 5 2 2" xfId="33306" xr:uid="{00000000-0005-0000-0000-000064250000}"/>
    <cellStyle name="チェック セル 3 3 3 2 5 3" xfId="22239" xr:uid="{00000000-0005-0000-0000-000065250000}"/>
    <cellStyle name="チェック セル 3 3 3 2 5 3 2" xfId="31613" xr:uid="{00000000-0005-0000-0000-000066250000}"/>
    <cellStyle name="チェック セル 3 3 3 2 5 4" xfId="25807" xr:uid="{00000000-0005-0000-0000-000067250000}"/>
    <cellStyle name="チェック セル 3 3 3 2 5 4 2" xfId="35149" xr:uid="{00000000-0005-0000-0000-000068250000}"/>
    <cellStyle name="チェック セル 3 3 3 2 5 5" xfId="27572" xr:uid="{00000000-0005-0000-0000-000069250000}"/>
    <cellStyle name="チェック セル 3 3 3 2 5 5 2" xfId="36914" xr:uid="{00000000-0005-0000-0000-00006A250000}"/>
    <cellStyle name="チェック セル 3 3 3 2 5 6" xfId="30004" xr:uid="{00000000-0005-0000-0000-00006B250000}"/>
    <cellStyle name="チェック セル 3 3 3 2 6" xfId="23957" xr:uid="{00000000-0005-0000-0000-00006C250000}"/>
    <cellStyle name="チェック セル 3 3 3 2 6 2" xfId="33299" xr:uid="{00000000-0005-0000-0000-00006D250000}"/>
    <cellStyle name="チェック セル 3 3 3 2 7" xfId="22232" xr:uid="{00000000-0005-0000-0000-00006E250000}"/>
    <cellStyle name="チェック セル 3 3 3 2 7 2" xfId="31606" xr:uid="{00000000-0005-0000-0000-00006F250000}"/>
    <cellStyle name="チェック セル 3 3 3 2 8" xfId="25814" xr:uid="{00000000-0005-0000-0000-000070250000}"/>
    <cellStyle name="チェック セル 3 3 3 2 8 2" xfId="35156" xr:uid="{00000000-0005-0000-0000-000071250000}"/>
    <cellStyle name="チェック セル 3 3 3 2 9" xfId="27579" xr:uid="{00000000-0005-0000-0000-000072250000}"/>
    <cellStyle name="チェック セル 3 3 3 2 9 2" xfId="36921" xr:uid="{00000000-0005-0000-0000-000073250000}"/>
    <cellStyle name="チェック セル 3 3 3 3" xfId="2413" xr:uid="{00000000-0005-0000-0000-000074250000}"/>
    <cellStyle name="チェック セル 3 3 3 3 2" xfId="2414" xr:uid="{00000000-0005-0000-0000-000075250000}"/>
    <cellStyle name="チェック セル 3 3 3 3 2 2" xfId="23966" xr:uid="{00000000-0005-0000-0000-000076250000}"/>
    <cellStyle name="チェック セル 3 3 3 3 2 2 2" xfId="33308" xr:uid="{00000000-0005-0000-0000-000077250000}"/>
    <cellStyle name="チェック セル 3 3 3 3 2 3" xfId="22241" xr:uid="{00000000-0005-0000-0000-000078250000}"/>
    <cellStyle name="チェック セル 3 3 3 3 2 3 2" xfId="31615" xr:uid="{00000000-0005-0000-0000-000079250000}"/>
    <cellStyle name="チェック セル 3 3 3 3 2 4" xfId="25805" xr:uid="{00000000-0005-0000-0000-00007A250000}"/>
    <cellStyle name="チェック セル 3 3 3 3 2 4 2" xfId="35147" xr:uid="{00000000-0005-0000-0000-00007B250000}"/>
    <cellStyle name="チェック セル 3 3 3 3 2 5" xfId="27570" xr:uid="{00000000-0005-0000-0000-00007C250000}"/>
    <cellStyle name="チェック セル 3 3 3 3 2 5 2" xfId="36912" xr:uid="{00000000-0005-0000-0000-00007D250000}"/>
    <cellStyle name="チェック セル 3 3 3 3 2 6" xfId="30006" xr:uid="{00000000-0005-0000-0000-00007E250000}"/>
    <cellStyle name="チェック セル 3 3 3 3 3" xfId="2415" xr:uid="{00000000-0005-0000-0000-00007F250000}"/>
    <cellStyle name="チェック セル 3 3 3 3 3 2" xfId="23967" xr:uid="{00000000-0005-0000-0000-000080250000}"/>
    <cellStyle name="チェック セル 3 3 3 3 3 2 2" xfId="33309" xr:uid="{00000000-0005-0000-0000-000081250000}"/>
    <cellStyle name="チェック セル 3 3 3 3 3 3" xfId="22242" xr:uid="{00000000-0005-0000-0000-000082250000}"/>
    <cellStyle name="チェック セル 3 3 3 3 3 3 2" xfId="31616" xr:uid="{00000000-0005-0000-0000-000083250000}"/>
    <cellStyle name="チェック セル 3 3 3 3 3 4" xfId="25804" xr:uid="{00000000-0005-0000-0000-000084250000}"/>
    <cellStyle name="チェック セル 3 3 3 3 3 4 2" xfId="35146" xr:uid="{00000000-0005-0000-0000-000085250000}"/>
    <cellStyle name="チェック セル 3 3 3 3 3 5" xfId="27569" xr:uid="{00000000-0005-0000-0000-000086250000}"/>
    <cellStyle name="チェック セル 3 3 3 3 3 5 2" xfId="36911" xr:uid="{00000000-0005-0000-0000-000087250000}"/>
    <cellStyle name="チェック セル 3 3 3 3 3 6" xfId="30007" xr:uid="{00000000-0005-0000-0000-000088250000}"/>
    <cellStyle name="チェック セル 3 3 3 3 4" xfId="2416" xr:uid="{00000000-0005-0000-0000-000089250000}"/>
    <cellStyle name="チェック セル 3 3 3 3 4 2" xfId="23968" xr:uid="{00000000-0005-0000-0000-00008A250000}"/>
    <cellStyle name="チェック セル 3 3 3 3 4 2 2" xfId="33310" xr:uid="{00000000-0005-0000-0000-00008B250000}"/>
    <cellStyle name="チェック セル 3 3 3 3 4 3" xfId="22243" xr:uid="{00000000-0005-0000-0000-00008C250000}"/>
    <cellStyle name="チェック セル 3 3 3 3 4 3 2" xfId="31617" xr:uid="{00000000-0005-0000-0000-00008D250000}"/>
    <cellStyle name="チェック セル 3 3 3 3 4 4" xfId="25803" xr:uid="{00000000-0005-0000-0000-00008E250000}"/>
    <cellStyle name="チェック セル 3 3 3 3 4 4 2" xfId="35145" xr:uid="{00000000-0005-0000-0000-00008F250000}"/>
    <cellStyle name="チェック セル 3 3 3 3 4 5" xfId="27568" xr:uid="{00000000-0005-0000-0000-000090250000}"/>
    <cellStyle name="チェック セル 3 3 3 3 4 5 2" xfId="36910" xr:uid="{00000000-0005-0000-0000-000091250000}"/>
    <cellStyle name="チェック セル 3 3 3 3 4 6" xfId="30008" xr:uid="{00000000-0005-0000-0000-000092250000}"/>
    <cellStyle name="チェック セル 3 3 3 3 5" xfId="23965" xr:uid="{00000000-0005-0000-0000-000093250000}"/>
    <cellStyle name="チェック セル 3 3 3 3 5 2" xfId="33307" xr:uid="{00000000-0005-0000-0000-000094250000}"/>
    <cellStyle name="チェック セル 3 3 3 3 6" xfId="22240" xr:uid="{00000000-0005-0000-0000-000095250000}"/>
    <cellStyle name="チェック セル 3 3 3 3 6 2" xfId="31614" xr:uid="{00000000-0005-0000-0000-000096250000}"/>
    <cellStyle name="チェック セル 3 3 3 3 7" xfId="25806" xr:uid="{00000000-0005-0000-0000-000097250000}"/>
    <cellStyle name="チェック セル 3 3 3 3 7 2" xfId="35148" xr:uid="{00000000-0005-0000-0000-000098250000}"/>
    <cellStyle name="チェック セル 3 3 3 3 8" xfId="27571" xr:uid="{00000000-0005-0000-0000-000099250000}"/>
    <cellStyle name="チェック セル 3 3 3 3 8 2" xfId="36913" xr:uid="{00000000-0005-0000-0000-00009A250000}"/>
    <cellStyle name="チェック セル 3 3 3 3 9" xfId="30005" xr:uid="{00000000-0005-0000-0000-00009B250000}"/>
    <cellStyle name="チェック セル 3 3 3 4" xfId="2417" xr:uid="{00000000-0005-0000-0000-00009C250000}"/>
    <cellStyle name="チェック セル 3 3 3 4 2" xfId="23969" xr:uid="{00000000-0005-0000-0000-00009D250000}"/>
    <cellStyle name="チェック セル 3 3 3 4 2 2" xfId="33311" xr:uid="{00000000-0005-0000-0000-00009E250000}"/>
    <cellStyle name="チェック セル 3 3 3 4 3" xfId="22244" xr:uid="{00000000-0005-0000-0000-00009F250000}"/>
    <cellStyle name="チェック セル 3 3 3 4 3 2" xfId="31618" xr:uid="{00000000-0005-0000-0000-0000A0250000}"/>
    <cellStyle name="チェック セル 3 3 3 4 4" xfId="25802" xr:uid="{00000000-0005-0000-0000-0000A1250000}"/>
    <cellStyle name="チェック セル 3 3 3 4 4 2" xfId="35144" xr:uid="{00000000-0005-0000-0000-0000A2250000}"/>
    <cellStyle name="チェック セル 3 3 3 4 5" xfId="27567" xr:uid="{00000000-0005-0000-0000-0000A3250000}"/>
    <cellStyle name="チェック セル 3 3 3 4 5 2" xfId="36909" xr:uid="{00000000-0005-0000-0000-0000A4250000}"/>
    <cellStyle name="チェック セル 3 3 3 4 6" xfId="30009" xr:uid="{00000000-0005-0000-0000-0000A5250000}"/>
    <cellStyle name="チェック セル 3 3 3 5" xfId="2418" xr:uid="{00000000-0005-0000-0000-0000A6250000}"/>
    <cellStyle name="チェック セル 3 3 3 5 2" xfId="23970" xr:uid="{00000000-0005-0000-0000-0000A7250000}"/>
    <cellStyle name="チェック セル 3 3 3 5 2 2" xfId="33312" xr:uid="{00000000-0005-0000-0000-0000A8250000}"/>
    <cellStyle name="チェック セル 3 3 3 5 3" xfId="22245" xr:uid="{00000000-0005-0000-0000-0000A9250000}"/>
    <cellStyle name="チェック セル 3 3 3 5 3 2" xfId="31619" xr:uid="{00000000-0005-0000-0000-0000AA250000}"/>
    <cellStyle name="チェック セル 3 3 3 5 4" xfId="25801" xr:uid="{00000000-0005-0000-0000-0000AB250000}"/>
    <cellStyle name="チェック セル 3 3 3 5 4 2" xfId="35143" xr:uid="{00000000-0005-0000-0000-0000AC250000}"/>
    <cellStyle name="チェック セル 3 3 3 5 5" xfId="27566" xr:uid="{00000000-0005-0000-0000-0000AD250000}"/>
    <cellStyle name="チェック セル 3 3 3 5 5 2" xfId="36908" xr:uid="{00000000-0005-0000-0000-0000AE250000}"/>
    <cellStyle name="チェック セル 3 3 3 5 6" xfId="30010" xr:uid="{00000000-0005-0000-0000-0000AF250000}"/>
    <cellStyle name="チェック セル 3 3 3 6" xfId="2419" xr:uid="{00000000-0005-0000-0000-0000B0250000}"/>
    <cellStyle name="チェック セル 3 3 3 6 2" xfId="23971" xr:uid="{00000000-0005-0000-0000-0000B1250000}"/>
    <cellStyle name="チェック セル 3 3 3 6 2 2" xfId="33313" xr:uid="{00000000-0005-0000-0000-0000B2250000}"/>
    <cellStyle name="チェック セル 3 3 3 6 3" xfId="22246" xr:uid="{00000000-0005-0000-0000-0000B3250000}"/>
    <cellStyle name="チェック セル 3 3 3 6 3 2" xfId="31620" xr:uid="{00000000-0005-0000-0000-0000B4250000}"/>
    <cellStyle name="チェック セル 3 3 3 6 4" xfId="25800" xr:uid="{00000000-0005-0000-0000-0000B5250000}"/>
    <cellStyle name="チェック セル 3 3 3 6 4 2" xfId="35142" xr:uid="{00000000-0005-0000-0000-0000B6250000}"/>
    <cellStyle name="チェック セル 3 3 3 6 5" xfId="27565" xr:uid="{00000000-0005-0000-0000-0000B7250000}"/>
    <cellStyle name="チェック セル 3 3 3 6 5 2" xfId="36907" xr:uid="{00000000-0005-0000-0000-0000B8250000}"/>
    <cellStyle name="チェック セル 3 3 3 6 6" xfId="30011" xr:uid="{00000000-0005-0000-0000-0000B9250000}"/>
    <cellStyle name="チェック セル 3 3 3 7" xfId="23956" xr:uid="{00000000-0005-0000-0000-0000BA250000}"/>
    <cellStyle name="チェック セル 3 3 3 7 2" xfId="33298" xr:uid="{00000000-0005-0000-0000-0000BB250000}"/>
    <cellStyle name="チェック セル 3 3 3 8" xfId="22231" xr:uid="{00000000-0005-0000-0000-0000BC250000}"/>
    <cellStyle name="チェック セル 3 3 3 8 2" xfId="31605" xr:uid="{00000000-0005-0000-0000-0000BD250000}"/>
    <cellStyle name="チェック セル 3 3 3 9" xfId="25815" xr:uid="{00000000-0005-0000-0000-0000BE250000}"/>
    <cellStyle name="チェック セル 3 3 3 9 2" xfId="35157" xr:uid="{00000000-0005-0000-0000-0000BF250000}"/>
    <cellStyle name="チェック セル 3 3 4" xfId="2420" xr:uid="{00000000-0005-0000-0000-0000C0250000}"/>
    <cellStyle name="チェック セル 3 3 4 10" xfId="30012" xr:uid="{00000000-0005-0000-0000-0000C1250000}"/>
    <cellStyle name="チェック セル 3 3 4 2" xfId="2421" xr:uid="{00000000-0005-0000-0000-0000C2250000}"/>
    <cellStyle name="チェック セル 3 3 4 2 2" xfId="2422" xr:uid="{00000000-0005-0000-0000-0000C3250000}"/>
    <cellStyle name="チェック セル 3 3 4 2 2 2" xfId="23974" xr:uid="{00000000-0005-0000-0000-0000C4250000}"/>
    <cellStyle name="チェック セル 3 3 4 2 2 2 2" xfId="33316" xr:uid="{00000000-0005-0000-0000-0000C5250000}"/>
    <cellStyle name="チェック セル 3 3 4 2 2 3" xfId="22249" xr:uid="{00000000-0005-0000-0000-0000C6250000}"/>
    <cellStyle name="チェック セル 3 3 4 2 2 3 2" xfId="31623" xr:uid="{00000000-0005-0000-0000-0000C7250000}"/>
    <cellStyle name="チェック セル 3 3 4 2 2 4" xfId="25797" xr:uid="{00000000-0005-0000-0000-0000C8250000}"/>
    <cellStyle name="チェック セル 3 3 4 2 2 4 2" xfId="35139" xr:uid="{00000000-0005-0000-0000-0000C9250000}"/>
    <cellStyle name="チェック セル 3 3 4 2 2 5" xfId="27562" xr:uid="{00000000-0005-0000-0000-0000CA250000}"/>
    <cellStyle name="チェック セル 3 3 4 2 2 5 2" xfId="36904" xr:uid="{00000000-0005-0000-0000-0000CB250000}"/>
    <cellStyle name="チェック セル 3 3 4 2 2 6" xfId="30014" xr:uid="{00000000-0005-0000-0000-0000CC250000}"/>
    <cellStyle name="チェック セル 3 3 4 2 3" xfId="2423" xr:uid="{00000000-0005-0000-0000-0000CD250000}"/>
    <cellStyle name="チェック セル 3 3 4 2 3 2" xfId="23975" xr:uid="{00000000-0005-0000-0000-0000CE250000}"/>
    <cellStyle name="チェック セル 3 3 4 2 3 2 2" xfId="33317" xr:uid="{00000000-0005-0000-0000-0000CF250000}"/>
    <cellStyle name="チェック セル 3 3 4 2 3 3" xfId="22250" xr:uid="{00000000-0005-0000-0000-0000D0250000}"/>
    <cellStyle name="チェック セル 3 3 4 2 3 3 2" xfId="31624" xr:uid="{00000000-0005-0000-0000-0000D1250000}"/>
    <cellStyle name="チェック セル 3 3 4 2 3 4" xfId="25796" xr:uid="{00000000-0005-0000-0000-0000D2250000}"/>
    <cellStyle name="チェック セル 3 3 4 2 3 4 2" xfId="35138" xr:uid="{00000000-0005-0000-0000-0000D3250000}"/>
    <cellStyle name="チェック セル 3 3 4 2 3 5" xfId="27561" xr:uid="{00000000-0005-0000-0000-0000D4250000}"/>
    <cellStyle name="チェック セル 3 3 4 2 3 5 2" xfId="36903" xr:uid="{00000000-0005-0000-0000-0000D5250000}"/>
    <cellStyle name="チェック セル 3 3 4 2 3 6" xfId="30015" xr:uid="{00000000-0005-0000-0000-0000D6250000}"/>
    <cellStyle name="チェック セル 3 3 4 2 4" xfId="2424" xr:uid="{00000000-0005-0000-0000-0000D7250000}"/>
    <cellStyle name="チェック セル 3 3 4 2 4 2" xfId="23976" xr:uid="{00000000-0005-0000-0000-0000D8250000}"/>
    <cellStyle name="チェック セル 3 3 4 2 4 2 2" xfId="33318" xr:uid="{00000000-0005-0000-0000-0000D9250000}"/>
    <cellStyle name="チェック セル 3 3 4 2 4 3" xfId="22251" xr:uid="{00000000-0005-0000-0000-0000DA250000}"/>
    <cellStyle name="チェック セル 3 3 4 2 4 3 2" xfId="31625" xr:uid="{00000000-0005-0000-0000-0000DB250000}"/>
    <cellStyle name="チェック セル 3 3 4 2 4 4" xfId="25795" xr:uid="{00000000-0005-0000-0000-0000DC250000}"/>
    <cellStyle name="チェック セル 3 3 4 2 4 4 2" xfId="35137" xr:uid="{00000000-0005-0000-0000-0000DD250000}"/>
    <cellStyle name="チェック セル 3 3 4 2 4 5" xfId="27560" xr:uid="{00000000-0005-0000-0000-0000DE250000}"/>
    <cellStyle name="チェック セル 3 3 4 2 4 5 2" xfId="36902" xr:uid="{00000000-0005-0000-0000-0000DF250000}"/>
    <cellStyle name="チェック セル 3 3 4 2 4 6" xfId="30016" xr:uid="{00000000-0005-0000-0000-0000E0250000}"/>
    <cellStyle name="チェック セル 3 3 4 2 5" xfId="23973" xr:uid="{00000000-0005-0000-0000-0000E1250000}"/>
    <cellStyle name="チェック セル 3 3 4 2 5 2" xfId="33315" xr:uid="{00000000-0005-0000-0000-0000E2250000}"/>
    <cellStyle name="チェック セル 3 3 4 2 6" xfId="22248" xr:uid="{00000000-0005-0000-0000-0000E3250000}"/>
    <cellStyle name="チェック セル 3 3 4 2 6 2" xfId="31622" xr:uid="{00000000-0005-0000-0000-0000E4250000}"/>
    <cellStyle name="チェック セル 3 3 4 2 7" xfId="25798" xr:uid="{00000000-0005-0000-0000-0000E5250000}"/>
    <cellStyle name="チェック セル 3 3 4 2 7 2" xfId="35140" xr:uid="{00000000-0005-0000-0000-0000E6250000}"/>
    <cellStyle name="チェック セル 3 3 4 2 8" xfId="27563" xr:uid="{00000000-0005-0000-0000-0000E7250000}"/>
    <cellStyle name="チェック セル 3 3 4 2 8 2" xfId="36905" xr:uid="{00000000-0005-0000-0000-0000E8250000}"/>
    <cellStyle name="チェック セル 3 3 4 2 9" xfId="30013" xr:uid="{00000000-0005-0000-0000-0000E9250000}"/>
    <cellStyle name="チェック セル 3 3 4 3" xfId="2425" xr:uid="{00000000-0005-0000-0000-0000EA250000}"/>
    <cellStyle name="チェック セル 3 3 4 3 2" xfId="23977" xr:uid="{00000000-0005-0000-0000-0000EB250000}"/>
    <cellStyle name="チェック セル 3 3 4 3 2 2" xfId="33319" xr:uid="{00000000-0005-0000-0000-0000EC250000}"/>
    <cellStyle name="チェック セル 3 3 4 3 3" xfId="22252" xr:uid="{00000000-0005-0000-0000-0000ED250000}"/>
    <cellStyle name="チェック セル 3 3 4 3 3 2" xfId="31626" xr:uid="{00000000-0005-0000-0000-0000EE250000}"/>
    <cellStyle name="チェック セル 3 3 4 3 4" xfId="25794" xr:uid="{00000000-0005-0000-0000-0000EF250000}"/>
    <cellStyle name="チェック セル 3 3 4 3 4 2" xfId="35136" xr:uid="{00000000-0005-0000-0000-0000F0250000}"/>
    <cellStyle name="チェック セル 3 3 4 3 5" xfId="27559" xr:uid="{00000000-0005-0000-0000-0000F1250000}"/>
    <cellStyle name="チェック セル 3 3 4 3 5 2" xfId="36901" xr:uid="{00000000-0005-0000-0000-0000F2250000}"/>
    <cellStyle name="チェック セル 3 3 4 3 6" xfId="30017" xr:uid="{00000000-0005-0000-0000-0000F3250000}"/>
    <cellStyle name="チェック セル 3 3 4 4" xfId="2426" xr:uid="{00000000-0005-0000-0000-0000F4250000}"/>
    <cellStyle name="チェック セル 3 3 4 4 2" xfId="23978" xr:uid="{00000000-0005-0000-0000-0000F5250000}"/>
    <cellStyle name="チェック セル 3 3 4 4 2 2" xfId="33320" xr:uid="{00000000-0005-0000-0000-0000F6250000}"/>
    <cellStyle name="チェック セル 3 3 4 4 3" xfId="22253" xr:uid="{00000000-0005-0000-0000-0000F7250000}"/>
    <cellStyle name="チェック セル 3 3 4 4 3 2" xfId="31627" xr:uid="{00000000-0005-0000-0000-0000F8250000}"/>
    <cellStyle name="チェック セル 3 3 4 4 4" xfId="25793" xr:uid="{00000000-0005-0000-0000-0000F9250000}"/>
    <cellStyle name="チェック セル 3 3 4 4 4 2" xfId="35135" xr:uid="{00000000-0005-0000-0000-0000FA250000}"/>
    <cellStyle name="チェック セル 3 3 4 4 5" xfId="27558" xr:uid="{00000000-0005-0000-0000-0000FB250000}"/>
    <cellStyle name="チェック セル 3 3 4 4 5 2" xfId="36900" xr:uid="{00000000-0005-0000-0000-0000FC250000}"/>
    <cellStyle name="チェック セル 3 3 4 4 6" xfId="30018" xr:uid="{00000000-0005-0000-0000-0000FD250000}"/>
    <cellStyle name="チェック セル 3 3 4 5" xfId="2427" xr:uid="{00000000-0005-0000-0000-0000FE250000}"/>
    <cellStyle name="チェック セル 3 3 4 5 2" xfId="23979" xr:uid="{00000000-0005-0000-0000-0000FF250000}"/>
    <cellStyle name="チェック セル 3 3 4 5 2 2" xfId="33321" xr:uid="{00000000-0005-0000-0000-000000260000}"/>
    <cellStyle name="チェック セル 3 3 4 5 3" xfId="22254" xr:uid="{00000000-0005-0000-0000-000001260000}"/>
    <cellStyle name="チェック セル 3 3 4 5 3 2" xfId="31628" xr:uid="{00000000-0005-0000-0000-000002260000}"/>
    <cellStyle name="チェック セル 3 3 4 5 4" xfId="25792" xr:uid="{00000000-0005-0000-0000-000003260000}"/>
    <cellStyle name="チェック セル 3 3 4 5 4 2" xfId="35134" xr:uid="{00000000-0005-0000-0000-000004260000}"/>
    <cellStyle name="チェック セル 3 3 4 5 5" xfId="27557" xr:uid="{00000000-0005-0000-0000-000005260000}"/>
    <cellStyle name="チェック セル 3 3 4 5 5 2" xfId="36899" xr:uid="{00000000-0005-0000-0000-000006260000}"/>
    <cellStyle name="チェック セル 3 3 4 5 6" xfId="30019" xr:uid="{00000000-0005-0000-0000-000007260000}"/>
    <cellStyle name="チェック セル 3 3 4 6" xfId="23972" xr:uid="{00000000-0005-0000-0000-000008260000}"/>
    <cellStyle name="チェック セル 3 3 4 6 2" xfId="33314" xr:uid="{00000000-0005-0000-0000-000009260000}"/>
    <cellStyle name="チェック セル 3 3 4 7" xfId="22247" xr:uid="{00000000-0005-0000-0000-00000A260000}"/>
    <cellStyle name="チェック セル 3 3 4 7 2" xfId="31621" xr:uid="{00000000-0005-0000-0000-00000B260000}"/>
    <cellStyle name="チェック セル 3 3 4 8" xfId="25799" xr:uid="{00000000-0005-0000-0000-00000C260000}"/>
    <cellStyle name="チェック セル 3 3 4 8 2" xfId="35141" xr:uid="{00000000-0005-0000-0000-00000D260000}"/>
    <cellStyle name="チェック セル 3 3 4 9" xfId="27564" xr:uid="{00000000-0005-0000-0000-00000E260000}"/>
    <cellStyle name="チェック セル 3 3 4 9 2" xfId="36906" xr:uid="{00000000-0005-0000-0000-00000F260000}"/>
    <cellStyle name="チェック セル 3 3 5" xfId="2428" xr:uid="{00000000-0005-0000-0000-000010260000}"/>
    <cellStyle name="チェック セル 3 3 5 2" xfId="2429" xr:uid="{00000000-0005-0000-0000-000011260000}"/>
    <cellStyle name="チェック セル 3 3 5 2 2" xfId="23981" xr:uid="{00000000-0005-0000-0000-000012260000}"/>
    <cellStyle name="チェック セル 3 3 5 2 2 2" xfId="33323" xr:uid="{00000000-0005-0000-0000-000013260000}"/>
    <cellStyle name="チェック セル 3 3 5 2 3" xfId="22256" xr:uid="{00000000-0005-0000-0000-000014260000}"/>
    <cellStyle name="チェック セル 3 3 5 2 3 2" xfId="31630" xr:uid="{00000000-0005-0000-0000-000015260000}"/>
    <cellStyle name="チェック セル 3 3 5 2 4" xfId="25790" xr:uid="{00000000-0005-0000-0000-000016260000}"/>
    <cellStyle name="チェック セル 3 3 5 2 4 2" xfId="35132" xr:uid="{00000000-0005-0000-0000-000017260000}"/>
    <cellStyle name="チェック セル 3 3 5 2 5" xfId="27555" xr:uid="{00000000-0005-0000-0000-000018260000}"/>
    <cellStyle name="チェック セル 3 3 5 2 5 2" xfId="36897" xr:uid="{00000000-0005-0000-0000-000019260000}"/>
    <cellStyle name="チェック セル 3 3 5 2 6" xfId="30021" xr:uid="{00000000-0005-0000-0000-00001A260000}"/>
    <cellStyle name="チェック セル 3 3 5 3" xfId="2430" xr:uid="{00000000-0005-0000-0000-00001B260000}"/>
    <cellStyle name="チェック セル 3 3 5 3 2" xfId="23982" xr:uid="{00000000-0005-0000-0000-00001C260000}"/>
    <cellStyle name="チェック セル 3 3 5 3 2 2" xfId="33324" xr:uid="{00000000-0005-0000-0000-00001D260000}"/>
    <cellStyle name="チェック セル 3 3 5 3 3" xfId="22257" xr:uid="{00000000-0005-0000-0000-00001E260000}"/>
    <cellStyle name="チェック セル 3 3 5 3 3 2" xfId="31631" xr:uid="{00000000-0005-0000-0000-00001F260000}"/>
    <cellStyle name="チェック セル 3 3 5 3 4" xfId="25789" xr:uid="{00000000-0005-0000-0000-000020260000}"/>
    <cellStyle name="チェック セル 3 3 5 3 4 2" xfId="35131" xr:uid="{00000000-0005-0000-0000-000021260000}"/>
    <cellStyle name="チェック セル 3 3 5 3 5" xfId="27554" xr:uid="{00000000-0005-0000-0000-000022260000}"/>
    <cellStyle name="チェック セル 3 3 5 3 5 2" xfId="36896" xr:uid="{00000000-0005-0000-0000-000023260000}"/>
    <cellStyle name="チェック セル 3 3 5 3 6" xfId="30022" xr:uid="{00000000-0005-0000-0000-000024260000}"/>
    <cellStyle name="チェック セル 3 3 5 4" xfId="2431" xr:uid="{00000000-0005-0000-0000-000025260000}"/>
    <cellStyle name="チェック セル 3 3 5 4 2" xfId="23983" xr:uid="{00000000-0005-0000-0000-000026260000}"/>
    <cellStyle name="チェック セル 3 3 5 4 2 2" xfId="33325" xr:uid="{00000000-0005-0000-0000-000027260000}"/>
    <cellStyle name="チェック セル 3 3 5 4 3" xfId="22258" xr:uid="{00000000-0005-0000-0000-000028260000}"/>
    <cellStyle name="チェック セル 3 3 5 4 3 2" xfId="31632" xr:uid="{00000000-0005-0000-0000-000029260000}"/>
    <cellStyle name="チェック セル 3 3 5 4 4" xfId="25788" xr:uid="{00000000-0005-0000-0000-00002A260000}"/>
    <cellStyle name="チェック セル 3 3 5 4 4 2" xfId="35130" xr:uid="{00000000-0005-0000-0000-00002B260000}"/>
    <cellStyle name="チェック セル 3 3 5 4 5" xfId="27553" xr:uid="{00000000-0005-0000-0000-00002C260000}"/>
    <cellStyle name="チェック セル 3 3 5 4 5 2" xfId="36895" xr:uid="{00000000-0005-0000-0000-00002D260000}"/>
    <cellStyle name="チェック セル 3 3 5 4 6" xfId="30023" xr:uid="{00000000-0005-0000-0000-00002E260000}"/>
    <cellStyle name="チェック セル 3 3 5 5" xfId="23980" xr:uid="{00000000-0005-0000-0000-00002F260000}"/>
    <cellStyle name="チェック セル 3 3 5 5 2" xfId="33322" xr:uid="{00000000-0005-0000-0000-000030260000}"/>
    <cellStyle name="チェック セル 3 3 5 6" xfId="22255" xr:uid="{00000000-0005-0000-0000-000031260000}"/>
    <cellStyle name="チェック セル 3 3 5 6 2" xfId="31629" xr:uid="{00000000-0005-0000-0000-000032260000}"/>
    <cellStyle name="チェック セル 3 3 5 7" xfId="25791" xr:uid="{00000000-0005-0000-0000-000033260000}"/>
    <cellStyle name="チェック セル 3 3 5 7 2" xfId="35133" xr:uid="{00000000-0005-0000-0000-000034260000}"/>
    <cellStyle name="チェック セル 3 3 5 8" xfId="27556" xr:uid="{00000000-0005-0000-0000-000035260000}"/>
    <cellStyle name="チェック セル 3 3 5 8 2" xfId="36898" xr:uid="{00000000-0005-0000-0000-000036260000}"/>
    <cellStyle name="チェック セル 3 3 5 9" xfId="30020" xr:uid="{00000000-0005-0000-0000-000037260000}"/>
    <cellStyle name="チェック セル 3 3 6" xfId="2432" xr:uid="{00000000-0005-0000-0000-000038260000}"/>
    <cellStyle name="チェック セル 3 3 6 2" xfId="2433" xr:uid="{00000000-0005-0000-0000-000039260000}"/>
    <cellStyle name="チェック セル 3 3 6 2 2" xfId="23985" xr:uid="{00000000-0005-0000-0000-00003A260000}"/>
    <cellStyle name="チェック セル 3 3 6 2 2 2" xfId="33327" xr:uid="{00000000-0005-0000-0000-00003B260000}"/>
    <cellStyle name="チェック セル 3 3 6 2 3" xfId="22260" xr:uid="{00000000-0005-0000-0000-00003C260000}"/>
    <cellStyle name="チェック セル 3 3 6 2 3 2" xfId="31634" xr:uid="{00000000-0005-0000-0000-00003D260000}"/>
    <cellStyle name="チェック セル 3 3 6 2 4" xfId="25786" xr:uid="{00000000-0005-0000-0000-00003E260000}"/>
    <cellStyle name="チェック セル 3 3 6 2 4 2" xfId="35128" xr:uid="{00000000-0005-0000-0000-00003F260000}"/>
    <cellStyle name="チェック セル 3 3 6 2 5" xfId="27551" xr:uid="{00000000-0005-0000-0000-000040260000}"/>
    <cellStyle name="チェック セル 3 3 6 2 5 2" xfId="36893" xr:uid="{00000000-0005-0000-0000-000041260000}"/>
    <cellStyle name="チェック セル 3 3 6 2 6" xfId="30025" xr:uid="{00000000-0005-0000-0000-000042260000}"/>
    <cellStyle name="チェック セル 3 3 6 3" xfId="2434" xr:uid="{00000000-0005-0000-0000-000043260000}"/>
    <cellStyle name="チェック セル 3 3 6 3 2" xfId="23986" xr:uid="{00000000-0005-0000-0000-000044260000}"/>
    <cellStyle name="チェック セル 3 3 6 3 2 2" xfId="33328" xr:uid="{00000000-0005-0000-0000-000045260000}"/>
    <cellStyle name="チェック セル 3 3 6 3 3" xfId="22261" xr:uid="{00000000-0005-0000-0000-000046260000}"/>
    <cellStyle name="チェック セル 3 3 6 3 3 2" xfId="31635" xr:uid="{00000000-0005-0000-0000-000047260000}"/>
    <cellStyle name="チェック セル 3 3 6 3 4" xfId="25785" xr:uid="{00000000-0005-0000-0000-000048260000}"/>
    <cellStyle name="チェック セル 3 3 6 3 4 2" xfId="35127" xr:uid="{00000000-0005-0000-0000-000049260000}"/>
    <cellStyle name="チェック セル 3 3 6 3 5" xfId="27550" xr:uid="{00000000-0005-0000-0000-00004A260000}"/>
    <cellStyle name="チェック セル 3 3 6 3 5 2" xfId="36892" xr:uid="{00000000-0005-0000-0000-00004B260000}"/>
    <cellStyle name="チェック セル 3 3 6 3 6" xfId="30026" xr:uid="{00000000-0005-0000-0000-00004C260000}"/>
    <cellStyle name="チェック セル 3 3 6 4" xfId="2435" xr:uid="{00000000-0005-0000-0000-00004D260000}"/>
    <cellStyle name="チェック セル 3 3 6 4 2" xfId="23987" xr:uid="{00000000-0005-0000-0000-00004E260000}"/>
    <cellStyle name="チェック セル 3 3 6 4 2 2" xfId="33329" xr:uid="{00000000-0005-0000-0000-00004F260000}"/>
    <cellStyle name="チェック セル 3 3 6 4 3" xfId="22262" xr:uid="{00000000-0005-0000-0000-000050260000}"/>
    <cellStyle name="チェック セル 3 3 6 4 3 2" xfId="31636" xr:uid="{00000000-0005-0000-0000-000051260000}"/>
    <cellStyle name="チェック セル 3 3 6 4 4" xfId="25784" xr:uid="{00000000-0005-0000-0000-000052260000}"/>
    <cellStyle name="チェック セル 3 3 6 4 4 2" xfId="35126" xr:uid="{00000000-0005-0000-0000-000053260000}"/>
    <cellStyle name="チェック セル 3 3 6 4 5" xfId="27549" xr:uid="{00000000-0005-0000-0000-000054260000}"/>
    <cellStyle name="チェック セル 3 3 6 4 5 2" xfId="36891" xr:uid="{00000000-0005-0000-0000-000055260000}"/>
    <cellStyle name="チェック セル 3 3 6 4 6" xfId="30027" xr:uid="{00000000-0005-0000-0000-000056260000}"/>
    <cellStyle name="チェック セル 3 3 6 5" xfId="23984" xr:uid="{00000000-0005-0000-0000-000057260000}"/>
    <cellStyle name="チェック セル 3 3 6 5 2" xfId="33326" xr:uid="{00000000-0005-0000-0000-000058260000}"/>
    <cellStyle name="チェック セル 3 3 6 6" xfId="22259" xr:uid="{00000000-0005-0000-0000-000059260000}"/>
    <cellStyle name="チェック セル 3 3 6 6 2" xfId="31633" xr:uid="{00000000-0005-0000-0000-00005A260000}"/>
    <cellStyle name="チェック セル 3 3 6 7" xfId="25787" xr:uid="{00000000-0005-0000-0000-00005B260000}"/>
    <cellStyle name="チェック セル 3 3 6 7 2" xfId="35129" xr:uid="{00000000-0005-0000-0000-00005C260000}"/>
    <cellStyle name="チェック セル 3 3 6 8" xfId="27552" xr:uid="{00000000-0005-0000-0000-00005D260000}"/>
    <cellStyle name="チェック セル 3 3 6 8 2" xfId="36894" xr:uid="{00000000-0005-0000-0000-00005E260000}"/>
    <cellStyle name="チェック セル 3 3 6 9" xfId="30024" xr:uid="{00000000-0005-0000-0000-00005F260000}"/>
    <cellStyle name="チェック セル 3 3 7" xfId="2436" xr:uid="{00000000-0005-0000-0000-000060260000}"/>
    <cellStyle name="チェック セル 3 3 7 2" xfId="23988" xr:uid="{00000000-0005-0000-0000-000061260000}"/>
    <cellStyle name="チェック セル 3 3 7 2 2" xfId="33330" xr:uid="{00000000-0005-0000-0000-000062260000}"/>
    <cellStyle name="チェック セル 3 3 7 3" xfId="22263" xr:uid="{00000000-0005-0000-0000-000063260000}"/>
    <cellStyle name="チェック セル 3 3 7 3 2" xfId="31637" xr:uid="{00000000-0005-0000-0000-000064260000}"/>
    <cellStyle name="チェック セル 3 3 7 4" xfId="25783" xr:uid="{00000000-0005-0000-0000-000065260000}"/>
    <cellStyle name="チェック セル 3 3 7 4 2" xfId="35125" xr:uid="{00000000-0005-0000-0000-000066260000}"/>
    <cellStyle name="チェック セル 3 3 7 5" xfId="27548" xr:uid="{00000000-0005-0000-0000-000067260000}"/>
    <cellStyle name="チェック セル 3 3 7 5 2" xfId="36890" xr:uid="{00000000-0005-0000-0000-000068260000}"/>
    <cellStyle name="チェック セル 3 3 7 6" xfId="30028" xr:uid="{00000000-0005-0000-0000-000069260000}"/>
    <cellStyle name="チェック セル 3 3 8" xfId="2437" xr:uid="{00000000-0005-0000-0000-00006A260000}"/>
    <cellStyle name="チェック セル 3 3 8 2" xfId="23989" xr:uid="{00000000-0005-0000-0000-00006B260000}"/>
    <cellStyle name="チェック セル 3 3 8 2 2" xfId="33331" xr:uid="{00000000-0005-0000-0000-00006C260000}"/>
    <cellStyle name="チェック セル 3 3 8 3" xfId="22264" xr:uid="{00000000-0005-0000-0000-00006D260000}"/>
    <cellStyle name="チェック セル 3 3 8 3 2" xfId="31638" xr:uid="{00000000-0005-0000-0000-00006E260000}"/>
    <cellStyle name="チェック セル 3 3 8 4" xfId="25782" xr:uid="{00000000-0005-0000-0000-00006F260000}"/>
    <cellStyle name="チェック セル 3 3 8 4 2" xfId="35124" xr:uid="{00000000-0005-0000-0000-000070260000}"/>
    <cellStyle name="チェック セル 3 3 8 5" xfId="27547" xr:uid="{00000000-0005-0000-0000-000071260000}"/>
    <cellStyle name="チェック セル 3 3 8 5 2" xfId="36889" xr:uid="{00000000-0005-0000-0000-000072260000}"/>
    <cellStyle name="チェック セル 3 3 8 6" xfId="30029" xr:uid="{00000000-0005-0000-0000-000073260000}"/>
    <cellStyle name="チェック セル 3 3 9" xfId="2438" xr:uid="{00000000-0005-0000-0000-000074260000}"/>
    <cellStyle name="チェック セル 3 3 9 2" xfId="23990" xr:uid="{00000000-0005-0000-0000-000075260000}"/>
    <cellStyle name="チェック セル 3 3 9 2 2" xfId="33332" xr:uid="{00000000-0005-0000-0000-000076260000}"/>
    <cellStyle name="チェック セル 3 3 9 3" xfId="22265" xr:uid="{00000000-0005-0000-0000-000077260000}"/>
    <cellStyle name="チェック セル 3 3 9 3 2" xfId="31639" xr:uid="{00000000-0005-0000-0000-000078260000}"/>
    <cellStyle name="チェック セル 3 3 9 4" xfId="25781" xr:uid="{00000000-0005-0000-0000-000079260000}"/>
    <cellStyle name="チェック セル 3 3 9 4 2" xfId="35123" xr:uid="{00000000-0005-0000-0000-00007A260000}"/>
    <cellStyle name="チェック セル 3 3 9 5" xfId="27546" xr:uid="{00000000-0005-0000-0000-00007B260000}"/>
    <cellStyle name="チェック セル 3 3 9 5 2" xfId="36888" xr:uid="{00000000-0005-0000-0000-00007C260000}"/>
    <cellStyle name="チェック セル 3 3 9 6" xfId="30030" xr:uid="{00000000-0005-0000-0000-00007D260000}"/>
    <cellStyle name="チェック セル 3 4" xfId="2439" xr:uid="{00000000-0005-0000-0000-00007E260000}"/>
    <cellStyle name="チェック セル 3 4 10" xfId="22266" xr:uid="{00000000-0005-0000-0000-00007F260000}"/>
    <cellStyle name="チェック セル 3 4 10 2" xfId="31640" xr:uid="{00000000-0005-0000-0000-000080260000}"/>
    <cellStyle name="チェック セル 3 4 11" xfId="25780" xr:uid="{00000000-0005-0000-0000-000081260000}"/>
    <cellStyle name="チェック セル 3 4 11 2" xfId="35122" xr:uid="{00000000-0005-0000-0000-000082260000}"/>
    <cellStyle name="チェック セル 3 4 12" xfId="27545" xr:uid="{00000000-0005-0000-0000-000083260000}"/>
    <cellStyle name="チェック セル 3 4 12 2" xfId="36887" xr:uid="{00000000-0005-0000-0000-000084260000}"/>
    <cellStyle name="チェック セル 3 4 13" xfId="30031" xr:uid="{00000000-0005-0000-0000-000085260000}"/>
    <cellStyle name="チェック セル 3 4 2" xfId="2440" xr:uid="{00000000-0005-0000-0000-000086260000}"/>
    <cellStyle name="チェック セル 3 4 2 10" xfId="27544" xr:uid="{00000000-0005-0000-0000-000087260000}"/>
    <cellStyle name="チェック セル 3 4 2 10 2" xfId="36886" xr:uid="{00000000-0005-0000-0000-000088260000}"/>
    <cellStyle name="チェック セル 3 4 2 11" xfId="30032" xr:uid="{00000000-0005-0000-0000-000089260000}"/>
    <cellStyle name="チェック セル 3 4 2 2" xfId="2441" xr:uid="{00000000-0005-0000-0000-00008A260000}"/>
    <cellStyle name="チェック セル 3 4 2 2 10" xfId="30033" xr:uid="{00000000-0005-0000-0000-00008B260000}"/>
    <cellStyle name="チェック セル 3 4 2 2 2" xfId="2442" xr:uid="{00000000-0005-0000-0000-00008C260000}"/>
    <cellStyle name="チェック セル 3 4 2 2 2 2" xfId="2443" xr:uid="{00000000-0005-0000-0000-00008D260000}"/>
    <cellStyle name="チェック セル 3 4 2 2 2 2 2" xfId="23995" xr:uid="{00000000-0005-0000-0000-00008E260000}"/>
    <cellStyle name="チェック セル 3 4 2 2 2 2 2 2" xfId="33337" xr:uid="{00000000-0005-0000-0000-00008F260000}"/>
    <cellStyle name="チェック セル 3 4 2 2 2 2 3" xfId="22270" xr:uid="{00000000-0005-0000-0000-000090260000}"/>
    <cellStyle name="チェック セル 3 4 2 2 2 2 3 2" xfId="31644" xr:uid="{00000000-0005-0000-0000-000091260000}"/>
    <cellStyle name="チェック セル 3 4 2 2 2 2 4" xfId="25776" xr:uid="{00000000-0005-0000-0000-000092260000}"/>
    <cellStyle name="チェック セル 3 4 2 2 2 2 4 2" xfId="35118" xr:uid="{00000000-0005-0000-0000-000093260000}"/>
    <cellStyle name="チェック セル 3 4 2 2 2 2 5" xfId="27541" xr:uid="{00000000-0005-0000-0000-000094260000}"/>
    <cellStyle name="チェック セル 3 4 2 2 2 2 5 2" xfId="36883" xr:uid="{00000000-0005-0000-0000-000095260000}"/>
    <cellStyle name="チェック セル 3 4 2 2 2 2 6" xfId="30035" xr:uid="{00000000-0005-0000-0000-000096260000}"/>
    <cellStyle name="チェック セル 3 4 2 2 2 3" xfId="2444" xr:uid="{00000000-0005-0000-0000-000097260000}"/>
    <cellStyle name="チェック セル 3 4 2 2 2 3 2" xfId="23996" xr:uid="{00000000-0005-0000-0000-000098260000}"/>
    <cellStyle name="チェック セル 3 4 2 2 2 3 2 2" xfId="33338" xr:uid="{00000000-0005-0000-0000-000099260000}"/>
    <cellStyle name="チェック セル 3 4 2 2 2 3 3" xfId="22271" xr:uid="{00000000-0005-0000-0000-00009A260000}"/>
    <cellStyle name="チェック セル 3 4 2 2 2 3 3 2" xfId="31645" xr:uid="{00000000-0005-0000-0000-00009B260000}"/>
    <cellStyle name="チェック セル 3 4 2 2 2 3 4" xfId="25775" xr:uid="{00000000-0005-0000-0000-00009C260000}"/>
    <cellStyle name="チェック セル 3 4 2 2 2 3 4 2" xfId="35117" xr:uid="{00000000-0005-0000-0000-00009D260000}"/>
    <cellStyle name="チェック セル 3 4 2 2 2 3 5" xfId="27540" xr:uid="{00000000-0005-0000-0000-00009E260000}"/>
    <cellStyle name="チェック セル 3 4 2 2 2 3 5 2" xfId="36882" xr:uid="{00000000-0005-0000-0000-00009F260000}"/>
    <cellStyle name="チェック セル 3 4 2 2 2 3 6" xfId="30036" xr:uid="{00000000-0005-0000-0000-0000A0260000}"/>
    <cellStyle name="チェック セル 3 4 2 2 2 4" xfId="2445" xr:uid="{00000000-0005-0000-0000-0000A1260000}"/>
    <cellStyle name="チェック セル 3 4 2 2 2 4 2" xfId="23997" xr:uid="{00000000-0005-0000-0000-0000A2260000}"/>
    <cellStyle name="チェック セル 3 4 2 2 2 4 2 2" xfId="33339" xr:uid="{00000000-0005-0000-0000-0000A3260000}"/>
    <cellStyle name="チェック セル 3 4 2 2 2 4 3" xfId="22272" xr:uid="{00000000-0005-0000-0000-0000A4260000}"/>
    <cellStyle name="チェック セル 3 4 2 2 2 4 3 2" xfId="31646" xr:uid="{00000000-0005-0000-0000-0000A5260000}"/>
    <cellStyle name="チェック セル 3 4 2 2 2 4 4" xfId="25774" xr:uid="{00000000-0005-0000-0000-0000A6260000}"/>
    <cellStyle name="チェック セル 3 4 2 2 2 4 4 2" xfId="35116" xr:uid="{00000000-0005-0000-0000-0000A7260000}"/>
    <cellStyle name="チェック セル 3 4 2 2 2 4 5" xfId="27539" xr:uid="{00000000-0005-0000-0000-0000A8260000}"/>
    <cellStyle name="チェック セル 3 4 2 2 2 4 5 2" xfId="36881" xr:uid="{00000000-0005-0000-0000-0000A9260000}"/>
    <cellStyle name="チェック セル 3 4 2 2 2 4 6" xfId="30037" xr:uid="{00000000-0005-0000-0000-0000AA260000}"/>
    <cellStyle name="チェック セル 3 4 2 2 2 5" xfId="23994" xr:uid="{00000000-0005-0000-0000-0000AB260000}"/>
    <cellStyle name="チェック セル 3 4 2 2 2 5 2" xfId="33336" xr:uid="{00000000-0005-0000-0000-0000AC260000}"/>
    <cellStyle name="チェック セル 3 4 2 2 2 6" xfId="22269" xr:uid="{00000000-0005-0000-0000-0000AD260000}"/>
    <cellStyle name="チェック セル 3 4 2 2 2 6 2" xfId="31643" xr:uid="{00000000-0005-0000-0000-0000AE260000}"/>
    <cellStyle name="チェック セル 3 4 2 2 2 7" xfId="25777" xr:uid="{00000000-0005-0000-0000-0000AF260000}"/>
    <cellStyle name="チェック セル 3 4 2 2 2 7 2" xfId="35119" xr:uid="{00000000-0005-0000-0000-0000B0260000}"/>
    <cellStyle name="チェック セル 3 4 2 2 2 8" xfId="27542" xr:uid="{00000000-0005-0000-0000-0000B1260000}"/>
    <cellStyle name="チェック セル 3 4 2 2 2 8 2" xfId="36884" xr:uid="{00000000-0005-0000-0000-0000B2260000}"/>
    <cellStyle name="チェック セル 3 4 2 2 2 9" xfId="30034" xr:uid="{00000000-0005-0000-0000-0000B3260000}"/>
    <cellStyle name="チェック セル 3 4 2 2 3" xfId="2446" xr:uid="{00000000-0005-0000-0000-0000B4260000}"/>
    <cellStyle name="チェック セル 3 4 2 2 3 2" xfId="23998" xr:uid="{00000000-0005-0000-0000-0000B5260000}"/>
    <cellStyle name="チェック セル 3 4 2 2 3 2 2" xfId="33340" xr:uid="{00000000-0005-0000-0000-0000B6260000}"/>
    <cellStyle name="チェック セル 3 4 2 2 3 3" xfId="22273" xr:uid="{00000000-0005-0000-0000-0000B7260000}"/>
    <cellStyle name="チェック セル 3 4 2 2 3 3 2" xfId="31647" xr:uid="{00000000-0005-0000-0000-0000B8260000}"/>
    <cellStyle name="チェック セル 3 4 2 2 3 4" xfId="25773" xr:uid="{00000000-0005-0000-0000-0000B9260000}"/>
    <cellStyle name="チェック セル 3 4 2 2 3 4 2" xfId="35115" xr:uid="{00000000-0005-0000-0000-0000BA260000}"/>
    <cellStyle name="チェック セル 3 4 2 2 3 5" xfId="27538" xr:uid="{00000000-0005-0000-0000-0000BB260000}"/>
    <cellStyle name="チェック セル 3 4 2 2 3 5 2" xfId="36880" xr:uid="{00000000-0005-0000-0000-0000BC260000}"/>
    <cellStyle name="チェック セル 3 4 2 2 3 6" xfId="30038" xr:uid="{00000000-0005-0000-0000-0000BD260000}"/>
    <cellStyle name="チェック セル 3 4 2 2 4" xfId="2447" xr:uid="{00000000-0005-0000-0000-0000BE260000}"/>
    <cellStyle name="チェック セル 3 4 2 2 4 2" xfId="23999" xr:uid="{00000000-0005-0000-0000-0000BF260000}"/>
    <cellStyle name="チェック セル 3 4 2 2 4 2 2" xfId="33341" xr:uid="{00000000-0005-0000-0000-0000C0260000}"/>
    <cellStyle name="チェック セル 3 4 2 2 4 3" xfId="22274" xr:uid="{00000000-0005-0000-0000-0000C1260000}"/>
    <cellStyle name="チェック セル 3 4 2 2 4 3 2" xfId="31648" xr:uid="{00000000-0005-0000-0000-0000C2260000}"/>
    <cellStyle name="チェック セル 3 4 2 2 4 4" xfId="25772" xr:uid="{00000000-0005-0000-0000-0000C3260000}"/>
    <cellStyle name="チェック セル 3 4 2 2 4 4 2" xfId="35114" xr:uid="{00000000-0005-0000-0000-0000C4260000}"/>
    <cellStyle name="チェック セル 3 4 2 2 4 5" xfId="27537" xr:uid="{00000000-0005-0000-0000-0000C5260000}"/>
    <cellStyle name="チェック セル 3 4 2 2 4 5 2" xfId="36879" xr:uid="{00000000-0005-0000-0000-0000C6260000}"/>
    <cellStyle name="チェック セル 3 4 2 2 4 6" xfId="30039" xr:uid="{00000000-0005-0000-0000-0000C7260000}"/>
    <cellStyle name="チェック セル 3 4 2 2 5" xfId="2448" xr:uid="{00000000-0005-0000-0000-0000C8260000}"/>
    <cellStyle name="チェック セル 3 4 2 2 5 2" xfId="24000" xr:uid="{00000000-0005-0000-0000-0000C9260000}"/>
    <cellStyle name="チェック セル 3 4 2 2 5 2 2" xfId="33342" xr:uid="{00000000-0005-0000-0000-0000CA260000}"/>
    <cellStyle name="チェック セル 3 4 2 2 5 3" xfId="22275" xr:uid="{00000000-0005-0000-0000-0000CB260000}"/>
    <cellStyle name="チェック セル 3 4 2 2 5 3 2" xfId="31649" xr:uid="{00000000-0005-0000-0000-0000CC260000}"/>
    <cellStyle name="チェック セル 3 4 2 2 5 4" xfId="25771" xr:uid="{00000000-0005-0000-0000-0000CD260000}"/>
    <cellStyle name="チェック セル 3 4 2 2 5 4 2" xfId="35113" xr:uid="{00000000-0005-0000-0000-0000CE260000}"/>
    <cellStyle name="チェック セル 3 4 2 2 5 5" xfId="27536" xr:uid="{00000000-0005-0000-0000-0000CF260000}"/>
    <cellStyle name="チェック セル 3 4 2 2 5 5 2" xfId="36878" xr:uid="{00000000-0005-0000-0000-0000D0260000}"/>
    <cellStyle name="チェック セル 3 4 2 2 5 6" xfId="30040" xr:uid="{00000000-0005-0000-0000-0000D1260000}"/>
    <cellStyle name="チェック セル 3 4 2 2 6" xfId="23993" xr:uid="{00000000-0005-0000-0000-0000D2260000}"/>
    <cellStyle name="チェック セル 3 4 2 2 6 2" xfId="33335" xr:uid="{00000000-0005-0000-0000-0000D3260000}"/>
    <cellStyle name="チェック セル 3 4 2 2 7" xfId="22268" xr:uid="{00000000-0005-0000-0000-0000D4260000}"/>
    <cellStyle name="チェック セル 3 4 2 2 7 2" xfId="31642" xr:uid="{00000000-0005-0000-0000-0000D5260000}"/>
    <cellStyle name="チェック セル 3 4 2 2 8" xfId="25778" xr:uid="{00000000-0005-0000-0000-0000D6260000}"/>
    <cellStyle name="チェック セル 3 4 2 2 8 2" xfId="35120" xr:uid="{00000000-0005-0000-0000-0000D7260000}"/>
    <cellStyle name="チェック セル 3 4 2 2 9" xfId="27543" xr:uid="{00000000-0005-0000-0000-0000D8260000}"/>
    <cellStyle name="チェック セル 3 4 2 2 9 2" xfId="36885" xr:uid="{00000000-0005-0000-0000-0000D9260000}"/>
    <cellStyle name="チェック セル 3 4 2 3" xfId="2449" xr:uid="{00000000-0005-0000-0000-0000DA260000}"/>
    <cellStyle name="チェック セル 3 4 2 3 2" xfId="2450" xr:uid="{00000000-0005-0000-0000-0000DB260000}"/>
    <cellStyle name="チェック セル 3 4 2 3 2 2" xfId="24002" xr:uid="{00000000-0005-0000-0000-0000DC260000}"/>
    <cellStyle name="チェック セル 3 4 2 3 2 2 2" xfId="33344" xr:uid="{00000000-0005-0000-0000-0000DD260000}"/>
    <cellStyle name="チェック セル 3 4 2 3 2 3" xfId="22277" xr:uid="{00000000-0005-0000-0000-0000DE260000}"/>
    <cellStyle name="チェック セル 3 4 2 3 2 3 2" xfId="31651" xr:uid="{00000000-0005-0000-0000-0000DF260000}"/>
    <cellStyle name="チェック セル 3 4 2 3 2 4" xfId="25769" xr:uid="{00000000-0005-0000-0000-0000E0260000}"/>
    <cellStyle name="チェック セル 3 4 2 3 2 4 2" xfId="35111" xr:uid="{00000000-0005-0000-0000-0000E1260000}"/>
    <cellStyle name="チェック セル 3 4 2 3 2 5" xfId="27534" xr:uid="{00000000-0005-0000-0000-0000E2260000}"/>
    <cellStyle name="チェック セル 3 4 2 3 2 5 2" xfId="36876" xr:uid="{00000000-0005-0000-0000-0000E3260000}"/>
    <cellStyle name="チェック セル 3 4 2 3 2 6" xfId="30042" xr:uid="{00000000-0005-0000-0000-0000E4260000}"/>
    <cellStyle name="チェック セル 3 4 2 3 3" xfId="2451" xr:uid="{00000000-0005-0000-0000-0000E5260000}"/>
    <cellStyle name="チェック セル 3 4 2 3 3 2" xfId="24003" xr:uid="{00000000-0005-0000-0000-0000E6260000}"/>
    <cellStyle name="チェック セル 3 4 2 3 3 2 2" xfId="33345" xr:uid="{00000000-0005-0000-0000-0000E7260000}"/>
    <cellStyle name="チェック セル 3 4 2 3 3 3" xfId="22278" xr:uid="{00000000-0005-0000-0000-0000E8260000}"/>
    <cellStyle name="チェック セル 3 4 2 3 3 3 2" xfId="31652" xr:uid="{00000000-0005-0000-0000-0000E9260000}"/>
    <cellStyle name="チェック セル 3 4 2 3 3 4" xfId="25768" xr:uid="{00000000-0005-0000-0000-0000EA260000}"/>
    <cellStyle name="チェック セル 3 4 2 3 3 4 2" xfId="35110" xr:uid="{00000000-0005-0000-0000-0000EB260000}"/>
    <cellStyle name="チェック セル 3 4 2 3 3 5" xfId="27533" xr:uid="{00000000-0005-0000-0000-0000EC260000}"/>
    <cellStyle name="チェック セル 3 4 2 3 3 5 2" xfId="36875" xr:uid="{00000000-0005-0000-0000-0000ED260000}"/>
    <cellStyle name="チェック セル 3 4 2 3 3 6" xfId="30043" xr:uid="{00000000-0005-0000-0000-0000EE260000}"/>
    <cellStyle name="チェック セル 3 4 2 3 4" xfId="2452" xr:uid="{00000000-0005-0000-0000-0000EF260000}"/>
    <cellStyle name="チェック セル 3 4 2 3 4 2" xfId="24004" xr:uid="{00000000-0005-0000-0000-0000F0260000}"/>
    <cellStyle name="チェック セル 3 4 2 3 4 2 2" xfId="33346" xr:uid="{00000000-0005-0000-0000-0000F1260000}"/>
    <cellStyle name="チェック セル 3 4 2 3 4 3" xfId="22279" xr:uid="{00000000-0005-0000-0000-0000F2260000}"/>
    <cellStyle name="チェック セル 3 4 2 3 4 3 2" xfId="31653" xr:uid="{00000000-0005-0000-0000-0000F3260000}"/>
    <cellStyle name="チェック セル 3 4 2 3 4 4" xfId="25767" xr:uid="{00000000-0005-0000-0000-0000F4260000}"/>
    <cellStyle name="チェック セル 3 4 2 3 4 4 2" xfId="35109" xr:uid="{00000000-0005-0000-0000-0000F5260000}"/>
    <cellStyle name="チェック セル 3 4 2 3 4 5" xfId="27532" xr:uid="{00000000-0005-0000-0000-0000F6260000}"/>
    <cellStyle name="チェック セル 3 4 2 3 4 5 2" xfId="36874" xr:uid="{00000000-0005-0000-0000-0000F7260000}"/>
    <cellStyle name="チェック セル 3 4 2 3 4 6" xfId="30044" xr:uid="{00000000-0005-0000-0000-0000F8260000}"/>
    <cellStyle name="チェック セル 3 4 2 3 5" xfId="24001" xr:uid="{00000000-0005-0000-0000-0000F9260000}"/>
    <cellStyle name="チェック セル 3 4 2 3 5 2" xfId="33343" xr:uid="{00000000-0005-0000-0000-0000FA260000}"/>
    <cellStyle name="チェック セル 3 4 2 3 6" xfId="22276" xr:uid="{00000000-0005-0000-0000-0000FB260000}"/>
    <cellStyle name="チェック セル 3 4 2 3 6 2" xfId="31650" xr:uid="{00000000-0005-0000-0000-0000FC260000}"/>
    <cellStyle name="チェック セル 3 4 2 3 7" xfId="25770" xr:uid="{00000000-0005-0000-0000-0000FD260000}"/>
    <cellStyle name="チェック セル 3 4 2 3 7 2" xfId="35112" xr:uid="{00000000-0005-0000-0000-0000FE260000}"/>
    <cellStyle name="チェック セル 3 4 2 3 8" xfId="27535" xr:uid="{00000000-0005-0000-0000-0000FF260000}"/>
    <cellStyle name="チェック セル 3 4 2 3 8 2" xfId="36877" xr:uid="{00000000-0005-0000-0000-000000270000}"/>
    <cellStyle name="チェック セル 3 4 2 3 9" xfId="30041" xr:uid="{00000000-0005-0000-0000-000001270000}"/>
    <cellStyle name="チェック セル 3 4 2 4" xfId="2453" xr:uid="{00000000-0005-0000-0000-000002270000}"/>
    <cellStyle name="チェック セル 3 4 2 4 2" xfId="24005" xr:uid="{00000000-0005-0000-0000-000003270000}"/>
    <cellStyle name="チェック セル 3 4 2 4 2 2" xfId="33347" xr:uid="{00000000-0005-0000-0000-000004270000}"/>
    <cellStyle name="チェック セル 3 4 2 4 3" xfId="22280" xr:uid="{00000000-0005-0000-0000-000005270000}"/>
    <cellStyle name="チェック セル 3 4 2 4 3 2" xfId="31654" xr:uid="{00000000-0005-0000-0000-000006270000}"/>
    <cellStyle name="チェック セル 3 4 2 4 4" xfId="25766" xr:uid="{00000000-0005-0000-0000-000007270000}"/>
    <cellStyle name="チェック セル 3 4 2 4 4 2" xfId="35108" xr:uid="{00000000-0005-0000-0000-000008270000}"/>
    <cellStyle name="チェック セル 3 4 2 4 5" xfId="27531" xr:uid="{00000000-0005-0000-0000-000009270000}"/>
    <cellStyle name="チェック セル 3 4 2 4 5 2" xfId="36873" xr:uid="{00000000-0005-0000-0000-00000A270000}"/>
    <cellStyle name="チェック セル 3 4 2 4 6" xfId="30045" xr:uid="{00000000-0005-0000-0000-00000B270000}"/>
    <cellStyle name="チェック セル 3 4 2 5" xfId="2454" xr:uid="{00000000-0005-0000-0000-00000C270000}"/>
    <cellStyle name="チェック セル 3 4 2 5 2" xfId="24006" xr:uid="{00000000-0005-0000-0000-00000D270000}"/>
    <cellStyle name="チェック セル 3 4 2 5 2 2" xfId="33348" xr:uid="{00000000-0005-0000-0000-00000E270000}"/>
    <cellStyle name="チェック セル 3 4 2 5 3" xfId="22281" xr:uid="{00000000-0005-0000-0000-00000F270000}"/>
    <cellStyle name="チェック セル 3 4 2 5 3 2" xfId="31655" xr:uid="{00000000-0005-0000-0000-000010270000}"/>
    <cellStyle name="チェック セル 3 4 2 5 4" xfId="25765" xr:uid="{00000000-0005-0000-0000-000011270000}"/>
    <cellStyle name="チェック セル 3 4 2 5 4 2" xfId="35107" xr:uid="{00000000-0005-0000-0000-000012270000}"/>
    <cellStyle name="チェック セル 3 4 2 5 5" xfId="27530" xr:uid="{00000000-0005-0000-0000-000013270000}"/>
    <cellStyle name="チェック セル 3 4 2 5 5 2" xfId="36872" xr:uid="{00000000-0005-0000-0000-000014270000}"/>
    <cellStyle name="チェック セル 3 4 2 5 6" xfId="30046" xr:uid="{00000000-0005-0000-0000-000015270000}"/>
    <cellStyle name="チェック セル 3 4 2 6" xfId="2455" xr:uid="{00000000-0005-0000-0000-000016270000}"/>
    <cellStyle name="チェック セル 3 4 2 6 2" xfId="24007" xr:uid="{00000000-0005-0000-0000-000017270000}"/>
    <cellStyle name="チェック セル 3 4 2 6 2 2" xfId="33349" xr:uid="{00000000-0005-0000-0000-000018270000}"/>
    <cellStyle name="チェック セル 3 4 2 6 3" xfId="22282" xr:uid="{00000000-0005-0000-0000-000019270000}"/>
    <cellStyle name="チェック セル 3 4 2 6 3 2" xfId="31656" xr:uid="{00000000-0005-0000-0000-00001A270000}"/>
    <cellStyle name="チェック セル 3 4 2 6 4" xfId="25764" xr:uid="{00000000-0005-0000-0000-00001B270000}"/>
    <cellStyle name="チェック セル 3 4 2 6 4 2" xfId="35106" xr:uid="{00000000-0005-0000-0000-00001C270000}"/>
    <cellStyle name="チェック セル 3 4 2 6 5" xfId="27529" xr:uid="{00000000-0005-0000-0000-00001D270000}"/>
    <cellStyle name="チェック セル 3 4 2 6 5 2" xfId="36871" xr:uid="{00000000-0005-0000-0000-00001E270000}"/>
    <cellStyle name="チェック セル 3 4 2 6 6" xfId="30047" xr:uid="{00000000-0005-0000-0000-00001F270000}"/>
    <cellStyle name="チェック セル 3 4 2 7" xfId="23992" xr:uid="{00000000-0005-0000-0000-000020270000}"/>
    <cellStyle name="チェック セル 3 4 2 7 2" xfId="33334" xr:uid="{00000000-0005-0000-0000-000021270000}"/>
    <cellStyle name="チェック セル 3 4 2 8" xfId="22267" xr:uid="{00000000-0005-0000-0000-000022270000}"/>
    <cellStyle name="チェック セル 3 4 2 8 2" xfId="31641" xr:uid="{00000000-0005-0000-0000-000023270000}"/>
    <cellStyle name="チェック セル 3 4 2 9" xfId="25779" xr:uid="{00000000-0005-0000-0000-000024270000}"/>
    <cellStyle name="チェック セル 3 4 2 9 2" xfId="35121" xr:uid="{00000000-0005-0000-0000-000025270000}"/>
    <cellStyle name="チェック セル 3 4 3" xfId="2456" xr:uid="{00000000-0005-0000-0000-000026270000}"/>
    <cellStyle name="チェック セル 3 4 3 10" xfId="27528" xr:uid="{00000000-0005-0000-0000-000027270000}"/>
    <cellStyle name="チェック セル 3 4 3 10 2" xfId="36870" xr:uid="{00000000-0005-0000-0000-000028270000}"/>
    <cellStyle name="チェック セル 3 4 3 11" xfId="30048" xr:uid="{00000000-0005-0000-0000-000029270000}"/>
    <cellStyle name="チェック セル 3 4 3 2" xfId="2457" xr:uid="{00000000-0005-0000-0000-00002A270000}"/>
    <cellStyle name="チェック セル 3 4 3 2 10" xfId="30049" xr:uid="{00000000-0005-0000-0000-00002B270000}"/>
    <cellStyle name="チェック セル 3 4 3 2 2" xfId="2458" xr:uid="{00000000-0005-0000-0000-00002C270000}"/>
    <cellStyle name="チェック セル 3 4 3 2 2 2" xfId="2459" xr:uid="{00000000-0005-0000-0000-00002D270000}"/>
    <cellStyle name="チェック セル 3 4 3 2 2 2 2" xfId="24011" xr:uid="{00000000-0005-0000-0000-00002E270000}"/>
    <cellStyle name="チェック セル 3 4 3 2 2 2 2 2" xfId="33353" xr:uid="{00000000-0005-0000-0000-00002F270000}"/>
    <cellStyle name="チェック セル 3 4 3 2 2 2 3" xfId="22286" xr:uid="{00000000-0005-0000-0000-000030270000}"/>
    <cellStyle name="チェック セル 3 4 3 2 2 2 3 2" xfId="31660" xr:uid="{00000000-0005-0000-0000-000031270000}"/>
    <cellStyle name="チェック セル 3 4 3 2 2 2 4" xfId="25760" xr:uid="{00000000-0005-0000-0000-000032270000}"/>
    <cellStyle name="チェック セル 3 4 3 2 2 2 4 2" xfId="35102" xr:uid="{00000000-0005-0000-0000-000033270000}"/>
    <cellStyle name="チェック セル 3 4 3 2 2 2 5" xfId="27525" xr:uid="{00000000-0005-0000-0000-000034270000}"/>
    <cellStyle name="チェック セル 3 4 3 2 2 2 5 2" xfId="36867" xr:uid="{00000000-0005-0000-0000-000035270000}"/>
    <cellStyle name="チェック セル 3 4 3 2 2 2 6" xfId="30051" xr:uid="{00000000-0005-0000-0000-000036270000}"/>
    <cellStyle name="チェック セル 3 4 3 2 2 3" xfId="2460" xr:uid="{00000000-0005-0000-0000-000037270000}"/>
    <cellStyle name="チェック セル 3 4 3 2 2 3 2" xfId="24012" xr:uid="{00000000-0005-0000-0000-000038270000}"/>
    <cellStyle name="チェック セル 3 4 3 2 2 3 2 2" xfId="33354" xr:uid="{00000000-0005-0000-0000-000039270000}"/>
    <cellStyle name="チェック セル 3 4 3 2 2 3 3" xfId="22287" xr:uid="{00000000-0005-0000-0000-00003A270000}"/>
    <cellStyle name="チェック セル 3 4 3 2 2 3 3 2" xfId="31661" xr:uid="{00000000-0005-0000-0000-00003B270000}"/>
    <cellStyle name="チェック セル 3 4 3 2 2 3 4" xfId="25759" xr:uid="{00000000-0005-0000-0000-00003C270000}"/>
    <cellStyle name="チェック セル 3 4 3 2 2 3 4 2" xfId="35101" xr:uid="{00000000-0005-0000-0000-00003D270000}"/>
    <cellStyle name="チェック セル 3 4 3 2 2 3 5" xfId="27524" xr:uid="{00000000-0005-0000-0000-00003E270000}"/>
    <cellStyle name="チェック セル 3 4 3 2 2 3 5 2" xfId="36866" xr:uid="{00000000-0005-0000-0000-00003F270000}"/>
    <cellStyle name="チェック セル 3 4 3 2 2 3 6" xfId="30052" xr:uid="{00000000-0005-0000-0000-000040270000}"/>
    <cellStyle name="チェック セル 3 4 3 2 2 4" xfId="2461" xr:uid="{00000000-0005-0000-0000-000041270000}"/>
    <cellStyle name="チェック セル 3 4 3 2 2 4 2" xfId="24013" xr:uid="{00000000-0005-0000-0000-000042270000}"/>
    <cellStyle name="チェック セル 3 4 3 2 2 4 2 2" xfId="33355" xr:uid="{00000000-0005-0000-0000-000043270000}"/>
    <cellStyle name="チェック セル 3 4 3 2 2 4 3" xfId="22288" xr:uid="{00000000-0005-0000-0000-000044270000}"/>
    <cellStyle name="チェック セル 3 4 3 2 2 4 3 2" xfId="31662" xr:uid="{00000000-0005-0000-0000-000045270000}"/>
    <cellStyle name="チェック セル 3 4 3 2 2 4 4" xfId="25758" xr:uid="{00000000-0005-0000-0000-000046270000}"/>
    <cellStyle name="チェック セル 3 4 3 2 2 4 4 2" xfId="35100" xr:uid="{00000000-0005-0000-0000-000047270000}"/>
    <cellStyle name="チェック セル 3 4 3 2 2 4 5" xfId="27523" xr:uid="{00000000-0005-0000-0000-000048270000}"/>
    <cellStyle name="チェック セル 3 4 3 2 2 4 5 2" xfId="36865" xr:uid="{00000000-0005-0000-0000-000049270000}"/>
    <cellStyle name="チェック セル 3 4 3 2 2 4 6" xfId="30053" xr:uid="{00000000-0005-0000-0000-00004A270000}"/>
    <cellStyle name="チェック セル 3 4 3 2 2 5" xfId="24010" xr:uid="{00000000-0005-0000-0000-00004B270000}"/>
    <cellStyle name="チェック セル 3 4 3 2 2 5 2" xfId="33352" xr:uid="{00000000-0005-0000-0000-00004C270000}"/>
    <cellStyle name="チェック セル 3 4 3 2 2 6" xfId="22285" xr:uid="{00000000-0005-0000-0000-00004D270000}"/>
    <cellStyle name="チェック セル 3 4 3 2 2 6 2" xfId="31659" xr:uid="{00000000-0005-0000-0000-00004E270000}"/>
    <cellStyle name="チェック セル 3 4 3 2 2 7" xfId="25761" xr:uid="{00000000-0005-0000-0000-00004F270000}"/>
    <cellStyle name="チェック セル 3 4 3 2 2 7 2" xfId="35103" xr:uid="{00000000-0005-0000-0000-000050270000}"/>
    <cellStyle name="チェック セル 3 4 3 2 2 8" xfId="27526" xr:uid="{00000000-0005-0000-0000-000051270000}"/>
    <cellStyle name="チェック セル 3 4 3 2 2 8 2" xfId="36868" xr:uid="{00000000-0005-0000-0000-000052270000}"/>
    <cellStyle name="チェック セル 3 4 3 2 2 9" xfId="30050" xr:uid="{00000000-0005-0000-0000-000053270000}"/>
    <cellStyle name="チェック セル 3 4 3 2 3" xfId="2462" xr:uid="{00000000-0005-0000-0000-000054270000}"/>
    <cellStyle name="チェック セル 3 4 3 2 3 2" xfId="24014" xr:uid="{00000000-0005-0000-0000-000055270000}"/>
    <cellStyle name="チェック セル 3 4 3 2 3 2 2" xfId="33356" xr:uid="{00000000-0005-0000-0000-000056270000}"/>
    <cellStyle name="チェック セル 3 4 3 2 3 3" xfId="22289" xr:uid="{00000000-0005-0000-0000-000057270000}"/>
    <cellStyle name="チェック セル 3 4 3 2 3 3 2" xfId="31663" xr:uid="{00000000-0005-0000-0000-000058270000}"/>
    <cellStyle name="チェック セル 3 4 3 2 3 4" xfId="25757" xr:uid="{00000000-0005-0000-0000-000059270000}"/>
    <cellStyle name="チェック セル 3 4 3 2 3 4 2" xfId="35099" xr:uid="{00000000-0005-0000-0000-00005A270000}"/>
    <cellStyle name="チェック セル 3 4 3 2 3 5" xfId="27522" xr:uid="{00000000-0005-0000-0000-00005B270000}"/>
    <cellStyle name="チェック セル 3 4 3 2 3 5 2" xfId="36864" xr:uid="{00000000-0005-0000-0000-00005C270000}"/>
    <cellStyle name="チェック セル 3 4 3 2 3 6" xfId="30054" xr:uid="{00000000-0005-0000-0000-00005D270000}"/>
    <cellStyle name="チェック セル 3 4 3 2 4" xfId="2463" xr:uid="{00000000-0005-0000-0000-00005E270000}"/>
    <cellStyle name="チェック セル 3 4 3 2 4 2" xfId="24015" xr:uid="{00000000-0005-0000-0000-00005F270000}"/>
    <cellStyle name="チェック セル 3 4 3 2 4 2 2" xfId="33357" xr:uid="{00000000-0005-0000-0000-000060270000}"/>
    <cellStyle name="チェック セル 3 4 3 2 4 3" xfId="22290" xr:uid="{00000000-0005-0000-0000-000061270000}"/>
    <cellStyle name="チェック セル 3 4 3 2 4 3 2" xfId="31664" xr:uid="{00000000-0005-0000-0000-000062270000}"/>
    <cellStyle name="チェック セル 3 4 3 2 4 4" xfId="25756" xr:uid="{00000000-0005-0000-0000-000063270000}"/>
    <cellStyle name="チェック セル 3 4 3 2 4 4 2" xfId="35098" xr:uid="{00000000-0005-0000-0000-000064270000}"/>
    <cellStyle name="チェック セル 3 4 3 2 4 5" xfId="27521" xr:uid="{00000000-0005-0000-0000-000065270000}"/>
    <cellStyle name="チェック セル 3 4 3 2 4 5 2" xfId="36863" xr:uid="{00000000-0005-0000-0000-000066270000}"/>
    <cellStyle name="チェック セル 3 4 3 2 4 6" xfId="30055" xr:uid="{00000000-0005-0000-0000-000067270000}"/>
    <cellStyle name="チェック セル 3 4 3 2 5" xfId="2464" xr:uid="{00000000-0005-0000-0000-000068270000}"/>
    <cellStyle name="チェック セル 3 4 3 2 5 2" xfId="24016" xr:uid="{00000000-0005-0000-0000-000069270000}"/>
    <cellStyle name="チェック セル 3 4 3 2 5 2 2" xfId="33358" xr:uid="{00000000-0005-0000-0000-00006A270000}"/>
    <cellStyle name="チェック セル 3 4 3 2 5 3" xfId="22291" xr:uid="{00000000-0005-0000-0000-00006B270000}"/>
    <cellStyle name="チェック セル 3 4 3 2 5 3 2" xfId="31665" xr:uid="{00000000-0005-0000-0000-00006C270000}"/>
    <cellStyle name="チェック セル 3 4 3 2 5 4" xfId="25755" xr:uid="{00000000-0005-0000-0000-00006D270000}"/>
    <cellStyle name="チェック セル 3 4 3 2 5 4 2" xfId="35097" xr:uid="{00000000-0005-0000-0000-00006E270000}"/>
    <cellStyle name="チェック セル 3 4 3 2 5 5" xfId="27520" xr:uid="{00000000-0005-0000-0000-00006F270000}"/>
    <cellStyle name="チェック セル 3 4 3 2 5 5 2" xfId="36862" xr:uid="{00000000-0005-0000-0000-000070270000}"/>
    <cellStyle name="チェック セル 3 4 3 2 5 6" xfId="30056" xr:uid="{00000000-0005-0000-0000-000071270000}"/>
    <cellStyle name="チェック セル 3 4 3 2 6" xfId="24009" xr:uid="{00000000-0005-0000-0000-000072270000}"/>
    <cellStyle name="チェック セル 3 4 3 2 6 2" xfId="33351" xr:uid="{00000000-0005-0000-0000-000073270000}"/>
    <cellStyle name="チェック セル 3 4 3 2 7" xfId="22284" xr:uid="{00000000-0005-0000-0000-000074270000}"/>
    <cellStyle name="チェック セル 3 4 3 2 7 2" xfId="31658" xr:uid="{00000000-0005-0000-0000-000075270000}"/>
    <cellStyle name="チェック セル 3 4 3 2 8" xfId="25762" xr:uid="{00000000-0005-0000-0000-000076270000}"/>
    <cellStyle name="チェック セル 3 4 3 2 8 2" xfId="35104" xr:uid="{00000000-0005-0000-0000-000077270000}"/>
    <cellStyle name="チェック セル 3 4 3 2 9" xfId="27527" xr:uid="{00000000-0005-0000-0000-000078270000}"/>
    <cellStyle name="チェック セル 3 4 3 2 9 2" xfId="36869" xr:uid="{00000000-0005-0000-0000-000079270000}"/>
    <cellStyle name="チェック セル 3 4 3 3" xfId="2465" xr:uid="{00000000-0005-0000-0000-00007A270000}"/>
    <cellStyle name="チェック セル 3 4 3 3 2" xfId="2466" xr:uid="{00000000-0005-0000-0000-00007B270000}"/>
    <cellStyle name="チェック セル 3 4 3 3 2 2" xfId="24018" xr:uid="{00000000-0005-0000-0000-00007C270000}"/>
    <cellStyle name="チェック セル 3 4 3 3 2 2 2" xfId="33360" xr:uid="{00000000-0005-0000-0000-00007D270000}"/>
    <cellStyle name="チェック セル 3 4 3 3 2 3" xfId="22293" xr:uid="{00000000-0005-0000-0000-00007E270000}"/>
    <cellStyle name="チェック セル 3 4 3 3 2 3 2" xfId="31667" xr:uid="{00000000-0005-0000-0000-00007F270000}"/>
    <cellStyle name="チェック セル 3 4 3 3 2 4" xfId="25753" xr:uid="{00000000-0005-0000-0000-000080270000}"/>
    <cellStyle name="チェック セル 3 4 3 3 2 4 2" xfId="35095" xr:uid="{00000000-0005-0000-0000-000081270000}"/>
    <cellStyle name="チェック セル 3 4 3 3 2 5" xfId="27518" xr:uid="{00000000-0005-0000-0000-000082270000}"/>
    <cellStyle name="チェック セル 3 4 3 3 2 5 2" xfId="36860" xr:uid="{00000000-0005-0000-0000-000083270000}"/>
    <cellStyle name="チェック セル 3 4 3 3 2 6" xfId="30058" xr:uid="{00000000-0005-0000-0000-000084270000}"/>
    <cellStyle name="チェック セル 3 4 3 3 3" xfId="2467" xr:uid="{00000000-0005-0000-0000-000085270000}"/>
    <cellStyle name="チェック セル 3 4 3 3 3 2" xfId="24019" xr:uid="{00000000-0005-0000-0000-000086270000}"/>
    <cellStyle name="チェック セル 3 4 3 3 3 2 2" xfId="33361" xr:uid="{00000000-0005-0000-0000-000087270000}"/>
    <cellStyle name="チェック セル 3 4 3 3 3 3" xfId="22294" xr:uid="{00000000-0005-0000-0000-000088270000}"/>
    <cellStyle name="チェック セル 3 4 3 3 3 3 2" xfId="31668" xr:uid="{00000000-0005-0000-0000-000089270000}"/>
    <cellStyle name="チェック セル 3 4 3 3 3 4" xfId="25752" xr:uid="{00000000-0005-0000-0000-00008A270000}"/>
    <cellStyle name="チェック セル 3 4 3 3 3 4 2" xfId="35094" xr:uid="{00000000-0005-0000-0000-00008B270000}"/>
    <cellStyle name="チェック セル 3 4 3 3 3 5" xfId="27517" xr:uid="{00000000-0005-0000-0000-00008C270000}"/>
    <cellStyle name="チェック セル 3 4 3 3 3 5 2" xfId="36859" xr:uid="{00000000-0005-0000-0000-00008D270000}"/>
    <cellStyle name="チェック セル 3 4 3 3 3 6" xfId="30059" xr:uid="{00000000-0005-0000-0000-00008E270000}"/>
    <cellStyle name="チェック セル 3 4 3 3 4" xfId="2468" xr:uid="{00000000-0005-0000-0000-00008F270000}"/>
    <cellStyle name="チェック セル 3 4 3 3 4 2" xfId="24020" xr:uid="{00000000-0005-0000-0000-000090270000}"/>
    <cellStyle name="チェック セル 3 4 3 3 4 2 2" xfId="33362" xr:uid="{00000000-0005-0000-0000-000091270000}"/>
    <cellStyle name="チェック セル 3 4 3 3 4 3" xfId="22295" xr:uid="{00000000-0005-0000-0000-000092270000}"/>
    <cellStyle name="チェック セル 3 4 3 3 4 3 2" xfId="31669" xr:uid="{00000000-0005-0000-0000-000093270000}"/>
    <cellStyle name="チェック セル 3 4 3 3 4 4" xfId="25751" xr:uid="{00000000-0005-0000-0000-000094270000}"/>
    <cellStyle name="チェック セル 3 4 3 3 4 4 2" xfId="35093" xr:uid="{00000000-0005-0000-0000-000095270000}"/>
    <cellStyle name="チェック セル 3 4 3 3 4 5" xfId="27516" xr:uid="{00000000-0005-0000-0000-000096270000}"/>
    <cellStyle name="チェック セル 3 4 3 3 4 5 2" xfId="36858" xr:uid="{00000000-0005-0000-0000-000097270000}"/>
    <cellStyle name="チェック セル 3 4 3 3 4 6" xfId="30060" xr:uid="{00000000-0005-0000-0000-000098270000}"/>
    <cellStyle name="チェック セル 3 4 3 3 5" xfId="24017" xr:uid="{00000000-0005-0000-0000-000099270000}"/>
    <cellStyle name="チェック セル 3 4 3 3 5 2" xfId="33359" xr:uid="{00000000-0005-0000-0000-00009A270000}"/>
    <cellStyle name="チェック セル 3 4 3 3 6" xfId="22292" xr:uid="{00000000-0005-0000-0000-00009B270000}"/>
    <cellStyle name="チェック セル 3 4 3 3 6 2" xfId="31666" xr:uid="{00000000-0005-0000-0000-00009C270000}"/>
    <cellStyle name="チェック セル 3 4 3 3 7" xfId="25754" xr:uid="{00000000-0005-0000-0000-00009D270000}"/>
    <cellStyle name="チェック セル 3 4 3 3 7 2" xfId="35096" xr:uid="{00000000-0005-0000-0000-00009E270000}"/>
    <cellStyle name="チェック セル 3 4 3 3 8" xfId="27519" xr:uid="{00000000-0005-0000-0000-00009F270000}"/>
    <cellStyle name="チェック セル 3 4 3 3 8 2" xfId="36861" xr:uid="{00000000-0005-0000-0000-0000A0270000}"/>
    <cellStyle name="チェック セル 3 4 3 3 9" xfId="30057" xr:uid="{00000000-0005-0000-0000-0000A1270000}"/>
    <cellStyle name="チェック セル 3 4 3 4" xfId="2469" xr:uid="{00000000-0005-0000-0000-0000A2270000}"/>
    <cellStyle name="チェック セル 3 4 3 4 2" xfId="24021" xr:uid="{00000000-0005-0000-0000-0000A3270000}"/>
    <cellStyle name="チェック セル 3 4 3 4 2 2" xfId="33363" xr:uid="{00000000-0005-0000-0000-0000A4270000}"/>
    <cellStyle name="チェック セル 3 4 3 4 3" xfId="22296" xr:uid="{00000000-0005-0000-0000-0000A5270000}"/>
    <cellStyle name="チェック セル 3 4 3 4 3 2" xfId="31670" xr:uid="{00000000-0005-0000-0000-0000A6270000}"/>
    <cellStyle name="チェック セル 3 4 3 4 4" xfId="25750" xr:uid="{00000000-0005-0000-0000-0000A7270000}"/>
    <cellStyle name="チェック セル 3 4 3 4 4 2" xfId="35092" xr:uid="{00000000-0005-0000-0000-0000A8270000}"/>
    <cellStyle name="チェック セル 3 4 3 4 5" xfId="27515" xr:uid="{00000000-0005-0000-0000-0000A9270000}"/>
    <cellStyle name="チェック セル 3 4 3 4 5 2" xfId="36857" xr:uid="{00000000-0005-0000-0000-0000AA270000}"/>
    <cellStyle name="チェック セル 3 4 3 4 6" xfId="30061" xr:uid="{00000000-0005-0000-0000-0000AB270000}"/>
    <cellStyle name="チェック セル 3 4 3 5" xfId="2470" xr:uid="{00000000-0005-0000-0000-0000AC270000}"/>
    <cellStyle name="チェック セル 3 4 3 5 2" xfId="24022" xr:uid="{00000000-0005-0000-0000-0000AD270000}"/>
    <cellStyle name="チェック セル 3 4 3 5 2 2" xfId="33364" xr:uid="{00000000-0005-0000-0000-0000AE270000}"/>
    <cellStyle name="チェック セル 3 4 3 5 3" xfId="22297" xr:uid="{00000000-0005-0000-0000-0000AF270000}"/>
    <cellStyle name="チェック セル 3 4 3 5 3 2" xfId="31671" xr:uid="{00000000-0005-0000-0000-0000B0270000}"/>
    <cellStyle name="チェック セル 3 4 3 5 4" xfId="25749" xr:uid="{00000000-0005-0000-0000-0000B1270000}"/>
    <cellStyle name="チェック セル 3 4 3 5 4 2" xfId="35091" xr:uid="{00000000-0005-0000-0000-0000B2270000}"/>
    <cellStyle name="チェック セル 3 4 3 5 5" xfId="27514" xr:uid="{00000000-0005-0000-0000-0000B3270000}"/>
    <cellStyle name="チェック セル 3 4 3 5 5 2" xfId="36856" xr:uid="{00000000-0005-0000-0000-0000B4270000}"/>
    <cellStyle name="チェック セル 3 4 3 5 6" xfId="30062" xr:uid="{00000000-0005-0000-0000-0000B5270000}"/>
    <cellStyle name="チェック セル 3 4 3 6" xfId="2471" xr:uid="{00000000-0005-0000-0000-0000B6270000}"/>
    <cellStyle name="チェック セル 3 4 3 6 2" xfId="24023" xr:uid="{00000000-0005-0000-0000-0000B7270000}"/>
    <cellStyle name="チェック セル 3 4 3 6 2 2" xfId="33365" xr:uid="{00000000-0005-0000-0000-0000B8270000}"/>
    <cellStyle name="チェック セル 3 4 3 6 3" xfId="22298" xr:uid="{00000000-0005-0000-0000-0000B9270000}"/>
    <cellStyle name="チェック セル 3 4 3 6 3 2" xfId="31672" xr:uid="{00000000-0005-0000-0000-0000BA270000}"/>
    <cellStyle name="チェック セル 3 4 3 6 4" xfId="25748" xr:uid="{00000000-0005-0000-0000-0000BB270000}"/>
    <cellStyle name="チェック セル 3 4 3 6 4 2" xfId="35090" xr:uid="{00000000-0005-0000-0000-0000BC270000}"/>
    <cellStyle name="チェック セル 3 4 3 6 5" xfId="27513" xr:uid="{00000000-0005-0000-0000-0000BD270000}"/>
    <cellStyle name="チェック セル 3 4 3 6 5 2" xfId="36855" xr:uid="{00000000-0005-0000-0000-0000BE270000}"/>
    <cellStyle name="チェック セル 3 4 3 6 6" xfId="30063" xr:uid="{00000000-0005-0000-0000-0000BF270000}"/>
    <cellStyle name="チェック セル 3 4 3 7" xfId="24008" xr:uid="{00000000-0005-0000-0000-0000C0270000}"/>
    <cellStyle name="チェック セル 3 4 3 7 2" xfId="33350" xr:uid="{00000000-0005-0000-0000-0000C1270000}"/>
    <cellStyle name="チェック セル 3 4 3 8" xfId="22283" xr:uid="{00000000-0005-0000-0000-0000C2270000}"/>
    <cellStyle name="チェック セル 3 4 3 8 2" xfId="31657" xr:uid="{00000000-0005-0000-0000-0000C3270000}"/>
    <cellStyle name="チェック セル 3 4 3 9" xfId="25763" xr:uid="{00000000-0005-0000-0000-0000C4270000}"/>
    <cellStyle name="チェック セル 3 4 3 9 2" xfId="35105" xr:uid="{00000000-0005-0000-0000-0000C5270000}"/>
    <cellStyle name="チェック セル 3 4 4" xfId="2472" xr:uid="{00000000-0005-0000-0000-0000C6270000}"/>
    <cellStyle name="チェック セル 3 4 4 10" xfId="30064" xr:uid="{00000000-0005-0000-0000-0000C7270000}"/>
    <cellStyle name="チェック セル 3 4 4 2" xfId="2473" xr:uid="{00000000-0005-0000-0000-0000C8270000}"/>
    <cellStyle name="チェック セル 3 4 4 2 2" xfId="2474" xr:uid="{00000000-0005-0000-0000-0000C9270000}"/>
    <cellStyle name="チェック セル 3 4 4 2 2 2" xfId="24026" xr:uid="{00000000-0005-0000-0000-0000CA270000}"/>
    <cellStyle name="チェック セル 3 4 4 2 2 2 2" xfId="33368" xr:uid="{00000000-0005-0000-0000-0000CB270000}"/>
    <cellStyle name="チェック セル 3 4 4 2 2 3" xfId="22301" xr:uid="{00000000-0005-0000-0000-0000CC270000}"/>
    <cellStyle name="チェック セル 3 4 4 2 2 3 2" xfId="31675" xr:uid="{00000000-0005-0000-0000-0000CD270000}"/>
    <cellStyle name="チェック セル 3 4 4 2 2 4" xfId="25745" xr:uid="{00000000-0005-0000-0000-0000CE270000}"/>
    <cellStyle name="チェック セル 3 4 4 2 2 4 2" xfId="35087" xr:uid="{00000000-0005-0000-0000-0000CF270000}"/>
    <cellStyle name="チェック セル 3 4 4 2 2 5" xfId="27510" xr:uid="{00000000-0005-0000-0000-0000D0270000}"/>
    <cellStyle name="チェック セル 3 4 4 2 2 5 2" xfId="36852" xr:uid="{00000000-0005-0000-0000-0000D1270000}"/>
    <cellStyle name="チェック セル 3 4 4 2 2 6" xfId="30066" xr:uid="{00000000-0005-0000-0000-0000D2270000}"/>
    <cellStyle name="チェック セル 3 4 4 2 3" xfId="2475" xr:uid="{00000000-0005-0000-0000-0000D3270000}"/>
    <cellStyle name="チェック セル 3 4 4 2 3 2" xfId="24027" xr:uid="{00000000-0005-0000-0000-0000D4270000}"/>
    <cellStyle name="チェック セル 3 4 4 2 3 2 2" xfId="33369" xr:uid="{00000000-0005-0000-0000-0000D5270000}"/>
    <cellStyle name="チェック セル 3 4 4 2 3 3" xfId="22302" xr:uid="{00000000-0005-0000-0000-0000D6270000}"/>
    <cellStyle name="チェック セル 3 4 4 2 3 3 2" xfId="31676" xr:uid="{00000000-0005-0000-0000-0000D7270000}"/>
    <cellStyle name="チェック セル 3 4 4 2 3 4" xfId="25744" xr:uid="{00000000-0005-0000-0000-0000D8270000}"/>
    <cellStyle name="チェック セル 3 4 4 2 3 4 2" xfId="35086" xr:uid="{00000000-0005-0000-0000-0000D9270000}"/>
    <cellStyle name="チェック セル 3 4 4 2 3 5" xfId="27509" xr:uid="{00000000-0005-0000-0000-0000DA270000}"/>
    <cellStyle name="チェック セル 3 4 4 2 3 5 2" xfId="36851" xr:uid="{00000000-0005-0000-0000-0000DB270000}"/>
    <cellStyle name="チェック セル 3 4 4 2 3 6" xfId="30067" xr:uid="{00000000-0005-0000-0000-0000DC270000}"/>
    <cellStyle name="チェック セル 3 4 4 2 4" xfId="2476" xr:uid="{00000000-0005-0000-0000-0000DD270000}"/>
    <cellStyle name="チェック セル 3 4 4 2 4 2" xfId="24028" xr:uid="{00000000-0005-0000-0000-0000DE270000}"/>
    <cellStyle name="チェック セル 3 4 4 2 4 2 2" xfId="33370" xr:uid="{00000000-0005-0000-0000-0000DF270000}"/>
    <cellStyle name="チェック セル 3 4 4 2 4 3" xfId="22303" xr:uid="{00000000-0005-0000-0000-0000E0270000}"/>
    <cellStyle name="チェック セル 3 4 4 2 4 3 2" xfId="31677" xr:uid="{00000000-0005-0000-0000-0000E1270000}"/>
    <cellStyle name="チェック セル 3 4 4 2 4 4" xfId="25743" xr:uid="{00000000-0005-0000-0000-0000E2270000}"/>
    <cellStyle name="チェック セル 3 4 4 2 4 4 2" xfId="35085" xr:uid="{00000000-0005-0000-0000-0000E3270000}"/>
    <cellStyle name="チェック セル 3 4 4 2 4 5" xfId="27508" xr:uid="{00000000-0005-0000-0000-0000E4270000}"/>
    <cellStyle name="チェック セル 3 4 4 2 4 5 2" xfId="36850" xr:uid="{00000000-0005-0000-0000-0000E5270000}"/>
    <cellStyle name="チェック セル 3 4 4 2 4 6" xfId="30068" xr:uid="{00000000-0005-0000-0000-0000E6270000}"/>
    <cellStyle name="チェック セル 3 4 4 2 5" xfId="24025" xr:uid="{00000000-0005-0000-0000-0000E7270000}"/>
    <cellStyle name="チェック セル 3 4 4 2 5 2" xfId="33367" xr:uid="{00000000-0005-0000-0000-0000E8270000}"/>
    <cellStyle name="チェック セル 3 4 4 2 6" xfId="22300" xr:uid="{00000000-0005-0000-0000-0000E9270000}"/>
    <cellStyle name="チェック セル 3 4 4 2 6 2" xfId="31674" xr:uid="{00000000-0005-0000-0000-0000EA270000}"/>
    <cellStyle name="チェック セル 3 4 4 2 7" xfId="25746" xr:uid="{00000000-0005-0000-0000-0000EB270000}"/>
    <cellStyle name="チェック セル 3 4 4 2 7 2" xfId="35088" xr:uid="{00000000-0005-0000-0000-0000EC270000}"/>
    <cellStyle name="チェック セル 3 4 4 2 8" xfId="27511" xr:uid="{00000000-0005-0000-0000-0000ED270000}"/>
    <cellStyle name="チェック セル 3 4 4 2 8 2" xfId="36853" xr:uid="{00000000-0005-0000-0000-0000EE270000}"/>
    <cellStyle name="チェック セル 3 4 4 2 9" xfId="30065" xr:uid="{00000000-0005-0000-0000-0000EF270000}"/>
    <cellStyle name="チェック セル 3 4 4 3" xfId="2477" xr:uid="{00000000-0005-0000-0000-0000F0270000}"/>
    <cellStyle name="チェック セル 3 4 4 3 2" xfId="24029" xr:uid="{00000000-0005-0000-0000-0000F1270000}"/>
    <cellStyle name="チェック セル 3 4 4 3 2 2" xfId="33371" xr:uid="{00000000-0005-0000-0000-0000F2270000}"/>
    <cellStyle name="チェック セル 3 4 4 3 3" xfId="22304" xr:uid="{00000000-0005-0000-0000-0000F3270000}"/>
    <cellStyle name="チェック セル 3 4 4 3 3 2" xfId="31678" xr:uid="{00000000-0005-0000-0000-0000F4270000}"/>
    <cellStyle name="チェック セル 3 4 4 3 4" xfId="25742" xr:uid="{00000000-0005-0000-0000-0000F5270000}"/>
    <cellStyle name="チェック セル 3 4 4 3 4 2" xfId="35084" xr:uid="{00000000-0005-0000-0000-0000F6270000}"/>
    <cellStyle name="チェック セル 3 4 4 3 5" xfId="27507" xr:uid="{00000000-0005-0000-0000-0000F7270000}"/>
    <cellStyle name="チェック セル 3 4 4 3 5 2" xfId="36849" xr:uid="{00000000-0005-0000-0000-0000F8270000}"/>
    <cellStyle name="チェック セル 3 4 4 3 6" xfId="30069" xr:uid="{00000000-0005-0000-0000-0000F9270000}"/>
    <cellStyle name="チェック セル 3 4 4 4" xfId="2478" xr:uid="{00000000-0005-0000-0000-0000FA270000}"/>
    <cellStyle name="チェック セル 3 4 4 4 2" xfId="24030" xr:uid="{00000000-0005-0000-0000-0000FB270000}"/>
    <cellStyle name="チェック セル 3 4 4 4 2 2" xfId="33372" xr:uid="{00000000-0005-0000-0000-0000FC270000}"/>
    <cellStyle name="チェック セル 3 4 4 4 3" xfId="22305" xr:uid="{00000000-0005-0000-0000-0000FD270000}"/>
    <cellStyle name="チェック セル 3 4 4 4 3 2" xfId="31679" xr:uid="{00000000-0005-0000-0000-0000FE270000}"/>
    <cellStyle name="チェック セル 3 4 4 4 4" xfId="25741" xr:uid="{00000000-0005-0000-0000-0000FF270000}"/>
    <cellStyle name="チェック セル 3 4 4 4 4 2" xfId="35083" xr:uid="{00000000-0005-0000-0000-000000280000}"/>
    <cellStyle name="チェック セル 3 4 4 4 5" xfId="27506" xr:uid="{00000000-0005-0000-0000-000001280000}"/>
    <cellStyle name="チェック セル 3 4 4 4 5 2" xfId="36848" xr:uid="{00000000-0005-0000-0000-000002280000}"/>
    <cellStyle name="チェック セル 3 4 4 4 6" xfId="30070" xr:uid="{00000000-0005-0000-0000-000003280000}"/>
    <cellStyle name="チェック セル 3 4 4 5" xfId="2479" xr:uid="{00000000-0005-0000-0000-000004280000}"/>
    <cellStyle name="チェック セル 3 4 4 5 2" xfId="24031" xr:uid="{00000000-0005-0000-0000-000005280000}"/>
    <cellStyle name="チェック セル 3 4 4 5 2 2" xfId="33373" xr:uid="{00000000-0005-0000-0000-000006280000}"/>
    <cellStyle name="チェック セル 3 4 4 5 3" xfId="22306" xr:uid="{00000000-0005-0000-0000-000007280000}"/>
    <cellStyle name="チェック セル 3 4 4 5 3 2" xfId="31680" xr:uid="{00000000-0005-0000-0000-000008280000}"/>
    <cellStyle name="チェック セル 3 4 4 5 4" xfId="25740" xr:uid="{00000000-0005-0000-0000-000009280000}"/>
    <cellStyle name="チェック セル 3 4 4 5 4 2" xfId="35082" xr:uid="{00000000-0005-0000-0000-00000A280000}"/>
    <cellStyle name="チェック セル 3 4 4 5 5" xfId="27505" xr:uid="{00000000-0005-0000-0000-00000B280000}"/>
    <cellStyle name="チェック セル 3 4 4 5 5 2" xfId="36847" xr:uid="{00000000-0005-0000-0000-00000C280000}"/>
    <cellStyle name="チェック セル 3 4 4 5 6" xfId="30071" xr:uid="{00000000-0005-0000-0000-00000D280000}"/>
    <cellStyle name="チェック セル 3 4 4 6" xfId="24024" xr:uid="{00000000-0005-0000-0000-00000E280000}"/>
    <cellStyle name="チェック セル 3 4 4 6 2" xfId="33366" xr:uid="{00000000-0005-0000-0000-00000F280000}"/>
    <cellStyle name="チェック セル 3 4 4 7" xfId="22299" xr:uid="{00000000-0005-0000-0000-000010280000}"/>
    <cellStyle name="チェック セル 3 4 4 7 2" xfId="31673" xr:uid="{00000000-0005-0000-0000-000011280000}"/>
    <cellStyle name="チェック セル 3 4 4 8" xfId="25747" xr:uid="{00000000-0005-0000-0000-000012280000}"/>
    <cellStyle name="チェック セル 3 4 4 8 2" xfId="35089" xr:uid="{00000000-0005-0000-0000-000013280000}"/>
    <cellStyle name="チェック セル 3 4 4 9" xfId="27512" xr:uid="{00000000-0005-0000-0000-000014280000}"/>
    <cellStyle name="チェック セル 3 4 4 9 2" xfId="36854" xr:uid="{00000000-0005-0000-0000-000015280000}"/>
    <cellStyle name="チェック セル 3 4 5" xfId="2480" xr:uid="{00000000-0005-0000-0000-000016280000}"/>
    <cellStyle name="チェック セル 3 4 5 2" xfId="2481" xr:uid="{00000000-0005-0000-0000-000017280000}"/>
    <cellStyle name="チェック セル 3 4 5 2 2" xfId="24033" xr:uid="{00000000-0005-0000-0000-000018280000}"/>
    <cellStyle name="チェック セル 3 4 5 2 2 2" xfId="33375" xr:uid="{00000000-0005-0000-0000-000019280000}"/>
    <cellStyle name="チェック セル 3 4 5 2 3" xfId="22308" xr:uid="{00000000-0005-0000-0000-00001A280000}"/>
    <cellStyle name="チェック セル 3 4 5 2 3 2" xfId="31682" xr:uid="{00000000-0005-0000-0000-00001B280000}"/>
    <cellStyle name="チェック セル 3 4 5 2 4" xfId="25738" xr:uid="{00000000-0005-0000-0000-00001C280000}"/>
    <cellStyle name="チェック セル 3 4 5 2 4 2" xfId="35080" xr:uid="{00000000-0005-0000-0000-00001D280000}"/>
    <cellStyle name="チェック セル 3 4 5 2 5" xfId="27503" xr:uid="{00000000-0005-0000-0000-00001E280000}"/>
    <cellStyle name="チェック セル 3 4 5 2 5 2" xfId="36845" xr:uid="{00000000-0005-0000-0000-00001F280000}"/>
    <cellStyle name="チェック セル 3 4 5 2 6" xfId="30073" xr:uid="{00000000-0005-0000-0000-000020280000}"/>
    <cellStyle name="チェック セル 3 4 5 3" xfId="2482" xr:uid="{00000000-0005-0000-0000-000021280000}"/>
    <cellStyle name="チェック セル 3 4 5 3 2" xfId="24034" xr:uid="{00000000-0005-0000-0000-000022280000}"/>
    <cellStyle name="チェック セル 3 4 5 3 2 2" xfId="33376" xr:uid="{00000000-0005-0000-0000-000023280000}"/>
    <cellStyle name="チェック セル 3 4 5 3 3" xfId="22309" xr:uid="{00000000-0005-0000-0000-000024280000}"/>
    <cellStyle name="チェック セル 3 4 5 3 3 2" xfId="31683" xr:uid="{00000000-0005-0000-0000-000025280000}"/>
    <cellStyle name="チェック セル 3 4 5 3 4" xfId="25737" xr:uid="{00000000-0005-0000-0000-000026280000}"/>
    <cellStyle name="チェック セル 3 4 5 3 4 2" xfId="35079" xr:uid="{00000000-0005-0000-0000-000027280000}"/>
    <cellStyle name="チェック セル 3 4 5 3 5" xfId="27502" xr:uid="{00000000-0005-0000-0000-000028280000}"/>
    <cellStyle name="チェック セル 3 4 5 3 5 2" xfId="36844" xr:uid="{00000000-0005-0000-0000-000029280000}"/>
    <cellStyle name="チェック セル 3 4 5 3 6" xfId="30074" xr:uid="{00000000-0005-0000-0000-00002A280000}"/>
    <cellStyle name="チェック セル 3 4 5 4" xfId="2483" xr:uid="{00000000-0005-0000-0000-00002B280000}"/>
    <cellStyle name="チェック セル 3 4 5 4 2" xfId="24035" xr:uid="{00000000-0005-0000-0000-00002C280000}"/>
    <cellStyle name="チェック セル 3 4 5 4 2 2" xfId="33377" xr:uid="{00000000-0005-0000-0000-00002D280000}"/>
    <cellStyle name="チェック セル 3 4 5 4 3" xfId="22310" xr:uid="{00000000-0005-0000-0000-00002E280000}"/>
    <cellStyle name="チェック セル 3 4 5 4 3 2" xfId="31684" xr:uid="{00000000-0005-0000-0000-00002F280000}"/>
    <cellStyle name="チェック セル 3 4 5 4 4" xfId="25736" xr:uid="{00000000-0005-0000-0000-000030280000}"/>
    <cellStyle name="チェック セル 3 4 5 4 4 2" xfId="35078" xr:uid="{00000000-0005-0000-0000-000031280000}"/>
    <cellStyle name="チェック セル 3 4 5 4 5" xfId="27501" xr:uid="{00000000-0005-0000-0000-000032280000}"/>
    <cellStyle name="チェック セル 3 4 5 4 5 2" xfId="36843" xr:uid="{00000000-0005-0000-0000-000033280000}"/>
    <cellStyle name="チェック セル 3 4 5 4 6" xfId="30075" xr:uid="{00000000-0005-0000-0000-000034280000}"/>
    <cellStyle name="チェック セル 3 4 5 5" xfId="24032" xr:uid="{00000000-0005-0000-0000-000035280000}"/>
    <cellStyle name="チェック セル 3 4 5 5 2" xfId="33374" xr:uid="{00000000-0005-0000-0000-000036280000}"/>
    <cellStyle name="チェック セル 3 4 5 6" xfId="22307" xr:uid="{00000000-0005-0000-0000-000037280000}"/>
    <cellStyle name="チェック セル 3 4 5 6 2" xfId="31681" xr:uid="{00000000-0005-0000-0000-000038280000}"/>
    <cellStyle name="チェック セル 3 4 5 7" xfId="25739" xr:uid="{00000000-0005-0000-0000-000039280000}"/>
    <cellStyle name="チェック セル 3 4 5 7 2" xfId="35081" xr:uid="{00000000-0005-0000-0000-00003A280000}"/>
    <cellStyle name="チェック セル 3 4 5 8" xfId="27504" xr:uid="{00000000-0005-0000-0000-00003B280000}"/>
    <cellStyle name="チェック セル 3 4 5 8 2" xfId="36846" xr:uid="{00000000-0005-0000-0000-00003C280000}"/>
    <cellStyle name="チェック セル 3 4 5 9" xfId="30072" xr:uid="{00000000-0005-0000-0000-00003D280000}"/>
    <cellStyle name="チェック セル 3 4 6" xfId="2484" xr:uid="{00000000-0005-0000-0000-00003E280000}"/>
    <cellStyle name="チェック セル 3 4 6 2" xfId="24036" xr:uid="{00000000-0005-0000-0000-00003F280000}"/>
    <cellStyle name="チェック セル 3 4 6 2 2" xfId="33378" xr:uid="{00000000-0005-0000-0000-000040280000}"/>
    <cellStyle name="チェック セル 3 4 6 3" xfId="22311" xr:uid="{00000000-0005-0000-0000-000041280000}"/>
    <cellStyle name="チェック セル 3 4 6 3 2" xfId="31685" xr:uid="{00000000-0005-0000-0000-000042280000}"/>
    <cellStyle name="チェック セル 3 4 6 4" xfId="25735" xr:uid="{00000000-0005-0000-0000-000043280000}"/>
    <cellStyle name="チェック セル 3 4 6 4 2" xfId="35077" xr:uid="{00000000-0005-0000-0000-000044280000}"/>
    <cellStyle name="チェック セル 3 4 6 5" xfId="27500" xr:uid="{00000000-0005-0000-0000-000045280000}"/>
    <cellStyle name="チェック セル 3 4 6 5 2" xfId="36842" xr:uid="{00000000-0005-0000-0000-000046280000}"/>
    <cellStyle name="チェック セル 3 4 6 6" xfId="30076" xr:uid="{00000000-0005-0000-0000-000047280000}"/>
    <cellStyle name="チェック セル 3 4 7" xfId="2485" xr:uid="{00000000-0005-0000-0000-000048280000}"/>
    <cellStyle name="チェック セル 3 4 7 2" xfId="24037" xr:uid="{00000000-0005-0000-0000-000049280000}"/>
    <cellStyle name="チェック セル 3 4 7 2 2" xfId="33379" xr:uid="{00000000-0005-0000-0000-00004A280000}"/>
    <cellStyle name="チェック セル 3 4 7 3" xfId="22312" xr:uid="{00000000-0005-0000-0000-00004B280000}"/>
    <cellStyle name="チェック セル 3 4 7 3 2" xfId="31686" xr:uid="{00000000-0005-0000-0000-00004C280000}"/>
    <cellStyle name="チェック セル 3 4 7 4" xfId="25734" xr:uid="{00000000-0005-0000-0000-00004D280000}"/>
    <cellStyle name="チェック セル 3 4 7 4 2" xfId="35076" xr:uid="{00000000-0005-0000-0000-00004E280000}"/>
    <cellStyle name="チェック セル 3 4 7 5" xfId="27499" xr:uid="{00000000-0005-0000-0000-00004F280000}"/>
    <cellStyle name="チェック セル 3 4 7 5 2" xfId="36841" xr:uid="{00000000-0005-0000-0000-000050280000}"/>
    <cellStyle name="チェック セル 3 4 7 6" xfId="30077" xr:uid="{00000000-0005-0000-0000-000051280000}"/>
    <cellStyle name="チェック セル 3 4 8" xfId="2486" xr:uid="{00000000-0005-0000-0000-000052280000}"/>
    <cellStyle name="チェック セル 3 4 8 2" xfId="24038" xr:uid="{00000000-0005-0000-0000-000053280000}"/>
    <cellStyle name="チェック セル 3 4 8 2 2" xfId="33380" xr:uid="{00000000-0005-0000-0000-000054280000}"/>
    <cellStyle name="チェック セル 3 4 8 3" xfId="22313" xr:uid="{00000000-0005-0000-0000-000055280000}"/>
    <cellStyle name="チェック セル 3 4 8 3 2" xfId="31687" xr:uid="{00000000-0005-0000-0000-000056280000}"/>
    <cellStyle name="チェック セル 3 4 8 4" xfId="25733" xr:uid="{00000000-0005-0000-0000-000057280000}"/>
    <cellStyle name="チェック セル 3 4 8 4 2" xfId="35075" xr:uid="{00000000-0005-0000-0000-000058280000}"/>
    <cellStyle name="チェック セル 3 4 8 5" xfId="27498" xr:uid="{00000000-0005-0000-0000-000059280000}"/>
    <cellStyle name="チェック セル 3 4 8 5 2" xfId="36840" xr:uid="{00000000-0005-0000-0000-00005A280000}"/>
    <cellStyle name="チェック セル 3 4 8 6" xfId="30078" xr:uid="{00000000-0005-0000-0000-00005B280000}"/>
    <cellStyle name="チェック セル 3 4 9" xfId="23991" xr:uid="{00000000-0005-0000-0000-00005C280000}"/>
    <cellStyle name="チェック セル 3 4 9 2" xfId="33333" xr:uid="{00000000-0005-0000-0000-00005D280000}"/>
    <cellStyle name="チェック セル 3 5" xfId="2487" xr:uid="{00000000-0005-0000-0000-00005E280000}"/>
    <cellStyle name="チェック セル 3 5 10" xfId="27497" xr:uid="{00000000-0005-0000-0000-00005F280000}"/>
    <cellStyle name="チェック セル 3 5 10 2" xfId="36839" xr:uid="{00000000-0005-0000-0000-000060280000}"/>
    <cellStyle name="チェック セル 3 5 11" xfId="30079" xr:uid="{00000000-0005-0000-0000-000061280000}"/>
    <cellStyle name="チェック セル 3 5 2" xfId="2488" xr:uid="{00000000-0005-0000-0000-000062280000}"/>
    <cellStyle name="チェック セル 3 5 2 10" xfId="30080" xr:uid="{00000000-0005-0000-0000-000063280000}"/>
    <cellStyle name="チェック セル 3 5 2 2" xfId="2489" xr:uid="{00000000-0005-0000-0000-000064280000}"/>
    <cellStyle name="チェック セル 3 5 2 2 2" xfId="2490" xr:uid="{00000000-0005-0000-0000-000065280000}"/>
    <cellStyle name="チェック セル 3 5 2 2 2 2" xfId="24042" xr:uid="{00000000-0005-0000-0000-000066280000}"/>
    <cellStyle name="チェック セル 3 5 2 2 2 2 2" xfId="33384" xr:uid="{00000000-0005-0000-0000-000067280000}"/>
    <cellStyle name="チェック セル 3 5 2 2 2 3" xfId="22317" xr:uid="{00000000-0005-0000-0000-000068280000}"/>
    <cellStyle name="チェック セル 3 5 2 2 2 3 2" xfId="31691" xr:uid="{00000000-0005-0000-0000-000069280000}"/>
    <cellStyle name="チェック セル 3 5 2 2 2 4" xfId="25729" xr:uid="{00000000-0005-0000-0000-00006A280000}"/>
    <cellStyle name="チェック セル 3 5 2 2 2 4 2" xfId="35071" xr:uid="{00000000-0005-0000-0000-00006B280000}"/>
    <cellStyle name="チェック セル 3 5 2 2 2 5" xfId="27494" xr:uid="{00000000-0005-0000-0000-00006C280000}"/>
    <cellStyle name="チェック セル 3 5 2 2 2 5 2" xfId="36836" xr:uid="{00000000-0005-0000-0000-00006D280000}"/>
    <cellStyle name="チェック セル 3 5 2 2 2 6" xfId="30082" xr:uid="{00000000-0005-0000-0000-00006E280000}"/>
    <cellStyle name="チェック セル 3 5 2 2 3" xfId="2491" xr:uid="{00000000-0005-0000-0000-00006F280000}"/>
    <cellStyle name="チェック セル 3 5 2 2 3 2" xfId="24043" xr:uid="{00000000-0005-0000-0000-000070280000}"/>
    <cellStyle name="チェック セル 3 5 2 2 3 2 2" xfId="33385" xr:uid="{00000000-0005-0000-0000-000071280000}"/>
    <cellStyle name="チェック セル 3 5 2 2 3 3" xfId="22318" xr:uid="{00000000-0005-0000-0000-000072280000}"/>
    <cellStyle name="チェック セル 3 5 2 2 3 3 2" xfId="31692" xr:uid="{00000000-0005-0000-0000-000073280000}"/>
    <cellStyle name="チェック セル 3 5 2 2 3 4" xfId="25728" xr:uid="{00000000-0005-0000-0000-000074280000}"/>
    <cellStyle name="チェック セル 3 5 2 2 3 4 2" xfId="35070" xr:uid="{00000000-0005-0000-0000-000075280000}"/>
    <cellStyle name="チェック セル 3 5 2 2 3 5" xfId="27493" xr:uid="{00000000-0005-0000-0000-000076280000}"/>
    <cellStyle name="チェック セル 3 5 2 2 3 5 2" xfId="36835" xr:uid="{00000000-0005-0000-0000-000077280000}"/>
    <cellStyle name="チェック セル 3 5 2 2 3 6" xfId="30083" xr:uid="{00000000-0005-0000-0000-000078280000}"/>
    <cellStyle name="チェック セル 3 5 2 2 4" xfId="2492" xr:uid="{00000000-0005-0000-0000-000079280000}"/>
    <cellStyle name="チェック セル 3 5 2 2 4 2" xfId="24044" xr:uid="{00000000-0005-0000-0000-00007A280000}"/>
    <cellStyle name="チェック セル 3 5 2 2 4 2 2" xfId="33386" xr:uid="{00000000-0005-0000-0000-00007B280000}"/>
    <cellStyle name="チェック セル 3 5 2 2 4 3" xfId="22319" xr:uid="{00000000-0005-0000-0000-00007C280000}"/>
    <cellStyle name="チェック セル 3 5 2 2 4 3 2" xfId="31693" xr:uid="{00000000-0005-0000-0000-00007D280000}"/>
    <cellStyle name="チェック セル 3 5 2 2 4 4" xfId="25727" xr:uid="{00000000-0005-0000-0000-00007E280000}"/>
    <cellStyle name="チェック セル 3 5 2 2 4 4 2" xfId="35069" xr:uid="{00000000-0005-0000-0000-00007F280000}"/>
    <cellStyle name="チェック セル 3 5 2 2 4 5" xfId="27492" xr:uid="{00000000-0005-0000-0000-000080280000}"/>
    <cellStyle name="チェック セル 3 5 2 2 4 5 2" xfId="36834" xr:uid="{00000000-0005-0000-0000-000081280000}"/>
    <cellStyle name="チェック セル 3 5 2 2 4 6" xfId="30084" xr:uid="{00000000-0005-0000-0000-000082280000}"/>
    <cellStyle name="チェック セル 3 5 2 2 5" xfId="24041" xr:uid="{00000000-0005-0000-0000-000083280000}"/>
    <cellStyle name="チェック セル 3 5 2 2 5 2" xfId="33383" xr:uid="{00000000-0005-0000-0000-000084280000}"/>
    <cellStyle name="チェック セル 3 5 2 2 6" xfId="22316" xr:uid="{00000000-0005-0000-0000-000085280000}"/>
    <cellStyle name="チェック セル 3 5 2 2 6 2" xfId="31690" xr:uid="{00000000-0005-0000-0000-000086280000}"/>
    <cellStyle name="チェック セル 3 5 2 2 7" xfId="25730" xr:uid="{00000000-0005-0000-0000-000087280000}"/>
    <cellStyle name="チェック セル 3 5 2 2 7 2" xfId="35072" xr:uid="{00000000-0005-0000-0000-000088280000}"/>
    <cellStyle name="チェック セル 3 5 2 2 8" xfId="27495" xr:uid="{00000000-0005-0000-0000-000089280000}"/>
    <cellStyle name="チェック セル 3 5 2 2 8 2" xfId="36837" xr:uid="{00000000-0005-0000-0000-00008A280000}"/>
    <cellStyle name="チェック セル 3 5 2 2 9" xfId="30081" xr:uid="{00000000-0005-0000-0000-00008B280000}"/>
    <cellStyle name="チェック セル 3 5 2 3" xfId="2493" xr:uid="{00000000-0005-0000-0000-00008C280000}"/>
    <cellStyle name="チェック セル 3 5 2 3 2" xfId="24045" xr:uid="{00000000-0005-0000-0000-00008D280000}"/>
    <cellStyle name="チェック セル 3 5 2 3 2 2" xfId="33387" xr:uid="{00000000-0005-0000-0000-00008E280000}"/>
    <cellStyle name="チェック セル 3 5 2 3 3" xfId="22320" xr:uid="{00000000-0005-0000-0000-00008F280000}"/>
    <cellStyle name="チェック セル 3 5 2 3 3 2" xfId="31694" xr:uid="{00000000-0005-0000-0000-000090280000}"/>
    <cellStyle name="チェック セル 3 5 2 3 4" xfId="25726" xr:uid="{00000000-0005-0000-0000-000091280000}"/>
    <cellStyle name="チェック セル 3 5 2 3 4 2" xfId="35068" xr:uid="{00000000-0005-0000-0000-000092280000}"/>
    <cellStyle name="チェック セル 3 5 2 3 5" xfId="27491" xr:uid="{00000000-0005-0000-0000-000093280000}"/>
    <cellStyle name="チェック セル 3 5 2 3 5 2" xfId="36833" xr:uid="{00000000-0005-0000-0000-000094280000}"/>
    <cellStyle name="チェック セル 3 5 2 3 6" xfId="30085" xr:uid="{00000000-0005-0000-0000-000095280000}"/>
    <cellStyle name="チェック セル 3 5 2 4" xfId="2494" xr:uid="{00000000-0005-0000-0000-000096280000}"/>
    <cellStyle name="チェック セル 3 5 2 4 2" xfId="24046" xr:uid="{00000000-0005-0000-0000-000097280000}"/>
    <cellStyle name="チェック セル 3 5 2 4 2 2" xfId="33388" xr:uid="{00000000-0005-0000-0000-000098280000}"/>
    <cellStyle name="チェック セル 3 5 2 4 3" xfId="22321" xr:uid="{00000000-0005-0000-0000-000099280000}"/>
    <cellStyle name="チェック セル 3 5 2 4 3 2" xfId="31695" xr:uid="{00000000-0005-0000-0000-00009A280000}"/>
    <cellStyle name="チェック セル 3 5 2 4 4" xfId="25725" xr:uid="{00000000-0005-0000-0000-00009B280000}"/>
    <cellStyle name="チェック セル 3 5 2 4 4 2" xfId="35067" xr:uid="{00000000-0005-0000-0000-00009C280000}"/>
    <cellStyle name="チェック セル 3 5 2 4 5" xfId="27490" xr:uid="{00000000-0005-0000-0000-00009D280000}"/>
    <cellStyle name="チェック セル 3 5 2 4 5 2" xfId="36832" xr:uid="{00000000-0005-0000-0000-00009E280000}"/>
    <cellStyle name="チェック セル 3 5 2 4 6" xfId="30086" xr:uid="{00000000-0005-0000-0000-00009F280000}"/>
    <cellStyle name="チェック セル 3 5 2 5" xfId="2495" xr:uid="{00000000-0005-0000-0000-0000A0280000}"/>
    <cellStyle name="チェック セル 3 5 2 5 2" xfId="24047" xr:uid="{00000000-0005-0000-0000-0000A1280000}"/>
    <cellStyle name="チェック セル 3 5 2 5 2 2" xfId="33389" xr:uid="{00000000-0005-0000-0000-0000A2280000}"/>
    <cellStyle name="チェック セル 3 5 2 5 3" xfId="22322" xr:uid="{00000000-0005-0000-0000-0000A3280000}"/>
    <cellStyle name="チェック セル 3 5 2 5 3 2" xfId="31696" xr:uid="{00000000-0005-0000-0000-0000A4280000}"/>
    <cellStyle name="チェック セル 3 5 2 5 4" xfId="25724" xr:uid="{00000000-0005-0000-0000-0000A5280000}"/>
    <cellStyle name="チェック セル 3 5 2 5 4 2" xfId="35066" xr:uid="{00000000-0005-0000-0000-0000A6280000}"/>
    <cellStyle name="チェック セル 3 5 2 5 5" xfId="27489" xr:uid="{00000000-0005-0000-0000-0000A7280000}"/>
    <cellStyle name="チェック セル 3 5 2 5 5 2" xfId="36831" xr:uid="{00000000-0005-0000-0000-0000A8280000}"/>
    <cellStyle name="チェック セル 3 5 2 5 6" xfId="30087" xr:uid="{00000000-0005-0000-0000-0000A9280000}"/>
    <cellStyle name="チェック セル 3 5 2 6" xfId="24040" xr:uid="{00000000-0005-0000-0000-0000AA280000}"/>
    <cellStyle name="チェック セル 3 5 2 6 2" xfId="33382" xr:uid="{00000000-0005-0000-0000-0000AB280000}"/>
    <cellStyle name="チェック セル 3 5 2 7" xfId="22315" xr:uid="{00000000-0005-0000-0000-0000AC280000}"/>
    <cellStyle name="チェック セル 3 5 2 7 2" xfId="31689" xr:uid="{00000000-0005-0000-0000-0000AD280000}"/>
    <cellStyle name="チェック セル 3 5 2 8" xfId="25731" xr:uid="{00000000-0005-0000-0000-0000AE280000}"/>
    <cellStyle name="チェック セル 3 5 2 8 2" xfId="35073" xr:uid="{00000000-0005-0000-0000-0000AF280000}"/>
    <cellStyle name="チェック セル 3 5 2 9" xfId="27496" xr:uid="{00000000-0005-0000-0000-0000B0280000}"/>
    <cellStyle name="チェック セル 3 5 2 9 2" xfId="36838" xr:uid="{00000000-0005-0000-0000-0000B1280000}"/>
    <cellStyle name="チェック セル 3 5 3" xfId="2496" xr:uid="{00000000-0005-0000-0000-0000B2280000}"/>
    <cellStyle name="チェック セル 3 5 3 2" xfId="2497" xr:uid="{00000000-0005-0000-0000-0000B3280000}"/>
    <cellStyle name="チェック セル 3 5 3 2 2" xfId="24049" xr:uid="{00000000-0005-0000-0000-0000B4280000}"/>
    <cellStyle name="チェック セル 3 5 3 2 2 2" xfId="33391" xr:uid="{00000000-0005-0000-0000-0000B5280000}"/>
    <cellStyle name="チェック セル 3 5 3 2 3" xfId="22324" xr:uid="{00000000-0005-0000-0000-0000B6280000}"/>
    <cellStyle name="チェック セル 3 5 3 2 3 2" xfId="31698" xr:uid="{00000000-0005-0000-0000-0000B7280000}"/>
    <cellStyle name="チェック セル 3 5 3 2 4" xfId="25722" xr:uid="{00000000-0005-0000-0000-0000B8280000}"/>
    <cellStyle name="チェック セル 3 5 3 2 4 2" xfId="35064" xr:uid="{00000000-0005-0000-0000-0000B9280000}"/>
    <cellStyle name="チェック セル 3 5 3 2 5" xfId="27487" xr:uid="{00000000-0005-0000-0000-0000BA280000}"/>
    <cellStyle name="チェック セル 3 5 3 2 5 2" xfId="36829" xr:uid="{00000000-0005-0000-0000-0000BB280000}"/>
    <cellStyle name="チェック セル 3 5 3 2 6" xfId="30089" xr:uid="{00000000-0005-0000-0000-0000BC280000}"/>
    <cellStyle name="チェック セル 3 5 3 3" xfId="2498" xr:uid="{00000000-0005-0000-0000-0000BD280000}"/>
    <cellStyle name="チェック セル 3 5 3 3 2" xfId="24050" xr:uid="{00000000-0005-0000-0000-0000BE280000}"/>
    <cellStyle name="チェック セル 3 5 3 3 2 2" xfId="33392" xr:uid="{00000000-0005-0000-0000-0000BF280000}"/>
    <cellStyle name="チェック セル 3 5 3 3 3" xfId="22325" xr:uid="{00000000-0005-0000-0000-0000C0280000}"/>
    <cellStyle name="チェック セル 3 5 3 3 3 2" xfId="31699" xr:uid="{00000000-0005-0000-0000-0000C1280000}"/>
    <cellStyle name="チェック セル 3 5 3 3 4" xfId="25721" xr:uid="{00000000-0005-0000-0000-0000C2280000}"/>
    <cellStyle name="チェック セル 3 5 3 3 4 2" xfId="35063" xr:uid="{00000000-0005-0000-0000-0000C3280000}"/>
    <cellStyle name="チェック セル 3 5 3 3 5" xfId="27486" xr:uid="{00000000-0005-0000-0000-0000C4280000}"/>
    <cellStyle name="チェック セル 3 5 3 3 5 2" xfId="36828" xr:uid="{00000000-0005-0000-0000-0000C5280000}"/>
    <cellStyle name="チェック セル 3 5 3 3 6" xfId="30090" xr:uid="{00000000-0005-0000-0000-0000C6280000}"/>
    <cellStyle name="チェック セル 3 5 3 4" xfId="2499" xr:uid="{00000000-0005-0000-0000-0000C7280000}"/>
    <cellStyle name="チェック セル 3 5 3 4 2" xfId="24051" xr:uid="{00000000-0005-0000-0000-0000C8280000}"/>
    <cellStyle name="チェック セル 3 5 3 4 2 2" xfId="33393" xr:uid="{00000000-0005-0000-0000-0000C9280000}"/>
    <cellStyle name="チェック セル 3 5 3 4 3" xfId="22326" xr:uid="{00000000-0005-0000-0000-0000CA280000}"/>
    <cellStyle name="チェック セル 3 5 3 4 3 2" xfId="31700" xr:uid="{00000000-0005-0000-0000-0000CB280000}"/>
    <cellStyle name="チェック セル 3 5 3 4 4" xfId="25720" xr:uid="{00000000-0005-0000-0000-0000CC280000}"/>
    <cellStyle name="チェック セル 3 5 3 4 4 2" xfId="35062" xr:uid="{00000000-0005-0000-0000-0000CD280000}"/>
    <cellStyle name="チェック セル 3 5 3 4 5" xfId="27485" xr:uid="{00000000-0005-0000-0000-0000CE280000}"/>
    <cellStyle name="チェック セル 3 5 3 4 5 2" xfId="36827" xr:uid="{00000000-0005-0000-0000-0000CF280000}"/>
    <cellStyle name="チェック セル 3 5 3 4 6" xfId="30091" xr:uid="{00000000-0005-0000-0000-0000D0280000}"/>
    <cellStyle name="チェック セル 3 5 3 5" xfId="24048" xr:uid="{00000000-0005-0000-0000-0000D1280000}"/>
    <cellStyle name="チェック セル 3 5 3 5 2" xfId="33390" xr:uid="{00000000-0005-0000-0000-0000D2280000}"/>
    <cellStyle name="チェック セル 3 5 3 6" xfId="22323" xr:uid="{00000000-0005-0000-0000-0000D3280000}"/>
    <cellStyle name="チェック セル 3 5 3 6 2" xfId="31697" xr:uid="{00000000-0005-0000-0000-0000D4280000}"/>
    <cellStyle name="チェック セル 3 5 3 7" xfId="25723" xr:uid="{00000000-0005-0000-0000-0000D5280000}"/>
    <cellStyle name="チェック セル 3 5 3 7 2" xfId="35065" xr:uid="{00000000-0005-0000-0000-0000D6280000}"/>
    <cellStyle name="チェック セル 3 5 3 8" xfId="27488" xr:uid="{00000000-0005-0000-0000-0000D7280000}"/>
    <cellStyle name="チェック セル 3 5 3 8 2" xfId="36830" xr:uid="{00000000-0005-0000-0000-0000D8280000}"/>
    <cellStyle name="チェック セル 3 5 3 9" xfId="30088" xr:uid="{00000000-0005-0000-0000-0000D9280000}"/>
    <cellStyle name="チェック セル 3 5 4" xfId="2500" xr:uid="{00000000-0005-0000-0000-0000DA280000}"/>
    <cellStyle name="チェック セル 3 5 4 2" xfId="24052" xr:uid="{00000000-0005-0000-0000-0000DB280000}"/>
    <cellStyle name="チェック セル 3 5 4 2 2" xfId="33394" xr:uid="{00000000-0005-0000-0000-0000DC280000}"/>
    <cellStyle name="チェック セル 3 5 4 3" xfId="22327" xr:uid="{00000000-0005-0000-0000-0000DD280000}"/>
    <cellStyle name="チェック セル 3 5 4 3 2" xfId="31701" xr:uid="{00000000-0005-0000-0000-0000DE280000}"/>
    <cellStyle name="チェック セル 3 5 4 4" xfId="25719" xr:uid="{00000000-0005-0000-0000-0000DF280000}"/>
    <cellStyle name="チェック セル 3 5 4 4 2" xfId="35061" xr:uid="{00000000-0005-0000-0000-0000E0280000}"/>
    <cellStyle name="チェック セル 3 5 4 5" xfId="27484" xr:uid="{00000000-0005-0000-0000-0000E1280000}"/>
    <cellStyle name="チェック セル 3 5 4 5 2" xfId="36826" xr:uid="{00000000-0005-0000-0000-0000E2280000}"/>
    <cellStyle name="チェック セル 3 5 4 6" xfId="30092" xr:uid="{00000000-0005-0000-0000-0000E3280000}"/>
    <cellStyle name="チェック セル 3 5 5" xfId="2501" xr:uid="{00000000-0005-0000-0000-0000E4280000}"/>
    <cellStyle name="チェック セル 3 5 5 2" xfId="24053" xr:uid="{00000000-0005-0000-0000-0000E5280000}"/>
    <cellStyle name="チェック セル 3 5 5 2 2" xfId="33395" xr:uid="{00000000-0005-0000-0000-0000E6280000}"/>
    <cellStyle name="チェック セル 3 5 5 3" xfId="22328" xr:uid="{00000000-0005-0000-0000-0000E7280000}"/>
    <cellStyle name="チェック セル 3 5 5 3 2" xfId="31702" xr:uid="{00000000-0005-0000-0000-0000E8280000}"/>
    <cellStyle name="チェック セル 3 5 5 4" xfId="25718" xr:uid="{00000000-0005-0000-0000-0000E9280000}"/>
    <cellStyle name="チェック セル 3 5 5 4 2" xfId="35060" xr:uid="{00000000-0005-0000-0000-0000EA280000}"/>
    <cellStyle name="チェック セル 3 5 5 5" xfId="27483" xr:uid="{00000000-0005-0000-0000-0000EB280000}"/>
    <cellStyle name="チェック セル 3 5 5 5 2" xfId="36825" xr:uid="{00000000-0005-0000-0000-0000EC280000}"/>
    <cellStyle name="チェック セル 3 5 5 6" xfId="30093" xr:uid="{00000000-0005-0000-0000-0000ED280000}"/>
    <cellStyle name="チェック セル 3 5 6" xfId="2502" xr:uid="{00000000-0005-0000-0000-0000EE280000}"/>
    <cellStyle name="チェック セル 3 5 6 2" xfId="24054" xr:uid="{00000000-0005-0000-0000-0000EF280000}"/>
    <cellStyle name="チェック セル 3 5 6 2 2" xfId="33396" xr:uid="{00000000-0005-0000-0000-0000F0280000}"/>
    <cellStyle name="チェック セル 3 5 6 3" xfId="22329" xr:uid="{00000000-0005-0000-0000-0000F1280000}"/>
    <cellStyle name="チェック セル 3 5 6 3 2" xfId="31703" xr:uid="{00000000-0005-0000-0000-0000F2280000}"/>
    <cellStyle name="チェック セル 3 5 6 4" xfId="25717" xr:uid="{00000000-0005-0000-0000-0000F3280000}"/>
    <cellStyle name="チェック セル 3 5 6 4 2" xfId="35059" xr:uid="{00000000-0005-0000-0000-0000F4280000}"/>
    <cellStyle name="チェック セル 3 5 6 5" xfId="27482" xr:uid="{00000000-0005-0000-0000-0000F5280000}"/>
    <cellStyle name="チェック セル 3 5 6 5 2" xfId="36824" xr:uid="{00000000-0005-0000-0000-0000F6280000}"/>
    <cellStyle name="チェック セル 3 5 6 6" xfId="30094" xr:uid="{00000000-0005-0000-0000-0000F7280000}"/>
    <cellStyle name="チェック セル 3 5 7" xfId="24039" xr:uid="{00000000-0005-0000-0000-0000F8280000}"/>
    <cellStyle name="チェック セル 3 5 7 2" xfId="33381" xr:uid="{00000000-0005-0000-0000-0000F9280000}"/>
    <cellStyle name="チェック セル 3 5 8" xfId="22314" xr:uid="{00000000-0005-0000-0000-0000FA280000}"/>
    <cellStyle name="チェック セル 3 5 8 2" xfId="31688" xr:uid="{00000000-0005-0000-0000-0000FB280000}"/>
    <cellStyle name="チェック セル 3 5 9" xfId="25732" xr:uid="{00000000-0005-0000-0000-0000FC280000}"/>
    <cellStyle name="チェック セル 3 5 9 2" xfId="35074" xr:uid="{00000000-0005-0000-0000-0000FD280000}"/>
    <cellStyle name="チェック セル 3 6" xfId="2503" xr:uid="{00000000-0005-0000-0000-0000FE280000}"/>
    <cellStyle name="チェック セル 3 6 10" xfId="27481" xr:uid="{00000000-0005-0000-0000-0000FF280000}"/>
    <cellStyle name="チェック セル 3 6 10 2" xfId="36823" xr:uid="{00000000-0005-0000-0000-000000290000}"/>
    <cellStyle name="チェック セル 3 6 11" xfId="30095" xr:uid="{00000000-0005-0000-0000-000001290000}"/>
    <cellStyle name="チェック セル 3 6 2" xfId="2504" xr:uid="{00000000-0005-0000-0000-000002290000}"/>
    <cellStyle name="チェック セル 3 6 2 10" xfId="30096" xr:uid="{00000000-0005-0000-0000-000003290000}"/>
    <cellStyle name="チェック セル 3 6 2 2" xfId="2505" xr:uid="{00000000-0005-0000-0000-000004290000}"/>
    <cellStyle name="チェック セル 3 6 2 2 2" xfId="2506" xr:uid="{00000000-0005-0000-0000-000005290000}"/>
    <cellStyle name="チェック セル 3 6 2 2 2 2" xfId="24058" xr:uid="{00000000-0005-0000-0000-000006290000}"/>
    <cellStyle name="チェック セル 3 6 2 2 2 2 2" xfId="33400" xr:uid="{00000000-0005-0000-0000-000007290000}"/>
    <cellStyle name="チェック セル 3 6 2 2 2 3" xfId="22333" xr:uid="{00000000-0005-0000-0000-000008290000}"/>
    <cellStyle name="チェック セル 3 6 2 2 2 3 2" xfId="31707" xr:uid="{00000000-0005-0000-0000-000009290000}"/>
    <cellStyle name="チェック セル 3 6 2 2 2 4" xfId="25713" xr:uid="{00000000-0005-0000-0000-00000A290000}"/>
    <cellStyle name="チェック セル 3 6 2 2 2 4 2" xfId="35055" xr:uid="{00000000-0005-0000-0000-00000B290000}"/>
    <cellStyle name="チェック セル 3 6 2 2 2 5" xfId="27478" xr:uid="{00000000-0005-0000-0000-00000C290000}"/>
    <cellStyle name="チェック セル 3 6 2 2 2 5 2" xfId="36820" xr:uid="{00000000-0005-0000-0000-00000D290000}"/>
    <cellStyle name="チェック セル 3 6 2 2 2 6" xfId="30098" xr:uid="{00000000-0005-0000-0000-00000E290000}"/>
    <cellStyle name="チェック セル 3 6 2 2 3" xfId="2507" xr:uid="{00000000-0005-0000-0000-00000F290000}"/>
    <cellStyle name="チェック セル 3 6 2 2 3 2" xfId="24059" xr:uid="{00000000-0005-0000-0000-000010290000}"/>
    <cellStyle name="チェック セル 3 6 2 2 3 2 2" xfId="33401" xr:uid="{00000000-0005-0000-0000-000011290000}"/>
    <cellStyle name="チェック セル 3 6 2 2 3 3" xfId="22334" xr:uid="{00000000-0005-0000-0000-000012290000}"/>
    <cellStyle name="チェック セル 3 6 2 2 3 3 2" xfId="31708" xr:uid="{00000000-0005-0000-0000-000013290000}"/>
    <cellStyle name="チェック セル 3 6 2 2 3 4" xfId="25712" xr:uid="{00000000-0005-0000-0000-000014290000}"/>
    <cellStyle name="チェック セル 3 6 2 2 3 4 2" xfId="35054" xr:uid="{00000000-0005-0000-0000-000015290000}"/>
    <cellStyle name="チェック セル 3 6 2 2 3 5" xfId="27477" xr:uid="{00000000-0005-0000-0000-000016290000}"/>
    <cellStyle name="チェック セル 3 6 2 2 3 5 2" xfId="36819" xr:uid="{00000000-0005-0000-0000-000017290000}"/>
    <cellStyle name="チェック セル 3 6 2 2 3 6" xfId="30099" xr:uid="{00000000-0005-0000-0000-000018290000}"/>
    <cellStyle name="チェック セル 3 6 2 2 4" xfId="2508" xr:uid="{00000000-0005-0000-0000-000019290000}"/>
    <cellStyle name="チェック セル 3 6 2 2 4 2" xfId="24060" xr:uid="{00000000-0005-0000-0000-00001A290000}"/>
    <cellStyle name="チェック セル 3 6 2 2 4 2 2" xfId="33402" xr:uid="{00000000-0005-0000-0000-00001B290000}"/>
    <cellStyle name="チェック セル 3 6 2 2 4 3" xfId="22335" xr:uid="{00000000-0005-0000-0000-00001C290000}"/>
    <cellStyle name="チェック セル 3 6 2 2 4 3 2" xfId="31709" xr:uid="{00000000-0005-0000-0000-00001D290000}"/>
    <cellStyle name="チェック セル 3 6 2 2 4 4" xfId="25711" xr:uid="{00000000-0005-0000-0000-00001E290000}"/>
    <cellStyle name="チェック セル 3 6 2 2 4 4 2" xfId="35053" xr:uid="{00000000-0005-0000-0000-00001F290000}"/>
    <cellStyle name="チェック セル 3 6 2 2 4 5" xfId="27476" xr:uid="{00000000-0005-0000-0000-000020290000}"/>
    <cellStyle name="チェック セル 3 6 2 2 4 5 2" xfId="36818" xr:uid="{00000000-0005-0000-0000-000021290000}"/>
    <cellStyle name="チェック セル 3 6 2 2 4 6" xfId="30100" xr:uid="{00000000-0005-0000-0000-000022290000}"/>
    <cellStyle name="チェック セル 3 6 2 2 5" xfId="24057" xr:uid="{00000000-0005-0000-0000-000023290000}"/>
    <cellStyle name="チェック セル 3 6 2 2 5 2" xfId="33399" xr:uid="{00000000-0005-0000-0000-000024290000}"/>
    <cellStyle name="チェック セル 3 6 2 2 6" xfId="22332" xr:uid="{00000000-0005-0000-0000-000025290000}"/>
    <cellStyle name="チェック セル 3 6 2 2 6 2" xfId="31706" xr:uid="{00000000-0005-0000-0000-000026290000}"/>
    <cellStyle name="チェック セル 3 6 2 2 7" xfId="25714" xr:uid="{00000000-0005-0000-0000-000027290000}"/>
    <cellStyle name="チェック セル 3 6 2 2 7 2" xfId="35056" xr:uid="{00000000-0005-0000-0000-000028290000}"/>
    <cellStyle name="チェック セル 3 6 2 2 8" xfId="27479" xr:uid="{00000000-0005-0000-0000-000029290000}"/>
    <cellStyle name="チェック セル 3 6 2 2 8 2" xfId="36821" xr:uid="{00000000-0005-0000-0000-00002A290000}"/>
    <cellStyle name="チェック セル 3 6 2 2 9" xfId="30097" xr:uid="{00000000-0005-0000-0000-00002B290000}"/>
    <cellStyle name="チェック セル 3 6 2 3" xfId="2509" xr:uid="{00000000-0005-0000-0000-00002C290000}"/>
    <cellStyle name="チェック セル 3 6 2 3 2" xfId="24061" xr:uid="{00000000-0005-0000-0000-00002D290000}"/>
    <cellStyle name="チェック セル 3 6 2 3 2 2" xfId="33403" xr:uid="{00000000-0005-0000-0000-00002E290000}"/>
    <cellStyle name="チェック セル 3 6 2 3 3" xfId="22336" xr:uid="{00000000-0005-0000-0000-00002F290000}"/>
    <cellStyle name="チェック セル 3 6 2 3 3 2" xfId="31710" xr:uid="{00000000-0005-0000-0000-000030290000}"/>
    <cellStyle name="チェック セル 3 6 2 3 4" xfId="25710" xr:uid="{00000000-0005-0000-0000-000031290000}"/>
    <cellStyle name="チェック セル 3 6 2 3 4 2" xfId="35052" xr:uid="{00000000-0005-0000-0000-000032290000}"/>
    <cellStyle name="チェック セル 3 6 2 3 5" xfId="27475" xr:uid="{00000000-0005-0000-0000-000033290000}"/>
    <cellStyle name="チェック セル 3 6 2 3 5 2" xfId="36817" xr:uid="{00000000-0005-0000-0000-000034290000}"/>
    <cellStyle name="チェック セル 3 6 2 3 6" xfId="30101" xr:uid="{00000000-0005-0000-0000-000035290000}"/>
    <cellStyle name="チェック セル 3 6 2 4" xfId="2510" xr:uid="{00000000-0005-0000-0000-000036290000}"/>
    <cellStyle name="チェック セル 3 6 2 4 2" xfId="24062" xr:uid="{00000000-0005-0000-0000-000037290000}"/>
    <cellStyle name="チェック セル 3 6 2 4 2 2" xfId="33404" xr:uid="{00000000-0005-0000-0000-000038290000}"/>
    <cellStyle name="チェック セル 3 6 2 4 3" xfId="22337" xr:uid="{00000000-0005-0000-0000-000039290000}"/>
    <cellStyle name="チェック セル 3 6 2 4 3 2" xfId="31711" xr:uid="{00000000-0005-0000-0000-00003A290000}"/>
    <cellStyle name="チェック セル 3 6 2 4 4" xfId="25709" xr:uid="{00000000-0005-0000-0000-00003B290000}"/>
    <cellStyle name="チェック セル 3 6 2 4 4 2" xfId="35051" xr:uid="{00000000-0005-0000-0000-00003C290000}"/>
    <cellStyle name="チェック セル 3 6 2 4 5" xfId="27474" xr:uid="{00000000-0005-0000-0000-00003D290000}"/>
    <cellStyle name="チェック セル 3 6 2 4 5 2" xfId="36816" xr:uid="{00000000-0005-0000-0000-00003E290000}"/>
    <cellStyle name="チェック セル 3 6 2 4 6" xfId="30102" xr:uid="{00000000-0005-0000-0000-00003F290000}"/>
    <cellStyle name="チェック セル 3 6 2 5" xfId="2511" xr:uid="{00000000-0005-0000-0000-000040290000}"/>
    <cellStyle name="チェック セル 3 6 2 5 2" xfId="24063" xr:uid="{00000000-0005-0000-0000-000041290000}"/>
    <cellStyle name="チェック セル 3 6 2 5 2 2" xfId="33405" xr:uid="{00000000-0005-0000-0000-000042290000}"/>
    <cellStyle name="チェック セル 3 6 2 5 3" xfId="22338" xr:uid="{00000000-0005-0000-0000-000043290000}"/>
    <cellStyle name="チェック セル 3 6 2 5 3 2" xfId="31712" xr:uid="{00000000-0005-0000-0000-000044290000}"/>
    <cellStyle name="チェック セル 3 6 2 5 4" xfId="25708" xr:uid="{00000000-0005-0000-0000-000045290000}"/>
    <cellStyle name="チェック セル 3 6 2 5 4 2" xfId="35050" xr:uid="{00000000-0005-0000-0000-000046290000}"/>
    <cellStyle name="チェック セル 3 6 2 5 5" xfId="27473" xr:uid="{00000000-0005-0000-0000-000047290000}"/>
    <cellStyle name="チェック セル 3 6 2 5 5 2" xfId="36815" xr:uid="{00000000-0005-0000-0000-000048290000}"/>
    <cellStyle name="チェック セル 3 6 2 5 6" xfId="30103" xr:uid="{00000000-0005-0000-0000-000049290000}"/>
    <cellStyle name="チェック セル 3 6 2 6" xfId="24056" xr:uid="{00000000-0005-0000-0000-00004A290000}"/>
    <cellStyle name="チェック セル 3 6 2 6 2" xfId="33398" xr:uid="{00000000-0005-0000-0000-00004B290000}"/>
    <cellStyle name="チェック セル 3 6 2 7" xfId="22331" xr:uid="{00000000-0005-0000-0000-00004C290000}"/>
    <cellStyle name="チェック セル 3 6 2 7 2" xfId="31705" xr:uid="{00000000-0005-0000-0000-00004D290000}"/>
    <cellStyle name="チェック セル 3 6 2 8" xfId="25715" xr:uid="{00000000-0005-0000-0000-00004E290000}"/>
    <cellStyle name="チェック セル 3 6 2 8 2" xfId="35057" xr:uid="{00000000-0005-0000-0000-00004F290000}"/>
    <cellStyle name="チェック セル 3 6 2 9" xfId="27480" xr:uid="{00000000-0005-0000-0000-000050290000}"/>
    <cellStyle name="チェック セル 3 6 2 9 2" xfId="36822" xr:uid="{00000000-0005-0000-0000-000051290000}"/>
    <cellStyle name="チェック セル 3 6 3" xfId="2512" xr:uid="{00000000-0005-0000-0000-000052290000}"/>
    <cellStyle name="チェック セル 3 6 3 2" xfId="2513" xr:uid="{00000000-0005-0000-0000-000053290000}"/>
    <cellStyle name="チェック セル 3 6 3 2 2" xfId="24065" xr:uid="{00000000-0005-0000-0000-000054290000}"/>
    <cellStyle name="チェック セル 3 6 3 2 2 2" xfId="33407" xr:uid="{00000000-0005-0000-0000-000055290000}"/>
    <cellStyle name="チェック セル 3 6 3 2 3" xfId="22340" xr:uid="{00000000-0005-0000-0000-000056290000}"/>
    <cellStyle name="チェック セル 3 6 3 2 3 2" xfId="31714" xr:uid="{00000000-0005-0000-0000-000057290000}"/>
    <cellStyle name="チェック セル 3 6 3 2 4" xfId="25706" xr:uid="{00000000-0005-0000-0000-000058290000}"/>
    <cellStyle name="チェック セル 3 6 3 2 4 2" xfId="35048" xr:uid="{00000000-0005-0000-0000-000059290000}"/>
    <cellStyle name="チェック セル 3 6 3 2 5" xfId="27471" xr:uid="{00000000-0005-0000-0000-00005A290000}"/>
    <cellStyle name="チェック セル 3 6 3 2 5 2" xfId="36813" xr:uid="{00000000-0005-0000-0000-00005B290000}"/>
    <cellStyle name="チェック セル 3 6 3 2 6" xfId="30105" xr:uid="{00000000-0005-0000-0000-00005C290000}"/>
    <cellStyle name="チェック セル 3 6 3 3" xfId="2514" xr:uid="{00000000-0005-0000-0000-00005D290000}"/>
    <cellStyle name="チェック セル 3 6 3 3 2" xfId="24066" xr:uid="{00000000-0005-0000-0000-00005E290000}"/>
    <cellStyle name="チェック セル 3 6 3 3 2 2" xfId="33408" xr:uid="{00000000-0005-0000-0000-00005F290000}"/>
    <cellStyle name="チェック セル 3 6 3 3 3" xfId="22341" xr:uid="{00000000-0005-0000-0000-000060290000}"/>
    <cellStyle name="チェック セル 3 6 3 3 3 2" xfId="31715" xr:uid="{00000000-0005-0000-0000-000061290000}"/>
    <cellStyle name="チェック セル 3 6 3 3 4" xfId="25705" xr:uid="{00000000-0005-0000-0000-000062290000}"/>
    <cellStyle name="チェック セル 3 6 3 3 4 2" xfId="35047" xr:uid="{00000000-0005-0000-0000-000063290000}"/>
    <cellStyle name="チェック セル 3 6 3 3 5" xfId="27470" xr:uid="{00000000-0005-0000-0000-000064290000}"/>
    <cellStyle name="チェック セル 3 6 3 3 5 2" xfId="36812" xr:uid="{00000000-0005-0000-0000-000065290000}"/>
    <cellStyle name="チェック セル 3 6 3 3 6" xfId="30106" xr:uid="{00000000-0005-0000-0000-000066290000}"/>
    <cellStyle name="チェック セル 3 6 3 4" xfId="2515" xr:uid="{00000000-0005-0000-0000-000067290000}"/>
    <cellStyle name="チェック セル 3 6 3 4 2" xfId="24067" xr:uid="{00000000-0005-0000-0000-000068290000}"/>
    <cellStyle name="チェック セル 3 6 3 4 2 2" xfId="33409" xr:uid="{00000000-0005-0000-0000-000069290000}"/>
    <cellStyle name="チェック セル 3 6 3 4 3" xfId="22342" xr:uid="{00000000-0005-0000-0000-00006A290000}"/>
    <cellStyle name="チェック セル 3 6 3 4 3 2" xfId="31716" xr:uid="{00000000-0005-0000-0000-00006B290000}"/>
    <cellStyle name="チェック セル 3 6 3 4 4" xfId="25704" xr:uid="{00000000-0005-0000-0000-00006C290000}"/>
    <cellStyle name="チェック セル 3 6 3 4 4 2" xfId="35046" xr:uid="{00000000-0005-0000-0000-00006D290000}"/>
    <cellStyle name="チェック セル 3 6 3 4 5" xfId="27469" xr:uid="{00000000-0005-0000-0000-00006E290000}"/>
    <cellStyle name="チェック セル 3 6 3 4 5 2" xfId="36811" xr:uid="{00000000-0005-0000-0000-00006F290000}"/>
    <cellStyle name="チェック セル 3 6 3 4 6" xfId="30107" xr:uid="{00000000-0005-0000-0000-000070290000}"/>
    <cellStyle name="チェック セル 3 6 3 5" xfId="24064" xr:uid="{00000000-0005-0000-0000-000071290000}"/>
    <cellStyle name="チェック セル 3 6 3 5 2" xfId="33406" xr:uid="{00000000-0005-0000-0000-000072290000}"/>
    <cellStyle name="チェック セル 3 6 3 6" xfId="22339" xr:uid="{00000000-0005-0000-0000-000073290000}"/>
    <cellStyle name="チェック セル 3 6 3 6 2" xfId="31713" xr:uid="{00000000-0005-0000-0000-000074290000}"/>
    <cellStyle name="チェック セル 3 6 3 7" xfId="25707" xr:uid="{00000000-0005-0000-0000-000075290000}"/>
    <cellStyle name="チェック セル 3 6 3 7 2" xfId="35049" xr:uid="{00000000-0005-0000-0000-000076290000}"/>
    <cellStyle name="チェック セル 3 6 3 8" xfId="27472" xr:uid="{00000000-0005-0000-0000-000077290000}"/>
    <cellStyle name="チェック セル 3 6 3 8 2" xfId="36814" xr:uid="{00000000-0005-0000-0000-000078290000}"/>
    <cellStyle name="チェック セル 3 6 3 9" xfId="30104" xr:uid="{00000000-0005-0000-0000-000079290000}"/>
    <cellStyle name="チェック セル 3 6 4" xfId="2516" xr:uid="{00000000-0005-0000-0000-00007A290000}"/>
    <cellStyle name="チェック セル 3 6 4 2" xfId="24068" xr:uid="{00000000-0005-0000-0000-00007B290000}"/>
    <cellStyle name="チェック セル 3 6 4 2 2" xfId="33410" xr:uid="{00000000-0005-0000-0000-00007C290000}"/>
    <cellStyle name="チェック セル 3 6 4 3" xfId="22343" xr:uid="{00000000-0005-0000-0000-00007D290000}"/>
    <cellStyle name="チェック セル 3 6 4 3 2" xfId="31717" xr:uid="{00000000-0005-0000-0000-00007E290000}"/>
    <cellStyle name="チェック セル 3 6 4 4" xfId="25703" xr:uid="{00000000-0005-0000-0000-00007F290000}"/>
    <cellStyle name="チェック セル 3 6 4 4 2" xfId="35045" xr:uid="{00000000-0005-0000-0000-000080290000}"/>
    <cellStyle name="チェック セル 3 6 4 5" xfId="27468" xr:uid="{00000000-0005-0000-0000-000081290000}"/>
    <cellStyle name="チェック セル 3 6 4 5 2" xfId="36810" xr:uid="{00000000-0005-0000-0000-000082290000}"/>
    <cellStyle name="チェック セル 3 6 4 6" xfId="30108" xr:uid="{00000000-0005-0000-0000-000083290000}"/>
    <cellStyle name="チェック セル 3 6 5" xfId="2517" xr:uid="{00000000-0005-0000-0000-000084290000}"/>
    <cellStyle name="チェック セル 3 6 5 2" xfId="24069" xr:uid="{00000000-0005-0000-0000-000085290000}"/>
    <cellStyle name="チェック セル 3 6 5 2 2" xfId="33411" xr:uid="{00000000-0005-0000-0000-000086290000}"/>
    <cellStyle name="チェック セル 3 6 5 3" xfId="22344" xr:uid="{00000000-0005-0000-0000-000087290000}"/>
    <cellStyle name="チェック セル 3 6 5 3 2" xfId="31718" xr:uid="{00000000-0005-0000-0000-000088290000}"/>
    <cellStyle name="チェック セル 3 6 5 4" xfId="25702" xr:uid="{00000000-0005-0000-0000-000089290000}"/>
    <cellStyle name="チェック セル 3 6 5 4 2" xfId="35044" xr:uid="{00000000-0005-0000-0000-00008A290000}"/>
    <cellStyle name="チェック セル 3 6 5 5" xfId="27467" xr:uid="{00000000-0005-0000-0000-00008B290000}"/>
    <cellStyle name="チェック セル 3 6 5 5 2" xfId="36809" xr:uid="{00000000-0005-0000-0000-00008C290000}"/>
    <cellStyle name="チェック セル 3 6 5 6" xfId="30109" xr:uid="{00000000-0005-0000-0000-00008D290000}"/>
    <cellStyle name="チェック セル 3 6 6" xfId="2518" xr:uid="{00000000-0005-0000-0000-00008E290000}"/>
    <cellStyle name="チェック セル 3 6 6 2" xfId="24070" xr:uid="{00000000-0005-0000-0000-00008F290000}"/>
    <cellStyle name="チェック セル 3 6 6 2 2" xfId="33412" xr:uid="{00000000-0005-0000-0000-000090290000}"/>
    <cellStyle name="チェック セル 3 6 6 3" xfId="22345" xr:uid="{00000000-0005-0000-0000-000091290000}"/>
    <cellStyle name="チェック セル 3 6 6 3 2" xfId="31719" xr:uid="{00000000-0005-0000-0000-000092290000}"/>
    <cellStyle name="チェック セル 3 6 6 4" xfId="25701" xr:uid="{00000000-0005-0000-0000-000093290000}"/>
    <cellStyle name="チェック セル 3 6 6 4 2" xfId="35043" xr:uid="{00000000-0005-0000-0000-000094290000}"/>
    <cellStyle name="チェック セル 3 6 6 5" xfId="27466" xr:uid="{00000000-0005-0000-0000-000095290000}"/>
    <cellStyle name="チェック セル 3 6 6 5 2" xfId="36808" xr:uid="{00000000-0005-0000-0000-000096290000}"/>
    <cellStyle name="チェック セル 3 6 6 6" xfId="30110" xr:uid="{00000000-0005-0000-0000-000097290000}"/>
    <cellStyle name="チェック セル 3 6 7" xfId="24055" xr:uid="{00000000-0005-0000-0000-000098290000}"/>
    <cellStyle name="チェック セル 3 6 7 2" xfId="33397" xr:uid="{00000000-0005-0000-0000-000099290000}"/>
    <cellStyle name="チェック セル 3 6 8" xfId="22330" xr:uid="{00000000-0005-0000-0000-00009A290000}"/>
    <cellStyle name="チェック セル 3 6 8 2" xfId="31704" xr:uid="{00000000-0005-0000-0000-00009B290000}"/>
    <cellStyle name="チェック セル 3 6 9" xfId="25716" xr:uid="{00000000-0005-0000-0000-00009C290000}"/>
    <cellStyle name="チェック セル 3 6 9 2" xfId="35058" xr:uid="{00000000-0005-0000-0000-00009D290000}"/>
    <cellStyle name="チェック セル 3 7" xfId="2519" xr:uid="{00000000-0005-0000-0000-00009E290000}"/>
    <cellStyle name="チェック セル 3 7 10" xfId="30111" xr:uid="{00000000-0005-0000-0000-00009F290000}"/>
    <cellStyle name="チェック セル 3 7 2" xfId="2520" xr:uid="{00000000-0005-0000-0000-0000A0290000}"/>
    <cellStyle name="チェック セル 3 7 2 2" xfId="2521" xr:uid="{00000000-0005-0000-0000-0000A1290000}"/>
    <cellStyle name="チェック セル 3 7 2 2 2" xfId="24073" xr:uid="{00000000-0005-0000-0000-0000A2290000}"/>
    <cellStyle name="チェック セル 3 7 2 2 2 2" xfId="33415" xr:uid="{00000000-0005-0000-0000-0000A3290000}"/>
    <cellStyle name="チェック セル 3 7 2 2 3" xfId="22348" xr:uid="{00000000-0005-0000-0000-0000A4290000}"/>
    <cellStyle name="チェック セル 3 7 2 2 3 2" xfId="31722" xr:uid="{00000000-0005-0000-0000-0000A5290000}"/>
    <cellStyle name="チェック セル 3 7 2 2 4" xfId="25698" xr:uid="{00000000-0005-0000-0000-0000A6290000}"/>
    <cellStyle name="チェック セル 3 7 2 2 4 2" xfId="35040" xr:uid="{00000000-0005-0000-0000-0000A7290000}"/>
    <cellStyle name="チェック セル 3 7 2 2 5" xfId="27463" xr:uid="{00000000-0005-0000-0000-0000A8290000}"/>
    <cellStyle name="チェック セル 3 7 2 2 5 2" xfId="36805" xr:uid="{00000000-0005-0000-0000-0000A9290000}"/>
    <cellStyle name="チェック セル 3 7 2 2 6" xfId="30113" xr:uid="{00000000-0005-0000-0000-0000AA290000}"/>
    <cellStyle name="チェック セル 3 7 2 3" xfId="2522" xr:uid="{00000000-0005-0000-0000-0000AB290000}"/>
    <cellStyle name="チェック セル 3 7 2 3 2" xfId="24074" xr:uid="{00000000-0005-0000-0000-0000AC290000}"/>
    <cellStyle name="チェック セル 3 7 2 3 2 2" xfId="33416" xr:uid="{00000000-0005-0000-0000-0000AD290000}"/>
    <cellStyle name="チェック セル 3 7 2 3 3" xfId="22349" xr:uid="{00000000-0005-0000-0000-0000AE290000}"/>
    <cellStyle name="チェック セル 3 7 2 3 3 2" xfId="31723" xr:uid="{00000000-0005-0000-0000-0000AF290000}"/>
    <cellStyle name="チェック セル 3 7 2 3 4" xfId="25697" xr:uid="{00000000-0005-0000-0000-0000B0290000}"/>
    <cellStyle name="チェック セル 3 7 2 3 4 2" xfId="35039" xr:uid="{00000000-0005-0000-0000-0000B1290000}"/>
    <cellStyle name="チェック セル 3 7 2 3 5" xfId="27462" xr:uid="{00000000-0005-0000-0000-0000B2290000}"/>
    <cellStyle name="チェック セル 3 7 2 3 5 2" xfId="36804" xr:uid="{00000000-0005-0000-0000-0000B3290000}"/>
    <cellStyle name="チェック セル 3 7 2 3 6" xfId="30114" xr:uid="{00000000-0005-0000-0000-0000B4290000}"/>
    <cellStyle name="チェック セル 3 7 2 4" xfId="2523" xr:uid="{00000000-0005-0000-0000-0000B5290000}"/>
    <cellStyle name="チェック セル 3 7 2 4 2" xfId="24075" xr:uid="{00000000-0005-0000-0000-0000B6290000}"/>
    <cellStyle name="チェック セル 3 7 2 4 2 2" xfId="33417" xr:uid="{00000000-0005-0000-0000-0000B7290000}"/>
    <cellStyle name="チェック セル 3 7 2 4 3" xfId="22350" xr:uid="{00000000-0005-0000-0000-0000B8290000}"/>
    <cellStyle name="チェック セル 3 7 2 4 3 2" xfId="31724" xr:uid="{00000000-0005-0000-0000-0000B9290000}"/>
    <cellStyle name="チェック セル 3 7 2 4 4" xfId="25696" xr:uid="{00000000-0005-0000-0000-0000BA290000}"/>
    <cellStyle name="チェック セル 3 7 2 4 4 2" xfId="35038" xr:uid="{00000000-0005-0000-0000-0000BB290000}"/>
    <cellStyle name="チェック セル 3 7 2 4 5" xfId="27461" xr:uid="{00000000-0005-0000-0000-0000BC290000}"/>
    <cellStyle name="チェック セル 3 7 2 4 5 2" xfId="36803" xr:uid="{00000000-0005-0000-0000-0000BD290000}"/>
    <cellStyle name="チェック セル 3 7 2 4 6" xfId="30115" xr:uid="{00000000-0005-0000-0000-0000BE290000}"/>
    <cellStyle name="チェック セル 3 7 2 5" xfId="24072" xr:uid="{00000000-0005-0000-0000-0000BF290000}"/>
    <cellStyle name="チェック セル 3 7 2 5 2" xfId="33414" xr:uid="{00000000-0005-0000-0000-0000C0290000}"/>
    <cellStyle name="チェック セル 3 7 2 6" xfId="22347" xr:uid="{00000000-0005-0000-0000-0000C1290000}"/>
    <cellStyle name="チェック セル 3 7 2 6 2" xfId="31721" xr:uid="{00000000-0005-0000-0000-0000C2290000}"/>
    <cellStyle name="チェック セル 3 7 2 7" xfId="25699" xr:uid="{00000000-0005-0000-0000-0000C3290000}"/>
    <cellStyle name="チェック セル 3 7 2 7 2" xfId="35041" xr:uid="{00000000-0005-0000-0000-0000C4290000}"/>
    <cellStyle name="チェック セル 3 7 2 8" xfId="27464" xr:uid="{00000000-0005-0000-0000-0000C5290000}"/>
    <cellStyle name="チェック セル 3 7 2 8 2" xfId="36806" xr:uid="{00000000-0005-0000-0000-0000C6290000}"/>
    <cellStyle name="チェック セル 3 7 2 9" xfId="30112" xr:uid="{00000000-0005-0000-0000-0000C7290000}"/>
    <cellStyle name="チェック セル 3 7 3" xfId="2524" xr:uid="{00000000-0005-0000-0000-0000C8290000}"/>
    <cellStyle name="チェック セル 3 7 3 2" xfId="24076" xr:uid="{00000000-0005-0000-0000-0000C9290000}"/>
    <cellStyle name="チェック セル 3 7 3 2 2" xfId="33418" xr:uid="{00000000-0005-0000-0000-0000CA290000}"/>
    <cellStyle name="チェック セル 3 7 3 3" xfId="22351" xr:uid="{00000000-0005-0000-0000-0000CB290000}"/>
    <cellStyle name="チェック セル 3 7 3 3 2" xfId="31725" xr:uid="{00000000-0005-0000-0000-0000CC290000}"/>
    <cellStyle name="チェック セル 3 7 3 4" xfId="25695" xr:uid="{00000000-0005-0000-0000-0000CD290000}"/>
    <cellStyle name="チェック セル 3 7 3 4 2" xfId="35037" xr:uid="{00000000-0005-0000-0000-0000CE290000}"/>
    <cellStyle name="チェック セル 3 7 3 5" xfId="27460" xr:uid="{00000000-0005-0000-0000-0000CF290000}"/>
    <cellStyle name="チェック セル 3 7 3 5 2" xfId="36802" xr:uid="{00000000-0005-0000-0000-0000D0290000}"/>
    <cellStyle name="チェック セル 3 7 3 6" xfId="30116" xr:uid="{00000000-0005-0000-0000-0000D1290000}"/>
    <cellStyle name="チェック セル 3 7 4" xfId="2525" xr:uid="{00000000-0005-0000-0000-0000D2290000}"/>
    <cellStyle name="チェック セル 3 7 4 2" xfId="24077" xr:uid="{00000000-0005-0000-0000-0000D3290000}"/>
    <cellStyle name="チェック セル 3 7 4 2 2" xfId="33419" xr:uid="{00000000-0005-0000-0000-0000D4290000}"/>
    <cellStyle name="チェック セル 3 7 4 3" xfId="22352" xr:uid="{00000000-0005-0000-0000-0000D5290000}"/>
    <cellStyle name="チェック セル 3 7 4 3 2" xfId="31726" xr:uid="{00000000-0005-0000-0000-0000D6290000}"/>
    <cellStyle name="チェック セル 3 7 4 4" xfId="25694" xr:uid="{00000000-0005-0000-0000-0000D7290000}"/>
    <cellStyle name="チェック セル 3 7 4 4 2" xfId="35036" xr:uid="{00000000-0005-0000-0000-0000D8290000}"/>
    <cellStyle name="チェック セル 3 7 4 5" xfId="27459" xr:uid="{00000000-0005-0000-0000-0000D9290000}"/>
    <cellStyle name="チェック セル 3 7 4 5 2" xfId="36801" xr:uid="{00000000-0005-0000-0000-0000DA290000}"/>
    <cellStyle name="チェック セル 3 7 4 6" xfId="30117" xr:uid="{00000000-0005-0000-0000-0000DB290000}"/>
    <cellStyle name="チェック セル 3 7 5" xfId="2526" xr:uid="{00000000-0005-0000-0000-0000DC290000}"/>
    <cellStyle name="チェック セル 3 7 5 2" xfId="24078" xr:uid="{00000000-0005-0000-0000-0000DD290000}"/>
    <cellStyle name="チェック セル 3 7 5 2 2" xfId="33420" xr:uid="{00000000-0005-0000-0000-0000DE290000}"/>
    <cellStyle name="チェック セル 3 7 5 3" xfId="22353" xr:uid="{00000000-0005-0000-0000-0000DF290000}"/>
    <cellStyle name="チェック セル 3 7 5 3 2" xfId="31727" xr:uid="{00000000-0005-0000-0000-0000E0290000}"/>
    <cellStyle name="チェック セル 3 7 5 4" xfId="25693" xr:uid="{00000000-0005-0000-0000-0000E1290000}"/>
    <cellStyle name="チェック セル 3 7 5 4 2" xfId="35035" xr:uid="{00000000-0005-0000-0000-0000E2290000}"/>
    <cellStyle name="チェック セル 3 7 5 5" xfId="27458" xr:uid="{00000000-0005-0000-0000-0000E3290000}"/>
    <cellStyle name="チェック セル 3 7 5 5 2" xfId="36800" xr:uid="{00000000-0005-0000-0000-0000E4290000}"/>
    <cellStyle name="チェック セル 3 7 5 6" xfId="30118" xr:uid="{00000000-0005-0000-0000-0000E5290000}"/>
    <cellStyle name="チェック セル 3 7 6" xfId="24071" xr:uid="{00000000-0005-0000-0000-0000E6290000}"/>
    <cellStyle name="チェック セル 3 7 6 2" xfId="33413" xr:uid="{00000000-0005-0000-0000-0000E7290000}"/>
    <cellStyle name="チェック セル 3 7 7" xfId="22346" xr:uid="{00000000-0005-0000-0000-0000E8290000}"/>
    <cellStyle name="チェック セル 3 7 7 2" xfId="31720" xr:uid="{00000000-0005-0000-0000-0000E9290000}"/>
    <cellStyle name="チェック セル 3 7 8" xfId="25700" xr:uid="{00000000-0005-0000-0000-0000EA290000}"/>
    <cellStyle name="チェック セル 3 7 8 2" xfId="35042" xr:uid="{00000000-0005-0000-0000-0000EB290000}"/>
    <cellStyle name="チェック セル 3 7 9" xfId="27465" xr:uid="{00000000-0005-0000-0000-0000EC290000}"/>
    <cellStyle name="チェック セル 3 7 9 2" xfId="36807" xr:uid="{00000000-0005-0000-0000-0000ED290000}"/>
    <cellStyle name="チェック セル 3 8" xfId="2527" xr:uid="{00000000-0005-0000-0000-0000EE290000}"/>
    <cellStyle name="チェック セル 3 8 2" xfId="2528" xr:uid="{00000000-0005-0000-0000-0000EF290000}"/>
    <cellStyle name="チェック セル 3 8 2 2" xfId="24080" xr:uid="{00000000-0005-0000-0000-0000F0290000}"/>
    <cellStyle name="チェック セル 3 8 2 2 2" xfId="33422" xr:uid="{00000000-0005-0000-0000-0000F1290000}"/>
    <cellStyle name="チェック セル 3 8 2 3" xfId="22355" xr:uid="{00000000-0005-0000-0000-0000F2290000}"/>
    <cellStyle name="チェック セル 3 8 2 3 2" xfId="31729" xr:uid="{00000000-0005-0000-0000-0000F3290000}"/>
    <cellStyle name="チェック セル 3 8 2 4" xfId="25691" xr:uid="{00000000-0005-0000-0000-0000F4290000}"/>
    <cellStyle name="チェック セル 3 8 2 4 2" xfId="35033" xr:uid="{00000000-0005-0000-0000-0000F5290000}"/>
    <cellStyle name="チェック セル 3 8 2 5" xfId="27456" xr:uid="{00000000-0005-0000-0000-0000F6290000}"/>
    <cellStyle name="チェック セル 3 8 2 5 2" xfId="36798" xr:uid="{00000000-0005-0000-0000-0000F7290000}"/>
    <cellStyle name="チェック セル 3 8 2 6" xfId="30120" xr:uid="{00000000-0005-0000-0000-0000F8290000}"/>
    <cellStyle name="チェック セル 3 8 3" xfId="2529" xr:uid="{00000000-0005-0000-0000-0000F9290000}"/>
    <cellStyle name="チェック セル 3 8 3 2" xfId="24081" xr:uid="{00000000-0005-0000-0000-0000FA290000}"/>
    <cellStyle name="チェック セル 3 8 3 2 2" xfId="33423" xr:uid="{00000000-0005-0000-0000-0000FB290000}"/>
    <cellStyle name="チェック セル 3 8 3 3" xfId="22356" xr:uid="{00000000-0005-0000-0000-0000FC290000}"/>
    <cellStyle name="チェック セル 3 8 3 3 2" xfId="31730" xr:uid="{00000000-0005-0000-0000-0000FD290000}"/>
    <cellStyle name="チェック セル 3 8 3 4" xfId="25690" xr:uid="{00000000-0005-0000-0000-0000FE290000}"/>
    <cellStyle name="チェック セル 3 8 3 4 2" xfId="35032" xr:uid="{00000000-0005-0000-0000-0000FF290000}"/>
    <cellStyle name="チェック セル 3 8 3 5" xfId="27455" xr:uid="{00000000-0005-0000-0000-0000002A0000}"/>
    <cellStyle name="チェック セル 3 8 3 5 2" xfId="36797" xr:uid="{00000000-0005-0000-0000-0000012A0000}"/>
    <cellStyle name="チェック セル 3 8 3 6" xfId="30121" xr:uid="{00000000-0005-0000-0000-0000022A0000}"/>
    <cellStyle name="チェック セル 3 8 4" xfId="2530" xr:uid="{00000000-0005-0000-0000-0000032A0000}"/>
    <cellStyle name="チェック セル 3 8 4 2" xfId="24082" xr:uid="{00000000-0005-0000-0000-0000042A0000}"/>
    <cellStyle name="チェック セル 3 8 4 2 2" xfId="33424" xr:uid="{00000000-0005-0000-0000-0000052A0000}"/>
    <cellStyle name="チェック セル 3 8 4 3" xfId="22357" xr:uid="{00000000-0005-0000-0000-0000062A0000}"/>
    <cellStyle name="チェック セル 3 8 4 3 2" xfId="31731" xr:uid="{00000000-0005-0000-0000-0000072A0000}"/>
    <cellStyle name="チェック セル 3 8 4 4" xfId="25689" xr:uid="{00000000-0005-0000-0000-0000082A0000}"/>
    <cellStyle name="チェック セル 3 8 4 4 2" xfId="35031" xr:uid="{00000000-0005-0000-0000-0000092A0000}"/>
    <cellStyle name="チェック セル 3 8 4 5" xfId="27454" xr:uid="{00000000-0005-0000-0000-00000A2A0000}"/>
    <cellStyle name="チェック セル 3 8 4 5 2" xfId="36796" xr:uid="{00000000-0005-0000-0000-00000B2A0000}"/>
    <cellStyle name="チェック セル 3 8 4 6" xfId="30122" xr:uid="{00000000-0005-0000-0000-00000C2A0000}"/>
    <cellStyle name="チェック セル 3 8 5" xfId="24079" xr:uid="{00000000-0005-0000-0000-00000D2A0000}"/>
    <cellStyle name="チェック セル 3 8 5 2" xfId="33421" xr:uid="{00000000-0005-0000-0000-00000E2A0000}"/>
    <cellStyle name="チェック セル 3 8 6" xfId="22354" xr:uid="{00000000-0005-0000-0000-00000F2A0000}"/>
    <cellStyle name="チェック セル 3 8 6 2" xfId="31728" xr:uid="{00000000-0005-0000-0000-0000102A0000}"/>
    <cellStyle name="チェック セル 3 8 7" xfId="25692" xr:uid="{00000000-0005-0000-0000-0000112A0000}"/>
    <cellStyle name="チェック セル 3 8 7 2" xfId="35034" xr:uid="{00000000-0005-0000-0000-0000122A0000}"/>
    <cellStyle name="チェック セル 3 8 8" xfId="27457" xr:uid="{00000000-0005-0000-0000-0000132A0000}"/>
    <cellStyle name="チェック セル 3 8 8 2" xfId="36799" xr:uid="{00000000-0005-0000-0000-0000142A0000}"/>
    <cellStyle name="チェック セル 3 8 9" xfId="30119" xr:uid="{00000000-0005-0000-0000-0000152A0000}"/>
    <cellStyle name="チェック セル 3 9" xfId="2531" xr:uid="{00000000-0005-0000-0000-0000162A0000}"/>
    <cellStyle name="チェック セル 3 9 2" xfId="24083" xr:uid="{00000000-0005-0000-0000-0000172A0000}"/>
    <cellStyle name="チェック セル 3 9 2 2" xfId="33425" xr:uid="{00000000-0005-0000-0000-0000182A0000}"/>
    <cellStyle name="チェック セル 3 9 3" xfId="22358" xr:uid="{00000000-0005-0000-0000-0000192A0000}"/>
    <cellStyle name="チェック セル 3 9 3 2" xfId="31732" xr:uid="{00000000-0005-0000-0000-00001A2A0000}"/>
    <cellStyle name="チェック セル 3 9 4" xfId="25688" xr:uid="{00000000-0005-0000-0000-00001B2A0000}"/>
    <cellStyle name="チェック セル 3 9 4 2" xfId="35030" xr:uid="{00000000-0005-0000-0000-00001C2A0000}"/>
    <cellStyle name="チェック セル 3 9 5" xfId="27453" xr:uid="{00000000-0005-0000-0000-00001D2A0000}"/>
    <cellStyle name="チェック セル 3 9 5 2" xfId="36795" xr:uid="{00000000-0005-0000-0000-00001E2A0000}"/>
    <cellStyle name="チェック セル 3 9 6" xfId="30123" xr:uid="{00000000-0005-0000-0000-00001F2A0000}"/>
    <cellStyle name="チェック セル 4" xfId="2532" xr:uid="{00000000-0005-0000-0000-0000202A0000}"/>
    <cellStyle name="チェック セル 4 10" xfId="2533" xr:uid="{00000000-0005-0000-0000-0000212A0000}"/>
    <cellStyle name="チェック セル 4 10 2" xfId="24085" xr:uid="{00000000-0005-0000-0000-0000222A0000}"/>
    <cellStyle name="チェック セル 4 10 2 2" xfId="33427" xr:uid="{00000000-0005-0000-0000-0000232A0000}"/>
    <cellStyle name="チェック セル 4 10 3" xfId="22360" xr:uid="{00000000-0005-0000-0000-0000242A0000}"/>
    <cellStyle name="チェック セル 4 10 3 2" xfId="31734" xr:uid="{00000000-0005-0000-0000-0000252A0000}"/>
    <cellStyle name="チェック セル 4 10 4" xfId="25686" xr:uid="{00000000-0005-0000-0000-0000262A0000}"/>
    <cellStyle name="チェック セル 4 10 4 2" xfId="35028" xr:uid="{00000000-0005-0000-0000-0000272A0000}"/>
    <cellStyle name="チェック セル 4 10 5" xfId="27451" xr:uid="{00000000-0005-0000-0000-0000282A0000}"/>
    <cellStyle name="チェック セル 4 10 5 2" xfId="36793" xr:uid="{00000000-0005-0000-0000-0000292A0000}"/>
    <cellStyle name="チェック セル 4 10 6" xfId="30125" xr:uid="{00000000-0005-0000-0000-00002A2A0000}"/>
    <cellStyle name="チェック セル 4 11" xfId="2534" xr:uid="{00000000-0005-0000-0000-00002B2A0000}"/>
    <cellStyle name="チェック セル 4 11 2" xfId="24086" xr:uid="{00000000-0005-0000-0000-00002C2A0000}"/>
    <cellStyle name="チェック セル 4 11 2 2" xfId="33428" xr:uid="{00000000-0005-0000-0000-00002D2A0000}"/>
    <cellStyle name="チェック セル 4 11 3" xfId="22361" xr:uid="{00000000-0005-0000-0000-00002E2A0000}"/>
    <cellStyle name="チェック セル 4 11 3 2" xfId="31735" xr:uid="{00000000-0005-0000-0000-00002F2A0000}"/>
    <cellStyle name="チェック セル 4 11 4" xfId="25685" xr:uid="{00000000-0005-0000-0000-0000302A0000}"/>
    <cellStyle name="チェック セル 4 11 4 2" xfId="35027" xr:uid="{00000000-0005-0000-0000-0000312A0000}"/>
    <cellStyle name="チェック セル 4 11 5" xfId="27450" xr:uid="{00000000-0005-0000-0000-0000322A0000}"/>
    <cellStyle name="チェック セル 4 11 5 2" xfId="36792" xr:uid="{00000000-0005-0000-0000-0000332A0000}"/>
    <cellStyle name="チェック セル 4 11 6" xfId="30126" xr:uid="{00000000-0005-0000-0000-0000342A0000}"/>
    <cellStyle name="チェック セル 4 12" xfId="24084" xr:uid="{00000000-0005-0000-0000-0000352A0000}"/>
    <cellStyle name="チェック セル 4 12 2" xfId="33426" xr:uid="{00000000-0005-0000-0000-0000362A0000}"/>
    <cellStyle name="チェック セル 4 13" xfId="22359" xr:uid="{00000000-0005-0000-0000-0000372A0000}"/>
    <cellStyle name="チェック セル 4 13 2" xfId="31733" xr:uid="{00000000-0005-0000-0000-0000382A0000}"/>
    <cellStyle name="チェック セル 4 14" xfId="25687" xr:uid="{00000000-0005-0000-0000-0000392A0000}"/>
    <cellStyle name="チェック セル 4 14 2" xfId="35029" xr:uid="{00000000-0005-0000-0000-00003A2A0000}"/>
    <cellStyle name="チェック セル 4 15" xfId="27452" xr:uid="{00000000-0005-0000-0000-00003B2A0000}"/>
    <cellStyle name="チェック セル 4 15 2" xfId="36794" xr:uid="{00000000-0005-0000-0000-00003C2A0000}"/>
    <cellStyle name="チェック セル 4 16" xfId="30124" xr:uid="{00000000-0005-0000-0000-00003D2A0000}"/>
    <cellStyle name="チェック セル 4 2" xfId="2535" xr:uid="{00000000-0005-0000-0000-00003E2A0000}"/>
    <cellStyle name="チェック セル 4 2 10" xfId="24087" xr:uid="{00000000-0005-0000-0000-00003F2A0000}"/>
    <cellStyle name="チェック セル 4 2 10 2" xfId="33429" xr:uid="{00000000-0005-0000-0000-0000402A0000}"/>
    <cellStyle name="チェック セル 4 2 11" xfId="22362" xr:uid="{00000000-0005-0000-0000-0000412A0000}"/>
    <cellStyle name="チェック セル 4 2 11 2" xfId="31736" xr:uid="{00000000-0005-0000-0000-0000422A0000}"/>
    <cellStyle name="チェック セル 4 2 12" xfId="25684" xr:uid="{00000000-0005-0000-0000-0000432A0000}"/>
    <cellStyle name="チェック セル 4 2 12 2" xfId="35026" xr:uid="{00000000-0005-0000-0000-0000442A0000}"/>
    <cellStyle name="チェック セル 4 2 13" xfId="27449" xr:uid="{00000000-0005-0000-0000-0000452A0000}"/>
    <cellStyle name="チェック セル 4 2 13 2" xfId="36791" xr:uid="{00000000-0005-0000-0000-0000462A0000}"/>
    <cellStyle name="チェック セル 4 2 14" xfId="30127" xr:uid="{00000000-0005-0000-0000-0000472A0000}"/>
    <cellStyle name="チェック セル 4 2 2" xfId="2536" xr:uid="{00000000-0005-0000-0000-0000482A0000}"/>
    <cellStyle name="チェック セル 4 2 2 10" xfId="27448" xr:uid="{00000000-0005-0000-0000-0000492A0000}"/>
    <cellStyle name="チェック セル 4 2 2 10 2" xfId="36790" xr:uid="{00000000-0005-0000-0000-00004A2A0000}"/>
    <cellStyle name="チェック セル 4 2 2 11" xfId="30128" xr:uid="{00000000-0005-0000-0000-00004B2A0000}"/>
    <cellStyle name="チェック セル 4 2 2 2" xfId="2537" xr:uid="{00000000-0005-0000-0000-00004C2A0000}"/>
    <cellStyle name="チェック セル 4 2 2 2 10" xfId="30129" xr:uid="{00000000-0005-0000-0000-00004D2A0000}"/>
    <cellStyle name="チェック セル 4 2 2 2 2" xfId="2538" xr:uid="{00000000-0005-0000-0000-00004E2A0000}"/>
    <cellStyle name="チェック セル 4 2 2 2 2 2" xfId="2539" xr:uid="{00000000-0005-0000-0000-00004F2A0000}"/>
    <cellStyle name="チェック セル 4 2 2 2 2 2 2" xfId="24091" xr:uid="{00000000-0005-0000-0000-0000502A0000}"/>
    <cellStyle name="チェック セル 4 2 2 2 2 2 2 2" xfId="33433" xr:uid="{00000000-0005-0000-0000-0000512A0000}"/>
    <cellStyle name="チェック セル 4 2 2 2 2 2 3" xfId="22366" xr:uid="{00000000-0005-0000-0000-0000522A0000}"/>
    <cellStyle name="チェック セル 4 2 2 2 2 2 3 2" xfId="31740" xr:uid="{00000000-0005-0000-0000-0000532A0000}"/>
    <cellStyle name="チェック セル 4 2 2 2 2 2 4" xfId="25680" xr:uid="{00000000-0005-0000-0000-0000542A0000}"/>
    <cellStyle name="チェック セル 4 2 2 2 2 2 4 2" xfId="35022" xr:uid="{00000000-0005-0000-0000-0000552A0000}"/>
    <cellStyle name="チェック セル 4 2 2 2 2 2 5" xfId="27445" xr:uid="{00000000-0005-0000-0000-0000562A0000}"/>
    <cellStyle name="チェック セル 4 2 2 2 2 2 5 2" xfId="36787" xr:uid="{00000000-0005-0000-0000-0000572A0000}"/>
    <cellStyle name="チェック セル 4 2 2 2 2 2 6" xfId="30131" xr:uid="{00000000-0005-0000-0000-0000582A0000}"/>
    <cellStyle name="チェック セル 4 2 2 2 2 3" xfId="2540" xr:uid="{00000000-0005-0000-0000-0000592A0000}"/>
    <cellStyle name="チェック セル 4 2 2 2 2 3 2" xfId="24092" xr:uid="{00000000-0005-0000-0000-00005A2A0000}"/>
    <cellStyle name="チェック セル 4 2 2 2 2 3 2 2" xfId="33434" xr:uid="{00000000-0005-0000-0000-00005B2A0000}"/>
    <cellStyle name="チェック セル 4 2 2 2 2 3 3" xfId="22367" xr:uid="{00000000-0005-0000-0000-00005C2A0000}"/>
    <cellStyle name="チェック セル 4 2 2 2 2 3 3 2" xfId="31741" xr:uid="{00000000-0005-0000-0000-00005D2A0000}"/>
    <cellStyle name="チェック セル 4 2 2 2 2 3 4" xfId="25679" xr:uid="{00000000-0005-0000-0000-00005E2A0000}"/>
    <cellStyle name="チェック セル 4 2 2 2 2 3 4 2" xfId="35021" xr:uid="{00000000-0005-0000-0000-00005F2A0000}"/>
    <cellStyle name="チェック セル 4 2 2 2 2 3 5" xfId="27444" xr:uid="{00000000-0005-0000-0000-0000602A0000}"/>
    <cellStyle name="チェック セル 4 2 2 2 2 3 5 2" xfId="36786" xr:uid="{00000000-0005-0000-0000-0000612A0000}"/>
    <cellStyle name="チェック セル 4 2 2 2 2 3 6" xfId="30132" xr:uid="{00000000-0005-0000-0000-0000622A0000}"/>
    <cellStyle name="チェック セル 4 2 2 2 2 4" xfId="2541" xr:uid="{00000000-0005-0000-0000-0000632A0000}"/>
    <cellStyle name="チェック セル 4 2 2 2 2 4 2" xfId="24093" xr:uid="{00000000-0005-0000-0000-0000642A0000}"/>
    <cellStyle name="チェック セル 4 2 2 2 2 4 2 2" xfId="33435" xr:uid="{00000000-0005-0000-0000-0000652A0000}"/>
    <cellStyle name="チェック セル 4 2 2 2 2 4 3" xfId="22368" xr:uid="{00000000-0005-0000-0000-0000662A0000}"/>
    <cellStyle name="チェック セル 4 2 2 2 2 4 3 2" xfId="31742" xr:uid="{00000000-0005-0000-0000-0000672A0000}"/>
    <cellStyle name="チェック セル 4 2 2 2 2 4 4" xfId="25678" xr:uid="{00000000-0005-0000-0000-0000682A0000}"/>
    <cellStyle name="チェック セル 4 2 2 2 2 4 4 2" xfId="35020" xr:uid="{00000000-0005-0000-0000-0000692A0000}"/>
    <cellStyle name="チェック セル 4 2 2 2 2 4 5" xfId="27443" xr:uid="{00000000-0005-0000-0000-00006A2A0000}"/>
    <cellStyle name="チェック セル 4 2 2 2 2 4 5 2" xfId="36785" xr:uid="{00000000-0005-0000-0000-00006B2A0000}"/>
    <cellStyle name="チェック セル 4 2 2 2 2 4 6" xfId="30133" xr:uid="{00000000-0005-0000-0000-00006C2A0000}"/>
    <cellStyle name="チェック セル 4 2 2 2 2 5" xfId="24090" xr:uid="{00000000-0005-0000-0000-00006D2A0000}"/>
    <cellStyle name="チェック セル 4 2 2 2 2 5 2" xfId="33432" xr:uid="{00000000-0005-0000-0000-00006E2A0000}"/>
    <cellStyle name="チェック セル 4 2 2 2 2 6" xfId="22365" xr:uid="{00000000-0005-0000-0000-00006F2A0000}"/>
    <cellStyle name="チェック セル 4 2 2 2 2 6 2" xfId="31739" xr:uid="{00000000-0005-0000-0000-0000702A0000}"/>
    <cellStyle name="チェック セル 4 2 2 2 2 7" xfId="25681" xr:uid="{00000000-0005-0000-0000-0000712A0000}"/>
    <cellStyle name="チェック セル 4 2 2 2 2 7 2" xfId="35023" xr:uid="{00000000-0005-0000-0000-0000722A0000}"/>
    <cellStyle name="チェック セル 4 2 2 2 2 8" xfId="27446" xr:uid="{00000000-0005-0000-0000-0000732A0000}"/>
    <cellStyle name="チェック セル 4 2 2 2 2 8 2" xfId="36788" xr:uid="{00000000-0005-0000-0000-0000742A0000}"/>
    <cellStyle name="チェック セル 4 2 2 2 2 9" xfId="30130" xr:uid="{00000000-0005-0000-0000-0000752A0000}"/>
    <cellStyle name="チェック セル 4 2 2 2 3" xfId="2542" xr:uid="{00000000-0005-0000-0000-0000762A0000}"/>
    <cellStyle name="チェック セル 4 2 2 2 3 2" xfId="24094" xr:uid="{00000000-0005-0000-0000-0000772A0000}"/>
    <cellStyle name="チェック セル 4 2 2 2 3 2 2" xfId="33436" xr:uid="{00000000-0005-0000-0000-0000782A0000}"/>
    <cellStyle name="チェック セル 4 2 2 2 3 3" xfId="22369" xr:uid="{00000000-0005-0000-0000-0000792A0000}"/>
    <cellStyle name="チェック セル 4 2 2 2 3 3 2" xfId="31743" xr:uid="{00000000-0005-0000-0000-00007A2A0000}"/>
    <cellStyle name="チェック セル 4 2 2 2 3 4" xfId="25677" xr:uid="{00000000-0005-0000-0000-00007B2A0000}"/>
    <cellStyle name="チェック セル 4 2 2 2 3 4 2" xfId="35019" xr:uid="{00000000-0005-0000-0000-00007C2A0000}"/>
    <cellStyle name="チェック セル 4 2 2 2 3 5" xfId="27442" xr:uid="{00000000-0005-0000-0000-00007D2A0000}"/>
    <cellStyle name="チェック セル 4 2 2 2 3 5 2" xfId="36784" xr:uid="{00000000-0005-0000-0000-00007E2A0000}"/>
    <cellStyle name="チェック セル 4 2 2 2 3 6" xfId="30134" xr:uid="{00000000-0005-0000-0000-00007F2A0000}"/>
    <cellStyle name="チェック セル 4 2 2 2 4" xfId="2543" xr:uid="{00000000-0005-0000-0000-0000802A0000}"/>
    <cellStyle name="チェック セル 4 2 2 2 4 2" xfId="24095" xr:uid="{00000000-0005-0000-0000-0000812A0000}"/>
    <cellStyle name="チェック セル 4 2 2 2 4 2 2" xfId="33437" xr:uid="{00000000-0005-0000-0000-0000822A0000}"/>
    <cellStyle name="チェック セル 4 2 2 2 4 3" xfId="22370" xr:uid="{00000000-0005-0000-0000-0000832A0000}"/>
    <cellStyle name="チェック セル 4 2 2 2 4 3 2" xfId="31744" xr:uid="{00000000-0005-0000-0000-0000842A0000}"/>
    <cellStyle name="チェック セル 4 2 2 2 4 4" xfId="25676" xr:uid="{00000000-0005-0000-0000-0000852A0000}"/>
    <cellStyle name="チェック セル 4 2 2 2 4 4 2" xfId="35018" xr:uid="{00000000-0005-0000-0000-0000862A0000}"/>
    <cellStyle name="チェック セル 4 2 2 2 4 5" xfId="27441" xr:uid="{00000000-0005-0000-0000-0000872A0000}"/>
    <cellStyle name="チェック セル 4 2 2 2 4 5 2" xfId="36783" xr:uid="{00000000-0005-0000-0000-0000882A0000}"/>
    <cellStyle name="チェック セル 4 2 2 2 4 6" xfId="30135" xr:uid="{00000000-0005-0000-0000-0000892A0000}"/>
    <cellStyle name="チェック セル 4 2 2 2 5" xfId="2544" xr:uid="{00000000-0005-0000-0000-00008A2A0000}"/>
    <cellStyle name="チェック セル 4 2 2 2 5 2" xfId="24096" xr:uid="{00000000-0005-0000-0000-00008B2A0000}"/>
    <cellStyle name="チェック セル 4 2 2 2 5 2 2" xfId="33438" xr:uid="{00000000-0005-0000-0000-00008C2A0000}"/>
    <cellStyle name="チェック セル 4 2 2 2 5 3" xfId="22371" xr:uid="{00000000-0005-0000-0000-00008D2A0000}"/>
    <cellStyle name="チェック セル 4 2 2 2 5 3 2" xfId="31745" xr:uid="{00000000-0005-0000-0000-00008E2A0000}"/>
    <cellStyle name="チェック セル 4 2 2 2 5 4" xfId="25675" xr:uid="{00000000-0005-0000-0000-00008F2A0000}"/>
    <cellStyle name="チェック セル 4 2 2 2 5 4 2" xfId="35017" xr:uid="{00000000-0005-0000-0000-0000902A0000}"/>
    <cellStyle name="チェック セル 4 2 2 2 5 5" xfId="27440" xr:uid="{00000000-0005-0000-0000-0000912A0000}"/>
    <cellStyle name="チェック セル 4 2 2 2 5 5 2" xfId="36782" xr:uid="{00000000-0005-0000-0000-0000922A0000}"/>
    <cellStyle name="チェック セル 4 2 2 2 5 6" xfId="30136" xr:uid="{00000000-0005-0000-0000-0000932A0000}"/>
    <cellStyle name="チェック セル 4 2 2 2 6" xfId="24089" xr:uid="{00000000-0005-0000-0000-0000942A0000}"/>
    <cellStyle name="チェック セル 4 2 2 2 6 2" xfId="33431" xr:uid="{00000000-0005-0000-0000-0000952A0000}"/>
    <cellStyle name="チェック セル 4 2 2 2 7" xfId="22364" xr:uid="{00000000-0005-0000-0000-0000962A0000}"/>
    <cellStyle name="チェック セル 4 2 2 2 7 2" xfId="31738" xr:uid="{00000000-0005-0000-0000-0000972A0000}"/>
    <cellStyle name="チェック セル 4 2 2 2 8" xfId="25682" xr:uid="{00000000-0005-0000-0000-0000982A0000}"/>
    <cellStyle name="チェック セル 4 2 2 2 8 2" xfId="35024" xr:uid="{00000000-0005-0000-0000-0000992A0000}"/>
    <cellStyle name="チェック セル 4 2 2 2 9" xfId="27447" xr:uid="{00000000-0005-0000-0000-00009A2A0000}"/>
    <cellStyle name="チェック セル 4 2 2 2 9 2" xfId="36789" xr:uid="{00000000-0005-0000-0000-00009B2A0000}"/>
    <cellStyle name="チェック セル 4 2 2 3" xfId="2545" xr:uid="{00000000-0005-0000-0000-00009C2A0000}"/>
    <cellStyle name="チェック セル 4 2 2 3 2" xfId="2546" xr:uid="{00000000-0005-0000-0000-00009D2A0000}"/>
    <cellStyle name="チェック セル 4 2 2 3 2 2" xfId="24098" xr:uid="{00000000-0005-0000-0000-00009E2A0000}"/>
    <cellStyle name="チェック セル 4 2 2 3 2 2 2" xfId="33440" xr:uid="{00000000-0005-0000-0000-00009F2A0000}"/>
    <cellStyle name="チェック セル 4 2 2 3 2 3" xfId="22373" xr:uid="{00000000-0005-0000-0000-0000A02A0000}"/>
    <cellStyle name="チェック セル 4 2 2 3 2 3 2" xfId="31747" xr:uid="{00000000-0005-0000-0000-0000A12A0000}"/>
    <cellStyle name="チェック セル 4 2 2 3 2 4" xfId="25673" xr:uid="{00000000-0005-0000-0000-0000A22A0000}"/>
    <cellStyle name="チェック セル 4 2 2 3 2 4 2" xfId="35015" xr:uid="{00000000-0005-0000-0000-0000A32A0000}"/>
    <cellStyle name="チェック セル 4 2 2 3 2 5" xfId="27438" xr:uid="{00000000-0005-0000-0000-0000A42A0000}"/>
    <cellStyle name="チェック セル 4 2 2 3 2 5 2" xfId="36780" xr:uid="{00000000-0005-0000-0000-0000A52A0000}"/>
    <cellStyle name="チェック セル 4 2 2 3 2 6" xfId="30138" xr:uid="{00000000-0005-0000-0000-0000A62A0000}"/>
    <cellStyle name="チェック セル 4 2 2 3 3" xfId="2547" xr:uid="{00000000-0005-0000-0000-0000A72A0000}"/>
    <cellStyle name="チェック セル 4 2 2 3 3 2" xfId="24099" xr:uid="{00000000-0005-0000-0000-0000A82A0000}"/>
    <cellStyle name="チェック セル 4 2 2 3 3 2 2" xfId="33441" xr:uid="{00000000-0005-0000-0000-0000A92A0000}"/>
    <cellStyle name="チェック セル 4 2 2 3 3 3" xfId="22374" xr:uid="{00000000-0005-0000-0000-0000AA2A0000}"/>
    <cellStyle name="チェック セル 4 2 2 3 3 3 2" xfId="31748" xr:uid="{00000000-0005-0000-0000-0000AB2A0000}"/>
    <cellStyle name="チェック セル 4 2 2 3 3 4" xfId="25672" xr:uid="{00000000-0005-0000-0000-0000AC2A0000}"/>
    <cellStyle name="チェック セル 4 2 2 3 3 4 2" xfId="35014" xr:uid="{00000000-0005-0000-0000-0000AD2A0000}"/>
    <cellStyle name="チェック セル 4 2 2 3 3 5" xfId="27437" xr:uid="{00000000-0005-0000-0000-0000AE2A0000}"/>
    <cellStyle name="チェック セル 4 2 2 3 3 5 2" xfId="36779" xr:uid="{00000000-0005-0000-0000-0000AF2A0000}"/>
    <cellStyle name="チェック セル 4 2 2 3 3 6" xfId="30139" xr:uid="{00000000-0005-0000-0000-0000B02A0000}"/>
    <cellStyle name="チェック セル 4 2 2 3 4" xfId="2548" xr:uid="{00000000-0005-0000-0000-0000B12A0000}"/>
    <cellStyle name="チェック セル 4 2 2 3 4 2" xfId="24100" xr:uid="{00000000-0005-0000-0000-0000B22A0000}"/>
    <cellStyle name="チェック セル 4 2 2 3 4 2 2" xfId="33442" xr:uid="{00000000-0005-0000-0000-0000B32A0000}"/>
    <cellStyle name="チェック セル 4 2 2 3 4 3" xfId="22375" xr:uid="{00000000-0005-0000-0000-0000B42A0000}"/>
    <cellStyle name="チェック セル 4 2 2 3 4 3 2" xfId="31749" xr:uid="{00000000-0005-0000-0000-0000B52A0000}"/>
    <cellStyle name="チェック セル 4 2 2 3 4 4" xfId="25671" xr:uid="{00000000-0005-0000-0000-0000B62A0000}"/>
    <cellStyle name="チェック セル 4 2 2 3 4 4 2" xfId="35013" xr:uid="{00000000-0005-0000-0000-0000B72A0000}"/>
    <cellStyle name="チェック セル 4 2 2 3 4 5" xfId="27436" xr:uid="{00000000-0005-0000-0000-0000B82A0000}"/>
    <cellStyle name="チェック セル 4 2 2 3 4 5 2" xfId="36778" xr:uid="{00000000-0005-0000-0000-0000B92A0000}"/>
    <cellStyle name="チェック セル 4 2 2 3 4 6" xfId="30140" xr:uid="{00000000-0005-0000-0000-0000BA2A0000}"/>
    <cellStyle name="チェック セル 4 2 2 3 5" xfId="24097" xr:uid="{00000000-0005-0000-0000-0000BB2A0000}"/>
    <cellStyle name="チェック セル 4 2 2 3 5 2" xfId="33439" xr:uid="{00000000-0005-0000-0000-0000BC2A0000}"/>
    <cellStyle name="チェック セル 4 2 2 3 6" xfId="22372" xr:uid="{00000000-0005-0000-0000-0000BD2A0000}"/>
    <cellStyle name="チェック セル 4 2 2 3 6 2" xfId="31746" xr:uid="{00000000-0005-0000-0000-0000BE2A0000}"/>
    <cellStyle name="チェック セル 4 2 2 3 7" xfId="25674" xr:uid="{00000000-0005-0000-0000-0000BF2A0000}"/>
    <cellStyle name="チェック セル 4 2 2 3 7 2" xfId="35016" xr:uid="{00000000-0005-0000-0000-0000C02A0000}"/>
    <cellStyle name="チェック セル 4 2 2 3 8" xfId="27439" xr:uid="{00000000-0005-0000-0000-0000C12A0000}"/>
    <cellStyle name="チェック セル 4 2 2 3 8 2" xfId="36781" xr:uid="{00000000-0005-0000-0000-0000C22A0000}"/>
    <cellStyle name="チェック セル 4 2 2 3 9" xfId="30137" xr:uid="{00000000-0005-0000-0000-0000C32A0000}"/>
    <cellStyle name="チェック セル 4 2 2 4" xfId="2549" xr:uid="{00000000-0005-0000-0000-0000C42A0000}"/>
    <cellStyle name="チェック セル 4 2 2 4 2" xfId="24101" xr:uid="{00000000-0005-0000-0000-0000C52A0000}"/>
    <cellStyle name="チェック セル 4 2 2 4 2 2" xfId="33443" xr:uid="{00000000-0005-0000-0000-0000C62A0000}"/>
    <cellStyle name="チェック セル 4 2 2 4 3" xfId="22376" xr:uid="{00000000-0005-0000-0000-0000C72A0000}"/>
    <cellStyle name="チェック セル 4 2 2 4 3 2" xfId="31750" xr:uid="{00000000-0005-0000-0000-0000C82A0000}"/>
    <cellStyle name="チェック セル 4 2 2 4 4" xfId="25670" xr:uid="{00000000-0005-0000-0000-0000C92A0000}"/>
    <cellStyle name="チェック セル 4 2 2 4 4 2" xfId="35012" xr:uid="{00000000-0005-0000-0000-0000CA2A0000}"/>
    <cellStyle name="チェック セル 4 2 2 4 5" xfId="27435" xr:uid="{00000000-0005-0000-0000-0000CB2A0000}"/>
    <cellStyle name="チェック セル 4 2 2 4 5 2" xfId="36777" xr:uid="{00000000-0005-0000-0000-0000CC2A0000}"/>
    <cellStyle name="チェック セル 4 2 2 4 6" xfId="30141" xr:uid="{00000000-0005-0000-0000-0000CD2A0000}"/>
    <cellStyle name="チェック セル 4 2 2 5" xfId="2550" xr:uid="{00000000-0005-0000-0000-0000CE2A0000}"/>
    <cellStyle name="チェック セル 4 2 2 5 2" xfId="24102" xr:uid="{00000000-0005-0000-0000-0000CF2A0000}"/>
    <cellStyle name="チェック セル 4 2 2 5 2 2" xfId="33444" xr:uid="{00000000-0005-0000-0000-0000D02A0000}"/>
    <cellStyle name="チェック セル 4 2 2 5 3" xfId="22377" xr:uid="{00000000-0005-0000-0000-0000D12A0000}"/>
    <cellStyle name="チェック セル 4 2 2 5 3 2" xfId="31751" xr:uid="{00000000-0005-0000-0000-0000D22A0000}"/>
    <cellStyle name="チェック セル 4 2 2 5 4" xfId="25669" xr:uid="{00000000-0005-0000-0000-0000D32A0000}"/>
    <cellStyle name="チェック セル 4 2 2 5 4 2" xfId="35011" xr:uid="{00000000-0005-0000-0000-0000D42A0000}"/>
    <cellStyle name="チェック セル 4 2 2 5 5" xfId="27434" xr:uid="{00000000-0005-0000-0000-0000D52A0000}"/>
    <cellStyle name="チェック セル 4 2 2 5 5 2" xfId="36776" xr:uid="{00000000-0005-0000-0000-0000D62A0000}"/>
    <cellStyle name="チェック セル 4 2 2 5 6" xfId="30142" xr:uid="{00000000-0005-0000-0000-0000D72A0000}"/>
    <cellStyle name="チェック セル 4 2 2 6" xfId="2551" xr:uid="{00000000-0005-0000-0000-0000D82A0000}"/>
    <cellStyle name="チェック セル 4 2 2 6 2" xfId="24103" xr:uid="{00000000-0005-0000-0000-0000D92A0000}"/>
    <cellStyle name="チェック セル 4 2 2 6 2 2" xfId="33445" xr:uid="{00000000-0005-0000-0000-0000DA2A0000}"/>
    <cellStyle name="チェック セル 4 2 2 6 3" xfId="22378" xr:uid="{00000000-0005-0000-0000-0000DB2A0000}"/>
    <cellStyle name="チェック セル 4 2 2 6 3 2" xfId="31752" xr:uid="{00000000-0005-0000-0000-0000DC2A0000}"/>
    <cellStyle name="チェック セル 4 2 2 6 4" xfId="25668" xr:uid="{00000000-0005-0000-0000-0000DD2A0000}"/>
    <cellStyle name="チェック セル 4 2 2 6 4 2" xfId="35010" xr:uid="{00000000-0005-0000-0000-0000DE2A0000}"/>
    <cellStyle name="チェック セル 4 2 2 6 5" xfId="27433" xr:uid="{00000000-0005-0000-0000-0000DF2A0000}"/>
    <cellStyle name="チェック セル 4 2 2 6 5 2" xfId="36775" xr:uid="{00000000-0005-0000-0000-0000E02A0000}"/>
    <cellStyle name="チェック セル 4 2 2 6 6" xfId="30143" xr:uid="{00000000-0005-0000-0000-0000E12A0000}"/>
    <cellStyle name="チェック セル 4 2 2 7" xfId="24088" xr:uid="{00000000-0005-0000-0000-0000E22A0000}"/>
    <cellStyle name="チェック セル 4 2 2 7 2" xfId="33430" xr:uid="{00000000-0005-0000-0000-0000E32A0000}"/>
    <cellStyle name="チェック セル 4 2 2 8" xfId="22363" xr:uid="{00000000-0005-0000-0000-0000E42A0000}"/>
    <cellStyle name="チェック セル 4 2 2 8 2" xfId="31737" xr:uid="{00000000-0005-0000-0000-0000E52A0000}"/>
    <cellStyle name="チェック セル 4 2 2 9" xfId="25683" xr:uid="{00000000-0005-0000-0000-0000E62A0000}"/>
    <cellStyle name="チェック セル 4 2 2 9 2" xfId="35025" xr:uid="{00000000-0005-0000-0000-0000E72A0000}"/>
    <cellStyle name="チェック セル 4 2 3" xfId="2552" xr:uid="{00000000-0005-0000-0000-0000E82A0000}"/>
    <cellStyle name="チェック セル 4 2 3 10" xfId="27432" xr:uid="{00000000-0005-0000-0000-0000E92A0000}"/>
    <cellStyle name="チェック セル 4 2 3 10 2" xfId="36774" xr:uid="{00000000-0005-0000-0000-0000EA2A0000}"/>
    <cellStyle name="チェック セル 4 2 3 11" xfId="30144" xr:uid="{00000000-0005-0000-0000-0000EB2A0000}"/>
    <cellStyle name="チェック セル 4 2 3 2" xfId="2553" xr:uid="{00000000-0005-0000-0000-0000EC2A0000}"/>
    <cellStyle name="チェック セル 4 2 3 2 10" xfId="30145" xr:uid="{00000000-0005-0000-0000-0000ED2A0000}"/>
    <cellStyle name="チェック セル 4 2 3 2 2" xfId="2554" xr:uid="{00000000-0005-0000-0000-0000EE2A0000}"/>
    <cellStyle name="チェック セル 4 2 3 2 2 2" xfId="2555" xr:uid="{00000000-0005-0000-0000-0000EF2A0000}"/>
    <cellStyle name="チェック セル 4 2 3 2 2 2 2" xfId="24107" xr:uid="{00000000-0005-0000-0000-0000F02A0000}"/>
    <cellStyle name="チェック セル 4 2 3 2 2 2 2 2" xfId="33449" xr:uid="{00000000-0005-0000-0000-0000F12A0000}"/>
    <cellStyle name="チェック セル 4 2 3 2 2 2 3" xfId="22382" xr:uid="{00000000-0005-0000-0000-0000F22A0000}"/>
    <cellStyle name="チェック セル 4 2 3 2 2 2 3 2" xfId="31756" xr:uid="{00000000-0005-0000-0000-0000F32A0000}"/>
    <cellStyle name="チェック セル 4 2 3 2 2 2 4" xfId="25664" xr:uid="{00000000-0005-0000-0000-0000F42A0000}"/>
    <cellStyle name="チェック セル 4 2 3 2 2 2 4 2" xfId="35006" xr:uid="{00000000-0005-0000-0000-0000F52A0000}"/>
    <cellStyle name="チェック セル 4 2 3 2 2 2 5" xfId="27429" xr:uid="{00000000-0005-0000-0000-0000F62A0000}"/>
    <cellStyle name="チェック セル 4 2 3 2 2 2 5 2" xfId="36771" xr:uid="{00000000-0005-0000-0000-0000F72A0000}"/>
    <cellStyle name="チェック セル 4 2 3 2 2 2 6" xfId="30147" xr:uid="{00000000-0005-0000-0000-0000F82A0000}"/>
    <cellStyle name="チェック セル 4 2 3 2 2 3" xfId="2556" xr:uid="{00000000-0005-0000-0000-0000F92A0000}"/>
    <cellStyle name="チェック セル 4 2 3 2 2 3 2" xfId="24108" xr:uid="{00000000-0005-0000-0000-0000FA2A0000}"/>
    <cellStyle name="チェック セル 4 2 3 2 2 3 2 2" xfId="33450" xr:uid="{00000000-0005-0000-0000-0000FB2A0000}"/>
    <cellStyle name="チェック セル 4 2 3 2 2 3 3" xfId="22383" xr:uid="{00000000-0005-0000-0000-0000FC2A0000}"/>
    <cellStyle name="チェック セル 4 2 3 2 2 3 3 2" xfId="31757" xr:uid="{00000000-0005-0000-0000-0000FD2A0000}"/>
    <cellStyle name="チェック セル 4 2 3 2 2 3 4" xfId="25663" xr:uid="{00000000-0005-0000-0000-0000FE2A0000}"/>
    <cellStyle name="チェック セル 4 2 3 2 2 3 4 2" xfId="35005" xr:uid="{00000000-0005-0000-0000-0000FF2A0000}"/>
    <cellStyle name="チェック セル 4 2 3 2 2 3 5" xfId="27428" xr:uid="{00000000-0005-0000-0000-0000002B0000}"/>
    <cellStyle name="チェック セル 4 2 3 2 2 3 5 2" xfId="36770" xr:uid="{00000000-0005-0000-0000-0000012B0000}"/>
    <cellStyle name="チェック セル 4 2 3 2 2 3 6" xfId="30148" xr:uid="{00000000-0005-0000-0000-0000022B0000}"/>
    <cellStyle name="チェック セル 4 2 3 2 2 4" xfId="2557" xr:uid="{00000000-0005-0000-0000-0000032B0000}"/>
    <cellStyle name="チェック セル 4 2 3 2 2 4 2" xfId="24109" xr:uid="{00000000-0005-0000-0000-0000042B0000}"/>
    <cellStyle name="チェック セル 4 2 3 2 2 4 2 2" xfId="33451" xr:uid="{00000000-0005-0000-0000-0000052B0000}"/>
    <cellStyle name="チェック セル 4 2 3 2 2 4 3" xfId="22384" xr:uid="{00000000-0005-0000-0000-0000062B0000}"/>
    <cellStyle name="チェック セル 4 2 3 2 2 4 3 2" xfId="31758" xr:uid="{00000000-0005-0000-0000-0000072B0000}"/>
    <cellStyle name="チェック セル 4 2 3 2 2 4 4" xfId="25662" xr:uid="{00000000-0005-0000-0000-0000082B0000}"/>
    <cellStyle name="チェック セル 4 2 3 2 2 4 4 2" xfId="35004" xr:uid="{00000000-0005-0000-0000-0000092B0000}"/>
    <cellStyle name="チェック セル 4 2 3 2 2 4 5" xfId="27427" xr:uid="{00000000-0005-0000-0000-00000A2B0000}"/>
    <cellStyle name="チェック セル 4 2 3 2 2 4 5 2" xfId="36769" xr:uid="{00000000-0005-0000-0000-00000B2B0000}"/>
    <cellStyle name="チェック セル 4 2 3 2 2 4 6" xfId="30149" xr:uid="{00000000-0005-0000-0000-00000C2B0000}"/>
    <cellStyle name="チェック セル 4 2 3 2 2 5" xfId="24106" xr:uid="{00000000-0005-0000-0000-00000D2B0000}"/>
    <cellStyle name="チェック セル 4 2 3 2 2 5 2" xfId="33448" xr:uid="{00000000-0005-0000-0000-00000E2B0000}"/>
    <cellStyle name="チェック セル 4 2 3 2 2 6" xfId="22381" xr:uid="{00000000-0005-0000-0000-00000F2B0000}"/>
    <cellStyle name="チェック セル 4 2 3 2 2 6 2" xfId="31755" xr:uid="{00000000-0005-0000-0000-0000102B0000}"/>
    <cellStyle name="チェック セル 4 2 3 2 2 7" xfId="25665" xr:uid="{00000000-0005-0000-0000-0000112B0000}"/>
    <cellStyle name="チェック セル 4 2 3 2 2 7 2" xfId="35007" xr:uid="{00000000-0005-0000-0000-0000122B0000}"/>
    <cellStyle name="チェック セル 4 2 3 2 2 8" xfId="27430" xr:uid="{00000000-0005-0000-0000-0000132B0000}"/>
    <cellStyle name="チェック セル 4 2 3 2 2 8 2" xfId="36772" xr:uid="{00000000-0005-0000-0000-0000142B0000}"/>
    <cellStyle name="チェック セル 4 2 3 2 2 9" xfId="30146" xr:uid="{00000000-0005-0000-0000-0000152B0000}"/>
    <cellStyle name="チェック セル 4 2 3 2 3" xfId="2558" xr:uid="{00000000-0005-0000-0000-0000162B0000}"/>
    <cellStyle name="チェック セル 4 2 3 2 3 2" xfId="24110" xr:uid="{00000000-0005-0000-0000-0000172B0000}"/>
    <cellStyle name="チェック セル 4 2 3 2 3 2 2" xfId="33452" xr:uid="{00000000-0005-0000-0000-0000182B0000}"/>
    <cellStyle name="チェック セル 4 2 3 2 3 3" xfId="22385" xr:uid="{00000000-0005-0000-0000-0000192B0000}"/>
    <cellStyle name="チェック セル 4 2 3 2 3 3 2" xfId="31759" xr:uid="{00000000-0005-0000-0000-00001A2B0000}"/>
    <cellStyle name="チェック セル 4 2 3 2 3 4" xfId="25661" xr:uid="{00000000-0005-0000-0000-00001B2B0000}"/>
    <cellStyle name="チェック セル 4 2 3 2 3 4 2" xfId="35003" xr:uid="{00000000-0005-0000-0000-00001C2B0000}"/>
    <cellStyle name="チェック セル 4 2 3 2 3 5" xfId="27426" xr:uid="{00000000-0005-0000-0000-00001D2B0000}"/>
    <cellStyle name="チェック セル 4 2 3 2 3 5 2" xfId="36768" xr:uid="{00000000-0005-0000-0000-00001E2B0000}"/>
    <cellStyle name="チェック セル 4 2 3 2 3 6" xfId="30150" xr:uid="{00000000-0005-0000-0000-00001F2B0000}"/>
    <cellStyle name="チェック セル 4 2 3 2 4" xfId="2559" xr:uid="{00000000-0005-0000-0000-0000202B0000}"/>
    <cellStyle name="チェック セル 4 2 3 2 4 2" xfId="24111" xr:uid="{00000000-0005-0000-0000-0000212B0000}"/>
    <cellStyle name="チェック セル 4 2 3 2 4 2 2" xfId="33453" xr:uid="{00000000-0005-0000-0000-0000222B0000}"/>
    <cellStyle name="チェック セル 4 2 3 2 4 3" xfId="22386" xr:uid="{00000000-0005-0000-0000-0000232B0000}"/>
    <cellStyle name="チェック セル 4 2 3 2 4 3 2" xfId="31760" xr:uid="{00000000-0005-0000-0000-0000242B0000}"/>
    <cellStyle name="チェック セル 4 2 3 2 4 4" xfId="25660" xr:uid="{00000000-0005-0000-0000-0000252B0000}"/>
    <cellStyle name="チェック セル 4 2 3 2 4 4 2" xfId="35002" xr:uid="{00000000-0005-0000-0000-0000262B0000}"/>
    <cellStyle name="チェック セル 4 2 3 2 4 5" xfId="27425" xr:uid="{00000000-0005-0000-0000-0000272B0000}"/>
    <cellStyle name="チェック セル 4 2 3 2 4 5 2" xfId="36767" xr:uid="{00000000-0005-0000-0000-0000282B0000}"/>
    <cellStyle name="チェック セル 4 2 3 2 4 6" xfId="30151" xr:uid="{00000000-0005-0000-0000-0000292B0000}"/>
    <cellStyle name="チェック セル 4 2 3 2 5" xfId="2560" xr:uid="{00000000-0005-0000-0000-00002A2B0000}"/>
    <cellStyle name="チェック セル 4 2 3 2 5 2" xfId="24112" xr:uid="{00000000-0005-0000-0000-00002B2B0000}"/>
    <cellStyle name="チェック セル 4 2 3 2 5 2 2" xfId="33454" xr:uid="{00000000-0005-0000-0000-00002C2B0000}"/>
    <cellStyle name="チェック セル 4 2 3 2 5 3" xfId="22387" xr:uid="{00000000-0005-0000-0000-00002D2B0000}"/>
    <cellStyle name="チェック セル 4 2 3 2 5 3 2" xfId="31761" xr:uid="{00000000-0005-0000-0000-00002E2B0000}"/>
    <cellStyle name="チェック セル 4 2 3 2 5 4" xfId="25659" xr:uid="{00000000-0005-0000-0000-00002F2B0000}"/>
    <cellStyle name="チェック セル 4 2 3 2 5 4 2" xfId="35001" xr:uid="{00000000-0005-0000-0000-0000302B0000}"/>
    <cellStyle name="チェック セル 4 2 3 2 5 5" xfId="27424" xr:uid="{00000000-0005-0000-0000-0000312B0000}"/>
    <cellStyle name="チェック セル 4 2 3 2 5 5 2" xfId="36766" xr:uid="{00000000-0005-0000-0000-0000322B0000}"/>
    <cellStyle name="チェック セル 4 2 3 2 5 6" xfId="30152" xr:uid="{00000000-0005-0000-0000-0000332B0000}"/>
    <cellStyle name="チェック セル 4 2 3 2 6" xfId="24105" xr:uid="{00000000-0005-0000-0000-0000342B0000}"/>
    <cellStyle name="チェック セル 4 2 3 2 6 2" xfId="33447" xr:uid="{00000000-0005-0000-0000-0000352B0000}"/>
    <cellStyle name="チェック セル 4 2 3 2 7" xfId="22380" xr:uid="{00000000-0005-0000-0000-0000362B0000}"/>
    <cellStyle name="チェック セル 4 2 3 2 7 2" xfId="31754" xr:uid="{00000000-0005-0000-0000-0000372B0000}"/>
    <cellStyle name="チェック セル 4 2 3 2 8" xfId="25666" xr:uid="{00000000-0005-0000-0000-0000382B0000}"/>
    <cellStyle name="チェック セル 4 2 3 2 8 2" xfId="35008" xr:uid="{00000000-0005-0000-0000-0000392B0000}"/>
    <cellStyle name="チェック セル 4 2 3 2 9" xfId="27431" xr:uid="{00000000-0005-0000-0000-00003A2B0000}"/>
    <cellStyle name="チェック セル 4 2 3 2 9 2" xfId="36773" xr:uid="{00000000-0005-0000-0000-00003B2B0000}"/>
    <cellStyle name="チェック セル 4 2 3 3" xfId="2561" xr:uid="{00000000-0005-0000-0000-00003C2B0000}"/>
    <cellStyle name="チェック セル 4 2 3 3 2" xfId="2562" xr:uid="{00000000-0005-0000-0000-00003D2B0000}"/>
    <cellStyle name="チェック セル 4 2 3 3 2 2" xfId="24114" xr:uid="{00000000-0005-0000-0000-00003E2B0000}"/>
    <cellStyle name="チェック セル 4 2 3 3 2 2 2" xfId="33456" xr:uid="{00000000-0005-0000-0000-00003F2B0000}"/>
    <cellStyle name="チェック セル 4 2 3 3 2 3" xfId="22389" xr:uid="{00000000-0005-0000-0000-0000402B0000}"/>
    <cellStyle name="チェック セル 4 2 3 3 2 3 2" xfId="31763" xr:uid="{00000000-0005-0000-0000-0000412B0000}"/>
    <cellStyle name="チェック セル 4 2 3 3 2 4" xfId="25657" xr:uid="{00000000-0005-0000-0000-0000422B0000}"/>
    <cellStyle name="チェック セル 4 2 3 3 2 4 2" xfId="34999" xr:uid="{00000000-0005-0000-0000-0000432B0000}"/>
    <cellStyle name="チェック セル 4 2 3 3 2 5" xfId="27422" xr:uid="{00000000-0005-0000-0000-0000442B0000}"/>
    <cellStyle name="チェック セル 4 2 3 3 2 5 2" xfId="36764" xr:uid="{00000000-0005-0000-0000-0000452B0000}"/>
    <cellStyle name="チェック セル 4 2 3 3 2 6" xfId="30154" xr:uid="{00000000-0005-0000-0000-0000462B0000}"/>
    <cellStyle name="チェック セル 4 2 3 3 3" xfId="2563" xr:uid="{00000000-0005-0000-0000-0000472B0000}"/>
    <cellStyle name="チェック セル 4 2 3 3 3 2" xfId="24115" xr:uid="{00000000-0005-0000-0000-0000482B0000}"/>
    <cellStyle name="チェック セル 4 2 3 3 3 2 2" xfId="33457" xr:uid="{00000000-0005-0000-0000-0000492B0000}"/>
    <cellStyle name="チェック セル 4 2 3 3 3 3" xfId="22390" xr:uid="{00000000-0005-0000-0000-00004A2B0000}"/>
    <cellStyle name="チェック セル 4 2 3 3 3 3 2" xfId="31764" xr:uid="{00000000-0005-0000-0000-00004B2B0000}"/>
    <cellStyle name="チェック セル 4 2 3 3 3 4" xfId="25656" xr:uid="{00000000-0005-0000-0000-00004C2B0000}"/>
    <cellStyle name="チェック セル 4 2 3 3 3 4 2" xfId="34998" xr:uid="{00000000-0005-0000-0000-00004D2B0000}"/>
    <cellStyle name="チェック セル 4 2 3 3 3 5" xfId="27421" xr:uid="{00000000-0005-0000-0000-00004E2B0000}"/>
    <cellStyle name="チェック セル 4 2 3 3 3 5 2" xfId="36763" xr:uid="{00000000-0005-0000-0000-00004F2B0000}"/>
    <cellStyle name="チェック セル 4 2 3 3 3 6" xfId="30155" xr:uid="{00000000-0005-0000-0000-0000502B0000}"/>
    <cellStyle name="チェック セル 4 2 3 3 4" xfId="2564" xr:uid="{00000000-0005-0000-0000-0000512B0000}"/>
    <cellStyle name="チェック セル 4 2 3 3 4 2" xfId="24116" xr:uid="{00000000-0005-0000-0000-0000522B0000}"/>
    <cellStyle name="チェック セル 4 2 3 3 4 2 2" xfId="33458" xr:uid="{00000000-0005-0000-0000-0000532B0000}"/>
    <cellStyle name="チェック セル 4 2 3 3 4 3" xfId="22391" xr:uid="{00000000-0005-0000-0000-0000542B0000}"/>
    <cellStyle name="チェック セル 4 2 3 3 4 3 2" xfId="31765" xr:uid="{00000000-0005-0000-0000-0000552B0000}"/>
    <cellStyle name="チェック セル 4 2 3 3 4 4" xfId="25655" xr:uid="{00000000-0005-0000-0000-0000562B0000}"/>
    <cellStyle name="チェック セル 4 2 3 3 4 4 2" xfId="34997" xr:uid="{00000000-0005-0000-0000-0000572B0000}"/>
    <cellStyle name="チェック セル 4 2 3 3 4 5" xfId="27420" xr:uid="{00000000-0005-0000-0000-0000582B0000}"/>
    <cellStyle name="チェック セル 4 2 3 3 4 5 2" xfId="36762" xr:uid="{00000000-0005-0000-0000-0000592B0000}"/>
    <cellStyle name="チェック セル 4 2 3 3 4 6" xfId="30156" xr:uid="{00000000-0005-0000-0000-00005A2B0000}"/>
    <cellStyle name="チェック セル 4 2 3 3 5" xfId="24113" xr:uid="{00000000-0005-0000-0000-00005B2B0000}"/>
    <cellStyle name="チェック セル 4 2 3 3 5 2" xfId="33455" xr:uid="{00000000-0005-0000-0000-00005C2B0000}"/>
    <cellStyle name="チェック セル 4 2 3 3 6" xfId="22388" xr:uid="{00000000-0005-0000-0000-00005D2B0000}"/>
    <cellStyle name="チェック セル 4 2 3 3 6 2" xfId="31762" xr:uid="{00000000-0005-0000-0000-00005E2B0000}"/>
    <cellStyle name="チェック セル 4 2 3 3 7" xfId="25658" xr:uid="{00000000-0005-0000-0000-00005F2B0000}"/>
    <cellStyle name="チェック セル 4 2 3 3 7 2" xfId="35000" xr:uid="{00000000-0005-0000-0000-0000602B0000}"/>
    <cellStyle name="チェック セル 4 2 3 3 8" xfId="27423" xr:uid="{00000000-0005-0000-0000-0000612B0000}"/>
    <cellStyle name="チェック セル 4 2 3 3 8 2" xfId="36765" xr:uid="{00000000-0005-0000-0000-0000622B0000}"/>
    <cellStyle name="チェック セル 4 2 3 3 9" xfId="30153" xr:uid="{00000000-0005-0000-0000-0000632B0000}"/>
    <cellStyle name="チェック セル 4 2 3 4" xfId="2565" xr:uid="{00000000-0005-0000-0000-0000642B0000}"/>
    <cellStyle name="チェック セル 4 2 3 4 2" xfId="24117" xr:uid="{00000000-0005-0000-0000-0000652B0000}"/>
    <cellStyle name="チェック セル 4 2 3 4 2 2" xfId="33459" xr:uid="{00000000-0005-0000-0000-0000662B0000}"/>
    <cellStyle name="チェック セル 4 2 3 4 3" xfId="22392" xr:uid="{00000000-0005-0000-0000-0000672B0000}"/>
    <cellStyle name="チェック セル 4 2 3 4 3 2" xfId="31766" xr:uid="{00000000-0005-0000-0000-0000682B0000}"/>
    <cellStyle name="チェック セル 4 2 3 4 4" xfId="25654" xr:uid="{00000000-0005-0000-0000-0000692B0000}"/>
    <cellStyle name="チェック セル 4 2 3 4 4 2" xfId="34996" xr:uid="{00000000-0005-0000-0000-00006A2B0000}"/>
    <cellStyle name="チェック セル 4 2 3 4 5" xfId="27419" xr:uid="{00000000-0005-0000-0000-00006B2B0000}"/>
    <cellStyle name="チェック セル 4 2 3 4 5 2" xfId="36761" xr:uid="{00000000-0005-0000-0000-00006C2B0000}"/>
    <cellStyle name="チェック セル 4 2 3 4 6" xfId="30157" xr:uid="{00000000-0005-0000-0000-00006D2B0000}"/>
    <cellStyle name="チェック セル 4 2 3 5" xfId="2566" xr:uid="{00000000-0005-0000-0000-00006E2B0000}"/>
    <cellStyle name="チェック セル 4 2 3 5 2" xfId="24118" xr:uid="{00000000-0005-0000-0000-00006F2B0000}"/>
    <cellStyle name="チェック セル 4 2 3 5 2 2" xfId="33460" xr:uid="{00000000-0005-0000-0000-0000702B0000}"/>
    <cellStyle name="チェック セル 4 2 3 5 3" xfId="22393" xr:uid="{00000000-0005-0000-0000-0000712B0000}"/>
    <cellStyle name="チェック セル 4 2 3 5 3 2" xfId="31767" xr:uid="{00000000-0005-0000-0000-0000722B0000}"/>
    <cellStyle name="チェック セル 4 2 3 5 4" xfId="25653" xr:uid="{00000000-0005-0000-0000-0000732B0000}"/>
    <cellStyle name="チェック セル 4 2 3 5 4 2" xfId="34995" xr:uid="{00000000-0005-0000-0000-0000742B0000}"/>
    <cellStyle name="チェック セル 4 2 3 5 5" xfId="27418" xr:uid="{00000000-0005-0000-0000-0000752B0000}"/>
    <cellStyle name="チェック セル 4 2 3 5 5 2" xfId="36760" xr:uid="{00000000-0005-0000-0000-0000762B0000}"/>
    <cellStyle name="チェック セル 4 2 3 5 6" xfId="30158" xr:uid="{00000000-0005-0000-0000-0000772B0000}"/>
    <cellStyle name="チェック セル 4 2 3 6" xfId="2567" xr:uid="{00000000-0005-0000-0000-0000782B0000}"/>
    <cellStyle name="チェック セル 4 2 3 6 2" xfId="24119" xr:uid="{00000000-0005-0000-0000-0000792B0000}"/>
    <cellStyle name="チェック セル 4 2 3 6 2 2" xfId="33461" xr:uid="{00000000-0005-0000-0000-00007A2B0000}"/>
    <cellStyle name="チェック セル 4 2 3 6 3" xfId="22394" xr:uid="{00000000-0005-0000-0000-00007B2B0000}"/>
    <cellStyle name="チェック セル 4 2 3 6 3 2" xfId="31768" xr:uid="{00000000-0005-0000-0000-00007C2B0000}"/>
    <cellStyle name="チェック セル 4 2 3 6 4" xfId="25652" xr:uid="{00000000-0005-0000-0000-00007D2B0000}"/>
    <cellStyle name="チェック セル 4 2 3 6 4 2" xfId="34994" xr:uid="{00000000-0005-0000-0000-00007E2B0000}"/>
    <cellStyle name="チェック セル 4 2 3 6 5" xfId="27417" xr:uid="{00000000-0005-0000-0000-00007F2B0000}"/>
    <cellStyle name="チェック セル 4 2 3 6 5 2" xfId="36759" xr:uid="{00000000-0005-0000-0000-0000802B0000}"/>
    <cellStyle name="チェック セル 4 2 3 6 6" xfId="30159" xr:uid="{00000000-0005-0000-0000-0000812B0000}"/>
    <cellStyle name="チェック セル 4 2 3 7" xfId="24104" xr:uid="{00000000-0005-0000-0000-0000822B0000}"/>
    <cellStyle name="チェック セル 4 2 3 7 2" xfId="33446" xr:uid="{00000000-0005-0000-0000-0000832B0000}"/>
    <cellStyle name="チェック セル 4 2 3 8" xfId="22379" xr:uid="{00000000-0005-0000-0000-0000842B0000}"/>
    <cellStyle name="チェック セル 4 2 3 8 2" xfId="31753" xr:uid="{00000000-0005-0000-0000-0000852B0000}"/>
    <cellStyle name="チェック セル 4 2 3 9" xfId="25667" xr:uid="{00000000-0005-0000-0000-0000862B0000}"/>
    <cellStyle name="チェック セル 4 2 3 9 2" xfId="35009" xr:uid="{00000000-0005-0000-0000-0000872B0000}"/>
    <cellStyle name="チェック セル 4 2 4" xfId="2568" xr:uid="{00000000-0005-0000-0000-0000882B0000}"/>
    <cellStyle name="チェック セル 4 2 4 10" xfId="30160" xr:uid="{00000000-0005-0000-0000-0000892B0000}"/>
    <cellStyle name="チェック セル 4 2 4 2" xfId="2569" xr:uid="{00000000-0005-0000-0000-00008A2B0000}"/>
    <cellStyle name="チェック セル 4 2 4 2 2" xfId="2570" xr:uid="{00000000-0005-0000-0000-00008B2B0000}"/>
    <cellStyle name="チェック セル 4 2 4 2 2 2" xfId="24122" xr:uid="{00000000-0005-0000-0000-00008C2B0000}"/>
    <cellStyle name="チェック セル 4 2 4 2 2 2 2" xfId="33464" xr:uid="{00000000-0005-0000-0000-00008D2B0000}"/>
    <cellStyle name="チェック セル 4 2 4 2 2 3" xfId="22397" xr:uid="{00000000-0005-0000-0000-00008E2B0000}"/>
    <cellStyle name="チェック セル 4 2 4 2 2 3 2" xfId="31771" xr:uid="{00000000-0005-0000-0000-00008F2B0000}"/>
    <cellStyle name="チェック セル 4 2 4 2 2 4" xfId="25649" xr:uid="{00000000-0005-0000-0000-0000902B0000}"/>
    <cellStyle name="チェック セル 4 2 4 2 2 4 2" xfId="34991" xr:uid="{00000000-0005-0000-0000-0000912B0000}"/>
    <cellStyle name="チェック セル 4 2 4 2 2 5" xfId="27414" xr:uid="{00000000-0005-0000-0000-0000922B0000}"/>
    <cellStyle name="チェック セル 4 2 4 2 2 5 2" xfId="36756" xr:uid="{00000000-0005-0000-0000-0000932B0000}"/>
    <cellStyle name="チェック セル 4 2 4 2 2 6" xfId="30162" xr:uid="{00000000-0005-0000-0000-0000942B0000}"/>
    <cellStyle name="チェック セル 4 2 4 2 3" xfId="2571" xr:uid="{00000000-0005-0000-0000-0000952B0000}"/>
    <cellStyle name="チェック セル 4 2 4 2 3 2" xfId="24123" xr:uid="{00000000-0005-0000-0000-0000962B0000}"/>
    <cellStyle name="チェック セル 4 2 4 2 3 2 2" xfId="33465" xr:uid="{00000000-0005-0000-0000-0000972B0000}"/>
    <cellStyle name="チェック セル 4 2 4 2 3 3" xfId="22398" xr:uid="{00000000-0005-0000-0000-0000982B0000}"/>
    <cellStyle name="チェック セル 4 2 4 2 3 3 2" xfId="31772" xr:uid="{00000000-0005-0000-0000-0000992B0000}"/>
    <cellStyle name="チェック セル 4 2 4 2 3 4" xfId="25648" xr:uid="{00000000-0005-0000-0000-00009A2B0000}"/>
    <cellStyle name="チェック セル 4 2 4 2 3 4 2" xfId="34990" xr:uid="{00000000-0005-0000-0000-00009B2B0000}"/>
    <cellStyle name="チェック セル 4 2 4 2 3 5" xfId="27413" xr:uid="{00000000-0005-0000-0000-00009C2B0000}"/>
    <cellStyle name="チェック セル 4 2 4 2 3 5 2" xfId="36755" xr:uid="{00000000-0005-0000-0000-00009D2B0000}"/>
    <cellStyle name="チェック セル 4 2 4 2 3 6" xfId="30163" xr:uid="{00000000-0005-0000-0000-00009E2B0000}"/>
    <cellStyle name="チェック セル 4 2 4 2 4" xfId="2572" xr:uid="{00000000-0005-0000-0000-00009F2B0000}"/>
    <cellStyle name="チェック セル 4 2 4 2 4 2" xfId="24124" xr:uid="{00000000-0005-0000-0000-0000A02B0000}"/>
    <cellStyle name="チェック セル 4 2 4 2 4 2 2" xfId="33466" xr:uid="{00000000-0005-0000-0000-0000A12B0000}"/>
    <cellStyle name="チェック セル 4 2 4 2 4 3" xfId="22399" xr:uid="{00000000-0005-0000-0000-0000A22B0000}"/>
    <cellStyle name="チェック セル 4 2 4 2 4 3 2" xfId="31773" xr:uid="{00000000-0005-0000-0000-0000A32B0000}"/>
    <cellStyle name="チェック セル 4 2 4 2 4 4" xfId="25647" xr:uid="{00000000-0005-0000-0000-0000A42B0000}"/>
    <cellStyle name="チェック セル 4 2 4 2 4 4 2" xfId="34989" xr:uid="{00000000-0005-0000-0000-0000A52B0000}"/>
    <cellStyle name="チェック セル 4 2 4 2 4 5" xfId="27412" xr:uid="{00000000-0005-0000-0000-0000A62B0000}"/>
    <cellStyle name="チェック セル 4 2 4 2 4 5 2" xfId="36754" xr:uid="{00000000-0005-0000-0000-0000A72B0000}"/>
    <cellStyle name="チェック セル 4 2 4 2 4 6" xfId="30164" xr:uid="{00000000-0005-0000-0000-0000A82B0000}"/>
    <cellStyle name="チェック セル 4 2 4 2 5" xfId="24121" xr:uid="{00000000-0005-0000-0000-0000A92B0000}"/>
    <cellStyle name="チェック セル 4 2 4 2 5 2" xfId="33463" xr:uid="{00000000-0005-0000-0000-0000AA2B0000}"/>
    <cellStyle name="チェック セル 4 2 4 2 6" xfId="22396" xr:uid="{00000000-0005-0000-0000-0000AB2B0000}"/>
    <cellStyle name="チェック セル 4 2 4 2 6 2" xfId="31770" xr:uid="{00000000-0005-0000-0000-0000AC2B0000}"/>
    <cellStyle name="チェック セル 4 2 4 2 7" xfId="25650" xr:uid="{00000000-0005-0000-0000-0000AD2B0000}"/>
    <cellStyle name="チェック セル 4 2 4 2 7 2" xfId="34992" xr:uid="{00000000-0005-0000-0000-0000AE2B0000}"/>
    <cellStyle name="チェック セル 4 2 4 2 8" xfId="27415" xr:uid="{00000000-0005-0000-0000-0000AF2B0000}"/>
    <cellStyle name="チェック セル 4 2 4 2 8 2" xfId="36757" xr:uid="{00000000-0005-0000-0000-0000B02B0000}"/>
    <cellStyle name="チェック セル 4 2 4 2 9" xfId="30161" xr:uid="{00000000-0005-0000-0000-0000B12B0000}"/>
    <cellStyle name="チェック セル 4 2 4 3" xfId="2573" xr:uid="{00000000-0005-0000-0000-0000B22B0000}"/>
    <cellStyle name="チェック セル 4 2 4 3 2" xfId="24125" xr:uid="{00000000-0005-0000-0000-0000B32B0000}"/>
    <cellStyle name="チェック セル 4 2 4 3 2 2" xfId="33467" xr:uid="{00000000-0005-0000-0000-0000B42B0000}"/>
    <cellStyle name="チェック セル 4 2 4 3 3" xfId="22400" xr:uid="{00000000-0005-0000-0000-0000B52B0000}"/>
    <cellStyle name="チェック セル 4 2 4 3 3 2" xfId="31774" xr:uid="{00000000-0005-0000-0000-0000B62B0000}"/>
    <cellStyle name="チェック セル 4 2 4 3 4" xfId="25646" xr:uid="{00000000-0005-0000-0000-0000B72B0000}"/>
    <cellStyle name="チェック セル 4 2 4 3 4 2" xfId="34988" xr:uid="{00000000-0005-0000-0000-0000B82B0000}"/>
    <cellStyle name="チェック セル 4 2 4 3 5" xfId="27411" xr:uid="{00000000-0005-0000-0000-0000B92B0000}"/>
    <cellStyle name="チェック セル 4 2 4 3 5 2" xfId="36753" xr:uid="{00000000-0005-0000-0000-0000BA2B0000}"/>
    <cellStyle name="チェック セル 4 2 4 3 6" xfId="30165" xr:uid="{00000000-0005-0000-0000-0000BB2B0000}"/>
    <cellStyle name="チェック セル 4 2 4 4" xfId="2574" xr:uid="{00000000-0005-0000-0000-0000BC2B0000}"/>
    <cellStyle name="チェック セル 4 2 4 4 2" xfId="24126" xr:uid="{00000000-0005-0000-0000-0000BD2B0000}"/>
    <cellStyle name="チェック セル 4 2 4 4 2 2" xfId="33468" xr:uid="{00000000-0005-0000-0000-0000BE2B0000}"/>
    <cellStyle name="チェック セル 4 2 4 4 3" xfId="22401" xr:uid="{00000000-0005-0000-0000-0000BF2B0000}"/>
    <cellStyle name="チェック セル 4 2 4 4 3 2" xfId="31775" xr:uid="{00000000-0005-0000-0000-0000C02B0000}"/>
    <cellStyle name="チェック セル 4 2 4 4 4" xfId="25645" xr:uid="{00000000-0005-0000-0000-0000C12B0000}"/>
    <cellStyle name="チェック セル 4 2 4 4 4 2" xfId="34987" xr:uid="{00000000-0005-0000-0000-0000C22B0000}"/>
    <cellStyle name="チェック セル 4 2 4 4 5" xfId="27410" xr:uid="{00000000-0005-0000-0000-0000C32B0000}"/>
    <cellStyle name="チェック セル 4 2 4 4 5 2" xfId="36752" xr:uid="{00000000-0005-0000-0000-0000C42B0000}"/>
    <cellStyle name="チェック セル 4 2 4 4 6" xfId="30166" xr:uid="{00000000-0005-0000-0000-0000C52B0000}"/>
    <cellStyle name="チェック セル 4 2 4 5" xfId="2575" xr:uid="{00000000-0005-0000-0000-0000C62B0000}"/>
    <cellStyle name="チェック セル 4 2 4 5 2" xfId="24127" xr:uid="{00000000-0005-0000-0000-0000C72B0000}"/>
    <cellStyle name="チェック セル 4 2 4 5 2 2" xfId="33469" xr:uid="{00000000-0005-0000-0000-0000C82B0000}"/>
    <cellStyle name="チェック セル 4 2 4 5 3" xfId="22402" xr:uid="{00000000-0005-0000-0000-0000C92B0000}"/>
    <cellStyle name="チェック セル 4 2 4 5 3 2" xfId="31776" xr:uid="{00000000-0005-0000-0000-0000CA2B0000}"/>
    <cellStyle name="チェック セル 4 2 4 5 4" xfId="25644" xr:uid="{00000000-0005-0000-0000-0000CB2B0000}"/>
    <cellStyle name="チェック セル 4 2 4 5 4 2" xfId="34986" xr:uid="{00000000-0005-0000-0000-0000CC2B0000}"/>
    <cellStyle name="チェック セル 4 2 4 5 5" xfId="27409" xr:uid="{00000000-0005-0000-0000-0000CD2B0000}"/>
    <cellStyle name="チェック セル 4 2 4 5 5 2" xfId="36751" xr:uid="{00000000-0005-0000-0000-0000CE2B0000}"/>
    <cellStyle name="チェック セル 4 2 4 5 6" xfId="30167" xr:uid="{00000000-0005-0000-0000-0000CF2B0000}"/>
    <cellStyle name="チェック セル 4 2 4 6" xfId="24120" xr:uid="{00000000-0005-0000-0000-0000D02B0000}"/>
    <cellStyle name="チェック セル 4 2 4 6 2" xfId="33462" xr:uid="{00000000-0005-0000-0000-0000D12B0000}"/>
    <cellStyle name="チェック セル 4 2 4 7" xfId="22395" xr:uid="{00000000-0005-0000-0000-0000D22B0000}"/>
    <cellStyle name="チェック セル 4 2 4 7 2" xfId="31769" xr:uid="{00000000-0005-0000-0000-0000D32B0000}"/>
    <cellStyle name="チェック セル 4 2 4 8" xfId="25651" xr:uid="{00000000-0005-0000-0000-0000D42B0000}"/>
    <cellStyle name="チェック セル 4 2 4 8 2" xfId="34993" xr:uid="{00000000-0005-0000-0000-0000D52B0000}"/>
    <cellStyle name="チェック セル 4 2 4 9" xfId="27416" xr:uid="{00000000-0005-0000-0000-0000D62B0000}"/>
    <cellStyle name="チェック セル 4 2 4 9 2" xfId="36758" xr:uid="{00000000-0005-0000-0000-0000D72B0000}"/>
    <cellStyle name="チェック セル 4 2 5" xfId="2576" xr:uid="{00000000-0005-0000-0000-0000D82B0000}"/>
    <cellStyle name="チェック セル 4 2 5 2" xfId="2577" xr:uid="{00000000-0005-0000-0000-0000D92B0000}"/>
    <cellStyle name="チェック セル 4 2 5 2 2" xfId="24129" xr:uid="{00000000-0005-0000-0000-0000DA2B0000}"/>
    <cellStyle name="チェック セル 4 2 5 2 2 2" xfId="33471" xr:uid="{00000000-0005-0000-0000-0000DB2B0000}"/>
    <cellStyle name="チェック セル 4 2 5 2 3" xfId="22404" xr:uid="{00000000-0005-0000-0000-0000DC2B0000}"/>
    <cellStyle name="チェック セル 4 2 5 2 3 2" xfId="31778" xr:uid="{00000000-0005-0000-0000-0000DD2B0000}"/>
    <cellStyle name="チェック セル 4 2 5 2 4" xfId="25642" xr:uid="{00000000-0005-0000-0000-0000DE2B0000}"/>
    <cellStyle name="チェック セル 4 2 5 2 4 2" xfId="34984" xr:uid="{00000000-0005-0000-0000-0000DF2B0000}"/>
    <cellStyle name="チェック セル 4 2 5 2 5" xfId="27407" xr:uid="{00000000-0005-0000-0000-0000E02B0000}"/>
    <cellStyle name="チェック セル 4 2 5 2 5 2" xfId="36749" xr:uid="{00000000-0005-0000-0000-0000E12B0000}"/>
    <cellStyle name="チェック セル 4 2 5 2 6" xfId="30169" xr:uid="{00000000-0005-0000-0000-0000E22B0000}"/>
    <cellStyle name="チェック セル 4 2 5 3" xfId="2578" xr:uid="{00000000-0005-0000-0000-0000E32B0000}"/>
    <cellStyle name="チェック セル 4 2 5 3 2" xfId="24130" xr:uid="{00000000-0005-0000-0000-0000E42B0000}"/>
    <cellStyle name="チェック セル 4 2 5 3 2 2" xfId="33472" xr:uid="{00000000-0005-0000-0000-0000E52B0000}"/>
    <cellStyle name="チェック セル 4 2 5 3 3" xfId="22405" xr:uid="{00000000-0005-0000-0000-0000E62B0000}"/>
    <cellStyle name="チェック セル 4 2 5 3 3 2" xfId="31779" xr:uid="{00000000-0005-0000-0000-0000E72B0000}"/>
    <cellStyle name="チェック セル 4 2 5 3 4" xfId="25641" xr:uid="{00000000-0005-0000-0000-0000E82B0000}"/>
    <cellStyle name="チェック セル 4 2 5 3 4 2" xfId="34983" xr:uid="{00000000-0005-0000-0000-0000E92B0000}"/>
    <cellStyle name="チェック セル 4 2 5 3 5" xfId="27406" xr:uid="{00000000-0005-0000-0000-0000EA2B0000}"/>
    <cellStyle name="チェック セル 4 2 5 3 5 2" xfId="36748" xr:uid="{00000000-0005-0000-0000-0000EB2B0000}"/>
    <cellStyle name="チェック セル 4 2 5 3 6" xfId="30170" xr:uid="{00000000-0005-0000-0000-0000EC2B0000}"/>
    <cellStyle name="チェック セル 4 2 5 4" xfId="2579" xr:uid="{00000000-0005-0000-0000-0000ED2B0000}"/>
    <cellStyle name="チェック セル 4 2 5 4 2" xfId="24131" xr:uid="{00000000-0005-0000-0000-0000EE2B0000}"/>
    <cellStyle name="チェック セル 4 2 5 4 2 2" xfId="33473" xr:uid="{00000000-0005-0000-0000-0000EF2B0000}"/>
    <cellStyle name="チェック セル 4 2 5 4 3" xfId="22406" xr:uid="{00000000-0005-0000-0000-0000F02B0000}"/>
    <cellStyle name="チェック セル 4 2 5 4 3 2" xfId="31780" xr:uid="{00000000-0005-0000-0000-0000F12B0000}"/>
    <cellStyle name="チェック セル 4 2 5 4 4" xfId="25640" xr:uid="{00000000-0005-0000-0000-0000F22B0000}"/>
    <cellStyle name="チェック セル 4 2 5 4 4 2" xfId="34982" xr:uid="{00000000-0005-0000-0000-0000F32B0000}"/>
    <cellStyle name="チェック セル 4 2 5 4 5" xfId="27405" xr:uid="{00000000-0005-0000-0000-0000F42B0000}"/>
    <cellStyle name="チェック セル 4 2 5 4 5 2" xfId="36747" xr:uid="{00000000-0005-0000-0000-0000F52B0000}"/>
    <cellStyle name="チェック セル 4 2 5 4 6" xfId="30171" xr:uid="{00000000-0005-0000-0000-0000F62B0000}"/>
    <cellStyle name="チェック セル 4 2 5 5" xfId="24128" xr:uid="{00000000-0005-0000-0000-0000F72B0000}"/>
    <cellStyle name="チェック セル 4 2 5 5 2" xfId="33470" xr:uid="{00000000-0005-0000-0000-0000F82B0000}"/>
    <cellStyle name="チェック セル 4 2 5 6" xfId="22403" xr:uid="{00000000-0005-0000-0000-0000F92B0000}"/>
    <cellStyle name="チェック セル 4 2 5 6 2" xfId="31777" xr:uid="{00000000-0005-0000-0000-0000FA2B0000}"/>
    <cellStyle name="チェック セル 4 2 5 7" xfId="25643" xr:uid="{00000000-0005-0000-0000-0000FB2B0000}"/>
    <cellStyle name="チェック セル 4 2 5 7 2" xfId="34985" xr:uid="{00000000-0005-0000-0000-0000FC2B0000}"/>
    <cellStyle name="チェック セル 4 2 5 8" xfId="27408" xr:uid="{00000000-0005-0000-0000-0000FD2B0000}"/>
    <cellStyle name="チェック セル 4 2 5 8 2" xfId="36750" xr:uid="{00000000-0005-0000-0000-0000FE2B0000}"/>
    <cellStyle name="チェック セル 4 2 5 9" xfId="30168" xr:uid="{00000000-0005-0000-0000-0000FF2B0000}"/>
    <cellStyle name="チェック セル 4 2 6" xfId="2580" xr:uid="{00000000-0005-0000-0000-0000002C0000}"/>
    <cellStyle name="チェック セル 4 2 6 2" xfId="2581" xr:uid="{00000000-0005-0000-0000-0000012C0000}"/>
    <cellStyle name="チェック セル 4 2 6 2 2" xfId="24133" xr:uid="{00000000-0005-0000-0000-0000022C0000}"/>
    <cellStyle name="チェック セル 4 2 6 2 2 2" xfId="33475" xr:uid="{00000000-0005-0000-0000-0000032C0000}"/>
    <cellStyle name="チェック セル 4 2 6 2 3" xfId="22408" xr:uid="{00000000-0005-0000-0000-0000042C0000}"/>
    <cellStyle name="チェック セル 4 2 6 2 3 2" xfId="31782" xr:uid="{00000000-0005-0000-0000-0000052C0000}"/>
    <cellStyle name="チェック セル 4 2 6 2 4" xfId="25638" xr:uid="{00000000-0005-0000-0000-0000062C0000}"/>
    <cellStyle name="チェック セル 4 2 6 2 4 2" xfId="34980" xr:uid="{00000000-0005-0000-0000-0000072C0000}"/>
    <cellStyle name="チェック セル 4 2 6 2 5" xfId="27403" xr:uid="{00000000-0005-0000-0000-0000082C0000}"/>
    <cellStyle name="チェック セル 4 2 6 2 5 2" xfId="36745" xr:uid="{00000000-0005-0000-0000-0000092C0000}"/>
    <cellStyle name="チェック セル 4 2 6 2 6" xfId="30173" xr:uid="{00000000-0005-0000-0000-00000A2C0000}"/>
    <cellStyle name="チェック セル 4 2 6 3" xfId="2582" xr:uid="{00000000-0005-0000-0000-00000B2C0000}"/>
    <cellStyle name="チェック セル 4 2 6 3 2" xfId="24134" xr:uid="{00000000-0005-0000-0000-00000C2C0000}"/>
    <cellStyle name="チェック セル 4 2 6 3 2 2" xfId="33476" xr:uid="{00000000-0005-0000-0000-00000D2C0000}"/>
    <cellStyle name="チェック セル 4 2 6 3 3" xfId="22409" xr:uid="{00000000-0005-0000-0000-00000E2C0000}"/>
    <cellStyle name="チェック セル 4 2 6 3 3 2" xfId="31783" xr:uid="{00000000-0005-0000-0000-00000F2C0000}"/>
    <cellStyle name="チェック セル 4 2 6 3 4" xfId="25637" xr:uid="{00000000-0005-0000-0000-0000102C0000}"/>
    <cellStyle name="チェック セル 4 2 6 3 4 2" xfId="34979" xr:uid="{00000000-0005-0000-0000-0000112C0000}"/>
    <cellStyle name="チェック セル 4 2 6 3 5" xfId="27402" xr:uid="{00000000-0005-0000-0000-0000122C0000}"/>
    <cellStyle name="チェック セル 4 2 6 3 5 2" xfId="36744" xr:uid="{00000000-0005-0000-0000-0000132C0000}"/>
    <cellStyle name="チェック セル 4 2 6 3 6" xfId="30174" xr:uid="{00000000-0005-0000-0000-0000142C0000}"/>
    <cellStyle name="チェック セル 4 2 6 4" xfId="2583" xr:uid="{00000000-0005-0000-0000-0000152C0000}"/>
    <cellStyle name="チェック セル 4 2 6 4 2" xfId="24135" xr:uid="{00000000-0005-0000-0000-0000162C0000}"/>
    <cellStyle name="チェック セル 4 2 6 4 2 2" xfId="33477" xr:uid="{00000000-0005-0000-0000-0000172C0000}"/>
    <cellStyle name="チェック セル 4 2 6 4 3" xfId="22410" xr:uid="{00000000-0005-0000-0000-0000182C0000}"/>
    <cellStyle name="チェック セル 4 2 6 4 3 2" xfId="31784" xr:uid="{00000000-0005-0000-0000-0000192C0000}"/>
    <cellStyle name="チェック セル 4 2 6 4 4" xfId="25636" xr:uid="{00000000-0005-0000-0000-00001A2C0000}"/>
    <cellStyle name="チェック セル 4 2 6 4 4 2" xfId="34978" xr:uid="{00000000-0005-0000-0000-00001B2C0000}"/>
    <cellStyle name="チェック セル 4 2 6 4 5" xfId="27401" xr:uid="{00000000-0005-0000-0000-00001C2C0000}"/>
    <cellStyle name="チェック セル 4 2 6 4 5 2" xfId="36743" xr:uid="{00000000-0005-0000-0000-00001D2C0000}"/>
    <cellStyle name="チェック セル 4 2 6 4 6" xfId="30175" xr:uid="{00000000-0005-0000-0000-00001E2C0000}"/>
    <cellStyle name="チェック セル 4 2 6 5" xfId="24132" xr:uid="{00000000-0005-0000-0000-00001F2C0000}"/>
    <cellStyle name="チェック セル 4 2 6 5 2" xfId="33474" xr:uid="{00000000-0005-0000-0000-0000202C0000}"/>
    <cellStyle name="チェック セル 4 2 6 6" xfId="22407" xr:uid="{00000000-0005-0000-0000-0000212C0000}"/>
    <cellStyle name="チェック セル 4 2 6 6 2" xfId="31781" xr:uid="{00000000-0005-0000-0000-0000222C0000}"/>
    <cellStyle name="チェック セル 4 2 6 7" xfId="25639" xr:uid="{00000000-0005-0000-0000-0000232C0000}"/>
    <cellStyle name="チェック セル 4 2 6 7 2" xfId="34981" xr:uid="{00000000-0005-0000-0000-0000242C0000}"/>
    <cellStyle name="チェック セル 4 2 6 8" xfId="27404" xr:uid="{00000000-0005-0000-0000-0000252C0000}"/>
    <cellStyle name="チェック セル 4 2 6 8 2" xfId="36746" xr:uid="{00000000-0005-0000-0000-0000262C0000}"/>
    <cellStyle name="チェック セル 4 2 6 9" xfId="30172" xr:uid="{00000000-0005-0000-0000-0000272C0000}"/>
    <cellStyle name="チェック セル 4 2 7" xfId="2584" xr:uid="{00000000-0005-0000-0000-0000282C0000}"/>
    <cellStyle name="チェック セル 4 2 7 2" xfId="24136" xr:uid="{00000000-0005-0000-0000-0000292C0000}"/>
    <cellStyle name="チェック セル 4 2 7 2 2" xfId="33478" xr:uid="{00000000-0005-0000-0000-00002A2C0000}"/>
    <cellStyle name="チェック セル 4 2 7 3" xfId="22411" xr:uid="{00000000-0005-0000-0000-00002B2C0000}"/>
    <cellStyle name="チェック セル 4 2 7 3 2" xfId="31785" xr:uid="{00000000-0005-0000-0000-00002C2C0000}"/>
    <cellStyle name="チェック セル 4 2 7 4" xfId="25635" xr:uid="{00000000-0005-0000-0000-00002D2C0000}"/>
    <cellStyle name="チェック セル 4 2 7 4 2" xfId="34977" xr:uid="{00000000-0005-0000-0000-00002E2C0000}"/>
    <cellStyle name="チェック セル 4 2 7 5" xfId="27400" xr:uid="{00000000-0005-0000-0000-00002F2C0000}"/>
    <cellStyle name="チェック セル 4 2 7 5 2" xfId="36742" xr:uid="{00000000-0005-0000-0000-0000302C0000}"/>
    <cellStyle name="チェック セル 4 2 7 6" xfId="30176" xr:uid="{00000000-0005-0000-0000-0000312C0000}"/>
    <cellStyle name="チェック セル 4 2 8" xfId="2585" xr:uid="{00000000-0005-0000-0000-0000322C0000}"/>
    <cellStyle name="チェック セル 4 2 8 2" xfId="24137" xr:uid="{00000000-0005-0000-0000-0000332C0000}"/>
    <cellStyle name="チェック セル 4 2 8 2 2" xfId="33479" xr:uid="{00000000-0005-0000-0000-0000342C0000}"/>
    <cellStyle name="チェック セル 4 2 8 3" xfId="22412" xr:uid="{00000000-0005-0000-0000-0000352C0000}"/>
    <cellStyle name="チェック セル 4 2 8 3 2" xfId="31786" xr:uid="{00000000-0005-0000-0000-0000362C0000}"/>
    <cellStyle name="チェック セル 4 2 8 4" xfId="25634" xr:uid="{00000000-0005-0000-0000-0000372C0000}"/>
    <cellStyle name="チェック セル 4 2 8 4 2" xfId="34976" xr:uid="{00000000-0005-0000-0000-0000382C0000}"/>
    <cellStyle name="チェック セル 4 2 8 5" xfId="27399" xr:uid="{00000000-0005-0000-0000-0000392C0000}"/>
    <cellStyle name="チェック セル 4 2 8 5 2" xfId="36741" xr:uid="{00000000-0005-0000-0000-00003A2C0000}"/>
    <cellStyle name="チェック セル 4 2 8 6" xfId="30177" xr:uid="{00000000-0005-0000-0000-00003B2C0000}"/>
    <cellStyle name="チェック セル 4 2 9" xfId="2586" xr:uid="{00000000-0005-0000-0000-00003C2C0000}"/>
    <cellStyle name="チェック セル 4 2 9 2" xfId="24138" xr:uid="{00000000-0005-0000-0000-00003D2C0000}"/>
    <cellStyle name="チェック セル 4 2 9 2 2" xfId="33480" xr:uid="{00000000-0005-0000-0000-00003E2C0000}"/>
    <cellStyle name="チェック セル 4 2 9 3" xfId="22413" xr:uid="{00000000-0005-0000-0000-00003F2C0000}"/>
    <cellStyle name="チェック セル 4 2 9 3 2" xfId="31787" xr:uid="{00000000-0005-0000-0000-0000402C0000}"/>
    <cellStyle name="チェック セル 4 2 9 4" xfId="25633" xr:uid="{00000000-0005-0000-0000-0000412C0000}"/>
    <cellStyle name="チェック セル 4 2 9 4 2" xfId="34975" xr:uid="{00000000-0005-0000-0000-0000422C0000}"/>
    <cellStyle name="チェック セル 4 2 9 5" xfId="27398" xr:uid="{00000000-0005-0000-0000-0000432C0000}"/>
    <cellStyle name="チェック セル 4 2 9 5 2" xfId="36740" xr:uid="{00000000-0005-0000-0000-0000442C0000}"/>
    <cellStyle name="チェック セル 4 2 9 6" xfId="30178" xr:uid="{00000000-0005-0000-0000-0000452C0000}"/>
    <cellStyle name="チェック セル 4 3" xfId="2587" xr:uid="{00000000-0005-0000-0000-0000462C0000}"/>
    <cellStyle name="チェック セル 4 3 10" xfId="24139" xr:uid="{00000000-0005-0000-0000-0000472C0000}"/>
    <cellStyle name="チェック セル 4 3 10 2" xfId="33481" xr:uid="{00000000-0005-0000-0000-0000482C0000}"/>
    <cellStyle name="チェック セル 4 3 11" xfId="22414" xr:uid="{00000000-0005-0000-0000-0000492C0000}"/>
    <cellStyle name="チェック セル 4 3 11 2" xfId="31788" xr:uid="{00000000-0005-0000-0000-00004A2C0000}"/>
    <cellStyle name="チェック セル 4 3 12" xfId="25632" xr:uid="{00000000-0005-0000-0000-00004B2C0000}"/>
    <cellStyle name="チェック セル 4 3 12 2" xfId="34974" xr:uid="{00000000-0005-0000-0000-00004C2C0000}"/>
    <cellStyle name="チェック セル 4 3 13" xfId="27397" xr:uid="{00000000-0005-0000-0000-00004D2C0000}"/>
    <cellStyle name="チェック セル 4 3 13 2" xfId="36739" xr:uid="{00000000-0005-0000-0000-00004E2C0000}"/>
    <cellStyle name="チェック セル 4 3 14" xfId="30179" xr:uid="{00000000-0005-0000-0000-00004F2C0000}"/>
    <cellStyle name="チェック セル 4 3 2" xfId="2588" xr:uid="{00000000-0005-0000-0000-0000502C0000}"/>
    <cellStyle name="チェック セル 4 3 2 10" xfId="27396" xr:uid="{00000000-0005-0000-0000-0000512C0000}"/>
    <cellStyle name="チェック セル 4 3 2 10 2" xfId="36738" xr:uid="{00000000-0005-0000-0000-0000522C0000}"/>
    <cellStyle name="チェック セル 4 3 2 11" xfId="30180" xr:uid="{00000000-0005-0000-0000-0000532C0000}"/>
    <cellStyle name="チェック セル 4 3 2 2" xfId="2589" xr:uid="{00000000-0005-0000-0000-0000542C0000}"/>
    <cellStyle name="チェック セル 4 3 2 2 10" xfId="30181" xr:uid="{00000000-0005-0000-0000-0000552C0000}"/>
    <cellStyle name="チェック セル 4 3 2 2 2" xfId="2590" xr:uid="{00000000-0005-0000-0000-0000562C0000}"/>
    <cellStyle name="チェック セル 4 3 2 2 2 2" xfId="2591" xr:uid="{00000000-0005-0000-0000-0000572C0000}"/>
    <cellStyle name="チェック セル 4 3 2 2 2 2 2" xfId="24143" xr:uid="{00000000-0005-0000-0000-0000582C0000}"/>
    <cellStyle name="チェック セル 4 3 2 2 2 2 2 2" xfId="33485" xr:uid="{00000000-0005-0000-0000-0000592C0000}"/>
    <cellStyle name="チェック セル 4 3 2 2 2 2 3" xfId="22418" xr:uid="{00000000-0005-0000-0000-00005A2C0000}"/>
    <cellStyle name="チェック セル 4 3 2 2 2 2 3 2" xfId="31792" xr:uid="{00000000-0005-0000-0000-00005B2C0000}"/>
    <cellStyle name="チェック セル 4 3 2 2 2 2 4" xfId="25628" xr:uid="{00000000-0005-0000-0000-00005C2C0000}"/>
    <cellStyle name="チェック セル 4 3 2 2 2 2 4 2" xfId="34970" xr:uid="{00000000-0005-0000-0000-00005D2C0000}"/>
    <cellStyle name="チェック セル 4 3 2 2 2 2 5" xfId="27393" xr:uid="{00000000-0005-0000-0000-00005E2C0000}"/>
    <cellStyle name="チェック セル 4 3 2 2 2 2 5 2" xfId="36735" xr:uid="{00000000-0005-0000-0000-00005F2C0000}"/>
    <cellStyle name="チェック セル 4 3 2 2 2 2 6" xfId="30183" xr:uid="{00000000-0005-0000-0000-0000602C0000}"/>
    <cellStyle name="チェック セル 4 3 2 2 2 3" xfId="2592" xr:uid="{00000000-0005-0000-0000-0000612C0000}"/>
    <cellStyle name="チェック セル 4 3 2 2 2 3 2" xfId="24144" xr:uid="{00000000-0005-0000-0000-0000622C0000}"/>
    <cellStyle name="チェック セル 4 3 2 2 2 3 2 2" xfId="33486" xr:uid="{00000000-0005-0000-0000-0000632C0000}"/>
    <cellStyle name="チェック セル 4 3 2 2 2 3 3" xfId="22419" xr:uid="{00000000-0005-0000-0000-0000642C0000}"/>
    <cellStyle name="チェック セル 4 3 2 2 2 3 3 2" xfId="31793" xr:uid="{00000000-0005-0000-0000-0000652C0000}"/>
    <cellStyle name="チェック セル 4 3 2 2 2 3 4" xfId="25627" xr:uid="{00000000-0005-0000-0000-0000662C0000}"/>
    <cellStyle name="チェック セル 4 3 2 2 2 3 4 2" xfId="34969" xr:uid="{00000000-0005-0000-0000-0000672C0000}"/>
    <cellStyle name="チェック セル 4 3 2 2 2 3 5" xfId="27392" xr:uid="{00000000-0005-0000-0000-0000682C0000}"/>
    <cellStyle name="チェック セル 4 3 2 2 2 3 5 2" xfId="36734" xr:uid="{00000000-0005-0000-0000-0000692C0000}"/>
    <cellStyle name="チェック セル 4 3 2 2 2 3 6" xfId="30184" xr:uid="{00000000-0005-0000-0000-00006A2C0000}"/>
    <cellStyle name="チェック セル 4 3 2 2 2 4" xfId="2593" xr:uid="{00000000-0005-0000-0000-00006B2C0000}"/>
    <cellStyle name="チェック セル 4 3 2 2 2 4 2" xfId="24145" xr:uid="{00000000-0005-0000-0000-00006C2C0000}"/>
    <cellStyle name="チェック セル 4 3 2 2 2 4 2 2" xfId="33487" xr:uid="{00000000-0005-0000-0000-00006D2C0000}"/>
    <cellStyle name="チェック セル 4 3 2 2 2 4 3" xfId="22420" xr:uid="{00000000-0005-0000-0000-00006E2C0000}"/>
    <cellStyle name="チェック セル 4 3 2 2 2 4 3 2" xfId="31794" xr:uid="{00000000-0005-0000-0000-00006F2C0000}"/>
    <cellStyle name="チェック セル 4 3 2 2 2 4 4" xfId="25626" xr:uid="{00000000-0005-0000-0000-0000702C0000}"/>
    <cellStyle name="チェック セル 4 3 2 2 2 4 4 2" xfId="34968" xr:uid="{00000000-0005-0000-0000-0000712C0000}"/>
    <cellStyle name="チェック セル 4 3 2 2 2 4 5" xfId="27391" xr:uid="{00000000-0005-0000-0000-0000722C0000}"/>
    <cellStyle name="チェック セル 4 3 2 2 2 4 5 2" xfId="36733" xr:uid="{00000000-0005-0000-0000-0000732C0000}"/>
    <cellStyle name="チェック セル 4 3 2 2 2 4 6" xfId="30185" xr:uid="{00000000-0005-0000-0000-0000742C0000}"/>
    <cellStyle name="チェック セル 4 3 2 2 2 5" xfId="24142" xr:uid="{00000000-0005-0000-0000-0000752C0000}"/>
    <cellStyle name="チェック セル 4 3 2 2 2 5 2" xfId="33484" xr:uid="{00000000-0005-0000-0000-0000762C0000}"/>
    <cellStyle name="チェック セル 4 3 2 2 2 6" xfId="22417" xr:uid="{00000000-0005-0000-0000-0000772C0000}"/>
    <cellStyle name="チェック セル 4 3 2 2 2 6 2" xfId="31791" xr:uid="{00000000-0005-0000-0000-0000782C0000}"/>
    <cellStyle name="チェック セル 4 3 2 2 2 7" xfId="25629" xr:uid="{00000000-0005-0000-0000-0000792C0000}"/>
    <cellStyle name="チェック セル 4 3 2 2 2 7 2" xfId="34971" xr:uid="{00000000-0005-0000-0000-00007A2C0000}"/>
    <cellStyle name="チェック セル 4 3 2 2 2 8" xfId="27394" xr:uid="{00000000-0005-0000-0000-00007B2C0000}"/>
    <cellStyle name="チェック セル 4 3 2 2 2 8 2" xfId="36736" xr:uid="{00000000-0005-0000-0000-00007C2C0000}"/>
    <cellStyle name="チェック セル 4 3 2 2 2 9" xfId="30182" xr:uid="{00000000-0005-0000-0000-00007D2C0000}"/>
    <cellStyle name="チェック セル 4 3 2 2 3" xfId="2594" xr:uid="{00000000-0005-0000-0000-00007E2C0000}"/>
    <cellStyle name="チェック セル 4 3 2 2 3 2" xfId="24146" xr:uid="{00000000-0005-0000-0000-00007F2C0000}"/>
    <cellStyle name="チェック セル 4 3 2 2 3 2 2" xfId="33488" xr:uid="{00000000-0005-0000-0000-0000802C0000}"/>
    <cellStyle name="チェック セル 4 3 2 2 3 3" xfId="22421" xr:uid="{00000000-0005-0000-0000-0000812C0000}"/>
    <cellStyle name="チェック セル 4 3 2 2 3 3 2" xfId="31795" xr:uid="{00000000-0005-0000-0000-0000822C0000}"/>
    <cellStyle name="チェック セル 4 3 2 2 3 4" xfId="25625" xr:uid="{00000000-0005-0000-0000-0000832C0000}"/>
    <cellStyle name="チェック セル 4 3 2 2 3 4 2" xfId="34967" xr:uid="{00000000-0005-0000-0000-0000842C0000}"/>
    <cellStyle name="チェック セル 4 3 2 2 3 5" xfId="27390" xr:uid="{00000000-0005-0000-0000-0000852C0000}"/>
    <cellStyle name="チェック セル 4 3 2 2 3 5 2" xfId="36732" xr:uid="{00000000-0005-0000-0000-0000862C0000}"/>
    <cellStyle name="チェック セル 4 3 2 2 3 6" xfId="30186" xr:uid="{00000000-0005-0000-0000-0000872C0000}"/>
    <cellStyle name="チェック セル 4 3 2 2 4" xfId="2595" xr:uid="{00000000-0005-0000-0000-0000882C0000}"/>
    <cellStyle name="チェック セル 4 3 2 2 4 2" xfId="24147" xr:uid="{00000000-0005-0000-0000-0000892C0000}"/>
    <cellStyle name="チェック セル 4 3 2 2 4 2 2" xfId="33489" xr:uid="{00000000-0005-0000-0000-00008A2C0000}"/>
    <cellStyle name="チェック セル 4 3 2 2 4 3" xfId="22422" xr:uid="{00000000-0005-0000-0000-00008B2C0000}"/>
    <cellStyle name="チェック セル 4 3 2 2 4 3 2" xfId="31796" xr:uid="{00000000-0005-0000-0000-00008C2C0000}"/>
    <cellStyle name="チェック セル 4 3 2 2 4 4" xfId="25624" xr:uid="{00000000-0005-0000-0000-00008D2C0000}"/>
    <cellStyle name="チェック セル 4 3 2 2 4 4 2" xfId="34966" xr:uid="{00000000-0005-0000-0000-00008E2C0000}"/>
    <cellStyle name="チェック セル 4 3 2 2 4 5" xfId="27389" xr:uid="{00000000-0005-0000-0000-00008F2C0000}"/>
    <cellStyle name="チェック セル 4 3 2 2 4 5 2" xfId="36731" xr:uid="{00000000-0005-0000-0000-0000902C0000}"/>
    <cellStyle name="チェック セル 4 3 2 2 4 6" xfId="30187" xr:uid="{00000000-0005-0000-0000-0000912C0000}"/>
    <cellStyle name="チェック セル 4 3 2 2 5" xfId="2596" xr:uid="{00000000-0005-0000-0000-0000922C0000}"/>
    <cellStyle name="チェック セル 4 3 2 2 5 2" xfId="24148" xr:uid="{00000000-0005-0000-0000-0000932C0000}"/>
    <cellStyle name="チェック セル 4 3 2 2 5 2 2" xfId="33490" xr:uid="{00000000-0005-0000-0000-0000942C0000}"/>
    <cellStyle name="チェック セル 4 3 2 2 5 3" xfId="22423" xr:uid="{00000000-0005-0000-0000-0000952C0000}"/>
    <cellStyle name="チェック セル 4 3 2 2 5 3 2" xfId="31797" xr:uid="{00000000-0005-0000-0000-0000962C0000}"/>
    <cellStyle name="チェック セル 4 3 2 2 5 4" xfId="25623" xr:uid="{00000000-0005-0000-0000-0000972C0000}"/>
    <cellStyle name="チェック セル 4 3 2 2 5 4 2" xfId="34965" xr:uid="{00000000-0005-0000-0000-0000982C0000}"/>
    <cellStyle name="チェック セル 4 3 2 2 5 5" xfId="27388" xr:uid="{00000000-0005-0000-0000-0000992C0000}"/>
    <cellStyle name="チェック セル 4 3 2 2 5 5 2" xfId="36730" xr:uid="{00000000-0005-0000-0000-00009A2C0000}"/>
    <cellStyle name="チェック セル 4 3 2 2 5 6" xfId="30188" xr:uid="{00000000-0005-0000-0000-00009B2C0000}"/>
    <cellStyle name="チェック セル 4 3 2 2 6" xfId="24141" xr:uid="{00000000-0005-0000-0000-00009C2C0000}"/>
    <cellStyle name="チェック セル 4 3 2 2 6 2" xfId="33483" xr:uid="{00000000-0005-0000-0000-00009D2C0000}"/>
    <cellStyle name="チェック セル 4 3 2 2 7" xfId="22416" xr:uid="{00000000-0005-0000-0000-00009E2C0000}"/>
    <cellStyle name="チェック セル 4 3 2 2 7 2" xfId="31790" xr:uid="{00000000-0005-0000-0000-00009F2C0000}"/>
    <cellStyle name="チェック セル 4 3 2 2 8" xfId="25630" xr:uid="{00000000-0005-0000-0000-0000A02C0000}"/>
    <cellStyle name="チェック セル 4 3 2 2 8 2" xfId="34972" xr:uid="{00000000-0005-0000-0000-0000A12C0000}"/>
    <cellStyle name="チェック セル 4 3 2 2 9" xfId="27395" xr:uid="{00000000-0005-0000-0000-0000A22C0000}"/>
    <cellStyle name="チェック セル 4 3 2 2 9 2" xfId="36737" xr:uid="{00000000-0005-0000-0000-0000A32C0000}"/>
    <cellStyle name="チェック セル 4 3 2 3" xfId="2597" xr:uid="{00000000-0005-0000-0000-0000A42C0000}"/>
    <cellStyle name="チェック セル 4 3 2 3 2" xfId="2598" xr:uid="{00000000-0005-0000-0000-0000A52C0000}"/>
    <cellStyle name="チェック セル 4 3 2 3 2 2" xfId="24150" xr:uid="{00000000-0005-0000-0000-0000A62C0000}"/>
    <cellStyle name="チェック セル 4 3 2 3 2 2 2" xfId="33492" xr:uid="{00000000-0005-0000-0000-0000A72C0000}"/>
    <cellStyle name="チェック セル 4 3 2 3 2 3" xfId="22425" xr:uid="{00000000-0005-0000-0000-0000A82C0000}"/>
    <cellStyle name="チェック セル 4 3 2 3 2 3 2" xfId="31799" xr:uid="{00000000-0005-0000-0000-0000A92C0000}"/>
    <cellStyle name="チェック セル 4 3 2 3 2 4" xfId="25621" xr:uid="{00000000-0005-0000-0000-0000AA2C0000}"/>
    <cellStyle name="チェック セル 4 3 2 3 2 4 2" xfId="34963" xr:uid="{00000000-0005-0000-0000-0000AB2C0000}"/>
    <cellStyle name="チェック セル 4 3 2 3 2 5" xfId="27386" xr:uid="{00000000-0005-0000-0000-0000AC2C0000}"/>
    <cellStyle name="チェック セル 4 3 2 3 2 5 2" xfId="36728" xr:uid="{00000000-0005-0000-0000-0000AD2C0000}"/>
    <cellStyle name="チェック セル 4 3 2 3 2 6" xfId="30190" xr:uid="{00000000-0005-0000-0000-0000AE2C0000}"/>
    <cellStyle name="チェック セル 4 3 2 3 3" xfId="2599" xr:uid="{00000000-0005-0000-0000-0000AF2C0000}"/>
    <cellStyle name="チェック セル 4 3 2 3 3 2" xfId="24151" xr:uid="{00000000-0005-0000-0000-0000B02C0000}"/>
    <cellStyle name="チェック セル 4 3 2 3 3 2 2" xfId="33493" xr:uid="{00000000-0005-0000-0000-0000B12C0000}"/>
    <cellStyle name="チェック セル 4 3 2 3 3 3" xfId="22426" xr:uid="{00000000-0005-0000-0000-0000B22C0000}"/>
    <cellStyle name="チェック セル 4 3 2 3 3 3 2" xfId="31800" xr:uid="{00000000-0005-0000-0000-0000B32C0000}"/>
    <cellStyle name="チェック セル 4 3 2 3 3 4" xfId="25620" xr:uid="{00000000-0005-0000-0000-0000B42C0000}"/>
    <cellStyle name="チェック セル 4 3 2 3 3 4 2" xfId="34962" xr:uid="{00000000-0005-0000-0000-0000B52C0000}"/>
    <cellStyle name="チェック セル 4 3 2 3 3 5" xfId="27385" xr:uid="{00000000-0005-0000-0000-0000B62C0000}"/>
    <cellStyle name="チェック セル 4 3 2 3 3 5 2" xfId="36727" xr:uid="{00000000-0005-0000-0000-0000B72C0000}"/>
    <cellStyle name="チェック セル 4 3 2 3 3 6" xfId="30191" xr:uid="{00000000-0005-0000-0000-0000B82C0000}"/>
    <cellStyle name="チェック セル 4 3 2 3 4" xfId="2600" xr:uid="{00000000-0005-0000-0000-0000B92C0000}"/>
    <cellStyle name="チェック セル 4 3 2 3 4 2" xfId="24152" xr:uid="{00000000-0005-0000-0000-0000BA2C0000}"/>
    <cellStyle name="チェック セル 4 3 2 3 4 2 2" xfId="33494" xr:uid="{00000000-0005-0000-0000-0000BB2C0000}"/>
    <cellStyle name="チェック セル 4 3 2 3 4 3" xfId="22427" xr:uid="{00000000-0005-0000-0000-0000BC2C0000}"/>
    <cellStyle name="チェック セル 4 3 2 3 4 3 2" xfId="31801" xr:uid="{00000000-0005-0000-0000-0000BD2C0000}"/>
    <cellStyle name="チェック セル 4 3 2 3 4 4" xfId="25619" xr:uid="{00000000-0005-0000-0000-0000BE2C0000}"/>
    <cellStyle name="チェック セル 4 3 2 3 4 4 2" xfId="34961" xr:uid="{00000000-0005-0000-0000-0000BF2C0000}"/>
    <cellStyle name="チェック セル 4 3 2 3 4 5" xfId="27384" xr:uid="{00000000-0005-0000-0000-0000C02C0000}"/>
    <cellStyle name="チェック セル 4 3 2 3 4 5 2" xfId="36726" xr:uid="{00000000-0005-0000-0000-0000C12C0000}"/>
    <cellStyle name="チェック セル 4 3 2 3 4 6" xfId="30192" xr:uid="{00000000-0005-0000-0000-0000C22C0000}"/>
    <cellStyle name="チェック セル 4 3 2 3 5" xfId="24149" xr:uid="{00000000-0005-0000-0000-0000C32C0000}"/>
    <cellStyle name="チェック セル 4 3 2 3 5 2" xfId="33491" xr:uid="{00000000-0005-0000-0000-0000C42C0000}"/>
    <cellStyle name="チェック セル 4 3 2 3 6" xfId="22424" xr:uid="{00000000-0005-0000-0000-0000C52C0000}"/>
    <cellStyle name="チェック セル 4 3 2 3 6 2" xfId="31798" xr:uid="{00000000-0005-0000-0000-0000C62C0000}"/>
    <cellStyle name="チェック セル 4 3 2 3 7" xfId="25622" xr:uid="{00000000-0005-0000-0000-0000C72C0000}"/>
    <cellStyle name="チェック セル 4 3 2 3 7 2" xfId="34964" xr:uid="{00000000-0005-0000-0000-0000C82C0000}"/>
    <cellStyle name="チェック セル 4 3 2 3 8" xfId="27387" xr:uid="{00000000-0005-0000-0000-0000C92C0000}"/>
    <cellStyle name="チェック セル 4 3 2 3 8 2" xfId="36729" xr:uid="{00000000-0005-0000-0000-0000CA2C0000}"/>
    <cellStyle name="チェック セル 4 3 2 3 9" xfId="30189" xr:uid="{00000000-0005-0000-0000-0000CB2C0000}"/>
    <cellStyle name="チェック セル 4 3 2 4" xfId="2601" xr:uid="{00000000-0005-0000-0000-0000CC2C0000}"/>
    <cellStyle name="チェック セル 4 3 2 4 2" xfId="24153" xr:uid="{00000000-0005-0000-0000-0000CD2C0000}"/>
    <cellStyle name="チェック セル 4 3 2 4 2 2" xfId="33495" xr:uid="{00000000-0005-0000-0000-0000CE2C0000}"/>
    <cellStyle name="チェック セル 4 3 2 4 3" xfId="22428" xr:uid="{00000000-0005-0000-0000-0000CF2C0000}"/>
    <cellStyle name="チェック セル 4 3 2 4 3 2" xfId="31802" xr:uid="{00000000-0005-0000-0000-0000D02C0000}"/>
    <cellStyle name="チェック セル 4 3 2 4 4" xfId="25618" xr:uid="{00000000-0005-0000-0000-0000D12C0000}"/>
    <cellStyle name="チェック セル 4 3 2 4 4 2" xfId="34960" xr:uid="{00000000-0005-0000-0000-0000D22C0000}"/>
    <cellStyle name="チェック セル 4 3 2 4 5" xfId="27383" xr:uid="{00000000-0005-0000-0000-0000D32C0000}"/>
    <cellStyle name="チェック セル 4 3 2 4 5 2" xfId="36725" xr:uid="{00000000-0005-0000-0000-0000D42C0000}"/>
    <cellStyle name="チェック セル 4 3 2 4 6" xfId="30193" xr:uid="{00000000-0005-0000-0000-0000D52C0000}"/>
    <cellStyle name="チェック セル 4 3 2 5" xfId="2602" xr:uid="{00000000-0005-0000-0000-0000D62C0000}"/>
    <cellStyle name="チェック セル 4 3 2 5 2" xfId="24154" xr:uid="{00000000-0005-0000-0000-0000D72C0000}"/>
    <cellStyle name="チェック セル 4 3 2 5 2 2" xfId="33496" xr:uid="{00000000-0005-0000-0000-0000D82C0000}"/>
    <cellStyle name="チェック セル 4 3 2 5 3" xfId="22429" xr:uid="{00000000-0005-0000-0000-0000D92C0000}"/>
    <cellStyle name="チェック セル 4 3 2 5 3 2" xfId="31803" xr:uid="{00000000-0005-0000-0000-0000DA2C0000}"/>
    <cellStyle name="チェック セル 4 3 2 5 4" xfId="25617" xr:uid="{00000000-0005-0000-0000-0000DB2C0000}"/>
    <cellStyle name="チェック セル 4 3 2 5 4 2" xfId="34959" xr:uid="{00000000-0005-0000-0000-0000DC2C0000}"/>
    <cellStyle name="チェック セル 4 3 2 5 5" xfId="27382" xr:uid="{00000000-0005-0000-0000-0000DD2C0000}"/>
    <cellStyle name="チェック セル 4 3 2 5 5 2" xfId="36724" xr:uid="{00000000-0005-0000-0000-0000DE2C0000}"/>
    <cellStyle name="チェック セル 4 3 2 5 6" xfId="30194" xr:uid="{00000000-0005-0000-0000-0000DF2C0000}"/>
    <cellStyle name="チェック セル 4 3 2 6" xfId="2603" xr:uid="{00000000-0005-0000-0000-0000E02C0000}"/>
    <cellStyle name="チェック セル 4 3 2 6 2" xfId="24155" xr:uid="{00000000-0005-0000-0000-0000E12C0000}"/>
    <cellStyle name="チェック セル 4 3 2 6 2 2" xfId="33497" xr:uid="{00000000-0005-0000-0000-0000E22C0000}"/>
    <cellStyle name="チェック セル 4 3 2 6 3" xfId="22430" xr:uid="{00000000-0005-0000-0000-0000E32C0000}"/>
    <cellStyle name="チェック セル 4 3 2 6 3 2" xfId="31804" xr:uid="{00000000-0005-0000-0000-0000E42C0000}"/>
    <cellStyle name="チェック セル 4 3 2 6 4" xfId="25616" xr:uid="{00000000-0005-0000-0000-0000E52C0000}"/>
    <cellStyle name="チェック セル 4 3 2 6 4 2" xfId="34958" xr:uid="{00000000-0005-0000-0000-0000E62C0000}"/>
    <cellStyle name="チェック セル 4 3 2 6 5" xfId="27381" xr:uid="{00000000-0005-0000-0000-0000E72C0000}"/>
    <cellStyle name="チェック セル 4 3 2 6 5 2" xfId="36723" xr:uid="{00000000-0005-0000-0000-0000E82C0000}"/>
    <cellStyle name="チェック セル 4 3 2 6 6" xfId="30195" xr:uid="{00000000-0005-0000-0000-0000E92C0000}"/>
    <cellStyle name="チェック セル 4 3 2 7" xfId="24140" xr:uid="{00000000-0005-0000-0000-0000EA2C0000}"/>
    <cellStyle name="チェック セル 4 3 2 7 2" xfId="33482" xr:uid="{00000000-0005-0000-0000-0000EB2C0000}"/>
    <cellStyle name="チェック セル 4 3 2 8" xfId="22415" xr:uid="{00000000-0005-0000-0000-0000EC2C0000}"/>
    <cellStyle name="チェック セル 4 3 2 8 2" xfId="31789" xr:uid="{00000000-0005-0000-0000-0000ED2C0000}"/>
    <cellStyle name="チェック セル 4 3 2 9" xfId="25631" xr:uid="{00000000-0005-0000-0000-0000EE2C0000}"/>
    <cellStyle name="チェック セル 4 3 2 9 2" xfId="34973" xr:uid="{00000000-0005-0000-0000-0000EF2C0000}"/>
    <cellStyle name="チェック セル 4 3 3" xfId="2604" xr:uid="{00000000-0005-0000-0000-0000F02C0000}"/>
    <cellStyle name="チェック セル 4 3 3 10" xfId="27380" xr:uid="{00000000-0005-0000-0000-0000F12C0000}"/>
    <cellStyle name="チェック セル 4 3 3 10 2" xfId="36722" xr:uid="{00000000-0005-0000-0000-0000F22C0000}"/>
    <cellStyle name="チェック セル 4 3 3 11" xfId="30196" xr:uid="{00000000-0005-0000-0000-0000F32C0000}"/>
    <cellStyle name="チェック セル 4 3 3 2" xfId="2605" xr:uid="{00000000-0005-0000-0000-0000F42C0000}"/>
    <cellStyle name="チェック セル 4 3 3 2 10" xfId="30197" xr:uid="{00000000-0005-0000-0000-0000F52C0000}"/>
    <cellStyle name="チェック セル 4 3 3 2 2" xfId="2606" xr:uid="{00000000-0005-0000-0000-0000F62C0000}"/>
    <cellStyle name="チェック セル 4 3 3 2 2 2" xfId="2607" xr:uid="{00000000-0005-0000-0000-0000F72C0000}"/>
    <cellStyle name="チェック セル 4 3 3 2 2 2 2" xfId="24159" xr:uid="{00000000-0005-0000-0000-0000F82C0000}"/>
    <cellStyle name="チェック セル 4 3 3 2 2 2 2 2" xfId="33501" xr:uid="{00000000-0005-0000-0000-0000F92C0000}"/>
    <cellStyle name="チェック セル 4 3 3 2 2 2 3" xfId="22434" xr:uid="{00000000-0005-0000-0000-0000FA2C0000}"/>
    <cellStyle name="チェック セル 4 3 3 2 2 2 3 2" xfId="31808" xr:uid="{00000000-0005-0000-0000-0000FB2C0000}"/>
    <cellStyle name="チェック セル 4 3 3 2 2 2 4" xfId="25612" xr:uid="{00000000-0005-0000-0000-0000FC2C0000}"/>
    <cellStyle name="チェック セル 4 3 3 2 2 2 4 2" xfId="34954" xr:uid="{00000000-0005-0000-0000-0000FD2C0000}"/>
    <cellStyle name="チェック セル 4 3 3 2 2 2 5" xfId="27377" xr:uid="{00000000-0005-0000-0000-0000FE2C0000}"/>
    <cellStyle name="チェック セル 4 3 3 2 2 2 5 2" xfId="36719" xr:uid="{00000000-0005-0000-0000-0000FF2C0000}"/>
    <cellStyle name="チェック セル 4 3 3 2 2 2 6" xfId="30199" xr:uid="{00000000-0005-0000-0000-0000002D0000}"/>
    <cellStyle name="チェック セル 4 3 3 2 2 3" xfId="2608" xr:uid="{00000000-0005-0000-0000-0000012D0000}"/>
    <cellStyle name="チェック セル 4 3 3 2 2 3 2" xfId="24160" xr:uid="{00000000-0005-0000-0000-0000022D0000}"/>
    <cellStyle name="チェック セル 4 3 3 2 2 3 2 2" xfId="33502" xr:uid="{00000000-0005-0000-0000-0000032D0000}"/>
    <cellStyle name="チェック セル 4 3 3 2 2 3 3" xfId="22435" xr:uid="{00000000-0005-0000-0000-0000042D0000}"/>
    <cellStyle name="チェック セル 4 3 3 2 2 3 3 2" xfId="31809" xr:uid="{00000000-0005-0000-0000-0000052D0000}"/>
    <cellStyle name="チェック セル 4 3 3 2 2 3 4" xfId="25611" xr:uid="{00000000-0005-0000-0000-0000062D0000}"/>
    <cellStyle name="チェック セル 4 3 3 2 2 3 4 2" xfId="34953" xr:uid="{00000000-0005-0000-0000-0000072D0000}"/>
    <cellStyle name="チェック セル 4 3 3 2 2 3 5" xfId="27376" xr:uid="{00000000-0005-0000-0000-0000082D0000}"/>
    <cellStyle name="チェック セル 4 3 3 2 2 3 5 2" xfId="36718" xr:uid="{00000000-0005-0000-0000-0000092D0000}"/>
    <cellStyle name="チェック セル 4 3 3 2 2 3 6" xfId="30200" xr:uid="{00000000-0005-0000-0000-00000A2D0000}"/>
    <cellStyle name="チェック セル 4 3 3 2 2 4" xfId="2609" xr:uid="{00000000-0005-0000-0000-00000B2D0000}"/>
    <cellStyle name="チェック セル 4 3 3 2 2 4 2" xfId="24161" xr:uid="{00000000-0005-0000-0000-00000C2D0000}"/>
    <cellStyle name="チェック セル 4 3 3 2 2 4 2 2" xfId="33503" xr:uid="{00000000-0005-0000-0000-00000D2D0000}"/>
    <cellStyle name="チェック セル 4 3 3 2 2 4 3" xfId="22436" xr:uid="{00000000-0005-0000-0000-00000E2D0000}"/>
    <cellStyle name="チェック セル 4 3 3 2 2 4 3 2" xfId="31810" xr:uid="{00000000-0005-0000-0000-00000F2D0000}"/>
    <cellStyle name="チェック セル 4 3 3 2 2 4 4" xfId="25610" xr:uid="{00000000-0005-0000-0000-0000102D0000}"/>
    <cellStyle name="チェック セル 4 3 3 2 2 4 4 2" xfId="34952" xr:uid="{00000000-0005-0000-0000-0000112D0000}"/>
    <cellStyle name="チェック セル 4 3 3 2 2 4 5" xfId="27375" xr:uid="{00000000-0005-0000-0000-0000122D0000}"/>
    <cellStyle name="チェック セル 4 3 3 2 2 4 5 2" xfId="36717" xr:uid="{00000000-0005-0000-0000-0000132D0000}"/>
    <cellStyle name="チェック セル 4 3 3 2 2 4 6" xfId="30201" xr:uid="{00000000-0005-0000-0000-0000142D0000}"/>
    <cellStyle name="チェック セル 4 3 3 2 2 5" xfId="24158" xr:uid="{00000000-0005-0000-0000-0000152D0000}"/>
    <cellStyle name="チェック セル 4 3 3 2 2 5 2" xfId="33500" xr:uid="{00000000-0005-0000-0000-0000162D0000}"/>
    <cellStyle name="チェック セル 4 3 3 2 2 6" xfId="22433" xr:uid="{00000000-0005-0000-0000-0000172D0000}"/>
    <cellStyle name="チェック セル 4 3 3 2 2 6 2" xfId="31807" xr:uid="{00000000-0005-0000-0000-0000182D0000}"/>
    <cellStyle name="チェック セル 4 3 3 2 2 7" xfId="25613" xr:uid="{00000000-0005-0000-0000-0000192D0000}"/>
    <cellStyle name="チェック セル 4 3 3 2 2 7 2" xfId="34955" xr:uid="{00000000-0005-0000-0000-00001A2D0000}"/>
    <cellStyle name="チェック セル 4 3 3 2 2 8" xfId="27378" xr:uid="{00000000-0005-0000-0000-00001B2D0000}"/>
    <cellStyle name="チェック セル 4 3 3 2 2 8 2" xfId="36720" xr:uid="{00000000-0005-0000-0000-00001C2D0000}"/>
    <cellStyle name="チェック セル 4 3 3 2 2 9" xfId="30198" xr:uid="{00000000-0005-0000-0000-00001D2D0000}"/>
    <cellStyle name="チェック セル 4 3 3 2 3" xfId="2610" xr:uid="{00000000-0005-0000-0000-00001E2D0000}"/>
    <cellStyle name="チェック セル 4 3 3 2 3 2" xfId="24162" xr:uid="{00000000-0005-0000-0000-00001F2D0000}"/>
    <cellStyle name="チェック セル 4 3 3 2 3 2 2" xfId="33504" xr:uid="{00000000-0005-0000-0000-0000202D0000}"/>
    <cellStyle name="チェック セル 4 3 3 2 3 3" xfId="22437" xr:uid="{00000000-0005-0000-0000-0000212D0000}"/>
    <cellStyle name="チェック セル 4 3 3 2 3 3 2" xfId="31811" xr:uid="{00000000-0005-0000-0000-0000222D0000}"/>
    <cellStyle name="チェック セル 4 3 3 2 3 4" xfId="25609" xr:uid="{00000000-0005-0000-0000-0000232D0000}"/>
    <cellStyle name="チェック セル 4 3 3 2 3 4 2" xfId="34951" xr:uid="{00000000-0005-0000-0000-0000242D0000}"/>
    <cellStyle name="チェック セル 4 3 3 2 3 5" xfId="27374" xr:uid="{00000000-0005-0000-0000-0000252D0000}"/>
    <cellStyle name="チェック セル 4 3 3 2 3 5 2" xfId="36716" xr:uid="{00000000-0005-0000-0000-0000262D0000}"/>
    <cellStyle name="チェック セル 4 3 3 2 3 6" xfId="30202" xr:uid="{00000000-0005-0000-0000-0000272D0000}"/>
    <cellStyle name="チェック セル 4 3 3 2 4" xfId="2611" xr:uid="{00000000-0005-0000-0000-0000282D0000}"/>
    <cellStyle name="チェック セル 4 3 3 2 4 2" xfId="24163" xr:uid="{00000000-0005-0000-0000-0000292D0000}"/>
    <cellStyle name="チェック セル 4 3 3 2 4 2 2" xfId="33505" xr:uid="{00000000-0005-0000-0000-00002A2D0000}"/>
    <cellStyle name="チェック セル 4 3 3 2 4 3" xfId="22438" xr:uid="{00000000-0005-0000-0000-00002B2D0000}"/>
    <cellStyle name="チェック セル 4 3 3 2 4 3 2" xfId="31812" xr:uid="{00000000-0005-0000-0000-00002C2D0000}"/>
    <cellStyle name="チェック セル 4 3 3 2 4 4" xfId="25608" xr:uid="{00000000-0005-0000-0000-00002D2D0000}"/>
    <cellStyle name="チェック セル 4 3 3 2 4 4 2" xfId="34950" xr:uid="{00000000-0005-0000-0000-00002E2D0000}"/>
    <cellStyle name="チェック セル 4 3 3 2 4 5" xfId="27373" xr:uid="{00000000-0005-0000-0000-00002F2D0000}"/>
    <cellStyle name="チェック セル 4 3 3 2 4 5 2" xfId="36715" xr:uid="{00000000-0005-0000-0000-0000302D0000}"/>
    <cellStyle name="チェック セル 4 3 3 2 4 6" xfId="30203" xr:uid="{00000000-0005-0000-0000-0000312D0000}"/>
    <cellStyle name="チェック セル 4 3 3 2 5" xfId="2612" xr:uid="{00000000-0005-0000-0000-0000322D0000}"/>
    <cellStyle name="チェック セル 4 3 3 2 5 2" xfId="24164" xr:uid="{00000000-0005-0000-0000-0000332D0000}"/>
    <cellStyle name="チェック セル 4 3 3 2 5 2 2" xfId="33506" xr:uid="{00000000-0005-0000-0000-0000342D0000}"/>
    <cellStyle name="チェック セル 4 3 3 2 5 3" xfId="22439" xr:uid="{00000000-0005-0000-0000-0000352D0000}"/>
    <cellStyle name="チェック セル 4 3 3 2 5 3 2" xfId="31813" xr:uid="{00000000-0005-0000-0000-0000362D0000}"/>
    <cellStyle name="チェック セル 4 3 3 2 5 4" xfId="25607" xr:uid="{00000000-0005-0000-0000-0000372D0000}"/>
    <cellStyle name="チェック セル 4 3 3 2 5 4 2" xfId="34949" xr:uid="{00000000-0005-0000-0000-0000382D0000}"/>
    <cellStyle name="チェック セル 4 3 3 2 5 5" xfId="27372" xr:uid="{00000000-0005-0000-0000-0000392D0000}"/>
    <cellStyle name="チェック セル 4 3 3 2 5 5 2" xfId="36714" xr:uid="{00000000-0005-0000-0000-00003A2D0000}"/>
    <cellStyle name="チェック セル 4 3 3 2 5 6" xfId="30204" xr:uid="{00000000-0005-0000-0000-00003B2D0000}"/>
    <cellStyle name="チェック セル 4 3 3 2 6" xfId="24157" xr:uid="{00000000-0005-0000-0000-00003C2D0000}"/>
    <cellStyle name="チェック セル 4 3 3 2 6 2" xfId="33499" xr:uid="{00000000-0005-0000-0000-00003D2D0000}"/>
    <cellStyle name="チェック セル 4 3 3 2 7" xfId="22432" xr:uid="{00000000-0005-0000-0000-00003E2D0000}"/>
    <cellStyle name="チェック セル 4 3 3 2 7 2" xfId="31806" xr:uid="{00000000-0005-0000-0000-00003F2D0000}"/>
    <cellStyle name="チェック セル 4 3 3 2 8" xfId="25614" xr:uid="{00000000-0005-0000-0000-0000402D0000}"/>
    <cellStyle name="チェック セル 4 3 3 2 8 2" xfId="34956" xr:uid="{00000000-0005-0000-0000-0000412D0000}"/>
    <cellStyle name="チェック セル 4 3 3 2 9" xfId="27379" xr:uid="{00000000-0005-0000-0000-0000422D0000}"/>
    <cellStyle name="チェック セル 4 3 3 2 9 2" xfId="36721" xr:uid="{00000000-0005-0000-0000-0000432D0000}"/>
    <cellStyle name="チェック セル 4 3 3 3" xfId="2613" xr:uid="{00000000-0005-0000-0000-0000442D0000}"/>
    <cellStyle name="チェック セル 4 3 3 3 2" xfId="2614" xr:uid="{00000000-0005-0000-0000-0000452D0000}"/>
    <cellStyle name="チェック セル 4 3 3 3 2 2" xfId="24166" xr:uid="{00000000-0005-0000-0000-0000462D0000}"/>
    <cellStyle name="チェック セル 4 3 3 3 2 2 2" xfId="33508" xr:uid="{00000000-0005-0000-0000-0000472D0000}"/>
    <cellStyle name="チェック セル 4 3 3 3 2 3" xfId="22441" xr:uid="{00000000-0005-0000-0000-0000482D0000}"/>
    <cellStyle name="チェック セル 4 3 3 3 2 3 2" xfId="31815" xr:uid="{00000000-0005-0000-0000-0000492D0000}"/>
    <cellStyle name="チェック セル 4 3 3 3 2 4" xfId="25605" xr:uid="{00000000-0005-0000-0000-00004A2D0000}"/>
    <cellStyle name="チェック セル 4 3 3 3 2 4 2" xfId="34947" xr:uid="{00000000-0005-0000-0000-00004B2D0000}"/>
    <cellStyle name="チェック セル 4 3 3 3 2 5" xfId="27370" xr:uid="{00000000-0005-0000-0000-00004C2D0000}"/>
    <cellStyle name="チェック セル 4 3 3 3 2 5 2" xfId="36712" xr:uid="{00000000-0005-0000-0000-00004D2D0000}"/>
    <cellStyle name="チェック セル 4 3 3 3 2 6" xfId="30206" xr:uid="{00000000-0005-0000-0000-00004E2D0000}"/>
    <cellStyle name="チェック セル 4 3 3 3 3" xfId="2615" xr:uid="{00000000-0005-0000-0000-00004F2D0000}"/>
    <cellStyle name="チェック セル 4 3 3 3 3 2" xfId="24167" xr:uid="{00000000-0005-0000-0000-0000502D0000}"/>
    <cellStyle name="チェック セル 4 3 3 3 3 2 2" xfId="33509" xr:uid="{00000000-0005-0000-0000-0000512D0000}"/>
    <cellStyle name="チェック セル 4 3 3 3 3 3" xfId="22442" xr:uid="{00000000-0005-0000-0000-0000522D0000}"/>
    <cellStyle name="チェック セル 4 3 3 3 3 3 2" xfId="31816" xr:uid="{00000000-0005-0000-0000-0000532D0000}"/>
    <cellStyle name="チェック セル 4 3 3 3 3 4" xfId="25604" xr:uid="{00000000-0005-0000-0000-0000542D0000}"/>
    <cellStyle name="チェック セル 4 3 3 3 3 4 2" xfId="34946" xr:uid="{00000000-0005-0000-0000-0000552D0000}"/>
    <cellStyle name="チェック セル 4 3 3 3 3 5" xfId="27369" xr:uid="{00000000-0005-0000-0000-0000562D0000}"/>
    <cellStyle name="チェック セル 4 3 3 3 3 5 2" xfId="36711" xr:uid="{00000000-0005-0000-0000-0000572D0000}"/>
    <cellStyle name="チェック セル 4 3 3 3 3 6" xfId="30207" xr:uid="{00000000-0005-0000-0000-0000582D0000}"/>
    <cellStyle name="チェック セル 4 3 3 3 4" xfId="2616" xr:uid="{00000000-0005-0000-0000-0000592D0000}"/>
    <cellStyle name="チェック セル 4 3 3 3 4 2" xfId="24168" xr:uid="{00000000-0005-0000-0000-00005A2D0000}"/>
    <cellStyle name="チェック セル 4 3 3 3 4 2 2" xfId="33510" xr:uid="{00000000-0005-0000-0000-00005B2D0000}"/>
    <cellStyle name="チェック セル 4 3 3 3 4 3" xfId="22443" xr:uid="{00000000-0005-0000-0000-00005C2D0000}"/>
    <cellStyle name="チェック セル 4 3 3 3 4 3 2" xfId="31817" xr:uid="{00000000-0005-0000-0000-00005D2D0000}"/>
    <cellStyle name="チェック セル 4 3 3 3 4 4" xfId="25603" xr:uid="{00000000-0005-0000-0000-00005E2D0000}"/>
    <cellStyle name="チェック セル 4 3 3 3 4 4 2" xfId="34945" xr:uid="{00000000-0005-0000-0000-00005F2D0000}"/>
    <cellStyle name="チェック セル 4 3 3 3 4 5" xfId="27368" xr:uid="{00000000-0005-0000-0000-0000602D0000}"/>
    <cellStyle name="チェック セル 4 3 3 3 4 5 2" xfId="36710" xr:uid="{00000000-0005-0000-0000-0000612D0000}"/>
    <cellStyle name="チェック セル 4 3 3 3 4 6" xfId="30208" xr:uid="{00000000-0005-0000-0000-0000622D0000}"/>
    <cellStyle name="チェック セル 4 3 3 3 5" xfId="24165" xr:uid="{00000000-0005-0000-0000-0000632D0000}"/>
    <cellStyle name="チェック セル 4 3 3 3 5 2" xfId="33507" xr:uid="{00000000-0005-0000-0000-0000642D0000}"/>
    <cellStyle name="チェック セル 4 3 3 3 6" xfId="22440" xr:uid="{00000000-0005-0000-0000-0000652D0000}"/>
    <cellStyle name="チェック セル 4 3 3 3 6 2" xfId="31814" xr:uid="{00000000-0005-0000-0000-0000662D0000}"/>
    <cellStyle name="チェック セル 4 3 3 3 7" xfId="25606" xr:uid="{00000000-0005-0000-0000-0000672D0000}"/>
    <cellStyle name="チェック セル 4 3 3 3 7 2" xfId="34948" xr:uid="{00000000-0005-0000-0000-0000682D0000}"/>
    <cellStyle name="チェック セル 4 3 3 3 8" xfId="27371" xr:uid="{00000000-0005-0000-0000-0000692D0000}"/>
    <cellStyle name="チェック セル 4 3 3 3 8 2" xfId="36713" xr:uid="{00000000-0005-0000-0000-00006A2D0000}"/>
    <cellStyle name="チェック セル 4 3 3 3 9" xfId="30205" xr:uid="{00000000-0005-0000-0000-00006B2D0000}"/>
    <cellStyle name="チェック セル 4 3 3 4" xfId="2617" xr:uid="{00000000-0005-0000-0000-00006C2D0000}"/>
    <cellStyle name="チェック セル 4 3 3 4 2" xfId="24169" xr:uid="{00000000-0005-0000-0000-00006D2D0000}"/>
    <cellStyle name="チェック セル 4 3 3 4 2 2" xfId="33511" xr:uid="{00000000-0005-0000-0000-00006E2D0000}"/>
    <cellStyle name="チェック セル 4 3 3 4 3" xfId="22444" xr:uid="{00000000-0005-0000-0000-00006F2D0000}"/>
    <cellStyle name="チェック セル 4 3 3 4 3 2" xfId="31818" xr:uid="{00000000-0005-0000-0000-0000702D0000}"/>
    <cellStyle name="チェック セル 4 3 3 4 4" xfId="25602" xr:uid="{00000000-0005-0000-0000-0000712D0000}"/>
    <cellStyle name="チェック セル 4 3 3 4 4 2" xfId="34944" xr:uid="{00000000-0005-0000-0000-0000722D0000}"/>
    <cellStyle name="チェック セル 4 3 3 4 5" xfId="27367" xr:uid="{00000000-0005-0000-0000-0000732D0000}"/>
    <cellStyle name="チェック セル 4 3 3 4 5 2" xfId="36709" xr:uid="{00000000-0005-0000-0000-0000742D0000}"/>
    <cellStyle name="チェック セル 4 3 3 4 6" xfId="30209" xr:uid="{00000000-0005-0000-0000-0000752D0000}"/>
    <cellStyle name="チェック セル 4 3 3 5" xfId="2618" xr:uid="{00000000-0005-0000-0000-0000762D0000}"/>
    <cellStyle name="チェック セル 4 3 3 5 2" xfId="24170" xr:uid="{00000000-0005-0000-0000-0000772D0000}"/>
    <cellStyle name="チェック セル 4 3 3 5 2 2" xfId="33512" xr:uid="{00000000-0005-0000-0000-0000782D0000}"/>
    <cellStyle name="チェック セル 4 3 3 5 3" xfId="22445" xr:uid="{00000000-0005-0000-0000-0000792D0000}"/>
    <cellStyle name="チェック セル 4 3 3 5 3 2" xfId="31819" xr:uid="{00000000-0005-0000-0000-00007A2D0000}"/>
    <cellStyle name="チェック セル 4 3 3 5 4" xfId="25601" xr:uid="{00000000-0005-0000-0000-00007B2D0000}"/>
    <cellStyle name="チェック セル 4 3 3 5 4 2" xfId="34943" xr:uid="{00000000-0005-0000-0000-00007C2D0000}"/>
    <cellStyle name="チェック セル 4 3 3 5 5" xfId="27366" xr:uid="{00000000-0005-0000-0000-00007D2D0000}"/>
    <cellStyle name="チェック セル 4 3 3 5 5 2" xfId="36708" xr:uid="{00000000-0005-0000-0000-00007E2D0000}"/>
    <cellStyle name="チェック セル 4 3 3 5 6" xfId="30210" xr:uid="{00000000-0005-0000-0000-00007F2D0000}"/>
    <cellStyle name="チェック セル 4 3 3 6" xfId="2619" xr:uid="{00000000-0005-0000-0000-0000802D0000}"/>
    <cellStyle name="チェック セル 4 3 3 6 2" xfId="24171" xr:uid="{00000000-0005-0000-0000-0000812D0000}"/>
    <cellStyle name="チェック セル 4 3 3 6 2 2" xfId="33513" xr:uid="{00000000-0005-0000-0000-0000822D0000}"/>
    <cellStyle name="チェック セル 4 3 3 6 3" xfId="22446" xr:uid="{00000000-0005-0000-0000-0000832D0000}"/>
    <cellStyle name="チェック セル 4 3 3 6 3 2" xfId="31820" xr:uid="{00000000-0005-0000-0000-0000842D0000}"/>
    <cellStyle name="チェック セル 4 3 3 6 4" xfId="25600" xr:uid="{00000000-0005-0000-0000-0000852D0000}"/>
    <cellStyle name="チェック セル 4 3 3 6 4 2" xfId="34942" xr:uid="{00000000-0005-0000-0000-0000862D0000}"/>
    <cellStyle name="チェック セル 4 3 3 6 5" xfId="27365" xr:uid="{00000000-0005-0000-0000-0000872D0000}"/>
    <cellStyle name="チェック セル 4 3 3 6 5 2" xfId="36707" xr:uid="{00000000-0005-0000-0000-0000882D0000}"/>
    <cellStyle name="チェック セル 4 3 3 6 6" xfId="30211" xr:uid="{00000000-0005-0000-0000-0000892D0000}"/>
    <cellStyle name="チェック セル 4 3 3 7" xfId="24156" xr:uid="{00000000-0005-0000-0000-00008A2D0000}"/>
    <cellStyle name="チェック セル 4 3 3 7 2" xfId="33498" xr:uid="{00000000-0005-0000-0000-00008B2D0000}"/>
    <cellStyle name="チェック セル 4 3 3 8" xfId="22431" xr:uid="{00000000-0005-0000-0000-00008C2D0000}"/>
    <cellStyle name="チェック セル 4 3 3 8 2" xfId="31805" xr:uid="{00000000-0005-0000-0000-00008D2D0000}"/>
    <cellStyle name="チェック セル 4 3 3 9" xfId="25615" xr:uid="{00000000-0005-0000-0000-00008E2D0000}"/>
    <cellStyle name="チェック セル 4 3 3 9 2" xfId="34957" xr:uid="{00000000-0005-0000-0000-00008F2D0000}"/>
    <cellStyle name="チェック セル 4 3 4" xfId="2620" xr:uid="{00000000-0005-0000-0000-0000902D0000}"/>
    <cellStyle name="チェック セル 4 3 4 10" xfId="30212" xr:uid="{00000000-0005-0000-0000-0000912D0000}"/>
    <cellStyle name="チェック セル 4 3 4 2" xfId="2621" xr:uid="{00000000-0005-0000-0000-0000922D0000}"/>
    <cellStyle name="チェック セル 4 3 4 2 2" xfId="2622" xr:uid="{00000000-0005-0000-0000-0000932D0000}"/>
    <cellStyle name="チェック セル 4 3 4 2 2 2" xfId="24174" xr:uid="{00000000-0005-0000-0000-0000942D0000}"/>
    <cellStyle name="チェック セル 4 3 4 2 2 2 2" xfId="33516" xr:uid="{00000000-0005-0000-0000-0000952D0000}"/>
    <cellStyle name="チェック セル 4 3 4 2 2 3" xfId="22449" xr:uid="{00000000-0005-0000-0000-0000962D0000}"/>
    <cellStyle name="チェック セル 4 3 4 2 2 3 2" xfId="31823" xr:uid="{00000000-0005-0000-0000-0000972D0000}"/>
    <cellStyle name="チェック セル 4 3 4 2 2 4" xfId="25597" xr:uid="{00000000-0005-0000-0000-0000982D0000}"/>
    <cellStyle name="チェック セル 4 3 4 2 2 4 2" xfId="34939" xr:uid="{00000000-0005-0000-0000-0000992D0000}"/>
    <cellStyle name="チェック セル 4 3 4 2 2 5" xfId="27362" xr:uid="{00000000-0005-0000-0000-00009A2D0000}"/>
    <cellStyle name="チェック セル 4 3 4 2 2 5 2" xfId="36704" xr:uid="{00000000-0005-0000-0000-00009B2D0000}"/>
    <cellStyle name="チェック セル 4 3 4 2 2 6" xfId="30214" xr:uid="{00000000-0005-0000-0000-00009C2D0000}"/>
    <cellStyle name="チェック セル 4 3 4 2 3" xfId="2623" xr:uid="{00000000-0005-0000-0000-00009D2D0000}"/>
    <cellStyle name="チェック セル 4 3 4 2 3 2" xfId="24175" xr:uid="{00000000-0005-0000-0000-00009E2D0000}"/>
    <cellStyle name="チェック セル 4 3 4 2 3 2 2" xfId="33517" xr:uid="{00000000-0005-0000-0000-00009F2D0000}"/>
    <cellStyle name="チェック セル 4 3 4 2 3 3" xfId="22450" xr:uid="{00000000-0005-0000-0000-0000A02D0000}"/>
    <cellStyle name="チェック セル 4 3 4 2 3 3 2" xfId="31824" xr:uid="{00000000-0005-0000-0000-0000A12D0000}"/>
    <cellStyle name="チェック セル 4 3 4 2 3 4" xfId="25596" xr:uid="{00000000-0005-0000-0000-0000A22D0000}"/>
    <cellStyle name="チェック セル 4 3 4 2 3 4 2" xfId="34938" xr:uid="{00000000-0005-0000-0000-0000A32D0000}"/>
    <cellStyle name="チェック セル 4 3 4 2 3 5" xfId="27361" xr:uid="{00000000-0005-0000-0000-0000A42D0000}"/>
    <cellStyle name="チェック セル 4 3 4 2 3 5 2" xfId="36703" xr:uid="{00000000-0005-0000-0000-0000A52D0000}"/>
    <cellStyle name="チェック セル 4 3 4 2 3 6" xfId="30215" xr:uid="{00000000-0005-0000-0000-0000A62D0000}"/>
    <cellStyle name="チェック セル 4 3 4 2 4" xfId="2624" xr:uid="{00000000-0005-0000-0000-0000A72D0000}"/>
    <cellStyle name="チェック セル 4 3 4 2 4 2" xfId="24176" xr:uid="{00000000-0005-0000-0000-0000A82D0000}"/>
    <cellStyle name="チェック セル 4 3 4 2 4 2 2" xfId="33518" xr:uid="{00000000-0005-0000-0000-0000A92D0000}"/>
    <cellStyle name="チェック セル 4 3 4 2 4 3" xfId="22451" xr:uid="{00000000-0005-0000-0000-0000AA2D0000}"/>
    <cellStyle name="チェック セル 4 3 4 2 4 3 2" xfId="31825" xr:uid="{00000000-0005-0000-0000-0000AB2D0000}"/>
    <cellStyle name="チェック セル 4 3 4 2 4 4" xfId="25595" xr:uid="{00000000-0005-0000-0000-0000AC2D0000}"/>
    <cellStyle name="チェック セル 4 3 4 2 4 4 2" xfId="34937" xr:uid="{00000000-0005-0000-0000-0000AD2D0000}"/>
    <cellStyle name="チェック セル 4 3 4 2 4 5" xfId="27360" xr:uid="{00000000-0005-0000-0000-0000AE2D0000}"/>
    <cellStyle name="チェック セル 4 3 4 2 4 5 2" xfId="36702" xr:uid="{00000000-0005-0000-0000-0000AF2D0000}"/>
    <cellStyle name="チェック セル 4 3 4 2 4 6" xfId="30216" xr:uid="{00000000-0005-0000-0000-0000B02D0000}"/>
    <cellStyle name="チェック セル 4 3 4 2 5" xfId="24173" xr:uid="{00000000-0005-0000-0000-0000B12D0000}"/>
    <cellStyle name="チェック セル 4 3 4 2 5 2" xfId="33515" xr:uid="{00000000-0005-0000-0000-0000B22D0000}"/>
    <cellStyle name="チェック セル 4 3 4 2 6" xfId="22448" xr:uid="{00000000-0005-0000-0000-0000B32D0000}"/>
    <cellStyle name="チェック セル 4 3 4 2 6 2" xfId="31822" xr:uid="{00000000-0005-0000-0000-0000B42D0000}"/>
    <cellStyle name="チェック セル 4 3 4 2 7" xfId="25598" xr:uid="{00000000-0005-0000-0000-0000B52D0000}"/>
    <cellStyle name="チェック セル 4 3 4 2 7 2" xfId="34940" xr:uid="{00000000-0005-0000-0000-0000B62D0000}"/>
    <cellStyle name="チェック セル 4 3 4 2 8" xfId="27363" xr:uid="{00000000-0005-0000-0000-0000B72D0000}"/>
    <cellStyle name="チェック セル 4 3 4 2 8 2" xfId="36705" xr:uid="{00000000-0005-0000-0000-0000B82D0000}"/>
    <cellStyle name="チェック セル 4 3 4 2 9" xfId="30213" xr:uid="{00000000-0005-0000-0000-0000B92D0000}"/>
    <cellStyle name="チェック セル 4 3 4 3" xfId="2625" xr:uid="{00000000-0005-0000-0000-0000BA2D0000}"/>
    <cellStyle name="チェック セル 4 3 4 3 2" xfId="24177" xr:uid="{00000000-0005-0000-0000-0000BB2D0000}"/>
    <cellStyle name="チェック セル 4 3 4 3 2 2" xfId="33519" xr:uid="{00000000-0005-0000-0000-0000BC2D0000}"/>
    <cellStyle name="チェック セル 4 3 4 3 3" xfId="22452" xr:uid="{00000000-0005-0000-0000-0000BD2D0000}"/>
    <cellStyle name="チェック セル 4 3 4 3 3 2" xfId="31826" xr:uid="{00000000-0005-0000-0000-0000BE2D0000}"/>
    <cellStyle name="チェック セル 4 3 4 3 4" xfId="25594" xr:uid="{00000000-0005-0000-0000-0000BF2D0000}"/>
    <cellStyle name="チェック セル 4 3 4 3 4 2" xfId="34936" xr:uid="{00000000-0005-0000-0000-0000C02D0000}"/>
    <cellStyle name="チェック セル 4 3 4 3 5" xfId="27359" xr:uid="{00000000-0005-0000-0000-0000C12D0000}"/>
    <cellStyle name="チェック セル 4 3 4 3 5 2" xfId="36701" xr:uid="{00000000-0005-0000-0000-0000C22D0000}"/>
    <cellStyle name="チェック セル 4 3 4 3 6" xfId="30217" xr:uid="{00000000-0005-0000-0000-0000C32D0000}"/>
    <cellStyle name="チェック セル 4 3 4 4" xfId="2626" xr:uid="{00000000-0005-0000-0000-0000C42D0000}"/>
    <cellStyle name="チェック セル 4 3 4 4 2" xfId="24178" xr:uid="{00000000-0005-0000-0000-0000C52D0000}"/>
    <cellStyle name="チェック セル 4 3 4 4 2 2" xfId="33520" xr:uid="{00000000-0005-0000-0000-0000C62D0000}"/>
    <cellStyle name="チェック セル 4 3 4 4 3" xfId="22453" xr:uid="{00000000-0005-0000-0000-0000C72D0000}"/>
    <cellStyle name="チェック セル 4 3 4 4 3 2" xfId="31827" xr:uid="{00000000-0005-0000-0000-0000C82D0000}"/>
    <cellStyle name="チェック セル 4 3 4 4 4" xfId="25593" xr:uid="{00000000-0005-0000-0000-0000C92D0000}"/>
    <cellStyle name="チェック セル 4 3 4 4 4 2" xfId="34935" xr:uid="{00000000-0005-0000-0000-0000CA2D0000}"/>
    <cellStyle name="チェック セル 4 3 4 4 5" xfId="27358" xr:uid="{00000000-0005-0000-0000-0000CB2D0000}"/>
    <cellStyle name="チェック セル 4 3 4 4 5 2" xfId="36700" xr:uid="{00000000-0005-0000-0000-0000CC2D0000}"/>
    <cellStyle name="チェック セル 4 3 4 4 6" xfId="30218" xr:uid="{00000000-0005-0000-0000-0000CD2D0000}"/>
    <cellStyle name="チェック セル 4 3 4 5" xfId="2627" xr:uid="{00000000-0005-0000-0000-0000CE2D0000}"/>
    <cellStyle name="チェック セル 4 3 4 5 2" xfId="24179" xr:uid="{00000000-0005-0000-0000-0000CF2D0000}"/>
    <cellStyle name="チェック セル 4 3 4 5 2 2" xfId="33521" xr:uid="{00000000-0005-0000-0000-0000D02D0000}"/>
    <cellStyle name="チェック セル 4 3 4 5 3" xfId="22454" xr:uid="{00000000-0005-0000-0000-0000D12D0000}"/>
    <cellStyle name="チェック セル 4 3 4 5 3 2" xfId="31828" xr:uid="{00000000-0005-0000-0000-0000D22D0000}"/>
    <cellStyle name="チェック セル 4 3 4 5 4" xfId="25592" xr:uid="{00000000-0005-0000-0000-0000D32D0000}"/>
    <cellStyle name="チェック セル 4 3 4 5 4 2" xfId="34934" xr:uid="{00000000-0005-0000-0000-0000D42D0000}"/>
    <cellStyle name="チェック セル 4 3 4 5 5" xfId="27357" xr:uid="{00000000-0005-0000-0000-0000D52D0000}"/>
    <cellStyle name="チェック セル 4 3 4 5 5 2" xfId="36699" xr:uid="{00000000-0005-0000-0000-0000D62D0000}"/>
    <cellStyle name="チェック セル 4 3 4 5 6" xfId="30219" xr:uid="{00000000-0005-0000-0000-0000D72D0000}"/>
    <cellStyle name="チェック セル 4 3 4 6" xfId="24172" xr:uid="{00000000-0005-0000-0000-0000D82D0000}"/>
    <cellStyle name="チェック セル 4 3 4 6 2" xfId="33514" xr:uid="{00000000-0005-0000-0000-0000D92D0000}"/>
    <cellStyle name="チェック セル 4 3 4 7" xfId="22447" xr:uid="{00000000-0005-0000-0000-0000DA2D0000}"/>
    <cellStyle name="チェック セル 4 3 4 7 2" xfId="31821" xr:uid="{00000000-0005-0000-0000-0000DB2D0000}"/>
    <cellStyle name="チェック セル 4 3 4 8" xfId="25599" xr:uid="{00000000-0005-0000-0000-0000DC2D0000}"/>
    <cellStyle name="チェック セル 4 3 4 8 2" xfId="34941" xr:uid="{00000000-0005-0000-0000-0000DD2D0000}"/>
    <cellStyle name="チェック セル 4 3 4 9" xfId="27364" xr:uid="{00000000-0005-0000-0000-0000DE2D0000}"/>
    <cellStyle name="チェック セル 4 3 4 9 2" xfId="36706" xr:uid="{00000000-0005-0000-0000-0000DF2D0000}"/>
    <cellStyle name="チェック セル 4 3 5" xfId="2628" xr:uid="{00000000-0005-0000-0000-0000E02D0000}"/>
    <cellStyle name="チェック セル 4 3 5 2" xfId="2629" xr:uid="{00000000-0005-0000-0000-0000E12D0000}"/>
    <cellStyle name="チェック セル 4 3 5 2 2" xfId="24181" xr:uid="{00000000-0005-0000-0000-0000E22D0000}"/>
    <cellStyle name="チェック セル 4 3 5 2 2 2" xfId="33523" xr:uid="{00000000-0005-0000-0000-0000E32D0000}"/>
    <cellStyle name="チェック セル 4 3 5 2 3" xfId="22456" xr:uid="{00000000-0005-0000-0000-0000E42D0000}"/>
    <cellStyle name="チェック セル 4 3 5 2 3 2" xfId="31830" xr:uid="{00000000-0005-0000-0000-0000E52D0000}"/>
    <cellStyle name="チェック セル 4 3 5 2 4" xfId="25590" xr:uid="{00000000-0005-0000-0000-0000E62D0000}"/>
    <cellStyle name="チェック セル 4 3 5 2 4 2" xfId="34932" xr:uid="{00000000-0005-0000-0000-0000E72D0000}"/>
    <cellStyle name="チェック セル 4 3 5 2 5" xfId="27355" xr:uid="{00000000-0005-0000-0000-0000E82D0000}"/>
    <cellStyle name="チェック セル 4 3 5 2 5 2" xfId="36697" xr:uid="{00000000-0005-0000-0000-0000E92D0000}"/>
    <cellStyle name="チェック セル 4 3 5 2 6" xfId="30221" xr:uid="{00000000-0005-0000-0000-0000EA2D0000}"/>
    <cellStyle name="チェック セル 4 3 5 3" xfId="2630" xr:uid="{00000000-0005-0000-0000-0000EB2D0000}"/>
    <cellStyle name="チェック セル 4 3 5 3 2" xfId="24182" xr:uid="{00000000-0005-0000-0000-0000EC2D0000}"/>
    <cellStyle name="チェック セル 4 3 5 3 2 2" xfId="33524" xr:uid="{00000000-0005-0000-0000-0000ED2D0000}"/>
    <cellStyle name="チェック セル 4 3 5 3 3" xfId="22457" xr:uid="{00000000-0005-0000-0000-0000EE2D0000}"/>
    <cellStyle name="チェック セル 4 3 5 3 3 2" xfId="31831" xr:uid="{00000000-0005-0000-0000-0000EF2D0000}"/>
    <cellStyle name="チェック セル 4 3 5 3 4" xfId="25589" xr:uid="{00000000-0005-0000-0000-0000F02D0000}"/>
    <cellStyle name="チェック セル 4 3 5 3 4 2" xfId="34931" xr:uid="{00000000-0005-0000-0000-0000F12D0000}"/>
    <cellStyle name="チェック セル 4 3 5 3 5" xfId="27354" xr:uid="{00000000-0005-0000-0000-0000F22D0000}"/>
    <cellStyle name="チェック セル 4 3 5 3 5 2" xfId="36696" xr:uid="{00000000-0005-0000-0000-0000F32D0000}"/>
    <cellStyle name="チェック セル 4 3 5 3 6" xfId="30222" xr:uid="{00000000-0005-0000-0000-0000F42D0000}"/>
    <cellStyle name="チェック セル 4 3 5 4" xfId="2631" xr:uid="{00000000-0005-0000-0000-0000F52D0000}"/>
    <cellStyle name="チェック セル 4 3 5 4 2" xfId="24183" xr:uid="{00000000-0005-0000-0000-0000F62D0000}"/>
    <cellStyle name="チェック セル 4 3 5 4 2 2" xfId="33525" xr:uid="{00000000-0005-0000-0000-0000F72D0000}"/>
    <cellStyle name="チェック セル 4 3 5 4 3" xfId="22458" xr:uid="{00000000-0005-0000-0000-0000F82D0000}"/>
    <cellStyle name="チェック セル 4 3 5 4 3 2" xfId="31832" xr:uid="{00000000-0005-0000-0000-0000F92D0000}"/>
    <cellStyle name="チェック セル 4 3 5 4 4" xfId="25588" xr:uid="{00000000-0005-0000-0000-0000FA2D0000}"/>
    <cellStyle name="チェック セル 4 3 5 4 4 2" xfId="34930" xr:uid="{00000000-0005-0000-0000-0000FB2D0000}"/>
    <cellStyle name="チェック セル 4 3 5 4 5" xfId="27353" xr:uid="{00000000-0005-0000-0000-0000FC2D0000}"/>
    <cellStyle name="チェック セル 4 3 5 4 5 2" xfId="36695" xr:uid="{00000000-0005-0000-0000-0000FD2D0000}"/>
    <cellStyle name="チェック セル 4 3 5 4 6" xfId="30223" xr:uid="{00000000-0005-0000-0000-0000FE2D0000}"/>
    <cellStyle name="チェック セル 4 3 5 5" xfId="24180" xr:uid="{00000000-0005-0000-0000-0000FF2D0000}"/>
    <cellStyle name="チェック セル 4 3 5 5 2" xfId="33522" xr:uid="{00000000-0005-0000-0000-0000002E0000}"/>
    <cellStyle name="チェック セル 4 3 5 6" xfId="22455" xr:uid="{00000000-0005-0000-0000-0000012E0000}"/>
    <cellStyle name="チェック セル 4 3 5 6 2" xfId="31829" xr:uid="{00000000-0005-0000-0000-0000022E0000}"/>
    <cellStyle name="チェック セル 4 3 5 7" xfId="25591" xr:uid="{00000000-0005-0000-0000-0000032E0000}"/>
    <cellStyle name="チェック セル 4 3 5 7 2" xfId="34933" xr:uid="{00000000-0005-0000-0000-0000042E0000}"/>
    <cellStyle name="チェック セル 4 3 5 8" xfId="27356" xr:uid="{00000000-0005-0000-0000-0000052E0000}"/>
    <cellStyle name="チェック セル 4 3 5 8 2" xfId="36698" xr:uid="{00000000-0005-0000-0000-0000062E0000}"/>
    <cellStyle name="チェック セル 4 3 5 9" xfId="30220" xr:uid="{00000000-0005-0000-0000-0000072E0000}"/>
    <cellStyle name="チェック セル 4 3 6" xfId="2632" xr:uid="{00000000-0005-0000-0000-0000082E0000}"/>
    <cellStyle name="チェック セル 4 3 6 2" xfId="2633" xr:uid="{00000000-0005-0000-0000-0000092E0000}"/>
    <cellStyle name="チェック セル 4 3 6 2 2" xfId="24185" xr:uid="{00000000-0005-0000-0000-00000A2E0000}"/>
    <cellStyle name="チェック セル 4 3 6 2 2 2" xfId="33527" xr:uid="{00000000-0005-0000-0000-00000B2E0000}"/>
    <cellStyle name="チェック セル 4 3 6 2 3" xfId="22460" xr:uid="{00000000-0005-0000-0000-00000C2E0000}"/>
    <cellStyle name="チェック セル 4 3 6 2 3 2" xfId="31834" xr:uid="{00000000-0005-0000-0000-00000D2E0000}"/>
    <cellStyle name="チェック セル 4 3 6 2 4" xfId="25586" xr:uid="{00000000-0005-0000-0000-00000E2E0000}"/>
    <cellStyle name="チェック セル 4 3 6 2 4 2" xfId="34928" xr:uid="{00000000-0005-0000-0000-00000F2E0000}"/>
    <cellStyle name="チェック セル 4 3 6 2 5" xfId="27351" xr:uid="{00000000-0005-0000-0000-0000102E0000}"/>
    <cellStyle name="チェック セル 4 3 6 2 5 2" xfId="36693" xr:uid="{00000000-0005-0000-0000-0000112E0000}"/>
    <cellStyle name="チェック セル 4 3 6 2 6" xfId="30225" xr:uid="{00000000-0005-0000-0000-0000122E0000}"/>
    <cellStyle name="チェック セル 4 3 6 3" xfId="2634" xr:uid="{00000000-0005-0000-0000-0000132E0000}"/>
    <cellStyle name="チェック セル 4 3 6 3 2" xfId="24186" xr:uid="{00000000-0005-0000-0000-0000142E0000}"/>
    <cellStyle name="チェック セル 4 3 6 3 2 2" xfId="33528" xr:uid="{00000000-0005-0000-0000-0000152E0000}"/>
    <cellStyle name="チェック セル 4 3 6 3 3" xfId="22461" xr:uid="{00000000-0005-0000-0000-0000162E0000}"/>
    <cellStyle name="チェック セル 4 3 6 3 3 2" xfId="31835" xr:uid="{00000000-0005-0000-0000-0000172E0000}"/>
    <cellStyle name="チェック セル 4 3 6 3 4" xfId="25585" xr:uid="{00000000-0005-0000-0000-0000182E0000}"/>
    <cellStyle name="チェック セル 4 3 6 3 4 2" xfId="34927" xr:uid="{00000000-0005-0000-0000-0000192E0000}"/>
    <cellStyle name="チェック セル 4 3 6 3 5" xfId="27350" xr:uid="{00000000-0005-0000-0000-00001A2E0000}"/>
    <cellStyle name="チェック セル 4 3 6 3 5 2" xfId="36692" xr:uid="{00000000-0005-0000-0000-00001B2E0000}"/>
    <cellStyle name="チェック セル 4 3 6 3 6" xfId="30226" xr:uid="{00000000-0005-0000-0000-00001C2E0000}"/>
    <cellStyle name="チェック セル 4 3 6 4" xfId="2635" xr:uid="{00000000-0005-0000-0000-00001D2E0000}"/>
    <cellStyle name="チェック セル 4 3 6 4 2" xfId="24187" xr:uid="{00000000-0005-0000-0000-00001E2E0000}"/>
    <cellStyle name="チェック セル 4 3 6 4 2 2" xfId="33529" xr:uid="{00000000-0005-0000-0000-00001F2E0000}"/>
    <cellStyle name="チェック セル 4 3 6 4 3" xfId="22462" xr:uid="{00000000-0005-0000-0000-0000202E0000}"/>
    <cellStyle name="チェック セル 4 3 6 4 3 2" xfId="31836" xr:uid="{00000000-0005-0000-0000-0000212E0000}"/>
    <cellStyle name="チェック セル 4 3 6 4 4" xfId="25584" xr:uid="{00000000-0005-0000-0000-0000222E0000}"/>
    <cellStyle name="チェック セル 4 3 6 4 4 2" xfId="34926" xr:uid="{00000000-0005-0000-0000-0000232E0000}"/>
    <cellStyle name="チェック セル 4 3 6 4 5" xfId="27349" xr:uid="{00000000-0005-0000-0000-0000242E0000}"/>
    <cellStyle name="チェック セル 4 3 6 4 5 2" xfId="36691" xr:uid="{00000000-0005-0000-0000-0000252E0000}"/>
    <cellStyle name="チェック セル 4 3 6 4 6" xfId="30227" xr:uid="{00000000-0005-0000-0000-0000262E0000}"/>
    <cellStyle name="チェック セル 4 3 6 5" xfId="24184" xr:uid="{00000000-0005-0000-0000-0000272E0000}"/>
    <cellStyle name="チェック セル 4 3 6 5 2" xfId="33526" xr:uid="{00000000-0005-0000-0000-0000282E0000}"/>
    <cellStyle name="チェック セル 4 3 6 6" xfId="22459" xr:uid="{00000000-0005-0000-0000-0000292E0000}"/>
    <cellStyle name="チェック セル 4 3 6 6 2" xfId="31833" xr:uid="{00000000-0005-0000-0000-00002A2E0000}"/>
    <cellStyle name="チェック セル 4 3 6 7" xfId="25587" xr:uid="{00000000-0005-0000-0000-00002B2E0000}"/>
    <cellStyle name="チェック セル 4 3 6 7 2" xfId="34929" xr:uid="{00000000-0005-0000-0000-00002C2E0000}"/>
    <cellStyle name="チェック セル 4 3 6 8" xfId="27352" xr:uid="{00000000-0005-0000-0000-00002D2E0000}"/>
    <cellStyle name="チェック セル 4 3 6 8 2" xfId="36694" xr:uid="{00000000-0005-0000-0000-00002E2E0000}"/>
    <cellStyle name="チェック セル 4 3 6 9" xfId="30224" xr:uid="{00000000-0005-0000-0000-00002F2E0000}"/>
    <cellStyle name="チェック セル 4 3 7" xfId="2636" xr:uid="{00000000-0005-0000-0000-0000302E0000}"/>
    <cellStyle name="チェック セル 4 3 7 2" xfId="24188" xr:uid="{00000000-0005-0000-0000-0000312E0000}"/>
    <cellStyle name="チェック セル 4 3 7 2 2" xfId="33530" xr:uid="{00000000-0005-0000-0000-0000322E0000}"/>
    <cellStyle name="チェック セル 4 3 7 3" xfId="22463" xr:uid="{00000000-0005-0000-0000-0000332E0000}"/>
    <cellStyle name="チェック セル 4 3 7 3 2" xfId="31837" xr:uid="{00000000-0005-0000-0000-0000342E0000}"/>
    <cellStyle name="チェック セル 4 3 7 4" xfId="25583" xr:uid="{00000000-0005-0000-0000-0000352E0000}"/>
    <cellStyle name="チェック セル 4 3 7 4 2" xfId="34925" xr:uid="{00000000-0005-0000-0000-0000362E0000}"/>
    <cellStyle name="チェック セル 4 3 7 5" xfId="27348" xr:uid="{00000000-0005-0000-0000-0000372E0000}"/>
    <cellStyle name="チェック セル 4 3 7 5 2" xfId="36690" xr:uid="{00000000-0005-0000-0000-0000382E0000}"/>
    <cellStyle name="チェック セル 4 3 7 6" xfId="30228" xr:uid="{00000000-0005-0000-0000-0000392E0000}"/>
    <cellStyle name="チェック セル 4 3 8" xfId="2637" xr:uid="{00000000-0005-0000-0000-00003A2E0000}"/>
    <cellStyle name="チェック セル 4 3 8 2" xfId="24189" xr:uid="{00000000-0005-0000-0000-00003B2E0000}"/>
    <cellStyle name="チェック セル 4 3 8 2 2" xfId="33531" xr:uid="{00000000-0005-0000-0000-00003C2E0000}"/>
    <cellStyle name="チェック セル 4 3 8 3" xfId="22464" xr:uid="{00000000-0005-0000-0000-00003D2E0000}"/>
    <cellStyle name="チェック セル 4 3 8 3 2" xfId="31838" xr:uid="{00000000-0005-0000-0000-00003E2E0000}"/>
    <cellStyle name="チェック セル 4 3 8 4" xfId="25582" xr:uid="{00000000-0005-0000-0000-00003F2E0000}"/>
    <cellStyle name="チェック セル 4 3 8 4 2" xfId="34924" xr:uid="{00000000-0005-0000-0000-0000402E0000}"/>
    <cellStyle name="チェック セル 4 3 8 5" xfId="27347" xr:uid="{00000000-0005-0000-0000-0000412E0000}"/>
    <cellStyle name="チェック セル 4 3 8 5 2" xfId="36689" xr:uid="{00000000-0005-0000-0000-0000422E0000}"/>
    <cellStyle name="チェック セル 4 3 8 6" xfId="30229" xr:uid="{00000000-0005-0000-0000-0000432E0000}"/>
    <cellStyle name="チェック セル 4 3 9" xfId="2638" xr:uid="{00000000-0005-0000-0000-0000442E0000}"/>
    <cellStyle name="チェック セル 4 3 9 2" xfId="24190" xr:uid="{00000000-0005-0000-0000-0000452E0000}"/>
    <cellStyle name="チェック セル 4 3 9 2 2" xfId="33532" xr:uid="{00000000-0005-0000-0000-0000462E0000}"/>
    <cellStyle name="チェック セル 4 3 9 3" xfId="22465" xr:uid="{00000000-0005-0000-0000-0000472E0000}"/>
    <cellStyle name="チェック セル 4 3 9 3 2" xfId="31839" xr:uid="{00000000-0005-0000-0000-0000482E0000}"/>
    <cellStyle name="チェック セル 4 3 9 4" xfId="25581" xr:uid="{00000000-0005-0000-0000-0000492E0000}"/>
    <cellStyle name="チェック セル 4 3 9 4 2" xfId="34923" xr:uid="{00000000-0005-0000-0000-00004A2E0000}"/>
    <cellStyle name="チェック セル 4 3 9 5" xfId="27346" xr:uid="{00000000-0005-0000-0000-00004B2E0000}"/>
    <cellStyle name="チェック セル 4 3 9 5 2" xfId="36688" xr:uid="{00000000-0005-0000-0000-00004C2E0000}"/>
    <cellStyle name="チェック セル 4 3 9 6" xfId="30230" xr:uid="{00000000-0005-0000-0000-00004D2E0000}"/>
    <cellStyle name="チェック セル 4 4" xfId="2639" xr:uid="{00000000-0005-0000-0000-00004E2E0000}"/>
    <cellStyle name="チェック セル 4 4 10" xfId="22466" xr:uid="{00000000-0005-0000-0000-00004F2E0000}"/>
    <cellStyle name="チェック セル 4 4 10 2" xfId="31840" xr:uid="{00000000-0005-0000-0000-0000502E0000}"/>
    <cellStyle name="チェック セル 4 4 11" xfId="25580" xr:uid="{00000000-0005-0000-0000-0000512E0000}"/>
    <cellStyle name="チェック セル 4 4 11 2" xfId="34922" xr:uid="{00000000-0005-0000-0000-0000522E0000}"/>
    <cellStyle name="チェック セル 4 4 12" xfId="27345" xr:uid="{00000000-0005-0000-0000-0000532E0000}"/>
    <cellStyle name="チェック セル 4 4 12 2" xfId="36687" xr:uid="{00000000-0005-0000-0000-0000542E0000}"/>
    <cellStyle name="チェック セル 4 4 13" xfId="30231" xr:uid="{00000000-0005-0000-0000-0000552E0000}"/>
    <cellStyle name="チェック セル 4 4 2" xfId="2640" xr:uid="{00000000-0005-0000-0000-0000562E0000}"/>
    <cellStyle name="チェック セル 4 4 2 10" xfId="27344" xr:uid="{00000000-0005-0000-0000-0000572E0000}"/>
    <cellStyle name="チェック セル 4 4 2 10 2" xfId="36686" xr:uid="{00000000-0005-0000-0000-0000582E0000}"/>
    <cellStyle name="チェック セル 4 4 2 11" xfId="30232" xr:uid="{00000000-0005-0000-0000-0000592E0000}"/>
    <cellStyle name="チェック セル 4 4 2 2" xfId="2641" xr:uid="{00000000-0005-0000-0000-00005A2E0000}"/>
    <cellStyle name="チェック セル 4 4 2 2 10" xfId="30233" xr:uid="{00000000-0005-0000-0000-00005B2E0000}"/>
    <cellStyle name="チェック セル 4 4 2 2 2" xfId="2642" xr:uid="{00000000-0005-0000-0000-00005C2E0000}"/>
    <cellStyle name="チェック セル 4 4 2 2 2 2" xfId="2643" xr:uid="{00000000-0005-0000-0000-00005D2E0000}"/>
    <cellStyle name="チェック セル 4 4 2 2 2 2 2" xfId="24195" xr:uid="{00000000-0005-0000-0000-00005E2E0000}"/>
    <cellStyle name="チェック セル 4 4 2 2 2 2 2 2" xfId="33537" xr:uid="{00000000-0005-0000-0000-00005F2E0000}"/>
    <cellStyle name="チェック セル 4 4 2 2 2 2 3" xfId="22470" xr:uid="{00000000-0005-0000-0000-0000602E0000}"/>
    <cellStyle name="チェック セル 4 4 2 2 2 2 3 2" xfId="31844" xr:uid="{00000000-0005-0000-0000-0000612E0000}"/>
    <cellStyle name="チェック セル 4 4 2 2 2 2 4" xfId="25576" xr:uid="{00000000-0005-0000-0000-0000622E0000}"/>
    <cellStyle name="チェック セル 4 4 2 2 2 2 4 2" xfId="34918" xr:uid="{00000000-0005-0000-0000-0000632E0000}"/>
    <cellStyle name="チェック セル 4 4 2 2 2 2 5" xfId="27341" xr:uid="{00000000-0005-0000-0000-0000642E0000}"/>
    <cellStyle name="チェック セル 4 4 2 2 2 2 5 2" xfId="36683" xr:uid="{00000000-0005-0000-0000-0000652E0000}"/>
    <cellStyle name="チェック セル 4 4 2 2 2 2 6" xfId="30235" xr:uid="{00000000-0005-0000-0000-0000662E0000}"/>
    <cellStyle name="チェック セル 4 4 2 2 2 3" xfId="2644" xr:uid="{00000000-0005-0000-0000-0000672E0000}"/>
    <cellStyle name="チェック セル 4 4 2 2 2 3 2" xfId="24196" xr:uid="{00000000-0005-0000-0000-0000682E0000}"/>
    <cellStyle name="チェック セル 4 4 2 2 2 3 2 2" xfId="33538" xr:uid="{00000000-0005-0000-0000-0000692E0000}"/>
    <cellStyle name="チェック セル 4 4 2 2 2 3 3" xfId="22471" xr:uid="{00000000-0005-0000-0000-00006A2E0000}"/>
    <cellStyle name="チェック セル 4 4 2 2 2 3 3 2" xfId="31845" xr:uid="{00000000-0005-0000-0000-00006B2E0000}"/>
    <cellStyle name="チェック セル 4 4 2 2 2 3 4" xfId="25575" xr:uid="{00000000-0005-0000-0000-00006C2E0000}"/>
    <cellStyle name="チェック セル 4 4 2 2 2 3 4 2" xfId="34917" xr:uid="{00000000-0005-0000-0000-00006D2E0000}"/>
    <cellStyle name="チェック セル 4 4 2 2 2 3 5" xfId="27340" xr:uid="{00000000-0005-0000-0000-00006E2E0000}"/>
    <cellStyle name="チェック セル 4 4 2 2 2 3 5 2" xfId="36682" xr:uid="{00000000-0005-0000-0000-00006F2E0000}"/>
    <cellStyle name="チェック セル 4 4 2 2 2 3 6" xfId="30236" xr:uid="{00000000-0005-0000-0000-0000702E0000}"/>
    <cellStyle name="チェック セル 4 4 2 2 2 4" xfId="2645" xr:uid="{00000000-0005-0000-0000-0000712E0000}"/>
    <cellStyle name="チェック セル 4 4 2 2 2 4 2" xfId="24197" xr:uid="{00000000-0005-0000-0000-0000722E0000}"/>
    <cellStyle name="チェック セル 4 4 2 2 2 4 2 2" xfId="33539" xr:uid="{00000000-0005-0000-0000-0000732E0000}"/>
    <cellStyle name="チェック セル 4 4 2 2 2 4 3" xfId="22472" xr:uid="{00000000-0005-0000-0000-0000742E0000}"/>
    <cellStyle name="チェック セル 4 4 2 2 2 4 3 2" xfId="31846" xr:uid="{00000000-0005-0000-0000-0000752E0000}"/>
    <cellStyle name="チェック セル 4 4 2 2 2 4 4" xfId="25574" xr:uid="{00000000-0005-0000-0000-0000762E0000}"/>
    <cellStyle name="チェック セル 4 4 2 2 2 4 4 2" xfId="34916" xr:uid="{00000000-0005-0000-0000-0000772E0000}"/>
    <cellStyle name="チェック セル 4 4 2 2 2 4 5" xfId="27339" xr:uid="{00000000-0005-0000-0000-0000782E0000}"/>
    <cellStyle name="チェック セル 4 4 2 2 2 4 5 2" xfId="36681" xr:uid="{00000000-0005-0000-0000-0000792E0000}"/>
    <cellStyle name="チェック セル 4 4 2 2 2 4 6" xfId="30237" xr:uid="{00000000-0005-0000-0000-00007A2E0000}"/>
    <cellStyle name="チェック セル 4 4 2 2 2 5" xfId="24194" xr:uid="{00000000-0005-0000-0000-00007B2E0000}"/>
    <cellStyle name="チェック セル 4 4 2 2 2 5 2" xfId="33536" xr:uid="{00000000-0005-0000-0000-00007C2E0000}"/>
    <cellStyle name="チェック セル 4 4 2 2 2 6" xfId="22469" xr:uid="{00000000-0005-0000-0000-00007D2E0000}"/>
    <cellStyle name="チェック セル 4 4 2 2 2 6 2" xfId="31843" xr:uid="{00000000-0005-0000-0000-00007E2E0000}"/>
    <cellStyle name="チェック セル 4 4 2 2 2 7" xfId="25577" xr:uid="{00000000-0005-0000-0000-00007F2E0000}"/>
    <cellStyle name="チェック セル 4 4 2 2 2 7 2" xfId="34919" xr:uid="{00000000-0005-0000-0000-0000802E0000}"/>
    <cellStyle name="チェック セル 4 4 2 2 2 8" xfId="27342" xr:uid="{00000000-0005-0000-0000-0000812E0000}"/>
    <cellStyle name="チェック セル 4 4 2 2 2 8 2" xfId="36684" xr:uid="{00000000-0005-0000-0000-0000822E0000}"/>
    <cellStyle name="チェック セル 4 4 2 2 2 9" xfId="30234" xr:uid="{00000000-0005-0000-0000-0000832E0000}"/>
    <cellStyle name="チェック セル 4 4 2 2 3" xfId="2646" xr:uid="{00000000-0005-0000-0000-0000842E0000}"/>
    <cellStyle name="チェック セル 4 4 2 2 3 2" xfId="24198" xr:uid="{00000000-0005-0000-0000-0000852E0000}"/>
    <cellStyle name="チェック セル 4 4 2 2 3 2 2" xfId="33540" xr:uid="{00000000-0005-0000-0000-0000862E0000}"/>
    <cellStyle name="チェック セル 4 4 2 2 3 3" xfId="22473" xr:uid="{00000000-0005-0000-0000-0000872E0000}"/>
    <cellStyle name="チェック セル 4 4 2 2 3 3 2" xfId="31847" xr:uid="{00000000-0005-0000-0000-0000882E0000}"/>
    <cellStyle name="チェック セル 4 4 2 2 3 4" xfId="25573" xr:uid="{00000000-0005-0000-0000-0000892E0000}"/>
    <cellStyle name="チェック セル 4 4 2 2 3 4 2" xfId="34915" xr:uid="{00000000-0005-0000-0000-00008A2E0000}"/>
    <cellStyle name="チェック セル 4 4 2 2 3 5" xfId="27338" xr:uid="{00000000-0005-0000-0000-00008B2E0000}"/>
    <cellStyle name="チェック セル 4 4 2 2 3 5 2" xfId="36680" xr:uid="{00000000-0005-0000-0000-00008C2E0000}"/>
    <cellStyle name="チェック セル 4 4 2 2 3 6" xfId="30238" xr:uid="{00000000-0005-0000-0000-00008D2E0000}"/>
    <cellStyle name="チェック セル 4 4 2 2 4" xfId="2647" xr:uid="{00000000-0005-0000-0000-00008E2E0000}"/>
    <cellStyle name="チェック セル 4 4 2 2 4 2" xfId="24199" xr:uid="{00000000-0005-0000-0000-00008F2E0000}"/>
    <cellStyle name="チェック セル 4 4 2 2 4 2 2" xfId="33541" xr:uid="{00000000-0005-0000-0000-0000902E0000}"/>
    <cellStyle name="チェック セル 4 4 2 2 4 3" xfId="22474" xr:uid="{00000000-0005-0000-0000-0000912E0000}"/>
    <cellStyle name="チェック セル 4 4 2 2 4 3 2" xfId="31848" xr:uid="{00000000-0005-0000-0000-0000922E0000}"/>
    <cellStyle name="チェック セル 4 4 2 2 4 4" xfId="25572" xr:uid="{00000000-0005-0000-0000-0000932E0000}"/>
    <cellStyle name="チェック セル 4 4 2 2 4 4 2" xfId="34914" xr:uid="{00000000-0005-0000-0000-0000942E0000}"/>
    <cellStyle name="チェック セル 4 4 2 2 4 5" xfId="27337" xr:uid="{00000000-0005-0000-0000-0000952E0000}"/>
    <cellStyle name="チェック セル 4 4 2 2 4 5 2" xfId="36679" xr:uid="{00000000-0005-0000-0000-0000962E0000}"/>
    <cellStyle name="チェック セル 4 4 2 2 4 6" xfId="30239" xr:uid="{00000000-0005-0000-0000-0000972E0000}"/>
    <cellStyle name="チェック セル 4 4 2 2 5" xfId="2648" xr:uid="{00000000-0005-0000-0000-0000982E0000}"/>
    <cellStyle name="チェック セル 4 4 2 2 5 2" xfId="24200" xr:uid="{00000000-0005-0000-0000-0000992E0000}"/>
    <cellStyle name="チェック セル 4 4 2 2 5 2 2" xfId="33542" xr:uid="{00000000-0005-0000-0000-00009A2E0000}"/>
    <cellStyle name="チェック セル 4 4 2 2 5 3" xfId="22475" xr:uid="{00000000-0005-0000-0000-00009B2E0000}"/>
    <cellStyle name="チェック セル 4 4 2 2 5 3 2" xfId="31849" xr:uid="{00000000-0005-0000-0000-00009C2E0000}"/>
    <cellStyle name="チェック セル 4 4 2 2 5 4" xfId="25571" xr:uid="{00000000-0005-0000-0000-00009D2E0000}"/>
    <cellStyle name="チェック セル 4 4 2 2 5 4 2" xfId="34913" xr:uid="{00000000-0005-0000-0000-00009E2E0000}"/>
    <cellStyle name="チェック セル 4 4 2 2 5 5" xfId="27336" xr:uid="{00000000-0005-0000-0000-00009F2E0000}"/>
    <cellStyle name="チェック セル 4 4 2 2 5 5 2" xfId="36678" xr:uid="{00000000-0005-0000-0000-0000A02E0000}"/>
    <cellStyle name="チェック セル 4 4 2 2 5 6" xfId="30240" xr:uid="{00000000-0005-0000-0000-0000A12E0000}"/>
    <cellStyle name="チェック セル 4 4 2 2 6" xfId="24193" xr:uid="{00000000-0005-0000-0000-0000A22E0000}"/>
    <cellStyle name="チェック セル 4 4 2 2 6 2" xfId="33535" xr:uid="{00000000-0005-0000-0000-0000A32E0000}"/>
    <cellStyle name="チェック セル 4 4 2 2 7" xfId="22468" xr:uid="{00000000-0005-0000-0000-0000A42E0000}"/>
    <cellStyle name="チェック セル 4 4 2 2 7 2" xfId="31842" xr:uid="{00000000-0005-0000-0000-0000A52E0000}"/>
    <cellStyle name="チェック セル 4 4 2 2 8" xfId="25578" xr:uid="{00000000-0005-0000-0000-0000A62E0000}"/>
    <cellStyle name="チェック セル 4 4 2 2 8 2" xfId="34920" xr:uid="{00000000-0005-0000-0000-0000A72E0000}"/>
    <cellStyle name="チェック セル 4 4 2 2 9" xfId="27343" xr:uid="{00000000-0005-0000-0000-0000A82E0000}"/>
    <cellStyle name="チェック セル 4 4 2 2 9 2" xfId="36685" xr:uid="{00000000-0005-0000-0000-0000A92E0000}"/>
    <cellStyle name="チェック セル 4 4 2 3" xfId="2649" xr:uid="{00000000-0005-0000-0000-0000AA2E0000}"/>
    <cellStyle name="チェック セル 4 4 2 3 2" xfId="2650" xr:uid="{00000000-0005-0000-0000-0000AB2E0000}"/>
    <cellStyle name="チェック セル 4 4 2 3 2 2" xfId="24202" xr:uid="{00000000-0005-0000-0000-0000AC2E0000}"/>
    <cellStyle name="チェック セル 4 4 2 3 2 2 2" xfId="33544" xr:uid="{00000000-0005-0000-0000-0000AD2E0000}"/>
    <cellStyle name="チェック セル 4 4 2 3 2 3" xfId="22477" xr:uid="{00000000-0005-0000-0000-0000AE2E0000}"/>
    <cellStyle name="チェック セル 4 4 2 3 2 3 2" xfId="31851" xr:uid="{00000000-0005-0000-0000-0000AF2E0000}"/>
    <cellStyle name="チェック セル 4 4 2 3 2 4" xfId="25569" xr:uid="{00000000-0005-0000-0000-0000B02E0000}"/>
    <cellStyle name="チェック セル 4 4 2 3 2 4 2" xfId="34911" xr:uid="{00000000-0005-0000-0000-0000B12E0000}"/>
    <cellStyle name="チェック セル 4 4 2 3 2 5" xfId="27334" xr:uid="{00000000-0005-0000-0000-0000B22E0000}"/>
    <cellStyle name="チェック セル 4 4 2 3 2 5 2" xfId="36676" xr:uid="{00000000-0005-0000-0000-0000B32E0000}"/>
    <cellStyle name="チェック セル 4 4 2 3 2 6" xfId="30242" xr:uid="{00000000-0005-0000-0000-0000B42E0000}"/>
    <cellStyle name="チェック セル 4 4 2 3 3" xfId="2651" xr:uid="{00000000-0005-0000-0000-0000B52E0000}"/>
    <cellStyle name="チェック セル 4 4 2 3 3 2" xfId="24203" xr:uid="{00000000-0005-0000-0000-0000B62E0000}"/>
    <cellStyle name="チェック セル 4 4 2 3 3 2 2" xfId="33545" xr:uid="{00000000-0005-0000-0000-0000B72E0000}"/>
    <cellStyle name="チェック セル 4 4 2 3 3 3" xfId="22478" xr:uid="{00000000-0005-0000-0000-0000B82E0000}"/>
    <cellStyle name="チェック セル 4 4 2 3 3 3 2" xfId="31852" xr:uid="{00000000-0005-0000-0000-0000B92E0000}"/>
    <cellStyle name="チェック セル 4 4 2 3 3 4" xfId="25568" xr:uid="{00000000-0005-0000-0000-0000BA2E0000}"/>
    <cellStyle name="チェック セル 4 4 2 3 3 4 2" xfId="34910" xr:uid="{00000000-0005-0000-0000-0000BB2E0000}"/>
    <cellStyle name="チェック セル 4 4 2 3 3 5" xfId="27333" xr:uid="{00000000-0005-0000-0000-0000BC2E0000}"/>
    <cellStyle name="チェック セル 4 4 2 3 3 5 2" xfId="36675" xr:uid="{00000000-0005-0000-0000-0000BD2E0000}"/>
    <cellStyle name="チェック セル 4 4 2 3 3 6" xfId="30243" xr:uid="{00000000-0005-0000-0000-0000BE2E0000}"/>
    <cellStyle name="チェック セル 4 4 2 3 4" xfId="2652" xr:uid="{00000000-0005-0000-0000-0000BF2E0000}"/>
    <cellStyle name="チェック セル 4 4 2 3 4 2" xfId="24204" xr:uid="{00000000-0005-0000-0000-0000C02E0000}"/>
    <cellStyle name="チェック セル 4 4 2 3 4 2 2" xfId="33546" xr:uid="{00000000-0005-0000-0000-0000C12E0000}"/>
    <cellStyle name="チェック セル 4 4 2 3 4 3" xfId="22479" xr:uid="{00000000-0005-0000-0000-0000C22E0000}"/>
    <cellStyle name="チェック セル 4 4 2 3 4 3 2" xfId="31853" xr:uid="{00000000-0005-0000-0000-0000C32E0000}"/>
    <cellStyle name="チェック セル 4 4 2 3 4 4" xfId="25567" xr:uid="{00000000-0005-0000-0000-0000C42E0000}"/>
    <cellStyle name="チェック セル 4 4 2 3 4 4 2" xfId="34909" xr:uid="{00000000-0005-0000-0000-0000C52E0000}"/>
    <cellStyle name="チェック セル 4 4 2 3 4 5" xfId="27332" xr:uid="{00000000-0005-0000-0000-0000C62E0000}"/>
    <cellStyle name="チェック セル 4 4 2 3 4 5 2" xfId="36674" xr:uid="{00000000-0005-0000-0000-0000C72E0000}"/>
    <cellStyle name="チェック セル 4 4 2 3 4 6" xfId="30244" xr:uid="{00000000-0005-0000-0000-0000C82E0000}"/>
    <cellStyle name="チェック セル 4 4 2 3 5" xfId="24201" xr:uid="{00000000-0005-0000-0000-0000C92E0000}"/>
    <cellStyle name="チェック セル 4 4 2 3 5 2" xfId="33543" xr:uid="{00000000-0005-0000-0000-0000CA2E0000}"/>
    <cellStyle name="チェック セル 4 4 2 3 6" xfId="22476" xr:uid="{00000000-0005-0000-0000-0000CB2E0000}"/>
    <cellStyle name="チェック セル 4 4 2 3 6 2" xfId="31850" xr:uid="{00000000-0005-0000-0000-0000CC2E0000}"/>
    <cellStyle name="チェック セル 4 4 2 3 7" xfId="25570" xr:uid="{00000000-0005-0000-0000-0000CD2E0000}"/>
    <cellStyle name="チェック セル 4 4 2 3 7 2" xfId="34912" xr:uid="{00000000-0005-0000-0000-0000CE2E0000}"/>
    <cellStyle name="チェック セル 4 4 2 3 8" xfId="27335" xr:uid="{00000000-0005-0000-0000-0000CF2E0000}"/>
    <cellStyle name="チェック セル 4 4 2 3 8 2" xfId="36677" xr:uid="{00000000-0005-0000-0000-0000D02E0000}"/>
    <cellStyle name="チェック セル 4 4 2 3 9" xfId="30241" xr:uid="{00000000-0005-0000-0000-0000D12E0000}"/>
    <cellStyle name="チェック セル 4 4 2 4" xfId="2653" xr:uid="{00000000-0005-0000-0000-0000D22E0000}"/>
    <cellStyle name="チェック セル 4 4 2 4 2" xfId="24205" xr:uid="{00000000-0005-0000-0000-0000D32E0000}"/>
    <cellStyle name="チェック セル 4 4 2 4 2 2" xfId="33547" xr:uid="{00000000-0005-0000-0000-0000D42E0000}"/>
    <cellStyle name="チェック セル 4 4 2 4 3" xfId="22480" xr:uid="{00000000-0005-0000-0000-0000D52E0000}"/>
    <cellStyle name="チェック セル 4 4 2 4 3 2" xfId="31854" xr:uid="{00000000-0005-0000-0000-0000D62E0000}"/>
    <cellStyle name="チェック セル 4 4 2 4 4" xfId="25566" xr:uid="{00000000-0005-0000-0000-0000D72E0000}"/>
    <cellStyle name="チェック セル 4 4 2 4 4 2" xfId="34908" xr:uid="{00000000-0005-0000-0000-0000D82E0000}"/>
    <cellStyle name="チェック セル 4 4 2 4 5" xfId="27331" xr:uid="{00000000-0005-0000-0000-0000D92E0000}"/>
    <cellStyle name="チェック セル 4 4 2 4 5 2" xfId="36673" xr:uid="{00000000-0005-0000-0000-0000DA2E0000}"/>
    <cellStyle name="チェック セル 4 4 2 4 6" xfId="30245" xr:uid="{00000000-0005-0000-0000-0000DB2E0000}"/>
    <cellStyle name="チェック セル 4 4 2 5" xfId="2654" xr:uid="{00000000-0005-0000-0000-0000DC2E0000}"/>
    <cellStyle name="チェック セル 4 4 2 5 2" xfId="24206" xr:uid="{00000000-0005-0000-0000-0000DD2E0000}"/>
    <cellStyle name="チェック セル 4 4 2 5 2 2" xfId="33548" xr:uid="{00000000-0005-0000-0000-0000DE2E0000}"/>
    <cellStyle name="チェック セル 4 4 2 5 3" xfId="22481" xr:uid="{00000000-0005-0000-0000-0000DF2E0000}"/>
    <cellStyle name="チェック セル 4 4 2 5 3 2" xfId="31855" xr:uid="{00000000-0005-0000-0000-0000E02E0000}"/>
    <cellStyle name="チェック セル 4 4 2 5 4" xfId="25565" xr:uid="{00000000-0005-0000-0000-0000E12E0000}"/>
    <cellStyle name="チェック セル 4 4 2 5 4 2" xfId="34907" xr:uid="{00000000-0005-0000-0000-0000E22E0000}"/>
    <cellStyle name="チェック セル 4 4 2 5 5" xfId="27330" xr:uid="{00000000-0005-0000-0000-0000E32E0000}"/>
    <cellStyle name="チェック セル 4 4 2 5 5 2" xfId="36672" xr:uid="{00000000-0005-0000-0000-0000E42E0000}"/>
    <cellStyle name="チェック セル 4 4 2 5 6" xfId="30246" xr:uid="{00000000-0005-0000-0000-0000E52E0000}"/>
    <cellStyle name="チェック セル 4 4 2 6" xfId="2655" xr:uid="{00000000-0005-0000-0000-0000E62E0000}"/>
    <cellStyle name="チェック セル 4 4 2 6 2" xfId="24207" xr:uid="{00000000-0005-0000-0000-0000E72E0000}"/>
    <cellStyle name="チェック セル 4 4 2 6 2 2" xfId="33549" xr:uid="{00000000-0005-0000-0000-0000E82E0000}"/>
    <cellStyle name="チェック セル 4 4 2 6 3" xfId="22482" xr:uid="{00000000-0005-0000-0000-0000E92E0000}"/>
    <cellStyle name="チェック セル 4 4 2 6 3 2" xfId="31856" xr:uid="{00000000-0005-0000-0000-0000EA2E0000}"/>
    <cellStyle name="チェック セル 4 4 2 6 4" xfId="25564" xr:uid="{00000000-0005-0000-0000-0000EB2E0000}"/>
    <cellStyle name="チェック セル 4 4 2 6 4 2" xfId="34906" xr:uid="{00000000-0005-0000-0000-0000EC2E0000}"/>
    <cellStyle name="チェック セル 4 4 2 6 5" xfId="27329" xr:uid="{00000000-0005-0000-0000-0000ED2E0000}"/>
    <cellStyle name="チェック セル 4 4 2 6 5 2" xfId="36671" xr:uid="{00000000-0005-0000-0000-0000EE2E0000}"/>
    <cellStyle name="チェック セル 4 4 2 6 6" xfId="30247" xr:uid="{00000000-0005-0000-0000-0000EF2E0000}"/>
    <cellStyle name="チェック セル 4 4 2 7" xfId="24192" xr:uid="{00000000-0005-0000-0000-0000F02E0000}"/>
    <cellStyle name="チェック セル 4 4 2 7 2" xfId="33534" xr:uid="{00000000-0005-0000-0000-0000F12E0000}"/>
    <cellStyle name="チェック セル 4 4 2 8" xfId="22467" xr:uid="{00000000-0005-0000-0000-0000F22E0000}"/>
    <cellStyle name="チェック セル 4 4 2 8 2" xfId="31841" xr:uid="{00000000-0005-0000-0000-0000F32E0000}"/>
    <cellStyle name="チェック セル 4 4 2 9" xfId="25579" xr:uid="{00000000-0005-0000-0000-0000F42E0000}"/>
    <cellStyle name="チェック セル 4 4 2 9 2" xfId="34921" xr:uid="{00000000-0005-0000-0000-0000F52E0000}"/>
    <cellStyle name="チェック セル 4 4 3" xfId="2656" xr:uid="{00000000-0005-0000-0000-0000F62E0000}"/>
    <cellStyle name="チェック セル 4 4 3 10" xfId="27328" xr:uid="{00000000-0005-0000-0000-0000F72E0000}"/>
    <cellStyle name="チェック セル 4 4 3 10 2" xfId="36670" xr:uid="{00000000-0005-0000-0000-0000F82E0000}"/>
    <cellStyle name="チェック セル 4 4 3 11" xfId="30248" xr:uid="{00000000-0005-0000-0000-0000F92E0000}"/>
    <cellStyle name="チェック セル 4 4 3 2" xfId="2657" xr:uid="{00000000-0005-0000-0000-0000FA2E0000}"/>
    <cellStyle name="チェック セル 4 4 3 2 10" xfId="30249" xr:uid="{00000000-0005-0000-0000-0000FB2E0000}"/>
    <cellStyle name="チェック セル 4 4 3 2 2" xfId="2658" xr:uid="{00000000-0005-0000-0000-0000FC2E0000}"/>
    <cellStyle name="チェック セル 4 4 3 2 2 2" xfId="2659" xr:uid="{00000000-0005-0000-0000-0000FD2E0000}"/>
    <cellStyle name="チェック セル 4 4 3 2 2 2 2" xfId="24211" xr:uid="{00000000-0005-0000-0000-0000FE2E0000}"/>
    <cellStyle name="チェック セル 4 4 3 2 2 2 2 2" xfId="33553" xr:uid="{00000000-0005-0000-0000-0000FF2E0000}"/>
    <cellStyle name="チェック セル 4 4 3 2 2 2 3" xfId="22486" xr:uid="{00000000-0005-0000-0000-0000002F0000}"/>
    <cellStyle name="チェック セル 4 4 3 2 2 2 3 2" xfId="31860" xr:uid="{00000000-0005-0000-0000-0000012F0000}"/>
    <cellStyle name="チェック セル 4 4 3 2 2 2 4" xfId="25560" xr:uid="{00000000-0005-0000-0000-0000022F0000}"/>
    <cellStyle name="チェック セル 4 4 3 2 2 2 4 2" xfId="34902" xr:uid="{00000000-0005-0000-0000-0000032F0000}"/>
    <cellStyle name="チェック セル 4 4 3 2 2 2 5" xfId="27325" xr:uid="{00000000-0005-0000-0000-0000042F0000}"/>
    <cellStyle name="チェック セル 4 4 3 2 2 2 5 2" xfId="36667" xr:uid="{00000000-0005-0000-0000-0000052F0000}"/>
    <cellStyle name="チェック セル 4 4 3 2 2 2 6" xfId="30251" xr:uid="{00000000-0005-0000-0000-0000062F0000}"/>
    <cellStyle name="チェック セル 4 4 3 2 2 3" xfId="2660" xr:uid="{00000000-0005-0000-0000-0000072F0000}"/>
    <cellStyle name="チェック セル 4 4 3 2 2 3 2" xfId="24212" xr:uid="{00000000-0005-0000-0000-0000082F0000}"/>
    <cellStyle name="チェック セル 4 4 3 2 2 3 2 2" xfId="33554" xr:uid="{00000000-0005-0000-0000-0000092F0000}"/>
    <cellStyle name="チェック セル 4 4 3 2 2 3 3" xfId="22487" xr:uid="{00000000-0005-0000-0000-00000A2F0000}"/>
    <cellStyle name="チェック セル 4 4 3 2 2 3 3 2" xfId="31861" xr:uid="{00000000-0005-0000-0000-00000B2F0000}"/>
    <cellStyle name="チェック セル 4 4 3 2 2 3 4" xfId="25559" xr:uid="{00000000-0005-0000-0000-00000C2F0000}"/>
    <cellStyle name="チェック セル 4 4 3 2 2 3 4 2" xfId="34901" xr:uid="{00000000-0005-0000-0000-00000D2F0000}"/>
    <cellStyle name="チェック セル 4 4 3 2 2 3 5" xfId="27324" xr:uid="{00000000-0005-0000-0000-00000E2F0000}"/>
    <cellStyle name="チェック セル 4 4 3 2 2 3 5 2" xfId="36666" xr:uid="{00000000-0005-0000-0000-00000F2F0000}"/>
    <cellStyle name="チェック セル 4 4 3 2 2 3 6" xfId="30252" xr:uid="{00000000-0005-0000-0000-0000102F0000}"/>
    <cellStyle name="チェック セル 4 4 3 2 2 4" xfId="2661" xr:uid="{00000000-0005-0000-0000-0000112F0000}"/>
    <cellStyle name="チェック セル 4 4 3 2 2 4 2" xfId="24213" xr:uid="{00000000-0005-0000-0000-0000122F0000}"/>
    <cellStyle name="チェック セル 4 4 3 2 2 4 2 2" xfId="33555" xr:uid="{00000000-0005-0000-0000-0000132F0000}"/>
    <cellStyle name="チェック セル 4 4 3 2 2 4 3" xfId="22488" xr:uid="{00000000-0005-0000-0000-0000142F0000}"/>
    <cellStyle name="チェック セル 4 4 3 2 2 4 3 2" xfId="31862" xr:uid="{00000000-0005-0000-0000-0000152F0000}"/>
    <cellStyle name="チェック セル 4 4 3 2 2 4 4" xfId="25558" xr:uid="{00000000-0005-0000-0000-0000162F0000}"/>
    <cellStyle name="チェック セル 4 4 3 2 2 4 4 2" xfId="34900" xr:uid="{00000000-0005-0000-0000-0000172F0000}"/>
    <cellStyle name="チェック セル 4 4 3 2 2 4 5" xfId="27323" xr:uid="{00000000-0005-0000-0000-0000182F0000}"/>
    <cellStyle name="チェック セル 4 4 3 2 2 4 5 2" xfId="36665" xr:uid="{00000000-0005-0000-0000-0000192F0000}"/>
    <cellStyle name="チェック セル 4 4 3 2 2 4 6" xfId="30253" xr:uid="{00000000-0005-0000-0000-00001A2F0000}"/>
    <cellStyle name="チェック セル 4 4 3 2 2 5" xfId="24210" xr:uid="{00000000-0005-0000-0000-00001B2F0000}"/>
    <cellStyle name="チェック セル 4 4 3 2 2 5 2" xfId="33552" xr:uid="{00000000-0005-0000-0000-00001C2F0000}"/>
    <cellStyle name="チェック セル 4 4 3 2 2 6" xfId="22485" xr:uid="{00000000-0005-0000-0000-00001D2F0000}"/>
    <cellStyle name="チェック セル 4 4 3 2 2 6 2" xfId="31859" xr:uid="{00000000-0005-0000-0000-00001E2F0000}"/>
    <cellStyle name="チェック セル 4 4 3 2 2 7" xfId="25561" xr:uid="{00000000-0005-0000-0000-00001F2F0000}"/>
    <cellStyle name="チェック セル 4 4 3 2 2 7 2" xfId="34903" xr:uid="{00000000-0005-0000-0000-0000202F0000}"/>
    <cellStyle name="チェック セル 4 4 3 2 2 8" xfId="27326" xr:uid="{00000000-0005-0000-0000-0000212F0000}"/>
    <cellStyle name="チェック セル 4 4 3 2 2 8 2" xfId="36668" xr:uid="{00000000-0005-0000-0000-0000222F0000}"/>
    <cellStyle name="チェック セル 4 4 3 2 2 9" xfId="30250" xr:uid="{00000000-0005-0000-0000-0000232F0000}"/>
    <cellStyle name="チェック セル 4 4 3 2 3" xfId="2662" xr:uid="{00000000-0005-0000-0000-0000242F0000}"/>
    <cellStyle name="チェック セル 4 4 3 2 3 2" xfId="24214" xr:uid="{00000000-0005-0000-0000-0000252F0000}"/>
    <cellStyle name="チェック セル 4 4 3 2 3 2 2" xfId="33556" xr:uid="{00000000-0005-0000-0000-0000262F0000}"/>
    <cellStyle name="チェック セル 4 4 3 2 3 3" xfId="22489" xr:uid="{00000000-0005-0000-0000-0000272F0000}"/>
    <cellStyle name="チェック セル 4 4 3 2 3 3 2" xfId="31863" xr:uid="{00000000-0005-0000-0000-0000282F0000}"/>
    <cellStyle name="チェック セル 4 4 3 2 3 4" xfId="25557" xr:uid="{00000000-0005-0000-0000-0000292F0000}"/>
    <cellStyle name="チェック セル 4 4 3 2 3 4 2" xfId="34899" xr:uid="{00000000-0005-0000-0000-00002A2F0000}"/>
    <cellStyle name="チェック セル 4 4 3 2 3 5" xfId="27322" xr:uid="{00000000-0005-0000-0000-00002B2F0000}"/>
    <cellStyle name="チェック セル 4 4 3 2 3 5 2" xfId="36664" xr:uid="{00000000-0005-0000-0000-00002C2F0000}"/>
    <cellStyle name="チェック セル 4 4 3 2 3 6" xfId="30254" xr:uid="{00000000-0005-0000-0000-00002D2F0000}"/>
    <cellStyle name="チェック セル 4 4 3 2 4" xfId="2663" xr:uid="{00000000-0005-0000-0000-00002E2F0000}"/>
    <cellStyle name="チェック セル 4 4 3 2 4 2" xfId="24215" xr:uid="{00000000-0005-0000-0000-00002F2F0000}"/>
    <cellStyle name="チェック セル 4 4 3 2 4 2 2" xfId="33557" xr:uid="{00000000-0005-0000-0000-0000302F0000}"/>
    <cellStyle name="チェック セル 4 4 3 2 4 3" xfId="22490" xr:uid="{00000000-0005-0000-0000-0000312F0000}"/>
    <cellStyle name="チェック セル 4 4 3 2 4 3 2" xfId="31864" xr:uid="{00000000-0005-0000-0000-0000322F0000}"/>
    <cellStyle name="チェック セル 4 4 3 2 4 4" xfId="25556" xr:uid="{00000000-0005-0000-0000-0000332F0000}"/>
    <cellStyle name="チェック セル 4 4 3 2 4 4 2" xfId="34898" xr:uid="{00000000-0005-0000-0000-0000342F0000}"/>
    <cellStyle name="チェック セル 4 4 3 2 4 5" xfId="27321" xr:uid="{00000000-0005-0000-0000-0000352F0000}"/>
    <cellStyle name="チェック セル 4 4 3 2 4 5 2" xfId="36663" xr:uid="{00000000-0005-0000-0000-0000362F0000}"/>
    <cellStyle name="チェック セル 4 4 3 2 4 6" xfId="30255" xr:uid="{00000000-0005-0000-0000-0000372F0000}"/>
    <cellStyle name="チェック セル 4 4 3 2 5" xfId="2664" xr:uid="{00000000-0005-0000-0000-0000382F0000}"/>
    <cellStyle name="チェック セル 4 4 3 2 5 2" xfId="24216" xr:uid="{00000000-0005-0000-0000-0000392F0000}"/>
    <cellStyle name="チェック セル 4 4 3 2 5 2 2" xfId="33558" xr:uid="{00000000-0005-0000-0000-00003A2F0000}"/>
    <cellStyle name="チェック セル 4 4 3 2 5 3" xfId="22491" xr:uid="{00000000-0005-0000-0000-00003B2F0000}"/>
    <cellStyle name="チェック セル 4 4 3 2 5 3 2" xfId="31865" xr:uid="{00000000-0005-0000-0000-00003C2F0000}"/>
    <cellStyle name="チェック セル 4 4 3 2 5 4" xfId="25555" xr:uid="{00000000-0005-0000-0000-00003D2F0000}"/>
    <cellStyle name="チェック セル 4 4 3 2 5 4 2" xfId="34897" xr:uid="{00000000-0005-0000-0000-00003E2F0000}"/>
    <cellStyle name="チェック セル 4 4 3 2 5 5" xfId="27320" xr:uid="{00000000-0005-0000-0000-00003F2F0000}"/>
    <cellStyle name="チェック セル 4 4 3 2 5 5 2" xfId="36662" xr:uid="{00000000-0005-0000-0000-0000402F0000}"/>
    <cellStyle name="チェック セル 4 4 3 2 5 6" xfId="30256" xr:uid="{00000000-0005-0000-0000-0000412F0000}"/>
    <cellStyle name="チェック セル 4 4 3 2 6" xfId="24209" xr:uid="{00000000-0005-0000-0000-0000422F0000}"/>
    <cellStyle name="チェック セル 4 4 3 2 6 2" xfId="33551" xr:uid="{00000000-0005-0000-0000-0000432F0000}"/>
    <cellStyle name="チェック セル 4 4 3 2 7" xfId="22484" xr:uid="{00000000-0005-0000-0000-0000442F0000}"/>
    <cellStyle name="チェック セル 4 4 3 2 7 2" xfId="31858" xr:uid="{00000000-0005-0000-0000-0000452F0000}"/>
    <cellStyle name="チェック セル 4 4 3 2 8" xfId="25562" xr:uid="{00000000-0005-0000-0000-0000462F0000}"/>
    <cellStyle name="チェック セル 4 4 3 2 8 2" xfId="34904" xr:uid="{00000000-0005-0000-0000-0000472F0000}"/>
    <cellStyle name="チェック セル 4 4 3 2 9" xfId="27327" xr:uid="{00000000-0005-0000-0000-0000482F0000}"/>
    <cellStyle name="チェック セル 4 4 3 2 9 2" xfId="36669" xr:uid="{00000000-0005-0000-0000-0000492F0000}"/>
    <cellStyle name="チェック セル 4 4 3 3" xfId="2665" xr:uid="{00000000-0005-0000-0000-00004A2F0000}"/>
    <cellStyle name="チェック セル 4 4 3 3 2" xfId="2666" xr:uid="{00000000-0005-0000-0000-00004B2F0000}"/>
    <cellStyle name="チェック セル 4 4 3 3 2 2" xfId="24218" xr:uid="{00000000-0005-0000-0000-00004C2F0000}"/>
    <cellStyle name="チェック セル 4 4 3 3 2 2 2" xfId="33560" xr:uid="{00000000-0005-0000-0000-00004D2F0000}"/>
    <cellStyle name="チェック セル 4 4 3 3 2 3" xfId="22493" xr:uid="{00000000-0005-0000-0000-00004E2F0000}"/>
    <cellStyle name="チェック セル 4 4 3 3 2 3 2" xfId="31867" xr:uid="{00000000-0005-0000-0000-00004F2F0000}"/>
    <cellStyle name="チェック セル 4 4 3 3 2 4" xfId="25553" xr:uid="{00000000-0005-0000-0000-0000502F0000}"/>
    <cellStyle name="チェック セル 4 4 3 3 2 4 2" xfId="34895" xr:uid="{00000000-0005-0000-0000-0000512F0000}"/>
    <cellStyle name="チェック セル 4 4 3 3 2 5" xfId="27318" xr:uid="{00000000-0005-0000-0000-0000522F0000}"/>
    <cellStyle name="チェック セル 4 4 3 3 2 5 2" xfId="36660" xr:uid="{00000000-0005-0000-0000-0000532F0000}"/>
    <cellStyle name="チェック セル 4 4 3 3 2 6" xfId="30258" xr:uid="{00000000-0005-0000-0000-0000542F0000}"/>
    <cellStyle name="チェック セル 4 4 3 3 3" xfId="2667" xr:uid="{00000000-0005-0000-0000-0000552F0000}"/>
    <cellStyle name="チェック セル 4 4 3 3 3 2" xfId="24219" xr:uid="{00000000-0005-0000-0000-0000562F0000}"/>
    <cellStyle name="チェック セル 4 4 3 3 3 2 2" xfId="33561" xr:uid="{00000000-0005-0000-0000-0000572F0000}"/>
    <cellStyle name="チェック セル 4 4 3 3 3 3" xfId="22494" xr:uid="{00000000-0005-0000-0000-0000582F0000}"/>
    <cellStyle name="チェック セル 4 4 3 3 3 3 2" xfId="31868" xr:uid="{00000000-0005-0000-0000-0000592F0000}"/>
    <cellStyle name="チェック セル 4 4 3 3 3 4" xfId="25552" xr:uid="{00000000-0005-0000-0000-00005A2F0000}"/>
    <cellStyle name="チェック セル 4 4 3 3 3 4 2" xfId="34894" xr:uid="{00000000-0005-0000-0000-00005B2F0000}"/>
    <cellStyle name="チェック セル 4 4 3 3 3 5" xfId="27317" xr:uid="{00000000-0005-0000-0000-00005C2F0000}"/>
    <cellStyle name="チェック セル 4 4 3 3 3 5 2" xfId="36659" xr:uid="{00000000-0005-0000-0000-00005D2F0000}"/>
    <cellStyle name="チェック セル 4 4 3 3 3 6" xfId="30259" xr:uid="{00000000-0005-0000-0000-00005E2F0000}"/>
    <cellStyle name="チェック セル 4 4 3 3 4" xfId="2668" xr:uid="{00000000-0005-0000-0000-00005F2F0000}"/>
    <cellStyle name="チェック セル 4 4 3 3 4 2" xfId="24220" xr:uid="{00000000-0005-0000-0000-0000602F0000}"/>
    <cellStyle name="チェック セル 4 4 3 3 4 2 2" xfId="33562" xr:uid="{00000000-0005-0000-0000-0000612F0000}"/>
    <cellStyle name="チェック セル 4 4 3 3 4 3" xfId="22495" xr:uid="{00000000-0005-0000-0000-0000622F0000}"/>
    <cellStyle name="チェック セル 4 4 3 3 4 3 2" xfId="31869" xr:uid="{00000000-0005-0000-0000-0000632F0000}"/>
    <cellStyle name="チェック セル 4 4 3 3 4 4" xfId="25551" xr:uid="{00000000-0005-0000-0000-0000642F0000}"/>
    <cellStyle name="チェック セル 4 4 3 3 4 4 2" xfId="34893" xr:uid="{00000000-0005-0000-0000-0000652F0000}"/>
    <cellStyle name="チェック セル 4 4 3 3 4 5" xfId="27316" xr:uid="{00000000-0005-0000-0000-0000662F0000}"/>
    <cellStyle name="チェック セル 4 4 3 3 4 5 2" xfId="36658" xr:uid="{00000000-0005-0000-0000-0000672F0000}"/>
    <cellStyle name="チェック セル 4 4 3 3 4 6" xfId="30260" xr:uid="{00000000-0005-0000-0000-0000682F0000}"/>
    <cellStyle name="チェック セル 4 4 3 3 5" xfId="24217" xr:uid="{00000000-0005-0000-0000-0000692F0000}"/>
    <cellStyle name="チェック セル 4 4 3 3 5 2" xfId="33559" xr:uid="{00000000-0005-0000-0000-00006A2F0000}"/>
    <cellStyle name="チェック セル 4 4 3 3 6" xfId="22492" xr:uid="{00000000-0005-0000-0000-00006B2F0000}"/>
    <cellStyle name="チェック セル 4 4 3 3 6 2" xfId="31866" xr:uid="{00000000-0005-0000-0000-00006C2F0000}"/>
    <cellStyle name="チェック セル 4 4 3 3 7" xfId="25554" xr:uid="{00000000-0005-0000-0000-00006D2F0000}"/>
    <cellStyle name="チェック セル 4 4 3 3 7 2" xfId="34896" xr:uid="{00000000-0005-0000-0000-00006E2F0000}"/>
    <cellStyle name="チェック セル 4 4 3 3 8" xfId="27319" xr:uid="{00000000-0005-0000-0000-00006F2F0000}"/>
    <cellStyle name="チェック セル 4 4 3 3 8 2" xfId="36661" xr:uid="{00000000-0005-0000-0000-0000702F0000}"/>
    <cellStyle name="チェック セル 4 4 3 3 9" xfId="30257" xr:uid="{00000000-0005-0000-0000-0000712F0000}"/>
    <cellStyle name="チェック セル 4 4 3 4" xfId="2669" xr:uid="{00000000-0005-0000-0000-0000722F0000}"/>
    <cellStyle name="チェック セル 4 4 3 4 2" xfId="24221" xr:uid="{00000000-0005-0000-0000-0000732F0000}"/>
    <cellStyle name="チェック セル 4 4 3 4 2 2" xfId="33563" xr:uid="{00000000-0005-0000-0000-0000742F0000}"/>
    <cellStyle name="チェック セル 4 4 3 4 3" xfId="22496" xr:uid="{00000000-0005-0000-0000-0000752F0000}"/>
    <cellStyle name="チェック セル 4 4 3 4 3 2" xfId="31870" xr:uid="{00000000-0005-0000-0000-0000762F0000}"/>
    <cellStyle name="チェック セル 4 4 3 4 4" xfId="25550" xr:uid="{00000000-0005-0000-0000-0000772F0000}"/>
    <cellStyle name="チェック セル 4 4 3 4 4 2" xfId="34892" xr:uid="{00000000-0005-0000-0000-0000782F0000}"/>
    <cellStyle name="チェック セル 4 4 3 4 5" xfId="27315" xr:uid="{00000000-0005-0000-0000-0000792F0000}"/>
    <cellStyle name="チェック セル 4 4 3 4 5 2" xfId="36657" xr:uid="{00000000-0005-0000-0000-00007A2F0000}"/>
    <cellStyle name="チェック セル 4 4 3 4 6" xfId="30261" xr:uid="{00000000-0005-0000-0000-00007B2F0000}"/>
    <cellStyle name="チェック セル 4 4 3 5" xfId="2670" xr:uid="{00000000-0005-0000-0000-00007C2F0000}"/>
    <cellStyle name="チェック セル 4 4 3 5 2" xfId="24222" xr:uid="{00000000-0005-0000-0000-00007D2F0000}"/>
    <cellStyle name="チェック セル 4 4 3 5 2 2" xfId="33564" xr:uid="{00000000-0005-0000-0000-00007E2F0000}"/>
    <cellStyle name="チェック セル 4 4 3 5 3" xfId="22497" xr:uid="{00000000-0005-0000-0000-00007F2F0000}"/>
    <cellStyle name="チェック セル 4 4 3 5 3 2" xfId="31871" xr:uid="{00000000-0005-0000-0000-0000802F0000}"/>
    <cellStyle name="チェック セル 4 4 3 5 4" xfId="25549" xr:uid="{00000000-0005-0000-0000-0000812F0000}"/>
    <cellStyle name="チェック セル 4 4 3 5 4 2" xfId="34891" xr:uid="{00000000-0005-0000-0000-0000822F0000}"/>
    <cellStyle name="チェック セル 4 4 3 5 5" xfId="27314" xr:uid="{00000000-0005-0000-0000-0000832F0000}"/>
    <cellStyle name="チェック セル 4 4 3 5 5 2" xfId="36656" xr:uid="{00000000-0005-0000-0000-0000842F0000}"/>
    <cellStyle name="チェック セル 4 4 3 5 6" xfId="30262" xr:uid="{00000000-0005-0000-0000-0000852F0000}"/>
    <cellStyle name="チェック セル 4 4 3 6" xfId="2671" xr:uid="{00000000-0005-0000-0000-0000862F0000}"/>
    <cellStyle name="チェック セル 4 4 3 6 2" xfId="24223" xr:uid="{00000000-0005-0000-0000-0000872F0000}"/>
    <cellStyle name="チェック セル 4 4 3 6 2 2" xfId="33565" xr:uid="{00000000-0005-0000-0000-0000882F0000}"/>
    <cellStyle name="チェック セル 4 4 3 6 3" xfId="22498" xr:uid="{00000000-0005-0000-0000-0000892F0000}"/>
    <cellStyle name="チェック セル 4 4 3 6 3 2" xfId="31872" xr:uid="{00000000-0005-0000-0000-00008A2F0000}"/>
    <cellStyle name="チェック セル 4 4 3 6 4" xfId="25548" xr:uid="{00000000-0005-0000-0000-00008B2F0000}"/>
    <cellStyle name="チェック セル 4 4 3 6 4 2" xfId="34890" xr:uid="{00000000-0005-0000-0000-00008C2F0000}"/>
    <cellStyle name="チェック セル 4 4 3 6 5" xfId="27313" xr:uid="{00000000-0005-0000-0000-00008D2F0000}"/>
    <cellStyle name="チェック セル 4 4 3 6 5 2" xfId="36655" xr:uid="{00000000-0005-0000-0000-00008E2F0000}"/>
    <cellStyle name="チェック セル 4 4 3 6 6" xfId="30263" xr:uid="{00000000-0005-0000-0000-00008F2F0000}"/>
    <cellStyle name="チェック セル 4 4 3 7" xfId="24208" xr:uid="{00000000-0005-0000-0000-0000902F0000}"/>
    <cellStyle name="チェック セル 4 4 3 7 2" xfId="33550" xr:uid="{00000000-0005-0000-0000-0000912F0000}"/>
    <cellStyle name="チェック セル 4 4 3 8" xfId="22483" xr:uid="{00000000-0005-0000-0000-0000922F0000}"/>
    <cellStyle name="チェック セル 4 4 3 8 2" xfId="31857" xr:uid="{00000000-0005-0000-0000-0000932F0000}"/>
    <cellStyle name="チェック セル 4 4 3 9" xfId="25563" xr:uid="{00000000-0005-0000-0000-0000942F0000}"/>
    <cellStyle name="チェック セル 4 4 3 9 2" xfId="34905" xr:uid="{00000000-0005-0000-0000-0000952F0000}"/>
    <cellStyle name="チェック セル 4 4 4" xfId="2672" xr:uid="{00000000-0005-0000-0000-0000962F0000}"/>
    <cellStyle name="チェック セル 4 4 4 10" xfId="30264" xr:uid="{00000000-0005-0000-0000-0000972F0000}"/>
    <cellStyle name="チェック セル 4 4 4 2" xfId="2673" xr:uid="{00000000-0005-0000-0000-0000982F0000}"/>
    <cellStyle name="チェック セル 4 4 4 2 2" xfId="2674" xr:uid="{00000000-0005-0000-0000-0000992F0000}"/>
    <cellStyle name="チェック セル 4 4 4 2 2 2" xfId="24226" xr:uid="{00000000-0005-0000-0000-00009A2F0000}"/>
    <cellStyle name="チェック セル 4 4 4 2 2 2 2" xfId="33568" xr:uid="{00000000-0005-0000-0000-00009B2F0000}"/>
    <cellStyle name="チェック セル 4 4 4 2 2 3" xfId="22501" xr:uid="{00000000-0005-0000-0000-00009C2F0000}"/>
    <cellStyle name="チェック セル 4 4 4 2 2 3 2" xfId="31875" xr:uid="{00000000-0005-0000-0000-00009D2F0000}"/>
    <cellStyle name="チェック セル 4 4 4 2 2 4" xfId="25545" xr:uid="{00000000-0005-0000-0000-00009E2F0000}"/>
    <cellStyle name="チェック セル 4 4 4 2 2 4 2" xfId="34887" xr:uid="{00000000-0005-0000-0000-00009F2F0000}"/>
    <cellStyle name="チェック セル 4 4 4 2 2 5" xfId="27310" xr:uid="{00000000-0005-0000-0000-0000A02F0000}"/>
    <cellStyle name="チェック セル 4 4 4 2 2 5 2" xfId="36652" xr:uid="{00000000-0005-0000-0000-0000A12F0000}"/>
    <cellStyle name="チェック セル 4 4 4 2 2 6" xfId="30266" xr:uid="{00000000-0005-0000-0000-0000A22F0000}"/>
    <cellStyle name="チェック セル 4 4 4 2 3" xfId="2675" xr:uid="{00000000-0005-0000-0000-0000A32F0000}"/>
    <cellStyle name="チェック セル 4 4 4 2 3 2" xfId="24227" xr:uid="{00000000-0005-0000-0000-0000A42F0000}"/>
    <cellStyle name="チェック セル 4 4 4 2 3 2 2" xfId="33569" xr:uid="{00000000-0005-0000-0000-0000A52F0000}"/>
    <cellStyle name="チェック セル 4 4 4 2 3 3" xfId="22502" xr:uid="{00000000-0005-0000-0000-0000A62F0000}"/>
    <cellStyle name="チェック セル 4 4 4 2 3 3 2" xfId="31876" xr:uid="{00000000-0005-0000-0000-0000A72F0000}"/>
    <cellStyle name="チェック セル 4 4 4 2 3 4" xfId="25544" xr:uid="{00000000-0005-0000-0000-0000A82F0000}"/>
    <cellStyle name="チェック セル 4 4 4 2 3 4 2" xfId="34886" xr:uid="{00000000-0005-0000-0000-0000A92F0000}"/>
    <cellStyle name="チェック セル 4 4 4 2 3 5" xfId="27309" xr:uid="{00000000-0005-0000-0000-0000AA2F0000}"/>
    <cellStyle name="チェック セル 4 4 4 2 3 5 2" xfId="36651" xr:uid="{00000000-0005-0000-0000-0000AB2F0000}"/>
    <cellStyle name="チェック セル 4 4 4 2 3 6" xfId="30267" xr:uid="{00000000-0005-0000-0000-0000AC2F0000}"/>
    <cellStyle name="チェック セル 4 4 4 2 4" xfId="2676" xr:uid="{00000000-0005-0000-0000-0000AD2F0000}"/>
    <cellStyle name="チェック セル 4 4 4 2 4 2" xfId="24228" xr:uid="{00000000-0005-0000-0000-0000AE2F0000}"/>
    <cellStyle name="チェック セル 4 4 4 2 4 2 2" xfId="33570" xr:uid="{00000000-0005-0000-0000-0000AF2F0000}"/>
    <cellStyle name="チェック セル 4 4 4 2 4 3" xfId="22503" xr:uid="{00000000-0005-0000-0000-0000B02F0000}"/>
    <cellStyle name="チェック セル 4 4 4 2 4 3 2" xfId="31877" xr:uid="{00000000-0005-0000-0000-0000B12F0000}"/>
    <cellStyle name="チェック セル 4 4 4 2 4 4" xfId="25543" xr:uid="{00000000-0005-0000-0000-0000B22F0000}"/>
    <cellStyle name="チェック セル 4 4 4 2 4 4 2" xfId="34885" xr:uid="{00000000-0005-0000-0000-0000B32F0000}"/>
    <cellStyle name="チェック セル 4 4 4 2 4 5" xfId="27308" xr:uid="{00000000-0005-0000-0000-0000B42F0000}"/>
    <cellStyle name="チェック セル 4 4 4 2 4 5 2" xfId="36650" xr:uid="{00000000-0005-0000-0000-0000B52F0000}"/>
    <cellStyle name="チェック セル 4 4 4 2 4 6" xfId="30268" xr:uid="{00000000-0005-0000-0000-0000B62F0000}"/>
    <cellStyle name="チェック セル 4 4 4 2 5" xfId="24225" xr:uid="{00000000-0005-0000-0000-0000B72F0000}"/>
    <cellStyle name="チェック セル 4 4 4 2 5 2" xfId="33567" xr:uid="{00000000-0005-0000-0000-0000B82F0000}"/>
    <cellStyle name="チェック セル 4 4 4 2 6" xfId="22500" xr:uid="{00000000-0005-0000-0000-0000B92F0000}"/>
    <cellStyle name="チェック セル 4 4 4 2 6 2" xfId="31874" xr:uid="{00000000-0005-0000-0000-0000BA2F0000}"/>
    <cellStyle name="チェック セル 4 4 4 2 7" xfId="25546" xr:uid="{00000000-0005-0000-0000-0000BB2F0000}"/>
    <cellStyle name="チェック セル 4 4 4 2 7 2" xfId="34888" xr:uid="{00000000-0005-0000-0000-0000BC2F0000}"/>
    <cellStyle name="チェック セル 4 4 4 2 8" xfId="27311" xr:uid="{00000000-0005-0000-0000-0000BD2F0000}"/>
    <cellStyle name="チェック セル 4 4 4 2 8 2" xfId="36653" xr:uid="{00000000-0005-0000-0000-0000BE2F0000}"/>
    <cellStyle name="チェック セル 4 4 4 2 9" xfId="30265" xr:uid="{00000000-0005-0000-0000-0000BF2F0000}"/>
    <cellStyle name="チェック セル 4 4 4 3" xfId="2677" xr:uid="{00000000-0005-0000-0000-0000C02F0000}"/>
    <cellStyle name="チェック セル 4 4 4 3 2" xfId="24229" xr:uid="{00000000-0005-0000-0000-0000C12F0000}"/>
    <cellStyle name="チェック セル 4 4 4 3 2 2" xfId="33571" xr:uid="{00000000-0005-0000-0000-0000C22F0000}"/>
    <cellStyle name="チェック セル 4 4 4 3 3" xfId="22504" xr:uid="{00000000-0005-0000-0000-0000C32F0000}"/>
    <cellStyle name="チェック セル 4 4 4 3 3 2" xfId="31878" xr:uid="{00000000-0005-0000-0000-0000C42F0000}"/>
    <cellStyle name="チェック セル 4 4 4 3 4" xfId="25542" xr:uid="{00000000-0005-0000-0000-0000C52F0000}"/>
    <cellStyle name="チェック セル 4 4 4 3 4 2" xfId="34884" xr:uid="{00000000-0005-0000-0000-0000C62F0000}"/>
    <cellStyle name="チェック セル 4 4 4 3 5" xfId="27307" xr:uid="{00000000-0005-0000-0000-0000C72F0000}"/>
    <cellStyle name="チェック セル 4 4 4 3 5 2" xfId="36649" xr:uid="{00000000-0005-0000-0000-0000C82F0000}"/>
    <cellStyle name="チェック セル 4 4 4 3 6" xfId="30269" xr:uid="{00000000-0005-0000-0000-0000C92F0000}"/>
    <cellStyle name="チェック セル 4 4 4 4" xfId="2678" xr:uid="{00000000-0005-0000-0000-0000CA2F0000}"/>
    <cellStyle name="チェック セル 4 4 4 4 2" xfId="24230" xr:uid="{00000000-0005-0000-0000-0000CB2F0000}"/>
    <cellStyle name="チェック セル 4 4 4 4 2 2" xfId="33572" xr:uid="{00000000-0005-0000-0000-0000CC2F0000}"/>
    <cellStyle name="チェック セル 4 4 4 4 3" xfId="22505" xr:uid="{00000000-0005-0000-0000-0000CD2F0000}"/>
    <cellStyle name="チェック セル 4 4 4 4 3 2" xfId="31879" xr:uid="{00000000-0005-0000-0000-0000CE2F0000}"/>
    <cellStyle name="チェック セル 4 4 4 4 4" xfId="25541" xr:uid="{00000000-0005-0000-0000-0000CF2F0000}"/>
    <cellStyle name="チェック セル 4 4 4 4 4 2" xfId="34883" xr:uid="{00000000-0005-0000-0000-0000D02F0000}"/>
    <cellStyle name="チェック セル 4 4 4 4 5" xfId="27306" xr:uid="{00000000-0005-0000-0000-0000D12F0000}"/>
    <cellStyle name="チェック セル 4 4 4 4 5 2" xfId="36648" xr:uid="{00000000-0005-0000-0000-0000D22F0000}"/>
    <cellStyle name="チェック セル 4 4 4 4 6" xfId="30270" xr:uid="{00000000-0005-0000-0000-0000D32F0000}"/>
    <cellStyle name="チェック セル 4 4 4 5" xfId="2679" xr:uid="{00000000-0005-0000-0000-0000D42F0000}"/>
    <cellStyle name="チェック セル 4 4 4 5 2" xfId="24231" xr:uid="{00000000-0005-0000-0000-0000D52F0000}"/>
    <cellStyle name="チェック セル 4 4 4 5 2 2" xfId="33573" xr:uid="{00000000-0005-0000-0000-0000D62F0000}"/>
    <cellStyle name="チェック セル 4 4 4 5 3" xfId="22506" xr:uid="{00000000-0005-0000-0000-0000D72F0000}"/>
    <cellStyle name="チェック セル 4 4 4 5 3 2" xfId="31880" xr:uid="{00000000-0005-0000-0000-0000D82F0000}"/>
    <cellStyle name="チェック セル 4 4 4 5 4" xfId="25540" xr:uid="{00000000-0005-0000-0000-0000D92F0000}"/>
    <cellStyle name="チェック セル 4 4 4 5 4 2" xfId="34882" xr:uid="{00000000-0005-0000-0000-0000DA2F0000}"/>
    <cellStyle name="チェック セル 4 4 4 5 5" xfId="27305" xr:uid="{00000000-0005-0000-0000-0000DB2F0000}"/>
    <cellStyle name="チェック セル 4 4 4 5 5 2" xfId="36647" xr:uid="{00000000-0005-0000-0000-0000DC2F0000}"/>
    <cellStyle name="チェック セル 4 4 4 5 6" xfId="30271" xr:uid="{00000000-0005-0000-0000-0000DD2F0000}"/>
    <cellStyle name="チェック セル 4 4 4 6" xfId="24224" xr:uid="{00000000-0005-0000-0000-0000DE2F0000}"/>
    <cellStyle name="チェック セル 4 4 4 6 2" xfId="33566" xr:uid="{00000000-0005-0000-0000-0000DF2F0000}"/>
    <cellStyle name="チェック セル 4 4 4 7" xfId="22499" xr:uid="{00000000-0005-0000-0000-0000E02F0000}"/>
    <cellStyle name="チェック セル 4 4 4 7 2" xfId="31873" xr:uid="{00000000-0005-0000-0000-0000E12F0000}"/>
    <cellStyle name="チェック セル 4 4 4 8" xfId="25547" xr:uid="{00000000-0005-0000-0000-0000E22F0000}"/>
    <cellStyle name="チェック セル 4 4 4 8 2" xfId="34889" xr:uid="{00000000-0005-0000-0000-0000E32F0000}"/>
    <cellStyle name="チェック セル 4 4 4 9" xfId="27312" xr:uid="{00000000-0005-0000-0000-0000E42F0000}"/>
    <cellStyle name="チェック セル 4 4 4 9 2" xfId="36654" xr:uid="{00000000-0005-0000-0000-0000E52F0000}"/>
    <cellStyle name="チェック セル 4 4 5" xfId="2680" xr:uid="{00000000-0005-0000-0000-0000E62F0000}"/>
    <cellStyle name="チェック セル 4 4 5 2" xfId="2681" xr:uid="{00000000-0005-0000-0000-0000E72F0000}"/>
    <cellStyle name="チェック セル 4 4 5 2 2" xfId="24233" xr:uid="{00000000-0005-0000-0000-0000E82F0000}"/>
    <cellStyle name="チェック セル 4 4 5 2 2 2" xfId="33575" xr:uid="{00000000-0005-0000-0000-0000E92F0000}"/>
    <cellStyle name="チェック セル 4 4 5 2 3" xfId="22508" xr:uid="{00000000-0005-0000-0000-0000EA2F0000}"/>
    <cellStyle name="チェック セル 4 4 5 2 3 2" xfId="31882" xr:uid="{00000000-0005-0000-0000-0000EB2F0000}"/>
    <cellStyle name="チェック セル 4 4 5 2 4" xfId="25538" xr:uid="{00000000-0005-0000-0000-0000EC2F0000}"/>
    <cellStyle name="チェック セル 4 4 5 2 4 2" xfId="34880" xr:uid="{00000000-0005-0000-0000-0000ED2F0000}"/>
    <cellStyle name="チェック セル 4 4 5 2 5" xfId="27303" xr:uid="{00000000-0005-0000-0000-0000EE2F0000}"/>
    <cellStyle name="チェック セル 4 4 5 2 5 2" xfId="36645" xr:uid="{00000000-0005-0000-0000-0000EF2F0000}"/>
    <cellStyle name="チェック セル 4 4 5 2 6" xfId="30273" xr:uid="{00000000-0005-0000-0000-0000F02F0000}"/>
    <cellStyle name="チェック セル 4 4 5 3" xfId="2682" xr:uid="{00000000-0005-0000-0000-0000F12F0000}"/>
    <cellStyle name="チェック セル 4 4 5 3 2" xfId="24234" xr:uid="{00000000-0005-0000-0000-0000F22F0000}"/>
    <cellStyle name="チェック セル 4 4 5 3 2 2" xfId="33576" xr:uid="{00000000-0005-0000-0000-0000F32F0000}"/>
    <cellStyle name="チェック セル 4 4 5 3 3" xfId="22509" xr:uid="{00000000-0005-0000-0000-0000F42F0000}"/>
    <cellStyle name="チェック セル 4 4 5 3 3 2" xfId="31883" xr:uid="{00000000-0005-0000-0000-0000F52F0000}"/>
    <cellStyle name="チェック セル 4 4 5 3 4" xfId="25537" xr:uid="{00000000-0005-0000-0000-0000F62F0000}"/>
    <cellStyle name="チェック セル 4 4 5 3 4 2" xfId="34879" xr:uid="{00000000-0005-0000-0000-0000F72F0000}"/>
    <cellStyle name="チェック セル 4 4 5 3 5" xfId="27302" xr:uid="{00000000-0005-0000-0000-0000F82F0000}"/>
    <cellStyle name="チェック セル 4 4 5 3 5 2" xfId="36644" xr:uid="{00000000-0005-0000-0000-0000F92F0000}"/>
    <cellStyle name="チェック セル 4 4 5 3 6" xfId="30274" xr:uid="{00000000-0005-0000-0000-0000FA2F0000}"/>
    <cellStyle name="チェック セル 4 4 5 4" xfId="2683" xr:uid="{00000000-0005-0000-0000-0000FB2F0000}"/>
    <cellStyle name="チェック セル 4 4 5 4 2" xfId="24235" xr:uid="{00000000-0005-0000-0000-0000FC2F0000}"/>
    <cellStyle name="チェック セル 4 4 5 4 2 2" xfId="33577" xr:uid="{00000000-0005-0000-0000-0000FD2F0000}"/>
    <cellStyle name="チェック セル 4 4 5 4 3" xfId="22510" xr:uid="{00000000-0005-0000-0000-0000FE2F0000}"/>
    <cellStyle name="チェック セル 4 4 5 4 3 2" xfId="31884" xr:uid="{00000000-0005-0000-0000-0000FF2F0000}"/>
    <cellStyle name="チェック セル 4 4 5 4 4" xfId="25536" xr:uid="{00000000-0005-0000-0000-000000300000}"/>
    <cellStyle name="チェック セル 4 4 5 4 4 2" xfId="34878" xr:uid="{00000000-0005-0000-0000-000001300000}"/>
    <cellStyle name="チェック セル 4 4 5 4 5" xfId="27301" xr:uid="{00000000-0005-0000-0000-000002300000}"/>
    <cellStyle name="チェック セル 4 4 5 4 5 2" xfId="36643" xr:uid="{00000000-0005-0000-0000-000003300000}"/>
    <cellStyle name="チェック セル 4 4 5 4 6" xfId="30275" xr:uid="{00000000-0005-0000-0000-000004300000}"/>
    <cellStyle name="チェック セル 4 4 5 5" xfId="24232" xr:uid="{00000000-0005-0000-0000-000005300000}"/>
    <cellStyle name="チェック セル 4 4 5 5 2" xfId="33574" xr:uid="{00000000-0005-0000-0000-000006300000}"/>
    <cellStyle name="チェック セル 4 4 5 6" xfId="22507" xr:uid="{00000000-0005-0000-0000-000007300000}"/>
    <cellStyle name="チェック セル 4 4 5 6 2" xfId="31881" xr:uid="{00000000-0005-0000-0000-000008300000}"/>
    <cellStyle name="チェック セル 4 4 5 7" xfId="25539" xr:uid="{00000000-0005-0000-0000-000009300000}"/>
    <cellStyle name="チェック セル 4 4 5 7 2" xfId="34881" xr:uid="{00000000-0005-0000-0000-00000A300000}"/>
    <cellStyle name="チェック セル 4 4 5 8" xfId="27304" xr:uid="{00000000-0005-0000-0000-00000B300000}"/>
    <cellStyle name="チェック セル 4 4 5 8 2" xfId="36646" xr:uid="{00000000-0005-0000-0000-00000C300000}"/>
    <cellStyle name="チェック セル 4 4 5 9" xfId="30272" xr:uid="{00000000-0005-0000-0000-00000D300000}"/>
    <cellStyle name="チェック セル 4 4 6" xfId="2684" xr:uid="{00000000-0005-0000-0000-00000E300000}"/>
    <cellStyle name="チェック セル 4 4 6 2" xfId="24236" xr:uid="{00000000-0005-0000-0000-00000F300000}"/>
    <cellStyle name="チェック セル 4 4 6 2 2" xfId="33578" xr:uid="{00000000-0005-0000-0000-000010300000}"/>
    <cellStyle name="チェック セル 4 4 6 3" xfId="22511" xr:uid="{00000000-0005-0000-0000-000011300000}"/>
    <cellStyle name="チェック セル 4 4 6 3 2" xfId="31885" xr:uid="{00000000-0005-0000-0000-000012300000}"/>
    <cellStyle name="チェック セル 4 4 6 4" xfId="25535" xr:uid="{00000000-0005-0000-0000-000013300000}"/>
    <cellStyle name="チェック セル 4 4 6 4 2" xfId="34877" xr:uid="{00000000-0005-0000-0000-000014300000}"/>
    <cellStyle name="チェック セル 4 4 6 5" xfId="27300" xr:uid="{00000000-0005-0000-0000-000015300000}"/>
    <cellStyle name="チェック セル 4 4 6 5 2" xfId="36642" xr:uid="{00000000-0005-0000-0000-000016300000}"/>
    <cellStyle name="チェック セル 4 4 6 6" xfId="30276" xr:uid="{00000000-0005-0000-0000-000017300000}"/>
    <cellStyle name="チェック セル 4 4 7" xfId="2685" xr:uid="{00000000-0005-0000-0000-000018300000}"/>
    <cellStyle name="チェック セル 4 4 7 2" xfId="24237" xr:uid="{00000000-0005-0000-0000-000019300000}"/>
    <cellStyle name="チェック セル 4 4 7 2 2" xfId="33579" xr:uid="{00000000-0005-0000-0000-00001A300000}"/>
    <cellStyle name="チェック セル 4 4 7 3" xfId="22512" xr:uid="{00000000-0005-0000-0000-00001B300000}"/>
    <cellStyle name="チェック セル 4 4 7 3 2" xfId="31886" xr:uid="{00000000-0005-0000-0000-00001C300000}"/>
    <cellStyle name="チェック セル 4 4 7 4" xfId="25534" xr:uid="{00000000-0005-0000-0000-00001D300000}"/>
    <cellStyle name="チェック セル 4 4 7 4 2" xfId="34876" xr:uid="{00000000-0005-0000-0000-00001E300000}"/>
    <cellStyle name="チェック セル 4 4 7 5" xfId="27299" xr:uid="{00000000-0005-0000-0000-00001F300000}"/>
    <cellStyle name="チェック セル 4 4 7 5 2" xfId="36641" xr:uid="{00000000-0005-0000-0000-000020300000}"/>
    <cellStyle name="チェック セル 4 4 7 6" xfId="30277" xr:uid="{00000000-0005-0000-0000-000021300000}"/>
    <cellStyle name="チェック セル 4 4 8" xfId="2686" xr:uid="{00000000-0005-0000-0000-000022300000}"/>
    <cellStyle name="チェック セル 4 4 8 2" xfId="24238" xr:uid="{00000000-0005-0000-0000-000023300000}"/>
    <cellStyle name="チェック セル 4 4 8 2 2" xfId="33580" xr:uid="{00000000-0005-0000-0000-000024300000}"/>
    <cellStyle name="チェック セル 4 4 8 3" xfId="22513" xr:uid="{00000000-0005-0000-0000-000025300000}"/>
    <cellStyle name="チェック セル 4 4 8 3 2" xfId="31887" xr:uid="{00000000-0005-0000-0000-000026300000}"/>
    <cellStyle name="チェック セル 4 4 8 4" xfId="25533" xr:uid="{00000000-0005-0000-0000-000027300000}"/>
    <cellStyle name="チェック セル 4 4 8 4 2" xfId="34875" xr:uid="{00000000-0005-0000-0000-000028300000}"/>
    <cellStyle name="チェック セル 4 4 8 5" xfId="27298" xr:uid="{00000000-0005-0000-0000-000029300000}"/>
    <cellStyle name="チェック セル 4 4 8 5 2" xfId="36640" xr:uid="{00000000-0005-0000-0000-00002A300000}"/>
    <cellStyle name="チェック セル 4 4 8 6" xfId="30278" xr:uid="{00000000-0005-0000-0000-00002B300000}"/>
    <cellStyle name="チェック セル 4 4 9" xfId="24191" xr:uid="{00000000-0005-0000-0000-00002C300000}"/>
    <cellStyle name="チェック セル 4 4 9 2" xfId="33533" xr:uid="{00000000-0005-0000-0000-00002D300000}"/>
    <cellStyle name="チェック セル 4 5" xfId="2687" xr:uid="{00000000-0005-0000-0000-00002E300000}"/>
    <cellStyle name="チェック セル 4 5 10" xfId="27297" xr:uid="{00000000-0005-0000-0000-00002F300000}"/>
    <cellStyle name="チェック セル 4 5 10 2" xfId="36639" xr:uid="{00000000-0005-0000-0000-000030300000}"/>
    <cellStyle name="チェック セル 4 5 11" xfId="30279" xr:uid="{00000000-0005-0000-0000-000031300000}"/>
    <cellStyle name="チェック セル 4 5 2" xfId="2688" xr:uid="{00000000-0005-0000-0000-000032300000}"/>
    <cellStyle name="チェック セル 4 5 2 10" xfId="30280" xr:uid="{00000000-0005-0000-0000-000033300000}"/>
    <cellStyle name="チェック セル 4 5 2 2" xfId="2689" xr:uid="{00000000-0005-0000-0000-000034300000}"/>
    <cellStyle name="チェック セル 4 5 2 2 2" xfId="2690" xr:uid="{00000000-0005-0000-0000-000035300000}"/>
    <cellStyle name="チェック セル 4 5 2 2 2 2" xfId="24242" xr:uid="{00000000-0005-0000-0000-000036300000}"/>
    <cellStyle name="チェック セル 4 5 2 2 2 2 2" xfId="33584" xr:uid="{00000000-0005-0000-0000-000037300000}"/>
    <cellStyle name="チェック セル 4 5 2 2 2 3" xfId="22517" xr:uid="{00000000-0005-0000-0000-000038300000}"/>
    <cellStyle name="チェック セル 4 5 2 2 2 3 2" xfId="31891" xr:uid="{00000000-0005-0000-0000-000039300000}"/>
    <cellStyle name="チェック セル 4 5 2 2 2 4" xfId="25529" xr:uid="{00000000-0005-0000-0000-00003A300000}"/>
    <cellStyle name="チェック セル 4 5 2 2 2 4 2" xfId="34871" xr:uid="{00000000-0005-0000-0000-00003B300000}"/>
    <cellStyle name="チェック セル 4 5 2 2 2 5" xfId="27294" xr:uid="{00000000-0005-0000-0000-00003C300000}"/>
    <cellStyle name="チェック セル 4 5 2 2 2 5 2" xfId="36636" xr:uid="{00000000-0005-0000-0000-00003D300000}"/>
    <cellStyle name="チェック セル 4 5 2 2 2 6" xfId="30282" xr:uid="{00000000-0005-0000-0000-00003E300000}"/>
    <cellStyle name="チェック セル 4 5 2 2 3" xfId="2691" xr:uid="{00000000-0005-0000-0000-00003F300000}"/>
    <cellStyle name="チェック セル 4 5 2 2 3 2" xfId="24243" xr:uid="{00000000-0005-0000-0000-000040300000}"/>
    <cellStyle name="チェック セル 4 5 2 2 3 2 2" xfId="33585" xr:uid="{00000000-0005-0000-0000-000041300000}"/>
    <cellStyle name="チェック セル 4 5 2 2 3 3" xfId="22518" xr:uid="{00000000-0005-0000-0000-000042300000}"/>
    <cellStyle name="チェック セル 4 5 2 2 3 3 2" xfId="31892" xr:uid="{00000000-0005-0000-0000-000043300000}"/>
    <cellStyle name="チェック セル 4 5 2 2 3 4" xfId="25528" xr:uid="{00000000-0005-0000-0000-000044300000}"/>
    <cellStyle name="チェック セル 4 5 2 2 3 4 2" xfId="34870" xr:uid="{00000000-0005-0000-0000-000045300000}"/>
    <cellStyle name="チェック セル 4 5 2 2 3 5" xfId="27293" xr:uid="{00000000-0005-0000-0000-000046300000}"/>
    <cellStyle name="チェック セル 4 5 2 2 3 5 2" xfId="36635" xr:uid="{00000000-0005-0000-0000-000047300000}"/>
    <cellStyle name="チェック セル 4 5 2 2 3 6" xfId="30283" xr:uid="{00000000-0005-0000-0000-000048300000}"/>
    <cellStyle name="チェック セル 4 5 2 2 4" xfId="2692" xr:uid="{00000000-0005-0000-0000-000049300000}"/>
    <cellStyle name="チェック セル 4 5 2 2 4 2" xfId="24244" xr:uid="{00000000-0005-0000-0000-00004A300000}"/>
    <cellStyle name="チェック セル 4 5 2 2 4 2 2" xfId="33586" xr:uid="{00000000-0005-0000-0000-00004B300000}"/>
    <cellStyle name="チェック セル 4 5 2 2 4 3" xfId="22519" xr:uid="{00000000-0005-0000-0000-00004C300000}"/>
    <cellStyle name="チェック セル 4 5 2 2 4 3 2" xfId="31893" xr:uid="{00000000-0005-0000-0000-00004D300000}"/>
    <cellStyle name="チェック セル 4 5 2 2 4 4" xfId="25527" xr:uid="{00000000-0005-0000-0000-00004E300000}"/>
    <cellStyle name="チェック セル 4 5 2 2 4 4 2" xfId="34869" xr:uid="{00000000-0005-0000-0000-00004F300000}"/>
    <cellStyle name="チェック セル 4 5 2 2 4 5" xfId="27292" xr:uid="{00000000-0005-0000-0000-000050300000}"/>
    <cellStyle name="チェック セル 4 5 2 2 4 5 2" xfId="36634" xr:uid="{00000000-0005-0000-0000-000051300000}"/>
    <cellStyle name="チェック セル 4 5 2 2 4 6" xfId="30284" xr:uid="{00000000-0005-0000-0000-000052300000}"/>
    <cellStyle name="チェック セル 4 5 2 2 5" xfId="24241" xr:uid="{00000000-0005-0000-0000-000053300000}"/>
    <cellStyle name="チェック セル 4 5 2 2 5 2" xfId="33583" xr:uid="{00000000-0005-0000-0000-000054300000}"/>
    <cellStyle name="チェック セル 4 5 2 2 6" xfId="22516" xr:uid="{00000000-0005-0000-0000-000055300000}"/>
    <cellStyle name="チェック セル 4 5 2 2 6 2" xfId="31890" xr:uid="{00000000-0005-0000-0000-000056300000}"/>
    <cellStyle name="チェック セル 4 5 2 2 7" xfId="25530" xr:uid="{00000000-0005-0000-0000-000057300000}"/>
    <cellStyle name="チェック セル 4 5 2 2 7 2" xfId="34872" xr:uid="{00000000-0005-0000-0000-000058300000}"/>
    <cellStyle name="チェック セル 4 5 2 2 8" xfId="27295" xr:uid="{00000000-0005-0000-0000-000059300000}"/>
    <cellStyle name="チェック セル 4 5 2 2 8 2" xfId="36637" xr:uid="{00000000-0005-0000-0000-00005A300000}"/>
    <cellStyle name="チェック セル 4 5 2 2 9" xfId="30281" xr:uid="{00000000-0005-0000-0000-00005B300000}"/>
    <cellStyle name="チェック セル 4 5 2 3" xfId="2693" xr:uid="{00000000-0005-0000-0000-00005C300000}"/>
    <cellStyle name="チェック セル 4 5 2 3 2" xfId="24245" xr:uid="{00000000-0005-0000-0000-00005D300000}"/>
    <cellStyle name="チェック セル 4 5 2 3 2 2" xfId="33587" xr:uid="{00000000-0005-0000-0000-00005E300000}"/>
    <cellStyle name="チェック セル 4 5 2 3 3" xfId="22520" xr:uid="{00000000-0005-0000-0000-00005F300000}"/>
    <cellStyle name="チェック セル 4 5 2 3 3 2" xfId="31894" xr:uid="{00000000-0005-0000-0000-000060300000}"/>
    <cellStyle name="チェック セル 4 5 2 3 4" xfId="25526" xr:uid="{00000000-0005-0000-0000-000061300000}"/>
    <cellStyle name="チェック セル 4 5 2 3 4 2" xfId="34868" xr:uid="{00000000-0005-0000-0000-000062300000}"/>
    <cellStyle name="チェック セル 4 5 2 3 5" xfId="27291" xr:uid="{00000000-0005-0000-0000-000063300000}"/>
    <cellStyle name="チェック セル 4 5 2 3 5 2" xfId="36633" xr:uid="{00000000-0005-0000-0000-000064300000}"/>
    <cellStyle name="チェック セル 4 5 2 3 6" xfId="30285" xr:uid="{00000000-0005-0000-0000-000065300000}"/>
    <cellStyle name="チェック セル 4 5 2 4" xfId="2694" xr:uid="{00000000-0005-0000-0000-000066300000}"/>
    <cellStyle name="チェック セル 4 5 2 4 2" xfId="24246" xr:uid="{00000000-0005-0000-0000-000067300000}"/>
    <cellStyle name="チェック セル 4 5 2 4 2 2" xfId="33588" xr:uid="{00000000-0005-0000-0000-000068300000}"/>
    <cellStyle name="チェック セル 4 5 2 4 3" xfId="22521" xr:uid="{00000000-0005-0000-0000-000069300000}"/>
    <cellStyle name="チェック セル 4 5 2 4 3 2" xfId="31895" xr:uid="{00000000-0005-0000-0000-00006A300000}"/>
    <cellStyle name="チェック セル 4 5 2 4 4" xfId="25525" xr:uid="{00000000-0005-0000-0000-00006B300000}"/>
    <cellStyle name="チェック セル 4 5 2 4 4 2" xfId="34867" xr:uid="{00000000-0005-0000-0000-00006C300000}"/>
    <cellStyle name="チェック セル 4 5 2 4 5" xfId="27290" xr:uid="{00000000-0005-0000-0000-00006D300000}"/>
    <cellStyle name="チェック セル 4 5 2 4 5 2" xfId="36632" xr:uid="{00000000-0005-0000-0000-00006E300000}"/>
    <cellStyle name="チェック セル 4 5 2 4 6" xfId="30286" xr:uid="{00000000-0005-0000-0000-00006F300000}"/>
    <cellStyle name="チェック セル 4 5 2 5" xfId="2695" xr:uid="{00000000-0005-0000-0000-000070300000}"/>
    <cellStyle name="チェック セル 4 5 2 5 2" xfId="24247" xr:uid="{00000000-0005-0000-0000-000071300000}"/>
    <cellStyle name="チェック セル 4 5 2 5 2 2" xfId="33589" xr:uid="{00000000-0005-0000-0000-000072300000}"/>
    <cellStyle name="チェック セル 4 5 2 5 3" xfId="22522" xr:uid="{00000000-0005-0000-0000-000073300000}"/>
    <cellStyle name="チェック セル 4 5 2 5 3 2" xfId="31896" xr:uid="{00000000-0005-0000-0000-000074300000}"/>
    <cellStyle name="チェック セル 4 5 2 5 4" xfId="25524" xr:uid="{00000000-0005-0000-0000-000075300000}"/>
    <cellStyle name="チェック セル 4 5 2 5 4 2" xfId="34866" xr:uid="{00000000-0005-0000-0000-000076300000}"/>
    <cellStyle name="チェック セル 4 5 2 5 5" xfId="27289" xr:uid="{00000000-0005-0000-0000-000077300000}"/>
    <cellStyle name="チェック セル 4 5 2 5 5 2" xfId="36631" xr:uid="{00000000-0005-0000-0000-000078300000}"/>
    <cellStyle name="チェック セル 4 5 2 5 6" xfId="30287" xr:uid="{00000000-0005-0000-0000-000079300000}"/>
    <cellStyle name="チェック セル 4 5 2 6" xfId="24240" xr:uid="{00000000-0005-0000-0000-00007A300000}"/>
    <cellStyle name="チェック セル 4 5 2 6 2" xfId="33582" xr:uid="{00000000-0005-0000-0000-00007B300000}"/>
    <cellStyle name="チェック セル 4 5 2 7" xfId="22515" xr:uid="{00000000-0005-0000-0000-00007C300000}"/>
    <cellStyle name="チェック セル 4 5 2 7 2" xfId="31889" xr:uid="{00000000-0005-0000-0000-00007D300000}"/>
    <cellStyle name="チェック セル 4 5 2 8" xfId="25531" xr:uid="{00000000-0005-0000-0000-00007E300000}"/>
    <cellStyle name="チェック セル 4 5 2 8 2" xfId="34873" xr:uid="{00000000-0005-0000-0000-00007F300000}"/>
    <cellStyle name="チェック セル 4 5 2 9" xfId="27296" xr:uid="{00000000-0005-0000-0000-000080300000}"/>
    <cellStyle name="チェック セル 4 5 2 9 2" xfId="36638" xr:uid="{00000000-0005-0000-0000-000081300000}"/>
    <cellStyle name="チェック セル 4 5 3" xfId="2696" xr:uid="{00000000-0005-0000-0000-000082300000}"/>
    <cellStyle name="チェック セル 4 5 3 2" xfId="2697" xr:uid="{00000000-0005-0000-0000-000083300000}"/>
    <cellStyle name="チェック セル 4 5 3 2 2" xfId="24249" xr:uid="{00000000-0005-0000-0000-000084300000}"/>
    <cellStyle name="チェック セル 4 5 3 2 2 2" xfId="33591" xr:uid="{00000000-0005-0000-0000-000085300000}"/>
    <cellStyle name="チェック セル 4 5 3 2 3" xfId="22524" xr:uid="{00000000-0005-0000-0000-000086300000}"/>
    <cellStyle name="チェック セル 4 5 3 2 3 2" xfId="31898" xr:uid="{00000000-0005-0000-0000-000087300000}"/>
    <cellStyle name="チェック セル 4 5 3 2 4" xfId="25522" xr:uid="{00000000-0005-0000-0000-000088300000}"/>
    <cellStyle name="チェック セル 4 5 3 2 4 2" xfId="34864" xr:uid="{00000000-0005-0000-0000-000089300000}"/>
    <cellStyle name="チェック セル 4 5 3 2 5" xfId="27287" xr:uid="{00000000-0005-0000-0000-00008A300000}"/>
    <cellStyle name="チェック セル 4 5 3 2 5 2" xfId="36629" xr:uid="{00000000-0005-0000-0000-00008B300000}"/>
    <cellStyle name="チェック セル 4 5 3 2 6" xfId="30289" xr:uid="{00000000-0005-0000-0000-00008C300000}"/>
    <cellStyle name="チェック セル 4 5 3 3" xfId="2698" xr:uid="{00000000-0005-0000-0000-00008D300000}"/>
    <cellStyle name="チェック セル 4 5 3 3 2" xfId="24250" xr:uid="{00000000-0005-0000-0000-00008E300000}"/>
    <cellStyle name="チェック セル 4 5 3 3 2 2" xfId="33592" xr:uid="{00000000-0005-0000-0000-00008F300000}"/>
    <cellStyle name="チェック セル 4 5 3 3 3" xfId="22525" xr:uid="{00000000-0005-0000-0000-000090300000}"/>
    <cellStyle name="チェック セル 4 5 3 3 3 2" xfId="31899" xr:uid="{00000000-0005-0000-0000-000091300000}"/>
    <cellStyle name="チェック セル 4 5 3 3 4" xfId="25521" xr:uid="{00000000-0005-0000-0000-000092300000}"/>
    <cellStyle name="チェック セル 4 5 3 3 4 2" xfId="34863" xr:uid="{00000000-0005-0000-0000-000093300000}"/>
    <cellStyle name="チェック セル 4 5 3 3 5" xfId="27286" xr:uid="{00000000-0005-0000-0000-000094300000}"/>
    <cellStyle name="チェック セル 4 5 3 3 5 2" xfId="36628" xr:uid="{00000000-0005-0000-0000-000095300000}"/>
    <cellStyle name="チェック セル 4 5 3 3 6" xfId="30290" xr:uid="{00000000-0005-0000-0000-000096300000}"/>
    <cellStyle name="チェック セル 4 5 3 4" xfId="2699" xr:uid="{00000000-0005-0000-0000-000097300000}"/>
    <cellStyle name="チェック セル 4 5 3 4 2" xfId="24251" xr:uid="{00000000-0005-0000-0000-000098300000}"/>
    <cellStyle name="チェック セル 4 5 3 4 2 2" xfId="33593" xr:uid="{00000000-0005-0000-0000-000099300000}"/>
    <cellStyle name="チェック セル 4 5 3 4 3" xfId="22526" xr:uid="{00000000-0005-0000-0000-00009A300000}"/>
    <cellStyle name="チェック セル 4 5 3 4 3 2" xfId="31900" xr:uid="{00000000-0005-0000-0000-00009B300000}"/>
    <cellStyle name="チェック セル 4 5 3 4 4" xfId="25520" xr:uid="{00000000-0005-0000-0000-00009C300000}"/>
    <cellStyle name="チェック セル 4 5 3 4 4 2" xfId="34862" xr:uid="{00000000-0005-0000-0000-00009D300000}"/>
    <cellStyle name="チェック セル 4 5 3 4 5" xfId="27285" xr:uid="{00000000-0005-0000-0000-00009E300000}"/>
    <cellStyle name="チェック セル 4 5 3 4 5 2" xfId="36627" xr:uid="{00000000-0005-0000-0000-00009F300000}"/>
    <cellStyle name="チェック セル 4 5 3 4 6" xfId="30291" xr:uid="{00000000-0005-0000-0000-0000A0300000}"/>
    <cellStyle name="チェック セル 4 5 3 5" xfId="24248" xr:uid="{00000000-0005-0000-0000-0000A1300000}"/>
    <cellStyle name="チェック セル 4 5 3 5 2" xfId="33590" xr:uid="{00000000-0005-0000-0000-0000A2300000}"/>
    <cellStyle name="チェック セル 4 5 3 6" xfId="22523" xr:uid="{00000000-0005-0000-0000-0000A3300000}"/>
    <cellStyle name="チェック セル 4 5 3 6 2" xfId="31897" xr:uid="{00000000-0005-0000-0000-0000A4300000}"/>
    <cellStyle name="チェック セル 4 5 3 7" xfId="25523" xr:uid="{00000000-0005-0000-0000-0000A5300000}"/>
    <cellStyle name="チェック セル 4 5 3 7 2" xfId="34865" xr:uid="{00000000-0005-0000-0000-0000A6300000}"/>
    <cellStyle name="チェック セル 4 5 3 8" xfId="27288" xr:uid="{00000000-0005-0000-0000-0000A7300000}"/>
    <cellStyle name="チェック セル 4 5 3 8 2" xfId="36630" xr:uid="{00000000-0005-0000-0000-0000A8300000}"/>
    <cellStyle name="チェック セル 4 5 3 9" xfId="30288" xr:uid="{00000000-0005-0000-0000-0000A9300000}"/>
    <cellStyle name="チェック セル 4 5 4" xfId="2700" xr:uid="{00000000-0005-0000-0000-0000AA300000}"/>
    <cellStyle name="チェック セル 4 5 4 2" xfId="24252" xr:uid="{00000000-0005-0000-0000-0000AB300000}"/>
    <cellStyle name="チェック セル 4 5 4 2 2" xfId="33594" xr:uid="{00000000-0005-0000-0000-0000AC300000}"/>
    <cellStyle name="チェック セル 4 5 4 3" xfId="22527" xr:uid="{00000000-0005-0000-0000-0000AD300000}"/>
    <cellStyle name="チェック セル 4 5 4 3 2" xfId="31901" xr:uid="{00000000-0005-0000-0000-0000AE300000}"/>
    <cellStyle name="チェック セル 4 5 4 4" xfId="25519" xr:uid="{00000000-0005-0000-0000-0000AF300000}"/>
    <cellStyle name="チェック セル 4 5 4 4 2" xfId="34861" xr:uid="{00000000-0005-0000-0000-0000B0300000}"/>
    <cellStyle name="チェック セル 4 5 4 5" xfId="27284" xr:uid="{00000000-0005-0000-0000-0000B1300000}"/>
    <cellStyle name="チェック セル 4 5 4 5 2" xfId="36626" xr:uid="{00000000-0005-0000-0000-0000B2300000}"/>
    <cellStyle name="チェック セル 4 5 4 6" xfId="30292" xr:uid="{00000000-0005-0000-0000-0000B3300000}"/>
    <cellStyle name="チェック セル 4 5 5" xfId="2701" xr:uid="{00000000-0005-0000-0000-0000B4300000}"/>
    <cellStyle name="チェック セル 4 5 5 2" xfId="24253" xr:uid="{00000000-0005-0000-0000-0000B5300000}"/>
    <cellStyle name="チェック セル 4 5 5 2 2" xfId="33595" xr:uid="{00000000-0005-0000-0000-0000B6300000}"/>
    <cellStyle name="チェック セル 4 5 5 3" xfId="22528" xr:uid="{00000000-0005-0000-0000-0000B7300000}"/>
    <cellStyle name="チェック セル 4 5 5 3 2" xfId="31902" xr:uid="{00000000-0005-0000-0000-0000B8300000}"/>
    <cellStyle name="チェック セル 4 5 5 4" xfId="25518" xr:uid="{00000000-0005-0000-0000-0000B9300000}"/>
    <cellStyle name="チェック セル 4 5 5 4 2" xfId="34860" xr:uid="{00000000-0005-0000-0000-0000BA300000}"/>
    <cellStyle name="チェック セル 4 5 5 5" xfId="27283" xr:uid="{00000000-0005-0000-0000-0000BB300000}"/>
    <cellStyle name="チェック セル 4 5 5 5 2" xfId="36625" xr:uid="{00000000-0005-0000-0000-0000BC300000}"/>
    <cellStyle name="チェック セル 4 5 5 6" xfId="30293" xr:uid="{00000000-0005-0000-0000-0000BD300000}"/>
    <cellStyle name="チェック セル 4 5 6" xfId="2702" xr:uid="{00000000-0005-0000-0000-0000BE300000}"/>
    <cellStyle name="チェック セル 4 5 6 2" xfId="24254" xr:uid="{00000000-0005-0000-0000-0000BF300000}"/>
    <cellStyle name="チェック セル 4 5 6 2 2" xfId="33596" xr:uid="{00000000-0005-0000-0000-0000C0300000}"/>
    <cellStyle name="チェック セル 4 5 6 3" xfId="22529" xr:uid="{00000000-0005-0000-0000-0000C1300000}"/>
    <cellStyle name="チェック セル 4 5 6 3 2" xfId="31903" xr:uid="{00000000-0005-0000-0000-0000C2300000}"/>
    <cellStyle name="チェック セル 4 5 6 4" xfId="25517" xr:uid="{00000000-0005-0000-0000-0000C3300000}"/>
    <cellStyle name="チェック セル 4 5 6 4 2" xfId="34859" xr:uid="{00000000-0005-0000-0000-0000C4300000}"/>
    <cellStyle name="チェック セル 4 5 6 5" xfId="27282" xr:uid="{00000000-0005-0000-0000-0000C5300000}"/>
    <cellStyle name="チェック セル 4 5 6 5 2" xfId="36624" xr:uid="{00000000-0005-0000-0000-0000C6300000}"/>
    <cellStyle name="チェック セル 4 5 6 6" xfId="30294" xr:uid="{00000000-0005-0000-0000-0000C7300000}"/>
    <cellStyle name="チェック セル 4 5 7" xfId="24239" xr:uid="{00000000-0005-0000-0000-0000C8300000}"/>
    <cellStyle name="チェック セル 4 5 7 2" xfId="33581" xr:uid="{00000000-0005-0000-0000-0000C9300000}"/>
    <cellStyle name="チェック セル 4 5 8" xfId="22514" xr:uid="{00000000-0005-0000-0000-0000CA300000}"/>
    <cellStyle name="チェック セル 4 5 8 2" xfId="31888" xr:uid="{00000000-0005-0000-0000-0000CB300000}"/>
    <cellStyle name="チェック セル 4 5 9" xfId="25532" xr:uid="{00000000-0005-0000-0000-0000CC300000}"/>
    <cellStyle name="チェック セル 4 5 9 2" xfId="34874" xr:uid="{00000000-0005-0000-0000-0000CD300000}"/>
    <cellStyle name="チェック セル 4 6" xfId="2703" xr:uid="{00000000-0005-0000-0000-0000CE300000}"/>
    <cellStyle name="チェック セル 4 6 10" xfId="27281" xr:uid="{00000000-0005-0000-0000-0000CF300000}"/>
    <cellStyle name="チェック セル 4 6 10 2" xfId="36623" xr:uid="{00000000-0005-0000-0000-0000D0300000}"/>
    <cellStyle name="チェック セル 4 6 11" xfId="30295" xr:uid="{00000000-0005-0000-0000-0000D1300000}"/>
    <cellStyle name="チェック セル 4 6 2" xfId="2704" xr:uid="{00000000-0005-0000-0000-0000D2300000}"/>
    <cellStyle name="チェック セル 4 6 2 10" xfId="30296" xr:uid="{00000000-0005-0000-0000-0000D3300000}"/>
    <cellStyle name="チェック セル 4 6 2 2" xfId="2705" xr:uid="{00000000-0005-0000-0000-0000D4300000}"/>
    <cellStyle name="チェック セル 4 6 2 2 2" xfId="2706" xr:uid="{00000000-0005-0000-0000-0000D5300000}"/>
    <cellStyle name="チェック セル 4 6 2 2 2 2" xfId="24258" xr:uid="{00000000-0005-0000-0000-0000D6300000}"/>
    <cellStyle name="チェック セル 4 6 2 2 2 2 2" xfId="33600" xr:uid="{00000000-0005-0000-0000-0000D7300000}"/>
    <cellStyle name="チェック セル 4 6 2 2 2 3" xfId="22533" xr:uid="{00000000-0005-0000-0000-0000D8300000}"/>
    <cellStyle name="チェック セル 4 6 2 2 2 3 2" xfId="31907" xr:uid="{00000000-0005-0000-0000-0000D9300000}"/>
    <cellStyle name="チェック セル 4 6 2 2 2 4" xfId="25513" xr:uid="{00000000-0005-0000-0000-0000DA300000}"/>
    <cellStyle name="チェック セル 4 6 2 2 2 4 2" xfId="34855" xr:uid="{00000000-0005-0000-0000-0000DB300000}"/>
    <cellStyle name="チェック セル 4 6 2 2 2 5" xfId="27278" xr:uid="{00000000-0005-0000-0000-0000DC300000}"/>
    <cellStyle name="チェック セル 4 6 2 2 2 5 2" xfId="36620" xr:uid="{00000000-0005-0000-0000-0000DD300000}"/>
    <cellStyle name="チェック セル 4 6 2 2 2 6" xfId="30298" xr:uid="{00000000-0005-0000-0000-0000DE300000}"/>
    <cellStyle name="チェック セル 4 6 2 2 3" xfId="2707" xr:uid="{00000000-0005-0000-0000-0000DF300000}"/>
    <cellStyle name="チェック セル 4 6 2 2 3 2" xfId="24259" xr:uid="{00000000-0005-0000-0000-0000E0300000}"/>
    <cellStyle name="チェック セル 4 6 2 2 3 2 2" xfId="33601" xr:uid="{00000000-0005-0000-0000-0000E1300000}"/>
    <cellStyle name="チェック セル 4 6 2 2 3 3" xfId="22534" xr:uid="{00000000-0005-0000-0000-0000E2300000}"/>
    <cellStyle name="チェック セル 4 6 2 2 3 3 2" xfId="31908" xr:uid="{00000000-0005-0000-0000-0000E3300000}"/>
    <cellStyle name="チェック セル 4 6 2 2 3 4" xfId="25512" xr:uid="{00000000-0005-0000-0000-0000E4300000}"/>
    <cellStyle name="チェック セル 4 6 2 2 3 4 2" xfId="34854" xr:uid="{00000000-0005-0000-0000-0000E5300000}"/>
    <cellStyle name="チェック セル 4 6 2 2 3 5" xfId="27277" xr:uid="{00000000-0005-0000-0000-0000E6300000}"/>
    <cellStyle name="チェック セル 4 6 2 2 3 5 2" xfId="36619" xr:uid="{00000000-0005-0000-0000-0000E7300000}"/>
    <cellStyle name="チェック セル 4 6 2 2 3 6" xfId="30299" xr:uid="{00000000-0005-0000-0000-0000E8300000}"/>
    <cellStyle name="チェック セル 4 6 2 2 4" xfId="2708" xr:uid="{00000000-0005-0000-0000-0000E9300000}"/>
    <cellStyle name="チェック セル 4 6 2 2 4 2" xfId="24260" xr:uid="{00000000-0005-0000-0000-0000EA300000}"/>
    <cellStyle name="チェック セル 4 6 2 2 4 2 2" xfId="33602" xr:uid="{00000000-0005-0000-0000-0000EB300000}"/>
    <cellStyle name="チェック セル 4 6 2 2 4 3" xfId="22535" xr:uid="{00000000-0005-0000-0000-0000EC300000}"/>
    <cellStyle name="チェック セル 4 6 2 2 4 3 2" xfId="31909" xr:uid="{00000000-0005-0000-0000-0000ED300000}"/>
    <cellStyle name="チェック セル 4 6 2 2 4 4" xfId="25511" xr:uid="{00000000-0005-0000-0000-0000EE300000}"/>
    <cellStyle name="チェック セル 4 6 2 2 4 4 2" xfId="34853" xr:uid="{00000000-0005-0000-0000-0000EF300000}"/>
    <cellStyle name="チェック セル 4 6 2 2 4 5" xfId="27276" xr:uid="{00000000-0005-0000-0000-0000F0300000}"/>
    <cellStyle name="チェック セル 4 6 2 2 4 5 2" xfId="36618" xr:uid="{00000000-0005-0000-0000-0000F1300000}"/>
    <cellStyle name="チェック セル 4 6 2 2 4 6" xfId="30300" xr:uid="{00000000-0005-0000-0000-0000F2300000}"/>
    <cellStyle name="チェック セル 4 6 2 2 5" xfId="24257" xr:uid="{00000000-0005-0000-0000-0000F3300000}"/>
    <cellStyle name="チェック セル 4 6 2 2 5 2" xfId="33599" xr:uid="{00000000-0005-0000-0000-0000F4300000}"/>
    <cellStyle name="チェック セル 4 6 2 2 6" xfId="22532" xr:uid="{00000000-0005-0000-0000-0000F5300000}"/>
    <cellStyle name="チェック セル 4 6 2 2 6 2" xfId="31906" xr:uid="{00000000-0005-0000-0000-0000F6300000}"/>
    <cellStyle name="チェック セル 4 6 2 2 7" xfId="25514" xr:uid="{00000000-0005-0000-0000-0000F7300000}"/>
    <cellStyle name="チェック セル 4 6 2 2 7 2" xfId="34856" xr:uid="{00000000-0005-0000-0000-0000F8300000}"/>
    <cellStyle name="チェック セル 4 6 2 2 8" xfId="27279" xr:uid="{00000000-0005-0000-0000-0000F9300000}"/>
    <cellStyle name="チェック セル 4 6 2 2 8 2" xfId="36621" xr:uid="{00000000-0005-0000-0000-0000FA300000}"/>
    <cellStyle name="チェック セル 4 6 2 2 9" xfId="30297" xr:uid="{00000000-0005-0000-0000-0000FB300000}"/>
    <cellStyle name="チェック セル 4 6 2 3" xfId="2709" xr:uid="{00000000-0005-0000-0000-0000FC300000}"/>
    <cellStyle name="チェック セル 4 6 2 3 2" xfId="24261" xr:uid="{00000000-0005-0000-0000-0000FD300000}"/>
    <cellStyle name="チェック セル 4 6 2 3 2 2" xfId="33603" xr:uid="{00000000-0005-0000-0000-0000FE300000}"/>
    <cellStyle name="チェック セル 4 6 2 3 3" xfId="22536" xr:uid="{00000000-0005-0000-0000-0000FF300000}"/>
    <cellStyle name="チェック セル 4 6 2 3 3 2" xfId="31910" xr:uid="{00000000-0005-0000-0000-000000310000}"/>
    <cellStyle name="チェック セル 4 6 2 3 4" xfId="25510" xr:uid="{00000000-0005-0000-0000-000001310000}"/>
    <cellStyle name="チェック セル 4 6 2 3 4 2" xfId="34852" xr:uid="{00000000-0005-0000-0000-000002310000}"/>
    <cellStyle name="チェック セル 4 6 2 3 5" xfId="27275" xr:uid="{00000000-0005-0000-0000-000003310000}"/>
    <cellStyle name="チェック セル 4 6 2 3 5 2" xfId="36617" xr:uid="{00000000-0005-0000-0000-000004310000}"/>
    <cellStyle name="チェック セル 4 6 2 3 6" xfId="30301" xr:uid="{00000000-0005-0000-0000-000005310000}"/>
    <cellStyle name="チェック セル 4 6 2 4" xfId="2710" xr:uid="{00000000-0005-0000-0000-000006310000}"/>
    <cellStyle name="チェック セル 4 6 2 4 2" xfId="24262" xr:uid="{00000000-0005-0000-0000-000007310000}"/>
    <cellStyle name="チェック セル 4 6 2 4 2 2" xfId="33604" xr:uid="{00000000-0005-0000-0000-000008310000}"/>
    <cellStyle name="チェック セル 4 6 2 4 3" xfId="22537" xr:uid="{00000000-0005-0000-0000-000009310000}"/>
    <cellStyle name="チェック セル 4 6 2 4 3 2" xfId="31911" xr:uid="{00000000-0005-0000-0000-00000A310000}"/>
    <cellStyle name="チェック セル 4 6 2 4 4" xfId="25509" xr:uid="{00000000-0005-0000-0000-00000B310000}"/>
    <cellStyle name="チェック セル 4 6 2 4 4 2" xfId="34851" xr:uid="{00000000-0005-0000-0000-00000C310000}"/>
    <cellStyle name="チェック セル 4 6 2 4 5" xfId="27274" xr:uid="{00000000-0005-0000-0000-00000D310000}"/>
    <cellStyle name="チェック セル 4 6 2 4 5 2" xfId="36616" xr:uid="{00000000-0005-0000-0000-00000E310000}"/>
    <cellStyle name="チェック セル 4 6 2 4 6" xfId="30302" xr:uid="{00000000-0005-0000-0000-00000F310000}"/>
    <cellStyle name="チェック セル 4 6 2 5" xfId="2711" xr:uid="{00000000-0005-0000-0000-000010310000}"/>
    <cellStyle name="チェック セル 4 6 2 5 2" xfId="24263" xr:uid="{00000000-0005-0000-0000-000011310000}"/>
    <cellStyle name="チェック セル 4 6 2 5 2 2" xfId="33605" xr:uid="{00000000-0005-0000-0000-000012310000}"/>
    <cellStyle name="チェック セル 4 6 2 5 3" xfId="22538" xr:uid="{00000000-0005-0000-0000-000013310000}"/>
    <cellStyle name="チェック セル 4 6 2 5 3 2" xfId="31912" xr:uid="{00000000-0005-0000-0000-000014310000}"/>
    <cellStyle name="チェック セル 4 6 2 5 4" xfId="25508" xr:uid="{00000000-0005-0000-0000-000015310000}"/>
    <cellStyle name="チェック セル 4 6 2 5 4 2" xfId="34850" xr:uid="{00000000-0005-0000-0000-000016310000}"/>
    <cellStyle name="チェック セル 4 6 2 5 5" xfId="27273" xr:uid="{00000000-0005-0000-0000-000017310000}"/>
    <cellStyle name="チェック セル 4 6 2 5 5 2" xfId="36615" xr:uid="{00000000-0005-0000-0000-000018310000}"/>
    <cellStyle name="チェック セル 4 6 2 5 6" xfId="30303" xr:uid="{00000000-0005-0000-0000-000019310000}"/>
    <cellStyle name="チェック セル 4 6 2 6" xfId="24256" xr:uid="{00000000-0005-0000-0000-00001A310000}"/>
    <cellStyle name="チェック セル 4 6 2 6 2" xfId="33598" xr:uid="{00000000-0005-0000-0000-00001B310000}"/>
    <cellStyle name="チェック セル 4 6 2 7" xfId="22531" xr:uid="{00000000-0005-0000-0000-00001C310000}"/>
    <cellStyle name="チェック セル 4 6 2 7 2" xfId="31905" xr:uid="{00000000-0005-0000-0000-00001D310000}"/>
    <cellStyle name="チェック セル 4 6 2 8" xfId="25515" xr:uid="{00000000-0005-0000-0000-00001E310000}"/>
    <cellStyle name="チェック セル 4 6 2 8 2" xfId="34857" xr:uid="{00000000-0005-0000-0000-00001F310000}"/>
    <cellStyle name="チェック セル 4 6 2 9" xfId="27280" xr:uid="{00000000-0005-0000-0000-000020310000}"/>
    <cellStyle name="チェック セル 4 6 2 9 2" xfId="36622" xr:uid="{00000000-0005-0000-0000-000021310000}"/>
    <cellStyle name="チェック セル 4 6 3" xfId="2712" xr:uid="{00000000-0005-0000-0000-000022310000}"/>
    <cellStyle name="チェック セル 4 6 3 2" xfId="2713" xr:uid="{00000000-0005-0000-0000-000023310000}"/>
    <cellStyle name="チェック セル 4 6 3 2 2" xfId="24265" xr:uid="{00000000-0005-0000-0000-000024310000}"/>
    <cellStyle name="チェック セル 4 6 3 2 2 2" xfId="33607" xr:uid="{00000000-0005-0000-0000-000025310000}"/>
    <cellStyle name="チェック セル 4 6 3 2 3" xfId="22540" xr:uid="{00000000-0005-0000-0000-000026310000}"/>
    <cellStyle name="チェック セル 4 6 3 2 3 2" xfId="31914" xr:uid="{00000000-0005-0000-0000-000027310000}"/>
    <cellStyle name="チェック セル 4 6 3 2 4" xfId="25506" xr:uid="{00000000-0005-0000-0000-000028310000}"/>
    <cellStyle name="チェック セル 4 6 3 2 4 2" xfId="34848" xr:uid="{00000000-0005-0000-0000-000029310000}"/>
    <cellStyle name="チェック セル 4 6 3 2 5" xfId="27271" xr:uid="{00000000-0005-0000-0000-00002A310000}"/>
    <cellStyle name="チェック セル 4 6 3 2 5 2" xfId="36613" xr:uid="{00000000-0005-0000-0000-00002B310000}"/>
    <cellStyle name="チェック セル 4 6 3 2 6" xfId="30305" xr:uid="{00000000-0005-0000-0000-00002C310000}"/>
    <cellStyle name="チェック セル 4 6 3 3" xfId="2714" xr:uid="{00000000-0005-0000-0000-00002D310000}"/>
    <cellStyle name="チェック セル 4 6 3 3 2" xfId="24266" xr:uid="{00000000-0005-0000-0000-00002E310000}"/>
    <cellStyle name="チェック セル 4 6 3 3 2 2" xfId="33608" xr:uid="{00000000-0005-0000-0000-00002F310000}"/>
    <cellStyle name="チェック セル 4 6 3 3 3" xfId="22541" xr:uid="{00000000-0005-0000-0000-000030310000}"/>
    <cellStyle name="チェック セル 4 6 3 3 3 2" xfId="31915" xr:uid="{00000000-0005-0000-0000-000031310000}"/>
    <cellStyle name="チェック セル 4 6 3 3 4" xfId="25505" xr:uid="{00000000-0005-0000-0000-000032310000}"/>
    <cellStyle name="チェック セル 4 6 3 3 4 2" xfId="34847" xr:uid="{00000000-0005-0000-0000-000033310000}"/>
    <cellStyle name="チェック セル 4 6 3 3 5" xfId="27270" xr:uid="{00000000-0005-0000-0000-000034310000}"/>
    <cellStyle name="チェック セル 4 6 3 3 5 2" xfId="36612" xr:uid="{00000000-0005-0000-0000-000035310000}"/>
    <cellStyle name="チェック セル 4 6 3 3 6" xfId="30306" xr:uid="{00000000-0005-0000-0000-000036310000}"/>
    <cellStyle name="チェック セル 4 6 3 4" xfId="2715" xr:uid="{00000000-0005-0000-0000-000037310000}"/>
    <cellStyle name="チェック セル 4 6 3 4 2" xfId="24267" xr:uid="{00000000-0005-0000-0000-000038310000}"/>
    <cellStyle name="チェック セル 4 6 3 4 2 2" xfId="33609" xr:uid="{00000000-0005-0000-0000-000039310000}"/>
    <cellStyle name="チェック セル 4 6 3 4 3" xfId="22542" xr:uid="{00000000-0005-0000-0000-00003A310000}"/>
    <cellStyle name="チェック セル 4 6 3 4 3 2" xfId="31916" xr:uid="{00000000-0005-0000-0000-00003B310000}"/>
    <cellStyle name="チェック セル 4 6 3 4 4" xfId="25504" xr:uid="{00000000-0005-0000-0000-00003C310000}"/>
    <cellStyle name="チェック セル 4 6 3 4 4 2" xfId="34846" xr:uid="{00000000-0005-0000-0000-00003D310000}"/>
    <cellStyle name="チェック セル 4 6 3 4 5" xfId="27269" xr:uid="{00000000-0005-0000-0000-00003E310000}"/>
    <cellStyle name="チェック セル 4 6 3 4 5 2" xfId="36611" xr:uid="{00000000-0005-0000-0000-00003F310000}"/>
    <cellStyle name="チェック セル 4 6 3 4 6" xfId="30307" xr:uid="{00000000-0005-0000-0000-000040310000}"/>
    <cellStyle name="チェック セル 4 6 3 5" xfId="24264" xr:uid="{00000000-0005-0000-0000-000041310000}"/>
    <cellStyle name="チェック セル 4 6 3 5 2" xfId="33606" xr:uid="{00000000-0005-0000-0000-000042310000}"/>
    <cellStyle name="チェック セル 4 6 3 6" xfId="22539" xr:uid="{00000000-0005-0000-0000-000043310000}"/>
    <cellStyle name="チェック セル 4 6 3 6 2" xfId="31913" xr:uid="{00000000-0005-0000-0000-000044310000}"/>
    <cellStyle name="チェック セル 4 6 3 7" xfId="25507" xr:uid="{00000000-0005-0000-0000-000045310000}"/>
    <cellStyle name="チェック セル 4 6 3 7 2" xfId="34849" xr:uid="{00000000-0005-0000-0000-000046310000}"/>
    <cellStyle name="チェック セル 4 6 3 8" xfId="27272" xr:uid="{00000000-0005-0000-0000-000047310000}"/>
    <cellStyle name="チェック セル 4 6 3 8 2" xfId="36614" xr:uid="{00000000-0005-0000-0000-000048310000}"/>
    <cellStyle name="チェック セル 4 6 3 9" xfId="30304" xr:uid="{00000000-0005-0000-0000-000049310000}"/>
    <cellStyle name="チェック セル 4 6 4" xfId="2716" xr:uid="{00000000-0005-0000-0000-00004A310000}"/>
    <cellStyle name="チェック セル 4 6 4 2" xfId="24268" xr:uid="{00000000-0005-0000-0000-00004B310000}"/>
    <cellStyle name="チェック セル 4 6 4 2 2" xfId="33610" xr:uid="{00000000-0005-0000-0000-00004C310000}"/>
    <cellStyle name="チェック セル 4 6 4 3" xfId="22543" xr:uid="{00000000-0005-0000-0000-00004D310000}"/>
    <cellStyle name="チェック セル 4 6 4 3 2" xfId="31917" xr:uid="{00000000-0005-0000-0000-00004E310000}"/>
    <cellStyle name="チェック セル 4 6 4 4" xfId="25503" xr:uid="{00000000-0005-0000-0000-00004F310000}"/>
    <cellStyle name="チェック セル 4 6 4 4 2" xfId="34845" xr:uid="{00000000-0005-0000-0000-000050310000}"/>
    <cellStyle name="チェック セル 4 6 4 5" xfId="27268" xr:uid="{00000000-0005-0000-0000-000051310000}"/>
    <cellStyle name="チェック セル 4 6 4 5 2" xfId="36610" xr:uid="{00000000-0005-0000-0000-000052310000}"/>
    <cellStyle name="チェック セル 4 6 4 6" xfId="30308" xr:uid="{00000000-0005-0000-0000-000053310000}"/>
    <cellStyle name="チェック セル 4 6 5" xfId="2717" xr:uid="{00000000-0005-0000-0000-000054310000}"/>
    <cellStyle name="チェック セル 4 6 5 2" xfId="24269" xr:uid="{00000000-0005-0000-0000-000055310000}"/>
    <cellStyle name="チェック セル 4 6 5 2 2" xfId="33611" xr:uid="{00000000-0005-0000-0000-000056310000}"/>
    <cellStyle name="チェック セル 4 6 5 3" xfId="22544" xr:uid="{00000000-0005-0000-0000-000057310000}"/>
    <cellStyle name="チェック セル 4 6 5 3 2" xfId="31918" xr:uid="{00000000-0005-0000-0000-000058310000}"/>
    <cellStyle name="チェック セル 4 6 5 4" xfId="25502" xr:uid="{00000000-0005-0000-0000-000059310000}"/>
    <cellStyle name="チェック セル 4 6 5 4 2" xfId="34844" xr:uid="{00000000-0005-0000-0000-00005A310000}"/>
    <cellStyle name="チェック セル 4 6 5 5" xfId="27267" xr:uid="{00000000-0005-0000-0000-00005B310000}"/>
    <cellStyle name="チェック セル 4 6 5 5 2" xfId="36609" xr:uid="{00000000-0005-0000-0000-00005C310000}"/>
    <cellStyle name="チェック セル 4 6 5 6" xfId="30309" xr:uid="{00000000-0005-0000-0000-00005D310000}"/>
    <cellStyle name="チェック セル 4 6 6" xfId="2718" xr:uid="{00000000-0005-0000-0000-00005E310000}"/>
    <cellStyle name="チェック セル 4 6 6 2" xfId="24270" xr:uid="{00000000-0005-0000-0000-00005F310000}"/>
    <cellStyle name="チェック セル 4 6 6 2 2" xfId="33612" xr:uid="{00000000-0005-0000-0000-000060310000}"/>
    <cellStyle name="チェック セル 4 6 6 3" xfId="22545" xr:uid="{00000000-0005-0000-0000-000061310000}"/>
    <cellStyle name="チェック セル 4 6 6 3 2" xfId="31919" xr:uid="{00000000-0005-0000-0000-000062310000}"/>
    <cellStyle name="チェック セル 4 6 6 4" xfId="25501" xr:uid="{00000000-0005-0000-0000-000063310000}"/>
    <cellStyle name="チェック セル 4 6 6 4 2" xfId="34843" xr:uid="{00000000-0005-0000-0000-000064310000}"/>
    <cellStyle name="チェック セル 4 6 6 5" xfId="27266" xr:uid="{00000000-0005-0000-0000-000065310000}"/>
    <cellStyle name="チェック セル 4 6 6 5 2" xfId="36608" xr:uid="{00000000-0005-0000-0000-000066310000}"/>
    <cellStyle name="チェック セル 4 6 6 6" xfId="30310" xr:uid="{00000000-0005-0000-0000-000067310000}"/>
    <cellStyle name="チェック セル 4 6 7" xfId="24255" xr:uid="{00000000-0005-0000-0000-000068310000}"/>
    <cellStyle name="チェック セル 4 6 7 2" xfId="33597" xr:uid="{00000000-0005-0000-0000-000069310000}"/>
    <cellStyle name="チェック セル 4 6 8" xfId="22530" xr:uid="{00000000-0005-0000-0000-00006A310000}"/>
    <cellStyle name="チェック セル 4 6 8 2" xfId="31904" xr:uid="{00000000-0005-0000-0000-00006B310000}"/>
    <cellStyle name="チェック セル 4 6 9" xfId="25516" xr:uid="{00000000-0005-0000-0000-00006C310000}"/>
    <cellStyle name="チェック セル 4 6 9 2" xfId="34858" xr:uid="{00000000-0005-0000-0000-00006D310000}"/>
    <cellStyle name="チェック セル 4 7" xfId="2719" xr:uid="{00000000-0005-0000-0000-00006E310000}"/>
    <cellStyle name="チェック セル 4 7 10" xfId="30311" xr:uid="{00000000-0005-0000-0000-00006F310000}"/>
    <cellStyle name="チェック セル 4 7 2" xfId="2720" xr:uid="{00000000-0005-0000-0000-000070310000}"/>
    <cellStyle name="チェック セル 4 7 2 2" xfId="2721" xr:uid="{00000000-0005-0000-0000-000071310000}"/>
    <cellStyle name="チェック セル 4 7 2 2 2" xfId="24273" xr:uid="{00000000-0005-0000-0000-000072310000}"/>
    <cellStyle name="チェック セル 4 7 2 2 2 2" xfId="33615" xr:uid="{00000000-0005-0000-0000-000073310000}"/>
    <cellStyle name="チェック セル 4 7 2 2 3" xfId="22548" xr:uid="{00000000-0005-0000-0000-000074310000}"/>
    <cellStyle name="チェック セル 4 7 2 2 3 2" xfId="31922" xr:uid="{00000000-0005-0000-0000-000075310000}"/>
    <cellStyle name="チェック セル 4 7 2 2 4" xfId="25498" xr:uid="{00000000-0005-0000-0000-000076310000}"/>
    <cellStyle name="チェック セル 4 7 2 2 4 2" xfId="34840" xr:uid="{00000000-0005-0000-0000-000077310000}"/>
    <cellStyle name="チェック セル 4 7 2 2 5" xfId="27263" xr:uid="{00000000-0005-0000-0000-000078310000}"/>
    <cellStyle name="チェック セル 4 7 2 2 5 2" xfId="36605" xr:uid="{00000000-0005-0000-0000-000079310000}"/>
    <cellStyle name="チェック セル 4 7 2 2 6" xfId="30313" xr:uid="{00000000-0005-0000-0000-00007A310000}"/>
    <cellStyle name="チェック セル 4 7 2 3" xfId="2722" xr:uid="{00000000-0005-0000-0000-00007B310000}"/>
    <cellStyle name="チェック セル 4 7 2 3 2" xfId="24274" xr:uid="{00000000-0005-0000-0000-00007C310000}"/>
    <cellStyle name="チェック セル 4 7 2 3 2 2" xfId="33616" xr:uid="{00000000-0005-0000-0000-00007D310000}"/>
    <cellStyle name="チェック セル 4 7 2 3 3" xfId="22549" xr:uid="{00000000-0005-0000-0000-00007E310000}"/>
    <cellStyle name="チェック セル 4 7 2 3 3 2" xfId="31923" xr:uid="{00000000-0005-0000-0000-00007F310000}"/>
    <cellStyle name="チェック セル 4 7 2 3 4" xfId="25497" xr:uid="{00000000-0005-0000-0000-000080310000}"/>
    <cellStyle name="チェック セル 4 7 2 3 4 2" xfId="34839" xr:uid="{00000000-0005-0000-0000-000081310000}"/>
    <cellStyle name="チェック セル 4 7 2 3 5" xfId="27262" xr:uid="{00000000-0005-0000-0000-000082310000}"/>
    <cellStyle name="チェック セル 4 7 2 3 5 2" xfId="36604" xr:uid="{00000000-0005-0000-0000-000083310000}"/>
    <cellStyle name="チェック セル 4 7 2 3 6" xfId="30314" xr:uid="{00000000-0005-0000-0000-000084310000}"/>
    <cellStyle name="チェック セル 4 7 2 4" xfId="2723" xr:uid="{00000000-0005-0000-0000-000085310000}"/>
    <cellStyle name="チェック セル 4 7 2 4 2" xfId="24275" xr:uid="{00000000-0005-0000-0000-000086310000}"/>
    <cellStyle name="チェック セル 4 7 2 4 2 2" xfId="33617" xr:uid="{00000000-0005-0000-0000-000087310000}"/>
    <cellStyle name="チェック セル 4 7 2 4 3" xfId="22550" xr:uid="{00000000-0005-0000-0000-000088310000}"/>
    <cellStyle name="チェック セル 4 7 2 4 3 2" xfId="31924" xr:uid="{00000000-0005-0000-0000-000089310000}"/>
    <cellStyle name="チェック セル 4 7 2 4 4" xfId="25496" xr:uid="{00000000-0005-0000-0000-00008A310000}"/>
    <cellStyle name="チェック セル 4 7 2 4 4 2" xfId="34838" xr:uid="{00000000-0005-0000-0000-00008B310000}"/>
    <cellStyle name="チェック セル 4 7 2 4 5" xfId="27261" xr:uid="{00000000-0005-0000-0000-00008C310000}"/>
    <cellStyle name="チェック セル 4 7 2 4 5 2" xfId="36603" xr:uid="{00000000-0005-0000-0000-00008D310000}"/>
    <cellStyle name="チェック セル 4 7 2 4 6" xfId="30315" xr:uid="{00000000-0005-0000-0000-00008E310000}"/>
    <cellStyle name="チェック セル 4 7 2 5" xfId="24272" xr:uid="{00000000-0005-0000-0000-00008F310000}"/>
    <cellStyle name="チェック セル 4 7 2 5 2" xfId="33614" xr:uid="{00000000-0005-0000-0000-000090310000}"/>
    <cellStyle name="チェック セル 4 7 2 6" xfId="22547" xr:uid="{00000000-0005-0000-0000-000091310000}"/>
    <cellStyle name="チェック セル 4 7 2 6 2" xfId="31921" xr:uid="{00000000-0005-0000-0000-000092310000}"/>
    <cellStyle name="チェック セル 4 7 2 7" xfId="25499" xr:uid="{00000000-0005-0000-0000-000093310000}"/>
    <cellStyle name="チェック セル 4 7 2 7 2" xfId="34841" xr:uid="{00000000-0005-0000-0000-000094310000}"/>
    <cellStyle name="チェック セル 4 7 2 8" xfId="27264" xr:uid="{00000000-0005-0000-0000-000095310000}"/>
    <cellStyle name="チェック セル 4 7 2 8 2" xfId="36606" xr:uid="{00000000-0005-0000-0000-000096310000}"/>
    <cellStyle name="チェック セル 4 7 2 9" xfId="30312" xr:uid="{00000000-0005-0000-0000-000097310000}"/>
    <cellStyle name="チェック セル 4 7 3" xfId="2724" xr:uid="{00000000-0005-0000-0000-000098310000}"/>
    <cellStyle name="チェック セル 4 7 3 2" xfId="24276" xr:uid="{00000000-0005-0000-0000-000099310000}"/>
    <cellStyle name="チェック セル 4 7 3 2 2" xfId="33618" xr:uid="{00000000-0005-0000-0000-00009A310000}"/>
    <cellStyle name="チェック セル 4 7 3 3" xfId="22551" xr:uid="{00000000-0005-0000-0000-00009B310000}"/>
    <cellStyle name="チェック セル 4 7 3 3 2" xfId="31925" xr:uid="{00000000-0005-0000-0000-00009C310000}"/>
    <cellStyle name="チェック セル 4 7 3 4" xfId="25495" xr:uid="{00000000-0005-0000-0000-00009D310000}"/>
    <cellStyle name="チェック セル 4 7 3 4 2" xfId="34837" xr:uid="{00000000-0005-0000-0000-00009E310000}"/>
    <cellStyle name="チェック セル 4 7 3 5" xfId="27260" xr:uid="{00000000-0005-0000-0000-00009F310000}"/>
    <cellStyle name="チェック セル 4 7 3 5 2" xfId="36602" xr:uid="{00000000-0005-0000-0000-0000A0310000}"/>
    <cellStyle name="チェック セル 4 7 3 6" xfId="30316" xr:uid="{00000000-0005-0000-0000-0000A1310000}"/>
    <cellStyle name="チェック セル 4 7 4" xfId="2725" xr:uid="{00000000-0005-0000-0000-0000A2310000}"/>
    <cellStyle name="チェック セル 4 7 4 2" xfId="24277" xr:uid="{00000000-0005-0000-0000-0000A3310000}"/>
    <cellStyle name="チェック セル 4 7 4 2 2" xfId="33619" xr:uid="{00000000-0005-0000-0000-0000A4310000}"/>
    <cellStyle name="チェック セル 4 7 4 3" xfId="22552" xr:uid="{00000000-0005-0000-0000-0000A5310000}"/>
    <cellStyle name="チェック セル 4 7 4 3 2" xfId="31926" xr:uid="{00000000-0005-0000-0000-0000A6310000}"/>
    <cellStyle name="チェック セル 4 7 4 4" xfId="25494" xr:uid="{00000000-0005-0000-0000-0000A7310000}"/>
    <cellStyle name="チェック セル 4 7 4 4 2" xfId="34836" xr:uid="{00000000-0005-0000-0000-0000A8310000}"/>
    <cellStyle name="チェック セル 4 7 4 5" xfId="27259" xr:uid="{00000000-0005-0000-0000-0000A9310000}"/>
    <cellStyle name="チェック セル 4 7 4 5 2" xfId="36601" xr:uid="{00000000-0005-0000-0000-0000AA310000}"/>
    <cellStyle name="チェック セル 4 7 4 6" xfId="30317" xr:uid="{00000000-0005-0000-0000-0000AB310000}"/>
    <cellStyle name="チェック セル 4 7 5" xfId="2726" xr:uid="{00000000-0005-0000-0000-0000AC310000}"/>
    <cellStyle name="チェック セル 4 7 5 2" xfId="24278" xr:uid="{00000000-0005-0000-0000-0000AD310000}"/>
    <cellStyle name="チェック セル 4 7 5 2 2" xfId="33620" xr:uid="{00000000-0005-0000-0000-0000AE310000}"/>
    <cellStyle name="チェック セル 4 7 5 3" xfId="22553" xr:uid="{00000000-0005-0000-0000-0000AF310000}"/>
    <cellStyle name="チェック セル 4 7 5 3 2" xfId="31927" xr:uid="{00000000-0005-0000-0000-0000B0310000}"/>
    <cellStyle name="チェック セル 4 7 5 4" xfId="25493" xr:uid="{00000000-0005-0000-0000-0000B1310000}"/>
    <cellStyle name="チェック セル 4 7 5 4 2" xfId="34835" xr:uid="{00000000-0005-0000-0000-0000B2310000}"/>
    <cellStyle name="チェック セル 4 7 5 5" xfId="27258" xr:uid="{00000000-0005-0000-0000-0000B3310000}"/>
    <cellStyle name="チェック セル 4 7 5 5 2" xfId="36600" xr:uid="{00000000-0005-0000-0000-0000B4310000}"/>
    <cellStyle name="チェック セル 4 7 5 6" xfId="30318" xr:uid="{00000000-0005-0000-0000-0000B5310000}"/>
    <cellStyle name="チェック セル 4 7 6" xfId="24271" xr:uid="{00000000-0005-0000-0000-0000B6310000}"/>
    <cellStyle name="チェック セル 4 7 6 2" xfId="33613" xr:uid="{00000000-0005-0000-0000-0000B7310000}"/>
    <cellStyle name="チェック セル 4 7 7" xfId="22546" xr:uid="{00000000-0005-0000-0000-0000B8310000}"/>
    <cellStyle name="チェック セル 4 7 7 2" xfId="31920" xr:uid="{00000000-0005-0000-0000-0000B9310000}"/>
    <cellStyle name="チェック セル 4 7 8" xfId="25500" xr:uid="{00000000-0005-0000-0000-0000BA310000}"/>
    <cellStyle name="チェック セル 4 7 8 2" xfId="34842" xr:uid="{00000000-0005-0000-0000-0000BB310000}"/>
    <cellStyle name="チェック セル 4 7 9" xfId="27265" xr:uid="{00000000-0005-0000-0000-0000BC310000}"/>
    <cellStyle name="チェック セル 4 7 9 2" xfId="36607" xr:uid="{00000000-0005-0000-0000-0000BD310000}"/>
    <cellStyle name="チェック セル 4 8" xfId="2727" xr:uid="{00000000-0005-0000-0000-0000BE310000}"/>
    <cellStyle name="チェック セル 4 8 2" xfId="2728" xr:uid="{00000000-0005-0000-0000-0000BF310000}"/>
    <cellStyle name="チェック セル 4 8 2 2" xfId="24280" xr:uid="{00000000-0005-0000-0000-0000C0310000}"/>
    <cellStyle name="チェック セル 4 8 2 2 2" xfId="33622" xr:uid="{00000000-0005-0000-0000-0000C1310000}"/>
    <cellStyle name="チェック セル 4 8 2 3" xfId="22555" xr:uid="{00000000-0005-0000-0000-0000C2310000}"/>
    <cellStyle name="チェック セル 4 8 2 3 2" xfId="31929" xr:uid="{00000000-0005-0000-0000-0000C3310000}"/>
    <cellStyle name="チェック セル 4 8 2 4" xfId="25491" xr:uid="{00000000-0005-0000-0000-0000C4310000}"/>
    <cellStyle name="チェック セル 4 8 2 4 2" xfId="34833" xr:uid="{00000000-0005-0000-0000-0000C5310000}"/>
    <cellStyle name="チェック セル 4 8 2 5" xfId="27256" xr:uid="{00000000-0005-0000-0000-0000C6310000}"/>
    <cellStyle name="チェック セル 4 8 2 5 2" xfId="36598" xr:uid="{00000000-0005-0000-0000-0000C7310000}"/>
    <cellStyle name="チェック セル 4 8 2 6" xfId="30320" xr:uid="{00000000-0005-0000-0000-0000C8310000}"/>
    <cellStyle name="チェック セル 4 8 3" xfId="2729" xr:uid="{00000000-0005-0000-0000-0000C9310000}"/>
    <cellStyle name="チェック セル 4 8 3 2" xfId="24281" xr:uid="{00000000-0005-0000-0000-0000CA310000}"/>
    <cellStyle name="チェック セル 4 8 3 2 2" xfId="33623" xr:uid="{00000000-0005-0000-0000-0000CB310000}"/>
    <cellStyle name="チェック セル 4 8 3 3" xfId="22556" xr:uid="{00000000-0005-0000-0000-0000CC310000}"/>
    <cellStyle name="チェック セル 4 8 3 3 2" xfId="31930" xr:uid="{00000000-0005-0000-0000-0000CD310000}"/>
    <cellStyle name="チェック セル 4 8 3 4" xfId="25490" xr:uid="{00000000-0005-0000-0000-0000CE310000}"/>
    <cellStyle name="チェック セル 4 8 3 4 2" xfId="34832" xr:uid="{00000000-0005-0000-0000-0000CF310000}"/>
    <cellStyle name="チェック セル 4 8 3 5" xfId="27255" xr:uid="{00000000-0005-0000-0000-0000D0310000}"/>
    <cellStyle name="チェック セル 4 8 3 5 2" xfId="36597" xr:uid="{00000000-0005-0000-0000-0000D1310000}"/>
    <cellStyle name="チェック セル 4 8 3 6" xfId="30321" xr:uid="{00000000-0005-0000-0000-0000D2310000}"/>
    <cellStyle name="チェック セル 4 8 4" xfId="2730" xr:uid="{00000000-0005-0000-0000-0000D3310000}"/>
    <cellStyle name="チェック セル 4 8 4 2" xfId="24282" xr:uid="{00000000-0005-0000-0000-0000D4310000}"/>
    <cellStyle name="チェック セル 4 8 4 2 2" xfId="33624" xr:uid="{00000000-0005-0000-0000-0000D5310000}"/>
    <cellStyle name="チェック セル 4 8 4 3" xfId="22557" xr:uid="{00000000-0005-0000-0000-0000D6310000}"/>
    <cellStyle name="チェック セル 4 8 4 3 2" xfId="31931" xr:uid="{00000000-0005-0000-0000-0000D7310000}"/>
    <cellStyle name="チェック セル 4 8 4 4" xfId="25489" xr:uid="{00000000-0005-0000-0000-0000D8310000}"/>
    <cellStyle name="チェック セル 4 8 4 4 2" xfId="34831" xr:uid="{00000000-0005-0000-0000-0000D9310000}"/>
    <cellStyle name="チェック セル 4 8 4 5" xfId="27254" xr:uid="{00000000-0005-0000-0000-0000DA310000}"/>
    <cellStyle name="チェック セル 4 8 4 5 2" xfId="36596" xr:uid="{00000000-0005-0000-0000-0000DB310000}"/>
    <cellStyle name="チェック セル 4 8 4 6" xfId="30322" xr:uid="{00000000-0005-0000-0000-0000DC310000}"/>
    <cellStyle name="チェック セル 4 8 5" xfId="24279" xr:uid="{00000000-0005-0000-0000-0000DD310000}"/>
    <cellStyle name="チェック セル 4 8 5 2" xfId="33621" xr:uid="{00000000-0005-0000-0000-0000DE310000}"/>
    <cellStyle name="チェック セル 4 8 6" xfId="22554" xr:uid="{00000000-0005-0000-0000-0000DF310000}"/>
    <cellStyle name="チェック セル 4 8 6 2" xfId="31928" xr:uid="{00000000-0005-0000-0000-0000E0310000}"/>
    <cellStyle name="チェック セル 4 8 7" xfId="25492" xr:uid="{00000000-0005-0000-0000-0000E1310000}"/>
    <cellStyle name="チェック セル 4 8 7 2" xfId="34834" xr:uid="{00000000-0005-0000-0000-0000E2310000}"/>
    <cellStyle name="チェック セル 4 8 8" xfId="27257" xr:uid="{00000000-0005-0000-0000-0000E3310000}"/>
    <cellStyle name="チェック セル 4 8 8 2" xfId="36599" xr:uid="{00000000-0005-0000-0000-0000E4310000}"/>
    <cellStyle name="チェック セル 4 8 9" xfId="30319" xr:uid="{00000000-0005-0000-0000-0000E5310000}"/>
    <cellStyle name="チェック セル 4 9" xfId="2731" xr:uid="{00000000-0005-0000-0000-0000E6310000}"/>
    <cellStyle name="チェック セル 4 9 2" xfId="24283" xr:uid="{00000000-0005-0000-0000-0000E7310000}"/>
    <cellStyle name="チェック セル 4 9 2 2" xfId="33625" xr:uid="{00000000-0005-0000-0000-0000E8310000}"/>
    <cellStyle name="チェック セル 4 9 3" xfId="22558" xr:uid="{00000000-0005-0000-0000-0000E9310000}"/>
    <cellStyle name="チェック セル 4 9 3 2" xfId="31932" xr:uid="{00000000-0005-0000-0000-0000EA310000}"/>
    <cellStyle name="チェック セル 4 9 4" xfId="25488" xr:uid="{00000000-0005-0000-0000-0000EB310000}"/>
    <cellStyle name="チェック セル 4 9 4 2" xfId="34830" xr:uid="{00000000-0005-0000-0000-0000EC310000}"/>
    <cellStyle name="チェック セル 4 9 5" xfId="27253" xr:uid="{00000000-0005-0000-0000-0000ED310000}"/>
    <cellStyle name="チェック セル 4 9 5 2" xfId="36595" xr:uid="{00000000-0005-0000-0000-0000EE310000}"/>
    <cellStyle name="チェック セル 4 9 6" xfId="30323" xr:uid="{00000000-0005-0000-0000-0000EF310000}"/>
    <cellStyle name="チェック セル 5" xfId="2732" xr:uid="{00000000-0005-0000-0000-0000F0310000}"/>
    <cellStyle name="チェック セル 5 10" xfId="2733" xr:uid="{00000000-0005-0000-0000-0000F1310000}"/>
    <cellStyle name="チェック セル 5 10 2" xfId="24285" xr:uid="{00000000-0005-0000-0000-0000F2310000}"/>
    <cellStyle name="チェック セル 5 10 2 2" xfId="33627" xr:uid="{00000000-0005-0000-0000-0000F3310000}"/>
    <cellStyle name="チェック セル 5 10 3" xfId="22560" xr:uid="{00000000-0005-0000-0000-0000F4310000}"/>
    <cellStyle name="チェック セル 5 10 3 2" xfId="31934" xr:uid="{00000000-0005-0000-0000-0000F5310000}"/>
    <cellStyle name="チェック セル 5 10 4" xfId="25486" xr:uid="{00000000-0005-0000-0000-0000F6310000}"/>
    <cellStyle name="チェック セル 5 10 4 2" xfId="34828" xr:uid="{00000000-0005-0000-0000-0000F7310000}"/>
    <cellStyle name="チェック セル 5 10 5" xfId="27251" xr:uid="{00000000-0005-0000-0000-0000F8310000}"/>
    <cellStyle name="チェック セル 5 10 5 2" xfId="36593" xr:uid="{00000000-0005-0000-0000-0000F9310000}"/>
    <cellStyle name="チェック セル 5 10 6" xfId="30325" xr:uid="{00000000-0005-0000-0000-0000FA310000}"/>
    <cellStyle name="チェック セル 5 11" xfId="2734" xr:uid="{00000000-0005-0000-0000-0000FB310000}"/>
    <cellStyle name="チェック セル 5 11 2" xfId="24286" xr:uid="{00000000-0005-0000-0000-0000FC310000}"/>
    <cellStyle name="チェック セル 5 11 2 2" xfId="33628" xr:uid="{00000000-0005-0000-0000-0000FD310000}"/>
    <cellStyle name="チェック セル 5 11 3" xfId="22561" xr:uid="{00000000-0005-0000-0000-0000FE310000}"/>
    <cellStyle name="チェック セル 5 11 3 2" xfId="31935" xr:uid="{00000000-0005-0000-0000-0000FF310000}"/>
    <cellStyle name="チェック セル 5 11 4" xfId="25485" xr:uid="{00000000-0005-0000-0000-000000320000}"/>
    <cellStyle name="チェック セル 5 11 4 2" xfId="34827" xr:uid="{00000000-0005-0000-0000-000001320000}"/>
    <cellStyle name="チェック セル 5 11 5" xfId="27250" xr:uid="{00000000-0005-0000-0000-000002320000}"/>
    <cellStyle name="チェック セル 5 11 5 2" xfId="36592" xr:uid="{00000000-0005-0000-0000-000003320000}"/>
    <cellStyle name="チェック セル 5 11 6" xfId="30326" xr:uid="{00000000-0005-0000-0000-000004320000}"/>
    <cellStyle name="チェック セル 5 12" xfId="24284" xr:uid="{00000000-0005-0000-0000-000005320000}"/>
    <cellStyle name="チェック セル 5 12 2" xfId="33626" xr:uid="{00000000-0005-0000-0000-000006320000}"/>
    <cellStyle name="チェック セル 5 13" xfId="22559" xr:uid="{00000000-0005-0000-0000-000007320000}"/>
    <cellStyle name="チェック セル 5 13 2" xfId="31933" xr:uid="{00000000-0005-0000-0000-000008320000}"/>
    <cellStyle name="チェック セル 5 14" xfId="25487" xr:uid="{00000000-0005-0000-0000-000009320000}"/>
    <cellStyle name="チェック セル 5 14 2" xfId="34829" xr:uid="{00000000-0005-0000-0000-00000A320000}"/>
    <cellStyle name="チェック セル 5 15" xfId="27252" xr:uid="{00000000-0005-0000-0000-00000B320000}"/>
    <cellStyle name="チェック セル 5 15 2" xfId="36594" xr:uid="{00000000-0005-0000-0000-00000C320000}"/>
    <cellStyle name="チェック セル 5 16" xfId="30324" xr:uid="{00000000-0005-0000-0000-00000D320000}"/>
    <cellStyle name="チェック セル 5 2" xfId="2735" xr:uid="{00000000-0005-0000-0000-00000E320000}"/>
    <cellStyle name="チェック セル 5 2 10" xfId="24287" xr:uid="{00000000-0005-0000-0000-00000F320000}"/>
    <cellStyle name="チェック セル 5 2 10 2" xfId="33629" xr:uid="{00000000-0005-0000-0000-000010320000}"/>
    <cellStyle name="チェック セル 5 2 11" xfId="22562" xr:uid="{00000000-0005-0000-0000-000011320000}"/>
    <cellStyle name="チェック セル 5 2 11 2" xfId="31936" xr:uid="{00000000-0005-0000-0000-000012320000}"/>
    <cellStyle name="チェック セル 5 2 12" xfId="25484" xr:uid="{00000000-0005-0000-0000-000013320000}"/>
    <cellStyle name="チェック セル 5 2 12 2" xfId="34826" xr:uid="{00000000-0005-0000-0000-000014320000}"/>
    <cellStyle name="チェック セル 5 2 13" xfId="27249" xr:uid="{00000000-0005-0000-0000-000015320000}"/>
    <cellStyle name="チェック セル 5 2 13 2" xfId="36591" xr:uid="{00000000-0005-0000-0000-000016320000}"/>
    <cellStyle name="チェック セル 5 2 14" xfId="30327" xr:uid="{00000000-0005-0000-0000-000017320000}"/>
    <cellStyle name="チェック セル 5 2 2" xfId="2736" xr:uid="{00000000-0005-0000-0000-000018320000}"/>
    <cellStyle name="チェック セル 5 2 2 10" xfId="27248" xr:uid="{00000000-0005-0000-0000-000019320000}"/>
    <cellStyle name="チェック セル 5 2 2 10 2" xfId="36590" xr:uid="{00000000-0005-0000-0000-00001A320000}"/>
    <cellStyle name="チェック セル 5 2 2 11" xfId="30328" xr:uid="{00000000-0005-0000-0000-00001B320000}"/>
    <cellStyle name="チェック セル 5 2 2 2" xfId="2737" xr:uid="{00000000-0005-0000-0000-00001C320000}"/>
    <cellStyle name="チェック セル 5 2 2 2 10" xfId="30329" xr:uid="{00000000-0005-0000-0000-00001D320000}"/>
    <cellStyle name="チェック セル 5 2 2 2 2" xfId="2738" xr:uid="{00000000-0005-0000-0000-00001E320000}"/>
    <cellStyle name="チェック セル 5 2 2 2 2 2" xfId="2739" xr:uid="{00000000-0005-0000-0000-00001F320000}"/>
    <cellStyle name="チェック セル 5 2 2 2 2 2 2" xfId="24291" xr:uid="{00000000-0005-0000-0000-000020320000}"/>
    <cellStyle name="チェック セル 5 2 2 2 2 2 2 2" xfId="33633" xr:uid="{00000000-0005-0000-0000-000021320000}"/>
    <cellStyle name="チェック セル 5 2 2 2 2 2 3" xfId="22566" xr:uid="{00000000-0005-0000-0000-000022320000}"/>
    <cellStyle name="チェック セル 5 2 2 2 2 2 3 2" xfId="31940" xr:uid="{00000000-0005-0000-0000-000023320000}"/>
    <cellStyle name="チェック セル 5 2 2 2 2 2 4" xfId="25480" xr:uid="{00000000-0005-0000-0000-000024320000}"/>
    <cellStyle name="チェック セル 5 2 2 2 2 2 4 2" xfId="34822" xr:uid="{00000000-0005-0000-0000-000025320000}"/>
    <cellStyle name="チェック セル 5 2 2 2 2 2 5" xfId="27245" xr:uid="{00000000-0005-0000-0000-000026320000}"/>
    <cellStyle name="チェック セル 5 2 2 2 2 2 5 2" xfId="36587" xr:uid="{00000000-0005-0000-0000-000027320000}"/>
    <cellStyle name="チェック セル 5 2 2 2 2 2 6" xfId="30331" xr:uid="{00000000-0005-0000-0000-000028320000}"/>
    <cellStyle name="チェック セル 5 2 2 2 2 3" xfId="2740" xr:uid="{00000000-0005-0000-0000-000029320000}"/>
    <cellStyle name="チェック セル 5 2 2 2 2 3 2" xfId="24292" xr:uid="{00000000-0005-0000-0000-00002A320000}"/>
    <cellStyle name="チェック セル 5 2 2 2 2 3 2 2" xfId="33634" xr:uid="{00000000-0005-0000-0000-00002B320000}"/>
    <cellStyle name="チェック セル 5 2 2 2 2 3 3" xfId="22567" xr:uid="{00000000-0005-0000-0000-00002C320000}"/>
    <cellStyle name="チェック セル 5 2 2 2 2 3 3 2" xfId="31941" xr:uid="{00000000-0005-0000-0000-00002D320000}"/>
    <cellStyle name="チェック セル 5 2 2 2 2 3 4" xfId="25479" xr:uid="{00000000-0005-0000-0000-00002E320000}"/>
    <cellStyle name="チェック セル 5 2 2 2 2 3 4 2" xfId="34821" xr:uid="{00000000-0005-0000-0000-00002F320000}"/>
    <cellStyle name="チェック セル 5 2 2 2 2 3 5" xfId="27244" xr:uid="{00000000-0005-0000-0000-000030320000}"/>
    <cellStyle name="チェック セル 5 2 2 2 2 3 5 2" xfId="36586" xr:uid="{00000000-0005-0000-0000-000031320000}"/>
    <cellStyle name="チェック セル 5 2 2 2 2 3 6" xfId="30332" xr:uid="{00000000-0005-0000-0000-000032320000}"/>
    <cellStyle name="チェック セル 5 2 2 2 2 4" xfId="2741" xr:uid="{00000000-0005-0000-0000-000033320000}"/>
    <cellStyle name="チェック セル 5 2 2 2 2 4 2" xfId="24293" xr:uid="{00000000-0005-0000-0000-000034320000}"/>
    <cellStyle name="チェック セル 5 2 2 2 2 4 2 2" xfId="33635" xr:uid="{00000000-0005-0000-0000-000035320000}"/>
    <cellStyle name="チェック セル 5 2 2 2 2 4 3" xfId="22568" xr:uid="{00000000-0005-0000-0000-000036320000}"/>
    <cellStyle name="チェック セル 5 2 2 2 2 4 3 2" xfId="31942" xr:uid="{00000000-0005-0000-0000-000037320000}"/>
    <cellStyle name="チェック セル 5 2 2 2 2 4 4" xfId="25478" xr:uid="{00000000-0005-0000-0000-000038320000}"/>
    <cellStyle name="チェック セル 5 2 2 2 2 4 4 2" xfId="34820" xr:uid="{00000000-0005-0000-0000-000039320000}"/>
    <cellStyle name="チェック セル 5 2 2 2 2 4 5" xfId="27243" xr:uid="{00000000-0005-0000-0000-00003A320000}"/>
    <cellStyle name="チェック セル 5 2 2 2 2 4 5 2" xfId="36585" xr:uid="{00000000-0005-0000-0000-00003B320000}"/>
    <cellStyle name="チェック セル 5 2 2 2 2 4 6" xfId="30333" xr:uid="{00000000-0005-0000-0000-00003C320000}"/>
    <cellStyle name="チェック セル 5 2 2 2 2 5" xfId="24290" xr:uid="{00000000-0005-0000-0000-00003D320000}"/>
    <cellStyle name="チェック セル 5 2 2 2 2 5 2" xfId="33632" xr:uid="{00000000-0005-0000-0000-00003E320000}"/>
    <cellStyle name="チェック セル 5 2 2 2 2 6" xfId="22565" xr:uid="{00000000-0005-0000-0000-00003F320000}"/>
    <cellStyle name="チェック セル 5 2 2 2 2 6 2" xfId="31939" xr:uid="{00000000-0005-0000-0000-000040320000}"/>
    <cellStyle name="チェック セル 5 2 2 2 2 7" xfId="25481" xr:uid="{00000000-0005-0000-0000-000041320000}"/>
    <cellStyle name="チェック セル 5 2 2 2 2 7 2" xfId="34823" xr:uid="{00000000-0005-0000-0000-000042320000}"/>
    <cellStyle name="チェック セル 5 2 2 2 2 8" xfId="27246" xr:uid="{00000000-0005-0000-0000-000043320000}"/>
    <cellStyle name="チェック セル 5 2 2 2 2 8 2" xfId="36588" xr:uid="{00000000-0005-0000-0000-000044320000}"/>
    <cellStyle name="チェック セル 5 2 2 2 2 9" xfId="30330" xr:uid="{00000000-0005-0000-0000-000045320000}"/>
    <cellStyle name="チェック セル 5 2 2 2 3" xfId="2742" xr:uid="{00000000-0005-0000-0000-000046320000}"/>
    <cellStyle name="チェック セル 5 2 2 2 3 2" xfId="24294" xr:uid="{00000000-0005-0000-0000-000047320000}"/>
    <cellStyle name="チェック セル 5 2 2 2 3 2 2" xfId="33636" xr:uid="{00000000-0005-0000-0000-000048320000}"/>
    <cellStyle name="チェック セル 5 2 2 2 3 3" xfId="22569" xr:uid="{00000000-0005-0000-0000-000049320000}"/>
    <cellStyle name="チェック セル 5 2 2 2 3 3 2" xfId="31943" xr:uid="{00000000-0005-0000-0000-00004A320000}"/>
    <cellStyle name="チェック セル 5 2 2 2 3 4" xfId="25477" xr:uid="{00000000-0005-0000-0000-00004B320000}"/>
    <cellStyle name="チェック セル 5 2 2 2 3 4 2" xfId="34819" xr:uid="{00000000-0005-0000-0000-00004C320000}"/>
    <cellStyle name="チェック セル 5 2 2 2 3 5" xfId="27242" xr:uid="{00000000-0005-0000-0000-00004D320000}"/>
    <cellStyle name="チェック セル 5 2 2 2 3 5 2" xfId="36584" xr:uid="{00000000-0005-0000-0000-00004E320000}"/>
    <cellStyle name="チェック セル 5 2 2 2 3 6" xfId="30334" xr:uid="{00000000-0005-0000-0000-00004F320000}"/>
    <cellStyle name="チェック セル 5 2 2 2 4" xfId="2743" xr:uid="{00000000-0005-0000-0000-000050320000}"/>
    <cellStyle name="チェック セル 5 2 2 2 4 2" xfId="24295" xr:uid="{00000000-0005-0000-0000-000051320000}"/>
    <cellStyle name="チェック セル 5 2 2 2 4 2 2" xfId="33637" xr:uid="{00000000-0005-0000-0000-000052320000}"/>
    <cellStyle name="チェック セル 5 2 2 2 4 3" xfId="22570" xr:uid="{00000000-0005-0000-0000-000053320000}"/>
    <cellStyle name="チェック セル 5 2 2 2 4 3 2" xfId="31944" xr:uid="{00000000-0005-0000-0000-000054320000}"/>
    <cellStyle name="チェック セル 5 2 2 2 4 4" xfId="25476" xr:uid="{00000000-0005-0000-0000-000055320000}"/>
    <cellStyle name="チェック セル 5 2 2 2 4 4 2" xfId="34818" xr:uid="{00000000-0005-0000-0000-000056320000}"/>
    <cellStyle name="チェック セル 5 2 2 2 4 5" xfId="27241" xr:uid="{00000000-0005-0000-0000-000057320000}"/>
    <cellStyle name="チェック セル 5 2 2 2 4 5 2" xfId="36583" xr:uid="{00000000-0005-0000-0000-000058320000}"/>
    <cellStyle name="チェック セル 5 2 2 2 4 6" xfId="30335" xr:uid="{00000000-0005-0000-0000-000059320000}"/>
    <cellStyle name="チェック セル 5 2 2 2 5" xfId="2744" xr:uid="{00000000-0005-0000-0000-00005A320000}"/>
    <cellStyle name="チェック セル 5 2 2 2 5 2" xfId="24296" xr:uid="{00000000-0005-0000-0000-00005B320000}"/>
    <cellStyle name="チェック セル 5 2 2 2 5 2 2" xfId="33638" xr:uid="{00000000-0005-0000-0000-00005C320000}"/>
    <cellStyle name="チェック セル 5 2 2 2 5 3" xfId="22571" xr:uid="{00000000-0005-0000-0000-00005D320000}"/>
    <cellStyle name="チェック セル 5 2 2 2 5 3 2" xfId="31945" xr:uid="{00000000-0005-0000-0000-00005E320000}"/>
    <cellStyle name="チェック セル 5 2 2 2 5 4" xfId="25475" xr:uid="{00000000-0005-0000-0000-00005F320000}"/>
    <cellStyle name="チェック セル 5 2 2 2 5 4 2" xfId="34817" xr:uid="{00000000-0005-0000-0000-000060320000}"/>
    <cellStyle name="チェック セル 5 2 2 2 5 5" xfId="27240" xr:uid="{00000000-0005-0000-0000-000061320000}"/>
    <cellStyle name="チェック セル 5 2 2 2 5 5 2" xfId="36582" xr:uid="{00000000-0005-0000-0000-000062320000}"/>
    <cellStyle name="チェック セル 5 2 2 2 5 6" xfId="30336" xr:uid="{00000000-0005-0000-0000-000063320000}"/>
    <cellStyle name="チェック セル 5 2 2 2 6" xfId="24289" xr:uid="{00000000-0005-0000-0000-000064320000}"/>
    <cellStyle name="チェック セル 5 2 2 2 6 2" xfId="33631" xr:uid="{00000000-0005-0000-0000-000065320000}"/>
    <cellStyle name="チェック セル 5 2 2 2 7" xfId="22564" xr:uid="{00000000-0005-0000-0000-000066320000}"/>
    <cellStyle name="チェック セル 5 2 2 2 7 2" xfId="31938" xr:uid="{00000000-0005-0000-0000-000067320000}"/>
    <cellStyle name="チェック セル 5 2 2 2 8" xfId="25482" xr:uid="{00000000-0005-0000-0000-000068320000}"/>
    <cellStyle name="チェック セル 5 2 2 2 8 2" xfId="34824" xr:uid="{00000000-0005-0000-0000-000069320000}"/>
    <cellStyle name="チェック セル 5 2 2 2 9" xfId="27247" xr:uid="{00000000-0005-0000-0000-00006A320000}"/>
    <cellStyle name="チェック セル 5 2 2 2 9 2" xfId="36589" xr:uid="{00000000-0005-0000-0000-00006B320000}"/>
    <cellStyle name="チェック セル 5 2 2 3" xfId="2745" xr:uid="{00000000-0005-0000-0000-00006C320000}"/>
    <cellStyle name="チェック セル 5 2 2 3 2" xfId="2746" xr:uid="{00000000-0005-0000-0000-00006D320000}"/>
    <cellStyle name="チェック セル 5 2 2 3 2 2" xfId="24298" xr:uid="{00000000-0005-0000-0000-00006E320000}"/>
    <cellStyle name="チェック セル 5 2 2 3 2 2 2" xfId="33640" xr:uid="{00000000-0005-0000-0000-00006F320000}"/>
    <cellStyle name="チェック セル 5 2 2 3 2 3" xfId="22573" xr:uid="{00000000-0005-0000-0000-000070320000}"/>
    <cellStyle name="チェック セル 5 2 2 3 2 3 2" xfId="31947" xr:uid="{00000000-0005-0000-0000-000071320000}"/>
    <cellStyle name="チェック セル 5 2 2 3 2 4" xfId="25473" xr:uid="{00000000-0005-0000-0000-000072320000}"/>
    <cellStyle name="チェック セル 5 2 2 3 2 4 2" xfId="34815" xr:uid="{00000000-0005-0000-0000-000073320000}"/>
    <cellStyle name="チェック セル 5 2 2 3 2 5" xfId="27238" xr:uid="{00000000-0005-0000-0000-000074320000}"/>
    <cellStyle name="チェック セル 5 2 2 3 2 5 2" xfId="36580" xr:uid="{00000000-0005-0000-0000-000075320000}"/>
    <cellStyle name="チェック セル 5 2 2 3 2 6" xfId="30338" xr:uid="{00000000-0005-0000-0000-000076320000}"/>
    <cellStyle name="チェック セル 5 2 2 3 3" xfId="2747" xr:uid="{00000000-0005-0000-0000-000077320000}"/>
    <cellStyle name="チェック セル 5 2 2 3 3 2" xfId="24299" xr:uid="{00000000-0005-0000-0000-000078320000}"/>
    <cellStyle name="チェック セル 5 2 2 3 3 2 2" xfId="33641" xr:uid="{00000000-0005-0000-0000-000079320000}"/>
    <cellStyle name="チェック セル 5 2 2 3 3 3" xfId="22574" xr:uid="{00000000-0005-0000-0000-00007A320000}"/>
    <cellStyle name="チェック セル 5 2 2 3 3 3 2" xfId="31948" xr:uid="{00000000-0005-0000-0000-00007B320000}"/>
    <cellStyle name="チェック セル 5 2 2 3 3 4" xfId="25472" xr:uid="{00000000-0005-0000-0000-00007C320000}"/>
    <cellStyle name="チェック セル 5 2 2 3 3 4 2" xfId="34814" xr:uid="{00000000-0005-0000-0000-00007D320000}"/>
    <cellStyle name="チェック セル 5 2 2 3 3 5" xfId="27237" xr:uid="{00000000-0005-0000-0000-00007E320000}"/>
    <cellStyle name="チェック セル 5 2 2 3 3 5 2" xfId="36579" xr:uid="{00000000-0005-0000-0000-00007F320000}"/>
    <cellStyle name="チェック セル 5 2 2 3 3 6" xfId="30339" xr:uid="{00000000-0005-0000-0000-000080320000}"/>
    <cellStyle name="チェック セル 5 2 2 3 4" xfId="2748" xr:uid="{00000000-0005-0000-0000-000081320000}"/>
    <cellStyle name="チェック セル 5 2 2 3 4 2" xfId="24300" xr:uid="{00000000-0005-0000-0000-000082320000}"/>
    <cellStyle name="チェック セル 5 2 2 3 4 2 2" xfId="33642" xr:uid="{00000000-0005-0000-0000-000083320000}"/>
    <cellStyle name="チェック セル 5 2 2 3 4 3" xfId="22575" xr:uid="{00000000-0005-0000-0000-000084320000}"/>
    <cellStyle name="チェック セル 5 2 2 3 4 3 2" xfId="31949" xr:uid="{00000000-0005-0000-0000-000085320000}"/>
    <cellStyle name="チェック セル 5 2 2 3 4 4" xfId="25471" xr:uid="{00000000-0005-0000-0000-000086320000}"/>
    <cellStyle name="チェック セル 5 2 2 3 4 4 2" xfId="34813" xr:uid="{00000000-0005-0000-0000-000087320000}"/>
    <cellStyle name="チェック セル 5 2 2 3 4 5" xfId="27236" xr:uid="{00000000-0005-0000-0000-000088320000}"/>
    <cellStyle name="チェック セル 5 2 2 3 4 5 2" xfId="36578" xr:uid="{00000000-0005-0000-0000-000089320000}"/>
    <cellStyle name="チェック セル 5 2 2 3 4 6" xfId="30340" xr:uid="{00000000-0005-0000-0000-00008A320000}"/>
    <cellStyle name="チェック セル 5 2 2 3 5" xfId="24297" xr:uid="{00000000-0005-0000-0000-00008B320000}"/>
    <cellStyle name="チェック セル 5 2 2 3 5 2" xfId="33639" xr:uid="{00000000-0005-0000-0000-00008C320000}"/>
    <cellStyle name="チェック セル 5 2 2 3 6" xfId="22572" xr:uid="{00000000-0005-0000-0000-00008D320000}"/>
    <cellStyle name="チェック セル 5 2 2 3 6 2" xfId="31946" xr:uid="{00000000-0005-0000-0000-00008E320000}"/>
    <cellStyle name="チェック セル 5 2 2 3 7" xfId="25474" xr:uid="{00000000-0005-0000-0000-00008F320000}"/>
    <cellStyle name="チェック セル 5 2 2 3 7 2" xfId="34816" xr:uid="{00000000-0005-0000-0000-000090320000}"/>
    <cellStyle name="チェック セル 5 2 2 3 8" xfId="27239" xr:uid="{00000000-0005-0000-0000-000091320000}"/>
    <cellStyle name="チェック セル 5 2 2 3 8 2" xfId="36581" xr:uid="{00000000-0005-0000-0000-000092320000}"/>
    <cellStyle name="チェック セル 5 2 2 3 9" xfId="30337" xr:uid="{00000000-0005-0000-0000-000093320000}"/>
    <cellStyle name="チェック セル 5 2 2 4" xfId="2749" xr:uid="{00000000-0005-0000-0000-000094320000}"/>
    <cellStyle name="チェック セル 5 2 2 4 2" xfId="24301" xr:uid="{00000000-0005-0000-0000-000095320000}"/>
    <cellStyle name="チェック セル 5 2 2 4 2 2" xfId="33643" xr:uid="{00000000-0005-0000-0000-000096320000}"/>
    <cellStyle name="チェック セル 5 2 2 4 3" xfId="22576" xr:uid="{00000000-0005-0000-0000-000097320000}"/>
    <cellStyle name="チェック セル 5 2 2 4 3 2" xfId="31950" xr:uid="{00000000-0005-0000-0000-000098320000}"/>
    <cellStyle name="チェック セル 5 2 2 4 4" xfId="25470" xr:uid="{00000000-0005-0000-0000-000099320000}"/>
    <cellStyle name="チェック セル 5 2 2 4 4 2" xfId="34812" xr:uid="{00000000-0005-0000-0000-00009A320000}"/>
    <cellStyle name="チェック セル 5 2 2 4 5" xfId="27235" xr:uid="{00000000-0005-0000-0000-00009B320000}"/>
    <cellStyle name="チェック セル 5 2 2 4 5 2" xfId="36577" xr:uid="{00000000-0005-0000-0000-00009C320000}"/>
    <cellStyle name="チェック セル 5 2 2 4 6" xfId="30341" xr:uid="{00000000-0005-0000-0000-00009D320000}"/>
    <cellStyle name="チェック セル 5 2 2 5" xfId="2750" xr:uid="{00000000-0005-0000-0000-00009E320000}"/>
    <cellStyle name="チェック セル 5 2 2 5 2" xfId="24302" xr:uid="{00000000-0005-0000-0000-00009F320000}"/>
    <cellStyle name="チェック セル 5 2 2 5 2 2" xfId="33644" xr:uid="{00000000-0005-0000-0000-0000A0320000}"/>
    <cellStyle name="チェック セル 5 2 2 5 3" xfId="22577" xr:uid="{00000000-0005-0000-0000-0000A1320000}"/>
    <cellStyle name="チェック セル 5 2 2 5 3 2" xfId="31951" xr:uid="{00000000-0005-0000-0000-0000A2320000}"/>
    <cellStyle name="チェック セル 5 2 2 5 4" xfId="25469" xr:uid="{00000000-0005-0000-0000-0000A3320000}"/>
    <cellStyle name="チェック セル 5 2 2 5 4 2" xfId="34811" xr:uid="{00000000-0005-0000-0000-0000A4320000}"/>
    <cellStyle name="チェック セル 5 2 2 5 5" xfId="27234" xr:uid="{00000000-0005-0000-0000-0000A5320000}"/>
    <cellStyle name="チェック セル 5 2 2 5 5 2" xfId="36576" xr:uid="{00000000-0005-0000-0000-0000A6320000}"/>
    <cellStyle name="チェック セル 5 2 2 5 6" xfId="30342" xr:uid="{00000000-0005-0000-0000-0000A7320000}"/>
    <cellStyle name="チェック セル 5 2 2 6" xfId="2751" xr:uid="{00000000-0005-0000-0000-0000A8320000}"/>
    <cellStyle name="チェック セル 5 2 2 6 2" xfId="24303" xr:uid="{00000000-0005-0000-0000-0000A9320000}"/>
    <cellStyle name="チェック セル 5 2 2 6 2 2" xfId="33645" xr:uid="{00000000-0005-0000-0000-0000AA320000}"/>
    <cellStyle name="チェック セル 5 2 2 6 3" xfId="22578" xr:uid="{00000000-0005-0000-0000-0000AB320000}"/>
    <cellStyle name="チェック セル 5 2 2 6 3 2" xfId="31952" xr:uid="{00000000-0005-0000-0000-0000AC320000}"/>
    <cellStyle name="チェック セル 5 2 2 6 4" xfId="25468" xr:uid="{00000000-0005-0000-0000-0000AD320000}"/>
    <cellStyle name="チェック セル 5 2 2 6 4 2" xfId="34810" xr:uid="{00000000-0005-0000-0000-0000AE320000}"/>
    <cellStyle name="チェック セル 5 2 2 6 5" xfId="27233" xr:uid="{00000000-0005-0000-0000-0000AF320000}"/>
    <cellStyle name="チェック セル 5 2 2 6 5 2" xfId="36575" xr:uid="{00000000-0005-0000-0000-0000B0320000}"/>
    <cellStyle name="チェック セル 5 2 2 6 6" xfId="30343" xr:uid="{00000000-0005-0000-0000-0000B1320000}"/>
    <cellStyle name="チェック セル 5 2 2 7" xfId="24288" xr:uid="{00000000-0005-0000-0000-0000B2320000}"/>
    <cellStyle name="チェック セル 5 2 2 7 2" xfId="33630" xr:uid="{00000000-0005-0000-0000-0000B3320000}"/>
    <cellStyle name="チェック セル 5 2 2 8" xfId="22563" xr:uid="{00000000-0005-0000-0000-0000B4320000}"/>
    <cellStyle name="チェック セル 5 2 2 8 2" xfId="31937" xr:uid="{00000000-0005-0000-0000-0000B5320000}"/>
    <cellStyle name="チェック セル 5 2 2 9" xfId="25483" xr:uid="{00000000-0005-0000-0000-0000B6320000}"/>
    <cellStyle name="チェック セル 5 2 2 9 2" xfId="34825" xr:uid="{00000000-0005-0000-0000-0000B7320000}"/>
    <cellStyle name="チェック セル 5 2 3" xfId="2752" xr:uid="{00000000-0005-0000-0000-0000B8320000}"/>
    <cellStyle name="チェック セル 5 2 3 10" xfId="27232" xr:uid="{00000000-0005-0000-0000-0000B9320000}"/>
    <cellStyle name="チェック セル 5 2 3 10 2" xfId="36574" xr:uid="{00000000-0005-0000-0000-0000BA320000}"/>
    <cellStyle name="チェック セル 5 2 3 11" xfId="30344" xr:uid="{00000000-0005-0000-0000-0000BB320000}"/>
    <cellStyle name="チェック セル 5 2 3 2" xfId="2753" xr:uid="{00000000-0005-0000-0000-0000BC320000}"/>
    <cellStyle name="チェック セル 5 2 3 2 10" xfId="30345" xr:uid="{00000000-0005-0000-0000-0000BD320000}"/>
    <cellStyle name="チェック セル 5 2 3 2 2" xfId="2754" xr:uid="{00000000-0005-0000-0000-0000BE320000}"/>
    <cellStyle name="チェック セル 5 2 3 2 2 2" xfId="2755" xr:uid="{00000000-0005-0000-0000-0000BF320000}"/>
    <cellStyle name="チェック セル 5 2 3 2 2 2 2" xfId="24307" xr:uid="{00000000-0005-0000-0000-0000C0320000}"/>
    <cellStyle name="チェック セル 5 2 3 2 2 2 2 2" xfId="33649" xr:uid="{00000000-0005-0000-0000-0000C1320000}"/>
    <cellStyle name="チェック セル 5 2 3 2 2 2 3" xfId="22582" xr:uid="{00000000-0005-0000-0000-0000C2320000}"/>
    <cellStyle name="チェック セル 5 2 3 2 2 2 3 2" xfId="31956" xr:uid="{00000000-0005-0000-0000-0000C3320000}"/>
    <cellStyle name="チェック セル 5 2 3 2 2 2 4" xfId="25464" xr:uid="{00000000-0005-0000-0000-0000C4320000}"/>
    <cellStyle name="チェック セル 5 2 3 2 2 2 4 2" xfId="34806" xr:uid="{00000000-0005-0000-0000-0000C5320000}"/>
    <cellStyle name="チェック セル 5 2 3 2 2 2 5" xfId="27229" xr:uid="{00000000-0005-0000-0000-0000C6320000}"/>
    <cellStyle name="チェック セル 5 2 3 2 2 2 5 2" xfId="36571" xr:uid="{00000000-0005-0000-0000-0000C7320000}"/>
    <cellStyle name="チェック セル 5 2 3 2 2 2 6" xfId="30347" xr:uid="{00000000-0005-0000-0000-0000C8320000}"/>
    <cellStyle name="チェック セル 5 2 3 2 2 3" xfId="2756" xr:uid="{00000000-0005-0000-0000-0000C9320000}"/>
    <cellStyle name="チェック セル 5 2 3 2 2 3 2" xfId="24308" xr:uid="{00000000-0005-0000-0000-0000CA320000}"/>
    <cellStyle name="チェック セル 5 2 3 2 2 3 2 2" xfId="33650" xr:uid="{00000000-0005-0000-0000-0000CB320000}"/>
    <cellStyle name="チェック セル 5 2 3 2 2 3 3" xfId="22583" xr:uid="{00000000-0005-0000-0000-0000CC320000}"/>
    <cellStyle name="チェック セル 5 2 3 2 2 3 3 2" xfId="31957" xr:uid="{00000000-0005-0000-0000-0000CD320000}"/>
    <cellStyle name="チェック セル 5 2 3 2 2 3 4" xfId="25463" xr:uid="{00000000-0005-0000-0000-0000CE320000}"/>
    <cellStyle name="チェック セル 5 2 3 2 2 3 4 2" xfId="34805" xr:uid="{00000000-0005-0000-0000-0000CF320000}"/>
    <cellStyle name="チェック セル 5 2 3 2 2 3 5" xfId="27228" xr:uid="{00000000-0005-0000-0000-0000D0320000}"/>
    <cellStyle name="チェック セル 5 2 3 2 2 3 5 2" xfId="36570" xr:uid="{00000000-0005-0000-0000-0000D1320000}"/>
    <cellStyle name="チェック セル 5 2 3 2 2 3 6" xfId="30348" xr:uid="{00000000-0005-0000-0000-0000D2320000}"/>
    <cellStyle name="チェック セル 5 2 3 2 2 4" xfId="2757" xr:uid="{00000000-0005-0000-0000-0000D3320000}"/>
    <cellStyle name="チェック セル 5 2 3 2 2 4 2" xfId="24309" xr:uid="{00000000-0005-0000-0000-0000D4320000}"/>
    <cellStyle name="チェック セル 5 2 3 2 2 4 2 2" xfId="33651" xr:uid="{00000000-0005-0000-0000-0000D5320000}"/>
    <cellStyle name="チェック セル 5 2 3 2 2 4 3" xfId="22584" xr:uid="{00000000-0005-0000-0000-0000D6320000}"/>
    <cellStyle name="チェック セル 5 2 3 2 2 4 3 2" xfId="31958" xr:uid="{00000000-0005-0000-0000-0000D7320000}"/>
    <cellStyle name="チェック セル 5 2 3 2 2 4 4" xfId="25462" xr:uid="{00000000-0005-0000-0000-0000D8320000}"/>
    <cellStyle name="チェック セル 5 2 3 2 2 4 4 2" xfId="34804" xr:uid="{00000000-0005-0000-0000-0000D9320000}"/>
    <cellStyle name="チェック セル 5 2 3 2 2 4 5" xfId="27227" xr:uid="{00000000-0005-0000-0000-0000DA320000}"/>
    <cellStyle name="チェック セル 5 2 3 2 2 4 5 2" xfId="36569" xr:uid="{00000000-0005-0000-0000-0000DB320000}"/>
    <cellStyle name="チェック セル 5 2 3 2 2 4 6" xfId="30349" xr:uid="{00000000-0005-0000-0000-0000DC320000}"/>
    <cellStyle name="チェック セル 5 2 3 2 2 5" xfId="24306" xr:uid="{00000000-0005-0000-0000-0000DD320000}"/>
    <cellStyle name="チェック セル 5 2 3 2 2 5 2" xfId="33648" xr:uid="{00000000-0005-0000-0000-0000DE320000}"/>
    <cellStyle name="チェック セル 5 2 3 2 2 6" xfId="22581" xr:uid="{00000000-0005-0000-0000-0000DF320000}"/>
    <cellStyle name="チェック セル 5 2 3 2 2 6 2" xfId="31955" xr:uid="{00000000-0005-0000-0000-0000E0320000}"/>
    <cellStyle name="チェック セル 5 2 3 2 2 7" xfId="25465" xr:uid="{00000000-0005-0000-0000-0000E1320000}"/>
    <cellStyle name="チェック セル 5 2 3 2 2 7 2" xfId="34807" xr:uid="{00000000-0005-0000-0000-0000E2320000}"/>
    <cellStyle name="チェック セル 5 2 3 2 2 8" xfId="27230" xr:uid="{00000000-0005-0000-0000-0000E3320000}"/>
    <cellStyle name="チェック セル 5 2 3 2 2 8 2" xfId="36572" xr:uid="{00000000-0005-0000-0000-0000E4320000}"/>
    <cellStyle name="チェック セル 5 2 3 2 2 9" xfId="30346" xr:uid="{00000000-0005-0000-0000-0000E5320000}"/>
    <cellStyle name="チェック セル 5 2 3 2 3" xfId="2758" xr:uid="{00000000-0005-0000-0000-0000E6320000}"/>
    <cellStyle name="チェック セル 5 2 3 2 3 2" xfId="24310" xr:uid="{00000000-0005-0000-0000-0000E7320000}"/>
    <cellStyle name="チェック セル 5 2 3 2 3 2 2" xfId="33652" xr:uid="{00000000-0005-0000-0000-0000E8320000}"/>
    <cellStyle name="チェック セル 5 2 3 2 3 3" xfId="22585" xr:uid="{00000000-0005-0000-0000-0000E9320000}"/>
    <cellStyle name="チェック セル 5 2 3 2 3 3 2" xfId="31959" xr:uid="{00000000-0005-0000-0000-0000EA320000}"/>
    <cellStyle name="チェック セル 5 2 3 2 3 4" xfId="25461" xr:uid="{00000000-0005-0000-0000-0000EB320000}"/>
    <cellStyle name="チェック セル 5 2 3 2 3 4 2" xfId="34803" xr:uid="{00000000-0005-0000-0000-0000EC320000}"/>
    <cellStyle name="チェック セル 5 2 3 2 3 5" xfId="27226" xr:uid="{00000000-0005-0000-0000-0000ED320000}"/>
    <cellStyle name="チェック セル 5 2 3 2 3 5 2" xfId="36568" xr:uid="{00000000-0005-0000-0000-0000EE320000}"/>
    <cellStyle name="チェック セル 5 2 3 2 3 6" xfId="30350" xr:uid="{00000000-0005-0000-0000-0000EF320000}"/>
    <cellStyle name="チェック セル 5 2 3 2 4" xfId="2759" xr:uid="{00000000-0005-0000-0000-0000F0320000}"/>
    <cellStyle name="チェック セル 5 2 3 2 4 2" xfId="24311" xr:uid="{00000000-0005-0000-0000-0000F1320000}"/>
    <cellStyle name="チェック セル 5 2 3 2 4 2 2" xfId="33653" xr:uid="{00000000-0005-0000-0000-0000F2320000}"/>
    <cellStyle name="チェック セル 5 2 3 2 4 3" xfId="22586" xr:uid="{00000000-0005-0000-0000-0000F3320000}"/>
    <cellStyle name="チェック セル 5 2 3 2 4 3 2" xfId="31960" xr:uid="{00000000-0005-0000-0000-0000F4320000}"/>
    <cellStyle name="チェック セル 5 2 3 2 4 4" xfId="25460" xr:uid="{00000000-0005-0000-0000-0000F5320000}"/>
    <cellStyle name="チェック セル 5 2 3 2 4 4 2" xfId="34802" xr:uid="{00000000-0005-0000-0000-0000F6320000}"/>
    <cellStyle name="チェック セル 5 2 3 2 4 5" xfId="27225" xr:uid="{00000000-0005-0000-0000-0000F7320000}"/>
    <cellStyle name="チェック セル 5 2 3 2 4 5 2" xfId="36567" xr:uid="{00000000-0005-0000-0000-0000F8320000}"/>
    <cellStyle name="チェック セル 5 2 3 2 4 6" xfId="30351" xr:uid="{00000000-0005-0000-0000-0000F9320000}"/>
    <cellStyle name="チェック セル 5 2 3 2 5" xfId="2760" xr:uid="{00000000-0005-0000-0000-0000FA320000}"/>
    <cellStyle name="チェック セル 5 2 3 2 5 2" xfId="24312" xr:uid="{00000000-0005-0000-0000-0000FB320000}"/>
    <cellStyle name="チェック セル 5 2 3 2 5 2 2" xfId="33654" xr:uid="{00000000-0005-0000-0000-0000FC320000}"/>
    <cellStyle name="チェック セル 5 2 3 2 5 3" xfId="22587" xr:uid="{00000000-0005-0000-0000-0000FD320000}"/>
    <cellStyle name="チェック セル 5 2 3 2 5 3 2" xfId="31961" xr:uid="{00000000-0005-0000-0000-0000FE320000}"/>
    <cellStyle name="チェック セル 5 2 3 2 5 4" xfId="25459" xr:uid="{00000000-0005-0000-0000-0000FF320000}"/>
    <cellStyle name="チェック セル 5 2 3 2 5 4 2" xfId="34801" xr:uid="{00000000-0005-0000-0000-000000330000}"/>
    <cellStyle name="チェック セル 5 2 3 2 5 5" xfId="27224" xr:uid="{00000000-0005-0000-0000-000001330000}"/>
    <cellStyle name="チェック セル 5 2 3 2 5 5 2" xfId="36566" xr:uid="{00000000-0005-0000-0000-000002330000}"/>
    <cellStyle name="チェック セル 5 2 3 2 5 6" xfId="30352" xr:uid="{00000000-0005-0000-0000-000003330000}"/>
    <cellStyle name="チェック セル 5 2 3 2 6" xfId="24305" xr:uid="{00000000-0005-0000-0000-000004330000}"/>
    <cellStyle name="チェック セル 5 2 3 2 6 2" xfId="33647" xr:uid="{00000000-0005-0000-0000-000005330000}"/>
    <cellStyle name="チェック セル 5 2 3 2 7" xfId="22580" xr:uid="{00000000-0005-0000-0000-000006330000}"/>
    <cellStyle name="チェック セル 5 2 3 2 7 2" xfId="31954" xr:uid="{00000000-0005-0000-0000-000007330000}"/>
    <cellStyle name="チェック セル 5 2 3 2 8" xfId="25466" xr:uid="{00000000-0005-0000-0000-000008330000}"/>
    <cellStyle name="チェック セル 5 2 3 2 8 2" xfId="34808" xr:uid="{00000000-0005-0000-0000-000009330000}"/>
    <cellStyle name="チェック セル 5 2 3 2 9" xfId="27231" xr:uid="{00000000-0005-0000-0000-00000A330000}"/>
    <cellStyle name="チェック セル 5 2 3 2 9 2" xfId="36573" xr:uid="{00000000-0005-0000-0000-00000B330000}"/>
    <cellStyle name="チェック セル 5 2 3 3" xfId="2761" xr:uid="{00000000-0005-0000-0000-00000C330000}"/>
    <cellStyle name="チェック セル 5 2 3 3 2" xfId="2762" xr:uid="{00000000-0005-0000-0000-00000D330000}"/>
    <cellStyle name="チェック セル 5 2 3 3 2 2" xfId="24314" xr:uid="{00000000-0005-0000-0000-00000E330000}"/>
    <cellStyle name="チェック セル 5 2 3 3 2 2 2" xfId="33656" xr:uid="{00000000-0005-0000-0000-00000F330000}"/>
    <cellStyle name="チェック セル 5 2 3 3 2 3" xfId="22589" xr:uid="{00000000-0005-0000-0000-000010330000}"/>
    <cellStyle name="チェック セル 5 2 3 3 2 3 2" xfId="31963" xr:uid="{00000000-0005-0000-0000-000011330000}"/>
    <cellStyle name="チェック セル 5 2 3 3 2 4" xfId="25457" xr:uid="{00000000-0005-0000-0000-000012330000}"/>
    <cellStyle name="チェック セル 5 2 3 3 2 4 2" xfId="34799" xr:uid="{00000000-0005-0000-0000-000013330000}"/>
    <cellStyle name="チェック セル 5 2 3 3 2 5" xfId="27222" xr:uid="{00000000-0005-0000-0000-000014330000}"/>
    <cellStyle name="チェック セル 5 2 3 3 2 5 2" xfId="36564" xr:uid="{00000000-0005-0000-0000-000015330000}"/>
    <cellStyle name="チェック セル 5 2 3 3 2 6" xfId="30354" xr:uid="{00000000-0005-0000-0000-000016330000}"/>
    <cellStyle name="チェック セル 5 2 3 3 3" xfId="2763" xr:uid="{00000000-0005-0000-0000-000017330000}"/>
    <cellStyle name="チェック セル 5 2 3 3 3 2" xfId="24315" xr:uid="{00000000-0005-0000-0000-000018330000}"/>
    <cellStyle name="チェック セル 5 2 3 3 3 2 2" xfId="33657" xr:uid="{00000000-0005-0000-0000-000019330000}"/>
    <cellStyle name="チェック セル 5 2 3 3 3 3" xfId="22590" xr:uid="{00000000-0005-0000-0000-00001A330000}"/>
    <cellStyle name="チェック セル 5 2 3 3 3 3 2" xfId="31964" xr:uid="{00000000-0005-0000-0000-00001B330000}"/>
    <cellStyle name="チェック セル 5 2 3 3 3 4" xfId="25456" xr:uid="{00000000-0005-0000-0000-00001C330000}"/>
    <cellStyle name="チェック セル 5 2 3 3 3 4 2" xfId="34798" xr:uid="{00000000-0005-0000-0000-00001D330000}"/>
    <cellStyle name="チェック セル 5 2 3 3 3 5" xfId="27221" xr:uid="{00000000-0005-0000-0000-00001E330000}"/>
    <cellStyle name="チェック セル 5 2 3 3 3 5 2" xfId="36563" xr:uid="{00000000-0005-0000-0000-00001F330000}"/>
    <cellStyle name="チェック セル 5 2 3 3 3 6" xfId="30355" xr:uid="{00000000-0005-0000-0000-000020330000}"/>
    <cellStyle name="チェック セル 5 2 3 3 4" xfId="2764" xr:uid="{00000000-0005-0000-0000-000021330000}"/>
    <cellStyle name="チェック セル 5 2 3 3 4 2" xfId="24316" xr:uid="{00000000-0005-0000-0000-000022330000}"/>
    <cellStyle name="チェック セル 5 2 3 3 4 2 2" xfId="33658" xr:uid="{00000000-0005-0000-0000-000023330000}"/>
    <cellStyle name="チェック セル 5 2 3 3 4 3" xfId="22591" xr:uid="{00000000-0005-0000-0000-000024330000}"/>
    <cellStyle name="チェック セル 5 2 3 3 4 3 2" xfId="31965" xr:uid="{00000000-0005-0000-0000-000025330000}"/>
    <cellStyle name="チェック セル 5 2 3 3 4 4" xfId="25455" xr:uid="{00000000-0005-0000-0000-000026330000}"/>
    <cellStyle name="チェック セル 5 2 3 3 4 4 2" xfId="34797" xr:uid="{00000000-0005-0000-0000-000027330000}"/>
    <cellStyle name="チェック セル 5 2 3 3 4 5" xfId="27220" xr:uid="{00000000-0005-0000-0000-000028330000}"/>
    <cellStyle name="チェック セル 5 2 3 3 4 5 2" xfId="36562" xr:uid="{00000000-0005-0000-0000-000029330000}"/>
    <cellStyle name="チェック セル 5 2 3 3 4 6" xfId="30356" xr:uid="{00000000-0005-0000-0000-00002A330000}"/>
    <cellStyle name="チェック セル 5 2 3 3 5" xfId="24313" xr:uid="{00000000-0005-0000-0000-00002B330000}"/>
    <cellStyle name="チェック セル 5 2 3 3 5 2" xfId="33655" xr:uid="{00000000-0005-0000-0000-00002C330000}"/>
    <cellStyle name="チェック セル 5 2 3 3 6" xfId="22588" xr:uid="{00000000-0005-0000-0000-00002D330000}"/>
    <cellStyle name="チェック セル 5 2 3 3 6 2" xfId="31962" xr:uid="{00000000-0005-0000-0000-00002E330000}"/>
    <cellStyle name="チェック セル 5 2 3 3 7" xfId="25458" xr:uid="{00000000-0005-0000-0000-00002F330000}"/>
    <cellStyle name="チェック セル 5 2 3 3 7 2" xfId="34800" xr:uid="{00000000-0005-0000-0000-000030330000}"/>
    <cellStyle name="チェック セル 5 2 3 3 8" xfId="27223" xr:uid="{00000000-0005-0000-0000-000031330000}"/>
    <cellStyle name="チェック セル 5 2 3 3 8 2" xfId="36565" xr:uid="{00000000-0005-0000-0000-000032330000}"/>
    <cellStyle name="チェック セル 5 2 3 3 9" xfId="30353" xr:uid="{00000000-0005-0000-0000-000033330000}"/>
    <cellStyle name="チェック セル 5 2 3 4" xfId="2765" xr:uid="{00000000-0005-0000-0000-000034330000}"/>
    <cellStyle name="チェック セル 5 2 3 4 2" xfId="24317" xr:uid="{00000000-0005-0000-0000-000035330000}"/>
    <cellStyle name="チェック セル 5 2 3 4 2 2" xfId="33659" xr:uid="{00000000-0005-0000-0000-000036330000}"/>
    <cellStyle name="チェック セル 5 2 3 4 3" xfId="22592" xr:uid="{00000000-0005-0000-0000-000037330000}"/>
    <cellStyle name="チェック セル 5 2 3 4 3 2" xfId="31966" xr:uid="{00000000-0005-0000-0000-000038330000}"/>
    <cellStyle name="チェック セル 5 2 3 4 4" xfId="25454" xr:uid="{00000000-0005-0000-0000-000039330000}"/>
    <cellStyle name="チェック セル 5 2 3 4 4 2" xfId="34796" xr:uid="{00000000-0005-0000-0000-00003A330000}"/>
    <cellStyle name="チェック セル 5 2 3 4 5" xfId="27219" xr:uid="{00000000-0005-0000-0000-00003B330000}"/>
    <cellStyle name="チェック セル 5 2 3 4 5 2" xfId="36561" xr:uid="{00000000-0005-0000-0000-00003C330000}"/>
    <cellStyle name="チェック セル 5 2 3 4 6" xfId="30357" xr:uid="{00000000-0005-0000-0000-00003D330000}"/>
    <cellStyle name="チェック セル 5 2 3 5" xfId="2766" xr:uid="{00000000-0005-0000-0000-00003E330000}"/>
    <cellStyle name="チェック セル 5 2 3 5 2" xfId="24318" xr:uid="{00000000-0005-0000-0000-00003F330000}"/>
    <cellStyle name="チェック セル 5 2 3 5 2 2" xfId="33660" xr:uid="{00000000-0005-0000-0000-000040330000}"/>
    <cellStyle name="チェック セル 5 2 3 5 3" xfId="22593" xr:uid="{00000000-0005-0000-0000-000041330000}"/>
    <cellStyle name="チェック セル 5 2 3 5 3 2" xfId="31967" xr:uid="{00000000-0005-0000-0000-000042330000}"/>
    <cellStyle name="チェック セル 5 2 3 5 4" xfId="25453" xr:uid="{00000000-0005-0000-0000-000043330000}"/>
    <cellStyle name="チェック セル 5 2 3 5 4 2" xfId="34795" xr:uid="{00000000-0005-0000-0000-000044330000}"/>
    <cellStyle name="チェック セル 5 2 3 5 5" xfId="27218" xr:uid="{00000000-0005-0000-0000-000045330000}"/>
    <cellStyle name="チェック セル 5 2 3 5 5 2" xfId="36560" xr:uid="{00000000-0005-0000-0000-000046330000}"/>
    <cellStyle name="チェック セル 5 2 3 5 6" xfId="30358" xr:uid="{00000000-0005-0000-0000-000047330000}"/>
    <cellStyle name="チェック セル 5 2 3 6" xfId="2767" xr:uid="{00000000-0005-0000-0000-000048330000}"/>
    <cellStyle name="チェック セル 5 2 3 6 2" xfId="24319" xr:uid="{00000000-0005-0000-0000-000049330000}"/>
    <cellStyle name="チェック セル 5 2 3 6 2 2" xfId="33661" xr:uid="{00000000-0005-0000-0000-00004A330000}"/>
    <cellStyle name="チェック セル 5 2 3 6 3" xfId="22594" xr:uid="{00000000-0005-0000-0000-00004B330000}"/>
    <cellStyle name="チェック セル 5 2 3 6 3 2" xfId="31968" xr:uid="{00000000-0005-0000-0000-00004C330000}"/>
    <cellStyle name="チェック セル 5 2 3 6 4" xfId="25452" xr:uid="{00000000-0005-0000-0000-00004D330000}"/>
    <cellStyle name="チェック セル 5 2 3 6 4 2" xfId="34794" xr:uid="{00000000-0005-0000-0000-00004E330000}"/>
    <cellStyle name="チェック セル 5 2 3 6 5" xfId="27217" xr:uid="{00000000-0005-0000-0000-00004F330000}"/>
    <cellStyle name="チェック セル 5 2 3 6 5 2" xfId="36559" xr:uid="{00000000-0005-0000-0000-000050330000}"/>
    <cellStyle name="チェック セル 5 2 3 6 6" xfId="30359" xr:uid="{00000000-0005-0000-0000-000051330000}"/>
    <cellStyle name="チェック セル 5 2 3 7" xfId="24304" xr:uid="{00000000-0005-0000-0000-000052330000}"/>
    <cellStyle name="チェック セル 5 2 3 7 2" xfId="33646" xr:uid="{00000000-0005-0000-0000-000053330000}"/>
    <cellStyle name="チェック セル 5 2 3 8" xfId="22579" xr:uid="{00000000-0005-0000-0000-000054330000}"/>
    <cellStyle name="チェック セル 5 2 3 8 2" xfId="31953" xr:uid="{00000000-0005-0000-0000-000055330000}"/>
    <cellStyle name="チェック セル 5 2 3 9" xfId="25467" xr:uid="{00000000-0005-0000-0000-000056330000}"/>
    <cellStyle name="チェック セル 5 2 3 9 2" xfId="34809" xr:uid="{00000000-0005-0000-0000-000057330000}"/>
    <cellStyle name="チェック セル 5 2 4" xfId="2768" xr:uid="{00000000-0005-0000-0000-000058330000}"/>
    <cellStyle name="チェック セル 5 2 4 10" xfId="30360" xr:uid="{00000000-0005-0000-0000-000059330000}"/>
    <cellStyle name="チェック セル 5 2 4 2" xfId="2769" xr:uid="{00000000-0005-0000-0000-00005A330000}"/>
    <cellStyle name="チェック セル 5 2 4 2 2" xfId="2770" xr:uid="{00000000-0005-0000-0000-00005B330000}"/>
    <cellStyle name="チェック セル 5 2 4 2 2 2" xfId="24322" xr:uid="{00000000-0005-0000-0000-00005C330000}"/>
    <cellStyle name="チェック セル 5 2 4 2 2 2 2" xfId="33664" xr:uid="{00000000-0005-0000-0000-00005D330000}"/>
    <cellStyle name="チェック セル 5 2 4 2 2 3" xfId="22597" xr:uid="{00000000-0005-0000-0000-00005E330000}"/>
    <cellStyle name="チェック セル 5 2 4 2 2 3 2" xfId="31971" xr:uid="{00000000-0005-0000-0000-00005F330000}"/>
    <cellStyle name="チェック セル 5 2 4 2 2 4" xfId="25449" xr:uid="{00000000-0005-0000-0000-000060330000}"/>
    <cellStyle name="チェック セル 5 2 4 2 2 4 2" xfId="34791" xr:uid="{00000000-0005-0000-0000-000061330000}"/>
    <cellStyle name="チェック セル 5 2 4 2 2 5" xfId="27214" xr:uid="{00000000-0005-0000-0000-000062330000}"/>
    <cellStyle name="チェック セル 5 2 4 2 2 5 2" xfId="36556" xr:uid="{00000000-0005-0000-0000-000063330000}"/>
    <cellStyle name="チェック セル 5 2 4 2 2 6" xfId="30362" xr:uid="{00000000-0005-0000-0000-000064330000}"/>
    <cellStyle name="チェック セル 5 2 4 2 3" xfId="2771" xr:uid="{00000000-0005-0000-0000-000065330000}"/>
    <cellStyle name="チェック セル 5 2 4 2 3 2" xfId="24323" xr:uid="{00000000-0005-0000-0000-000066330000}"/>
    <cellStyle name="チェック セル 5 2 4 2 3 2 2" xfId="33665" xr:uid="{00000000-0005-0000-0000-000067330000}"/>
    <cellStyle name="チェック セル 5 2 4 2 3 3" xfId="22598" xr:uid="{00000000-0005-0000-0000-000068330000}"/>
    <cellStyle name="チェック セル 5 2 4 2 3 3 2" xfId="31972" xr:uid="{00000000-0005-0000-0000-000069330000}"/>
    <cellStyle name="チェック セル 5 2 4 2 3 4" xfId="25448" xr:uid="{00000000-0005-0000-0000-00006A330000}"/>
    <cellStyle name="チェック セル 5 2 4 2 3 4 2" xfId="34790" xr:uid="{00000000-0005-0000-0000-00006B330000}"/>
    <cellStyle name="チェック セル 5 2 4 2 3 5" xfId="27213" xr:uid="{00000000-0005-0000-0000-00006C330000}"/>
    <cellStyle name="チェック セル 5 2 4 2 3 5 2" xfId="36555" xr:uid="{00000000-0005-0000-0000-00006D330000}"/>
    <cellStyle name="チェック セル 5 2 4 2 3 6" xfId="30363" xr:uid="{00000000-0005-0000-0000-00006E330000}"/>
    <cellStyle name="チェック セル 5 2 4 2 4" xfId="2772" xr:uid="{00000000-0005-0000-0000-00006F330000}"/>
    <cellStyle name="チェック セル 5 2 4 2 4 2" xfId="24324" xr:uid="{00000000-0005-0000-0000-000070330000}"/>
    <cellStyle name="チェック セル 5 2 4 2 4 2 2" xfId="33666" xr:uid="{00000000-0005-0000-0000-000071330000}"/>
    <cellStyle name="チェック セル 5 2 4 2 4 3" xfId="22599" xr:uid="{00000000-0005-0000-0000-000072330000}"/>
    <cellStyle name="チェック セル 5 2 4 2 4 3 2" xfId="31973" xr:uid="{00000000-0005-0000-0000-000073330000}"/>
    <cellStyle name="チェック セル 5 2 4 2 4 4" xfId="25447" xr:uid="{00000000-0005-0000-0000-000074330000}"/>
    <cellStyle name="チェック セル 5 2 4 2 4 4 2" xfId="34789" xr:uid="{00000000-0005-0000-0000-000075330000}"/>
    <cellStyle name="チェック セル 5 2 4 2 4 5" xfId="27212" xr:uid="{00000000-0005-0000-0000-000076330000}"/>
    <cellStyle name="チェック セル 5 2 4 2 4 5 2" xfId="36554" xr:uid="{00000000-0005-0000-0000-000077330000}"/>
    <cellStyle name="チェック セル 5 2 4 2 4 6" xfId="30364" xr:uid="{00000000-0005-0000-0000-000078330000}"/>
    <cellStyle name="チェック セル 5 2 4 2 5" xfId="24321" xr:uid="{00000000-0005-0000-0000-000079330000}"/>
    <cellStyle name="チェック セル 5 2 4 2 5 2" xfId="33663" xr:uid="{00000000-0005-0000-0000-00007A330000}"/>
    <cellStyle name="チェック セル 5 2 4 2 6" xfId="22596" xr:uid="{00000000-0005-0000-0000-00007B330000}"/>
    <cellStyle name="チェック セル 5 2 4 2 6 2" xfId="31970" xr:uid="{00000000-0005-0000-0000-00007C330000}"/>
    <cellStyle name="チェック セル 5 2 4 2 7" xfId="25450" xr:uid="{00000000-0005-0000-0000-00007D330000}"/>
    <cellStyle name="チェック セル 5 2 4 2 7 2" xfId="34792" xr:uid="{00000000-0005-0000-0000-00007E330000}"/>
    <cellStyle name="チェック セル 5 2 4 2 8" xfId="27215" xr:uid="{00000000-0005-0000-0000-00007F330000}"/>
    <cellStyle name="チェック セル 5 2 4 2 8 2" xfId="36557" xr:uid="{00000000-0005-0000-0000-000080330000}"/>
    <cellStyle name="チェック セル 5 2 4 2 9" xfId="30361" xr:uid="{00000000-0005-0000-0000-000081330000}"/>
    <cellStyle name="チェック セル 5 2 4 3" xfId="2773" xr:uid="{00000000-0005-0000-0000-000082330000}"/>
    <cellStyle name="チェック セル 5 2 4 3 2" xfId="24325" xr:uid="{00000000-0005-0000-0000-000083330000}"/>
    <cellStyle name="チェック セル 5 2 4 3 2 2" xfId="33667" xr:uid="{00000000-0005-0000-0000-000084330000}"/>
    <cellStyle name="チェック セル 5 2 4 3 3" xfId="22600" xr:uid="{00000000-0005-0000-0000-000085330000}"/>
    <cellStyle name="チェック セル 5 2 4 3 3 2" xfId="31974" xr:uid="{00000000-0005-0000-0000-000086330000}"/>
    <cellStyle name="チェック セル 5 2 4 3 4" xfId="25446" xr:uid="{00000000-0005-0000-0000-000087330000}"/>
    <cellStyle name="チェック セル 5 2 4 3 4 2" xfId="34788" xr:uid="{00000000-0005-0000-0000-000088330000}"/>
    <cellStyle name="チェック セル 5 2 4 3 5" xfId="27211" xr:uid="{00000000-0005-0000-0000-000089330000}"/>
    <cellStyle name="チェック セル 5 2 4 3 5 2" xfId="36553" xr:uid="{00000000-0005-0000-0000-00008A330000}"/>
    <cellStyle name="チェック セル 5 2 4 3 6" xfId="30365" xr:uid="{00000000-0005-0000-0000-00008B330000}"/>
    <cellStyle name="チェック セル 5 2 4 4" xfId="2774" xr:uid="{00000000-0005-0000-0000-00008C330000}"/>
    <cellStyle name="チェック セル 5 2 4 4 2" xfId="24326" xr:uid="{00000000-0005-0000-0000-00008D330000}"/>
    <cellStyle name="チェック セル 5 2 4 4 2 2" xfId="33668" xr:uid="{00000000-0005-0000-0000-00008E330000}"/>
    <cellStyle name="チェック セル 5 2 4 4 3" xfId="22601" xr:uid="{00000000-0005-0000-0000-00008F330000}"/>
    <cellStyle name="チェック セル 5 2 4 4 3 2" xfId="31975" xr:uid="{00000000-0005-0000-0000-000090330000}"/>
    <cellStyle name="チェック セル 5 2 4 4 4" xfId="25445" xr:uid="{00000000-0005-0000-0000-000091330000}"/>
    <cellStyle name="チェック セル 5 2 4 4 4 2" xfId="34787" xr:uid="{00000000-0005-0000-0000-000092330000}"/>
    <cellStyle name="チェック セル 5 2 4 4 5" xfId="27210" xr:uid="{00000000-0005-0000-0000-000093330000}"/>
    <cellStyle name="チェック セル 5 2 4 4 5 2" xfId="36552" xr:uid="{00000000-0005-0000-0000-000094330000}"/>
    <cellStyle name="チェック セル 5 2 4 4 6" xfId="30366" xr:uid="{00000000-0005-0000-0000-000095330000}"/>
    <cellStyle name="チェック セル 5 2 4 5" xfId="2775" xr:uid="{00000000-0005-0000-0000-000096330000}"/>
    <cellStyle name="チェック セル 5 2 4 5 2" xfId="24327" xr:uid="{00000000-0005-0000-0000-000097330000}"/>
    <cellStyle name="チェック セル 5 2 4 5 2 2" xfId="33669" xr:uid="{00000000-0005-0000-0000-000098330000}"/>
    <cellStyle name="チェック セル 5 2 4 5 3" xfId="22602" xr:uid="{00000000-0005-0000-0000-000099330000}"/>
    <cellStyle name="チェック セル 5 2 4 5 3 2" xfId="31976" xr:uid="{00000000-0005-0000-0000-00009A330000}"/>
    <cellStyle name="チェック セル 5 2 4 5 4" xfId="25444" xr:uid="{00000000-0005-0000-0000-00009B330000}"/>
    <cellStyle name="チェック セル 5 2 4 5 4 2" xfId="34786" xr:uid="{00000000-0005-0000-0000-00009C330000}"/>
    <cellStyle name="チェック セル 5 2 4 5 5" xfId="27209" xr:uid="{00000000-0005-0000-0000-00009D330000}"/>
    <cellStyle name="チェック セル 5 2 4 5 5 2" xfId="36551" xr:uid="{00000000-0005-0000-0000-00009E330000}"/>
    <cellStyle name="チェック セル 5 2 4 5 6" xfId="30367" xr:uid="{00000000-0005-0000-0000-00009F330000}"/>
    <cellStyle name="チェック セル 5 2 4 6" xfId="24320" xr:uid="{00000000-0005-0000-0000-0000A0330000}"/>
    <cellStyle name="チェック セル 5 2 4 6 2" xfId="33662" xr:uid="{00000000-0005-0000-0000-0000A1330000}"/>
    <cellStyle name="チェック セル 5 2 4 7" xfId="22595" xr:uid="{00000000-0005-0000-0000-0000A2330000}"/>
    <cellStyle name="チェック セル 5 2 4 7 2" xfId="31969" xr:uid="{00000000-0005-0000-0000-0000A3330000}"/>
    <cellStyle name="チェック セル 5 2 4 8" xfId="25451" xr:uid="{00000000-0005-0000-0000-0000A4330000}"/>
    <cellStyle name="チェック セル 5 2 4 8 2" xfId="34793" xr:uid="{00000000-0005-0000-0000-0000A5330000}"/>
    <cellStyle name="チェック セル 5 2 4 9" xfId="27216" xr:uid="{00000000-0005-0000-0000-0000A6330000}"/>
    <cellStyle name="チェック セル 5 2 4 9 2" xfId="36558" xr:uid="{00000000-0005-0000-0000-0000A7330000}"/>
    <cellStyle name="チェック セル 5 2 5" xfId="2776" xr:uid="{00000000-0005-0000-0000-0000A8330000}"/>
    <cellStyle name="チェック セル 5 2 5 2" xfId="2777" xr:uid="{00000000-0005-0000-0000-0000A9330000}"/>
    <cellStyle name="チェック セル 5 2 5 2 2" xfId="24329" xr:uid="{00000000-0005-0000-0000-0000AA330000}"/>
    <cellStyle name="チェック セル 5 2 5 2 2 2" xfId="33671" xr:uid="{00000000-0005-0000-0000-0000AB330000}"/>
    <cellStyle name="チェック セル 5 2 5 2 3" xfId="22604" xr:uid="{00000000-0005-0000-0000-0000AC330000}"/>
    <cellStyle name="チェック セル 5 2 5 2 3 2" xfId="31978" xr:uid="{00000000-0005-0000-0000-0000AD330000}"/>
    <cellStyle name="チェック セル 5 2 5 2 4" xfId="25442" xr:uid="{00000000-0005-0000-0000-0000AE330000}"/>
    <cellStyle name="チェック セル 5 2 5 2 4 2" xfId="34784" xr:uid="{00000000-0005-0000-0000-0000AF330000}"/>
    <cellStyle name="チェック セル 5 2 5 2 5" xfId="27207" xr:uid="{00000000-0005-0000-0000-0000B0330000}"/>
    <cellStyle name="チェック セル 5 2 5 2 5 2" xfId="36549" xr:uid="{00000000-0005-0000-0000-0000B1330000}"/>
    <cellStyle name="チェック セル 5 2 5 2 6" xfId="30369" xr:uid="{00000000-0005-0000-0000-0000B2330000}"/>
    <cellStyle name="チェック セル 5 2 5 3" xfId="2778" xr:uid="{00000000-0005-0000-0000-0000B3330000}"/>
    <cellStyle name="チェック セル 5 2 5 3 2" xfId="24330" xr:uid="{00000000-0005-0000-0000-0000B4330000}"/>
    <cellStyle name="チェック セル 5 2 5 3 2 2" xfId="33672" xr:uid="{00000000-0005-0000-0000-0000B5330000}"/>
    <cellStyle name="チェック セル 5 2 5 3 3" xfId="22605" xr:uid="{00000000-0005-0000-0000-0000B6330000}"/>
    <cellStyle name="チェック セル 5 2 5 3 3 2" xfId="31979" xr:uid="{00000000-0005-0000-0000-0000B7330000}"/>
    <cellStyle name="チェック セル 5 2 5 3 4" xfId="25441" xr:uid="{00000000-0005-0000-0000-0000B8330000}"/>
    <cellStyle name="チェック セル 5 2 5 3 4 2" xfId="34783" xr:uid="{00000000-0005-0000-0000-0000B9330000}"/>
    <cellStyle name="チェック セル 5 2 5 3 5" xfId="27206" xr:uid="{00000000-0005-0000-0000-0000BA330000}"/>
    <cellStyle name="チェック セル 5 2 5 3 5 2" xfId="36548" xr:uid="{00000000-0005-0000-0000-0000BB330000}"/>
    <cellStyle name="チェック セル 5 2 5 3 6" xfId="30370" xr:uid="{00000000-0005-0000-0000-0000BC330000}"/>
    <cellStyle name="チェック セル 5 2 5 4" xfId="2779" xr:uid="{00000000-0005-0000-0000-0000BD330000}"/>
    <cellStyle name="チェック セル 5 2 5 4 2" xfId="24331" xr:uid="{00000000-0005-0000-0000-0000BE330000}"/>
    <cellStyle name="チェック セル 5 2 5 4 2 2" xfId="33673" xr:uid="{00000000-0005-0000-0000-0000BF330000}"/>
    <cellStyle name="チェック セル 5 2 5 4 3" xfId="22606" xr:uid="{00000000-0005-0000-0000-0000C0330000}"/>
    <cellStyle name="チェック セル 5 2 5 4 3 2" xfId="31980" xr:uid="{00000000-0005-0000-0000-0000C1330000}"/>
    <cellStyle name="チェック セル 5 2 5 4 4" xfId="25440" xr:uid="{00000000-0005-0000-0000-0000C2330000}"/>
    <cellStyle name="チェック セル 5 2 5 4 4 2" xfId="34782" xr:uid="{00000000-0005-0000-0000-0000C3330000}"/>
    <cellStyle name="チェック セル 5 2 5 4 5" xfId="27205" xr:uid="{00000000-0005-0000-0000-0000C4330000}"/>
    <cellStyle name="チェック セル 5 2 5 4 5 2" xfId="36547" xr:uid="{00000000-0005-0000-0000-0000C5330000}"/>
    <cellStyle name="チェック セル 5 2 5 4 6" xfId="30371" xr:uid="{00000000-0005-0000-0000-0000C6330000}"/>
    <cellStyle name="チェック セル 5 2 5 5" xfId="24328" xr:uid="{00000000-0005-0000-0000-0000C7330000}"/>
    <cellStyle name="チェック セル 5 2 5 5 2" xfId="33670" xr:uid="{00000000-0005-0000-0000-0000C8330000}"/>
    <cellStyle name="チェック セル 5 2 5 6" xfId="22603" xr:uid="{00000000-0005-0000-0000-0000C9330000}"/>
    <cellStyle name="チェック セル 5 2 5 6 2" xfId="31977" xr:uid="{00000000-0005-0000-0000-0000CA330000}"/>
    <cellStyle name="チェック セル 5 2 5 7" xfId="25443" xr:uid="{00000000-0005-0000-0000-0000CB330000}"/>
    <cellStyle name="チェック セル 5 2 5 7 2" xfId="34785" xr:uid="{00000000-0005-0000-0000-0000CC330000}"/>
    <cellStyle name="チェック セル 5 2 5 8" xfId="27208" xr:uid="{00000000-0005-0000-0000-0000CD330000}"/>
    <cellStyle name="チェック セル 5 2 5 8 2" xfId="36550" xr:uid="{00000000-0005-0000-0000-0000CE330000}"/>
    <cellStyle name="チェック セル 5 2 5 9" xfId="30368" xr:uid="{00000000-0005-0000-0000-0000CF330000}"/>
    <cellStyle name="チェック セル 5 2 6" xfId="2780" xr:uid="{00000000-0005-0000-0000-0000D0330000}"/>
    <cellStyle name="チェック セル 5 2 6 2" xfId="2781" xr:uid="{00000000-0005-0000-0000-0000D1330000}"/>
    <cellStyle name="チェック セル 5 2 6 2 2" xfId="24333" xr:uid="{00000000-0005-0000-0000-0000D2330000}"/>
    <cellStyle name="チェック セル 5 2 6 2 2 2" xfId="33675" xr:uid="{00000000-0005-0000-0000-0000D3330000}"/>
    <cellStyle name="チェック セル 5 2 6 2 3" xfId="22608" xr:uid="{00000000-0005-0000-0000-0000D4330000}"/>
    <cellStyle name="チェック セル 5 2 6 2 3 2" xfId="31982" xr:uid="{00000000-0005-0000-0000-0000D5330000}"/>
    <cellStyle name="チェック セル 5 2 6 2 4" xfId="25438" xr:uid="{00000000-0005-0000-0000-0000D6330000}"/>
    <cellStyle name="チェック セル 5 2 6 2 4 2" xfId="34780" xr:uid="{00000000-0005-0000-0000-0000D7330000}"/>
    <cellStyle name="チェック セル 5 2 6 2 5" xfId="27203" xr:uid="{00000000-0005-0000-0000-0000D8330000}"/>
    <cellStyle name="チェック セル 5 2 6 2 5 2" xfId="36545" xr:uid="{00000000-0005-0000-0000-0000D9330000}"/>
    <cellStyle name="チェック セル 5 2 6 2 6" xfId="30373" xr:uid="{00000000-0005-0000-0000-0000DA330000}"/>
    <cellStyle name="チェック セル 5 2 6 3" xfId="2782" xr:uid="{00000000-0005-0000-0000-0000DB330000}"/>
    <cellStyle name="チェック セル 5 2 6 3 2" xfId="24334" xr:uid="{00000000-0005-0000-0000-0000DC330000}"/>
    <cellStyle name="チェック セル 5 2 6 3 2 2" xfId="33676" xr:uid="{00000000-0005-0000-0000-0000DD330000}"/>
    <cellStyle name="チェック セル 5 2 6 3 3" xfId="22609" xr:uid="{00000000-0005-0000-0000-0000DE330000}"/>
    <cellStyle name="チェック セル 5 2 6 3 3 2" xfId="31983" xr:uid="{00000000-0005-0000-0000-0000DF330000}"/>
    <cellStyle name="チェック セル 5 2 6 3 4" xfId="25437" xr:uid="{00000000-0005-0000-0000-0000E0330000}"/>
    <cellStyle name="チェック セル 5 2 6 3 4 2" xfId="34779" xr:uid="{00000000-0005-0000-0000-0000E1330000}"/>
    <cellStyle name="チェック セル 5 2 6 3 5" xfId="27202" xr:uid="{00000000-0005-0000-0000-0000E2330000}"/>
    <cellStyle name="チェック セル 5 2 6 3 5 2" xfId="36544" xr:uid="{00000000-0005-0000-0000-0000E3330000}"/>
    <cellStyle name="チェック セル 5 2 6 3 6" xfId="30374" xr:uid="{00000000-0005-0000-0000-0000E4330000}"/>
    <cellStyle name="チェック セル 5 2 6 4" xfId="2783" xr:uid="{00000000-0005-0000-0000-0000E5330000}"/>
    <cellStyle name="チェック セル 5 2 6 4 2" xfId="24335" xr:uid="{00000000-0005-0000-0000-0000E6330000}"/>
    <cellStyle name="チェック セル 5 2 6 4 2 2" xfId="33677" xr:uid="{00000000-0005-0000-0000-0000E7330000}"/>
    <cellStyle name="チェック セル 5 2 6 4 3" xfId="22610" xr:uid="{00000000-0005-0000-0000-0000E8330000}"/>
    <cellStyle name="チェック セル 5 2 6 4 3 2" xfId="31984" xr:uid="{00000000-0005-0000-0000-0000E9330000}"/>
    <cellStyle name="チェック セル 5 2 6 4 4" xfId="25436" xr:uid="{00000000-0005-0000-0000-0000EA330000}"/>
    <cellStyle name="チェック セル 5 2 6 4 4 2" xfId="34778" xr:uid="{00000000-0005-0000-0000-0000EB330000}"/>
    <cellStyle name="チェック セル 5 2 6 4 5" xfId="27201" xr:uid="{00000000-0005-0000-0000-0000EC330000}"/>
    <cellStyle name="チェック セル 5 2 6 4 5 2" xfId="36543" xr:uid="{00000000-0005-0000-0000-0000ED330000}"/>
    <cellStyle name="チェック セル 5 2 6 4 6" xfId="30375" xr:uid="{00000000-0005-0000-0000-0000EE330000}"/>
    <cellStyle name="チェック セル 5 2 6 5" xfId="24332" xr:uid="{00000000-0005-0000-0000-0000EF330000}"/>
    <cellStyle name="チェック セル 5 2 6 5 2" xfId="33674" xr:uid="{00000000-0005-0000-0000-0000F0330000}"/>
    <cellStyle name="チェック セル 5 2 6 6" xfId="22607" xr:uid="{00000000-0005-0000-0000-0000F1330000}"/>
    <cellStyle name="チェック セル 5 2 6 6 2" xfId="31981" xr:uid="{00000000-0005-0000-0000-0000F2330000}"/>
    <cellStyle name="チェック セル 5 2 6 7" xfId="25439" xr:uid="{00000000-0005-0000-0000-0000F3330000}"/>
    <cellStyle name="チェック セル 5 2 6 7 2" xfId="34781" xr:uid="{00000000-0005-0000-0000-0000F4330000}"/>
    <cellStyle name="チェック セル 5 2 6 8" xfId="27204" xr:uid="{00000000-0005-0000-0000-0000F5330000}"/>
    <cellStyle name="チェック セル 5 2 6 8 2" xfId="36546" xr:uid="{00000000-0005-0000-0000-0000F6330000}"/>
    <cellStyle name="チェック セル 5 2 6 9" xfId="30372" xr:uid="{00000000-0005-0000-0000-0000F7330000}"/>
    <cellStyle name="チェック セル 5 2 7" xfId="2784" xr:uid="{00000000-0005-0000-0000-0000F8330000}"/>
    <cellStyle name="チェック セル 5 2 7 2" xfId="24336" xr:uid="{00000000-0005-0000-0000-0000F9330000}"/>
    <cellStyle name="チェック セル 5 2 7 2 2" xfId="33678" xr:uid="{00000000-0005-0000-0000-0000FA330000}"/>
    <cellStyle name="チェック セル 5 2 7 3" xfId="22611" xr:uid="{00000000-0005-0000-0000-0000FB330000}"/>
    <cellStyle name="チェック セル 5 2 7 3 2" xfId="31985" xr:uid="{00000000-0005-0000-0000-0000FC330000}"/>
    <cellStyle name="チェック セル 5 2 7 4" xfId="25435" xr:uid="{00000000-0005-0000-0000-0000FD330000}"/>
    <cellStyle name="チェック セル 5 2 7 4 2" xfId="34777" xr:uid="{00000000-0005-0000-0000-0000FE330000}"/>
    <cellStyle name="チェック セル 5 2 7 5" xfId="27200" xr:uid="{00000000-0005-0000-0000-0000FF330000}"/>
    <cellStyle name="チェック セル 5 2 7 5 2" xfId="36542" xr:uid="{00000000-0005-0000-0000-000000340000}"/>
    <cellStyle name="チェック セル 5 2 7 6" xfId="30376" xr:uid="{00000000-0005-0000-0000-000001340000}"/>
    <cellStyle name="チェック セル 5 2 8" xfId="2785" xr:uid="{00000000-0005-0000-0000-000002340000}"/>
    <cellStyle name="チェック セル 5 2 8 2" xfId="24337" xr:uid="{00000000-0005-0000-0000-000003340000}"/>
    <cellStyle name="チェック セル 5 2 8 2 2" xfId="33679" xr:uid="{00000000-0005-0000-0000-000004340000}"/>
    <cellStyle name="チェック セル 5 2 8 3" xfId="22612" xr:uid="{00000000-0005-0000-0000-000005340000}"/>
    <cellStyle name="チェック セル 5 2 8 3 2" xfId="31986" xr:uid="{00000000-0005-0000-0000-000006340000}"/>
    <cellStyle name="チェック セル 5 2 8 4" xfId="25434" xr:uid="{00000000-0005-0000-0000-000007340000}"/>
    <cellStyle name="チェック セル 5 2 8 4 2" xfId="34776" xr:uid="{00000000-0005-0000-0000-000008340000}"/>
    <cellStyle name="チェック セル 5 2 8 5" xfId="27199" xr:uid="{00000000-0005-0000-0000-000009340000}"/>
    <cellStyle name="チェック セル 5 2 8 5 2" xfId="36541" xr:uid="{00000000-0005-0000-0000-00000A340000}"/>
    <cellStyle name="チェック セル 5 2 8 6" xfId="30377" xr:uid="{00000000-0005-0000-0000-00000B340000}"/>
    <cellStyle name="チェック セル 5 2 9" xfId="2786" xr:uid="{00000000-0005-0000-0000-00000C340000}"/>
    <cellStyle name="チェック セル 5 2 9 2" xfId="24338" xr:uid="{00000000-0005-0000-0000-00000D340000}"/>
    <cellStyle name="チェック セル 5 2 9 2 2" xfId="33680" xr:uid="{00000000-0005-0000-0000-00000E340000}"/>
    <cellStyle name="チェック セル 5 2 9 3" xfId="22613" xr:uid="{00000000-0005-0000-0000-00000F340000}"/>
    <cellStyle name="チェック セル 5 2 9 3 2" xfId="31987" xr:uid="{00000000-0005-0000-0000-000010340000}"/>
    <cellStyle name="チェック セル 5 2 9 4" xfId="25433" xr:uid="{00000000-0005-0000-0000-000011340000}"/>
    <cellStyle name="チェック セル 5 2 9 4 2" xfId="34775" xr:uid="{00000000-0005-0000-0000-000012340000}"/>
    <cellStyle name="チェック セル 5 2 9 5" xfId="27198" xr:uid="{00000000-0005-0000-0000-000013340000}"/>
    <cellStyle name="チェック セル 5 2 9 5 2" xfId="36540" xr:uid="{00000000-0005-0000-0000-000014340000}"/>
    <cellStyle name="チェック セル 5 2 9 6" xfId="30378" xr:uid="{00000000-0005-0000-0000-000015340000}"/>
    <cellStyle name="チェック セル 5 3" xfId="2787" xr:uid="{00000000-0005-0000-0000-000016340000}"/>
    <cellStyle name="チェック セル 5 3 10" xfId="24339" xr:uid="{00000000-0005-0000-0000-000017340000}"/>
    <cellStyle name="チェック セル 5 3 10 2" xfId="33681" xr:uid="{00000000-0005-0000-0000-000018340000}"/>
    <cellStyle name="チェック セル 5 3 11" xfId="22614" xr:uid="{00000000-0005-0000-0000-000019340000}"/>
    <cellStyle name="チェック セル 5 3 11 2" xfId="31988" xr:uid="{00000000-0005-0000-0000-00001A340000}"/>
    <cellStyle name="チェック セル 5 3 12" xfId="25432" xr:uid="{00000000-0005-0000-0000-00001B340000}"/>
    <cellStyle name="チェック セル 5 3 12 2" xfId="34774" xr:uid="{00000000-0005-0000-0000-00001C340000}"/>
    <cellStyle name="チェック セル 5 3 13" xfId="27197" xr:uid="{00000000-0005-0000-0000-00001D340000}"/>
    <cellStyle name="チェック セル 5 3 13 2" xfId="36539" xr:uid="{00000000-0005-0000-0000-00001E340000}"/>
    <cellStyle name="チェック セル 5 3 14" xfId="30379" xr:uid="{00000000-0005-0000-0000-00001F340000}"/>
    <cellStyle name="チェック セル 5 3 2" xfId="2788" xr:uid="{00000000-0005-0000-0000-000020340000}"/>
    <cellStyle name="チェック セル 5 3 2 10" xfId="27196" xr:uid="{00000000-0005-0000-0000-000021340000}"/>
    <cellStyle name="チェック セル 5 3 2 10 2" xfId="36538" xr:uid="{00000000-0005-0000-0000-000022340000}"/>
    <cellStyle name="チェック セル 5 3 2 11" xfId="30380" xr:uid="{00000000-0005-0000-0000-000023340000}"/>
    <cellStyle name="チェック セル 5 3 2 2" xfId="2789" xr:uid="{00000000-0005-0000-0000-000024340000}"/>
    <cellStyle name="チェック セル 5 3 2 2 10" xfId="30381" xr:uid="{00000000-0005-0000-0000-000025340000}"/>
    <cellStyle name="チェック セル 5 3 2 2 2" xfId="2790" xr:uid="{00000000-0005-0000-0000-000026340000}"/>
    <cellStyle name="チェック セル 5 3 2 2 2 2" xfId="2791" xr:uid="{00000000-0005-0000-0000-000027340000}"/>
    <cellStyle name="チェック セル 5 3 2 2 2 2 2" xfId="24343" xr:uid="{00000000-0005-0000-0000-000028340000}"/>
    <cellStyle name="チェック セル 5 3 2 2 2 2 2 2" xfId="33685" xr:uid="{00000000-0005-0000-0000-000029340000}"/>
    <cellStyle name="チェック セル 5 3 2 2 2 2 3" xfId="22618" xr:uid="{00000000-0005-0000-0000-00002A340000}"/>
    <cellStyle name="チェック セル 5 3 2 2 2 2 3 2" xfId="31992" xr:uid="{00000000-0005-0000-0000-00002B340000}"/>
    <cellStyle name="チェック セル 5 3 2 2 2 2 4" xfId="25428" xr:uid="{00000000-0005-0000-0000-00002C340000}"/>
    <cellStyle name="チェック セル 5 3 2 2 2 2 4 2" xfId="34770" xr:uid="{00000000-0005-0000-0000-00002D340000}"/>
    <cellStyle name="チェック セル 5 3 2 2 2 2 5" xfId="27193" xr:uid="{00000000-0005-0000-0000-00002E340000}"/>
    <cellStyle name="チェック セル 5 3 2 2 2 2 5 2" xfId="36535" xr:uid="{00000000-0005-0000-0000-00002F340000}"/>
    <cellStyle name="チェック セル 5 3 2 2 2 2 6" xfId="30383" xr:uid="{00000000-0005-0000-0000-000030340000}"/>
    <cellStyle name="チェック セル 5 3 2 2 2 3" xfId="2792" xr:uid="{00000000-0005-0000-0000-000031340000}"/>
    <cellStyle name="チェック セル 5 3 2 2 2 3 2" xfId="24344" xr:uid="{00000000-0005-0000-0000-000032340000}"/>
    <cellStyle name="チェック セル 5 3 2 2 2 3 2 2" xfId="33686" xr:uid="{00000000-0005-0000-0000-000033340000}"/>
    <cellStyle name="チェック セル 5 3 2 2 2 3 3" xfId="22619" xr:uid="{00000000-0005-0000-0000-000034340000}"/>
    <cellStyle name="チェック セル 5 3 2 2 2 3 3 2" xfId="31993" xr:uid="{00000000-0005-0000-0000-000035340000}"/>
    <cellStyle name="チェック セル 5 3 2 2 2 3 4" xfId="25427" xr:uid="{00000000-0005-0000-0000-000036340000}"/>
    <cellStyle name="チェック セル 5 3 2 2 2 3 4 2" xfId="34769" xr:uid="{00000000-0005-0000-0000-000037340000}"/>
    <cellStyle name="チェック セル 5 3 2 2 2 3 5" xfId="27192" xr:uid="{00000000-0005-0000-0000-000038340000}"/>
    <cellStyle name="チェック セル 5 3 2 2 2 3 5 2" xfId="36534" xr:uid="{00000000-0005-0000-0000-000039340000}"/>
    <cellStyle name="チェック セル 5 3 2 2 2 3 6" xfId="30384" xr:uid="{00000000-0005-0000-0000-00003A340000}"/>
    <cellStyle name="チェック セル 5 3 2 2 2 4" xfId="2793" xr:uid="{00000000-0005-0000-0000-00003B340000}"/>
    <cellStyle name="チェック セル 5 3 2 2 2 4 2" xfId="24345" xr:uid="{00000000-0005-0000-0000-00003C340000}"/>
    <cellStyle name="チェック セル 5 3 2 2 2 4 2 2" xfId="33687" xr:uid="{00000000-0005-0000-0000-00003D340000}"/>
    <cellStyle name="チェック セル 5 3 2 2 2 4 3" xfId="22620" xr:uid="{00000000-0005-0000-0000-00003E340000}"/>
    <cellStyle name="チェック セル 5 3 2 2 2 4 3 2" xfId="31994" xr:uid="{00000000-0005-0000-0000-00003F340000}"/>
    <cellStyle name="チェック セル 5 3 2 2 2 4 4" xfId="25426" xr:uid="{00000000-0005-0000-0000-000040340000}"/>
    <cellStyle name="チェック セル 5 3 2 2 2 4 4 2" xfId="34768" xr:uid="{00000000-0005-0000-0000-000041340000}"/>
    <cellStyle name="チェック セル 5 3 2 2 2 4 5" xfId="27191" xr:uid="{00000000-0005-0000-0000-000042340000}"/>
    <cellStyle name="チェック セル 5 3 2 2 2 4 5 2" xfId="36533" xr:uid="{00000000-0005-0000-0000-000043340000}"/>
    <cellStyle name="チェック セル 5 3 2 2 2 4 6" xfId="30385" xr:uid="{00000000-0005-0000-0000-000044340000}"/>
    <cellStyle name="チェック セル 5 3 2 2 2 5" xfId="24342" xr:uid="{00000000-0005-0000-0000-000045340000}"/>
    <cellStyle name="チェック セル 5 3 2 2 2 5 2" xfId="33684" xr:uid="{00000000-0005-0000-0000-000046340000}"/>
    <cellStyle name="チェック セル 5 3 2 2 2 6" xfId="22617" xr:uid="{00000000-0005-0000-0000-000047340000}"/>
    <cellStyle name="チェック セル 5 3 2 2 2 6 2" xfId="31991" xr:uid="{00000000-0005-0000-0000-000048340000}"/>
    <cellStyle name="チェック セル 5 3 2 2 2 7" xfId="25429" xr:uid="{00000000-0005-0000-0000-000049340000}"/>
    <cellStyle name="チェック セル 5 3 2 2 2 7 2" xfId="34771" xr:uid="{00000000-0005-0000-0000-00004A340000}"/>
    <cellStyle name="チェック セル 5 3 2 2 2 8" xfId="27194" xr:uid="{00000000-0005-0000-0000-00004B340000}"/>
    <cellStyle name="チェック セル 5 3 2 2 2 8 2" xfId="36536" xr:uid="{00000000-0005-0000-0000-00004C340000}"/>
    <cellStyle name="チェック セル 5 3 2 2 2 9" xfId="30382" xr:uid="{00000000-0005-0000-0000-00004D340000}"/>
    <cellStyle name="チェック セル 5 3 2 2 3" xfId="2794" xr:uid="{00000000-0005-0000-0000-00004E340000}"/>
    <cellStyle name="チェック セル 5 3 2 2 3 2" xfId="24346" xr:uid="{00000000-0005-0000-0000-00004F340000}"/>
    <cellStyle name="チェック セル 5 3 2 2 3 2 2" xfId="33688" xr:uid="{00000000-0005-0000-0000-000050340000}"/>
    <cellStyle name="チェック セル 5 3 2 2 3 3" xfId="22621" xr:uid="{00000000-0005-0000-0000-000051340000}"/>
    <cellStyle name="チェック セル 5 3 2 2 3 3 2" xfId="31995" xr:uid="{00000000-0005-0000-0000-000052340000}"/>
    <cellStyle name="チェック セル 5 3 2 2 3 4" xfId="25425" xr:uid="{00000000-0005-0000-0000-000053340000}"/>
    <cellStyle name="チェック セル 5 3 2 2 3 4 2" xfId="34767" xr:uid="{00000000-0005-0000-0000-000054340000}"/>
    <cellStyle name="チェック セル 5 3 2 2 3 5" xfId="27190" xr:uid="{00000000-0005-0000-0000-000055340000}"/>
    <cellStyle name="チェック セル 5 3 2 2 3 5 2" xfId="36532" xr:uid="{00000000-0005-0000-0000-000056340000}"/>
    <cellStyle name="チェック セル 5 3 2 2 3 6" xfId="30386" xr:uid="{00000000-0005-0000-0000-000057340000}"/>
    <cellStyle name="チェック セル 5 3 2 2 4" xfId="2795" xr:uid="{00000000-0005-0000-0000-000058340000}"/>
    <cellStyle name="チェック セル 5 3 2 2 4 2" xfId="24347" xr:uid="{00000000-0005-0000-0000-000059340000}"/>
    <cellStyle name="チェック セル 5 3 2 2 4 2 2" xfId="33689" xr:uid="{00000000-0005-0000-0000-00005A340000}"/>
    <cellStyle name="チェック セル 5 3 2 2 4 3" xfId="22622" xr:uid="{00000000-0005-0000-0000-00005B340000}"/>
    <cellStyle name="チェック セル 5 3 2 2 4 3 2" xfId="31996" xr:uid="{00000000-0005-0000-0000-00005C340000}"/>
    <cellStyle name="チェック セル 5 3 2 2 4 4" xfId="25424" xr:uid="{00000000-0005-0000-0000-00005D340000}"/>
    <cellStyle name="チェック セル 5 3 2 2 4 4 2" xfId="34766" xr:uid="{00000000-0005-0000-0000-00005E340000}"/>
    <cellStyle name="チェック セル 5 3 2 2 4 5" xfId="27189" xr:uid="{00000000-0005-0000-0000-00005F340000}"/>
    <cellStyle name="チェック セル 5 3 2 2 4 5 2" xfId="36531" xr:uid="{00000000-0005-0000-0000-000060340000}"/>
    <cellStyle name="チェック セル 5 3 2 2 4 6" xfId="30387" xr:uid="{00000000-0005-0000-0000-000061340000}"/>
    <cellStyle name="チェック セル 5 3 2 2 5" xfId="2796" xr:uid="{00000000-0005-0000-0000-000062340000}"/>
    <cellStyle name="チェック セル 5 3 2 2 5 2" xfId="24348" xr:uid="{00000000-0005-0000-0000-000063340000}"/>
    <cellStyle name="チェック セル 5 3 2 2 5 2 2" xfId="33690" xr:uid="{00000000-0005-0000-0000-000064340000}"/>
    <cellStyle name="チェック セル 5 3 2 2 5 3" xfId="22623" xr:uid="{00000000-0005-0000-0000-000065340000}"/>
    <cellStyle name="チェック セル 5 3 2 2 5 3 2" xfId="31997" xr:uid="{00000000-0005-0000-0000-000066340000}"/>
    <cellStyle name="チェック セル 5 3 2 2 5 4" xfId="25423" xr:uid="{00000000-0005-0000-0000-000067340000}"/>
    <cellStyle name="チェック セル 5 3 2 2 5 4 2" xfId="34765" xr:uid="{00000000-0005-0000-0000-000068340000}"/>
    <cellStyle name="チェック セル 5 3 2 2 5 5" xfId="27188" xr:uid="{00000000-0005-0000-0000-000069340000}"/>
    <cellStyle name="チェック セル 5 3 2 2 5 5 2" xfId="36530" xr:uid="{00000000-0005-0000-0000-00006A340000}"/>
    <cellStyle name="チェック セル 5 3 2 2 5 6" xfId="30388" xr:uid="{00000000-0005-0000-0000-00006B340000}"/>
    <cellStyle name="チェック セル 5 3 2 2 6" xfId="24341" xr:uid="{00000000-0005-0000-0000-00006C340000}"/>
    <cellStyle name="チェック セル 5 3 2 2 6 2" xfId="33683" xr:uid="{00000000-0005-0000-0000-00006D340000}"/>
    <cellStyle name="チェック セル 5 3 2 2 7" xfId="22616" xr:uid="{00000000-0005-0000-0000-00006E340000}"/>
    <cellStyle name="チェック セル 5 3 2 2 7 2" xfId="31990" xr:uid="{00000000-0005-0000-0000-00006F340000}"/>
    <cellStyle name="チェック セル 5 3 2 2 8" xfId="25430" xr:uid="{00000000-0005-0000-0000-000070340000}"/>
    <cellStyle name="チェック セル 5 3 2 2 8 2" xfId="34772" xr:uid="{00000000-0005-0000-0000-000071340000}"/>
    <cellStyle name="チェック セル 5 3 2 2 9" xfId="27195" xr:uid="{00000000-0005-0000-0000-000072340000}"/>
    <cellStyle name="チェック セル 5 3 2 2 9 2" xfId="36537" xr:uid="{00000000-0005-0000-0000-000073340000}"/>
    <cellStyle name="チェック セル 5 3 2 3" xfId="2797" xr:uid="{00000000-0005-0000-0000-000074340000}"/>
    <cellStyle name="チェック セル 5 3 2 3 2" xfId="2798" xr:uid="{00000000-0005-0000-0000-000075340000}"/>
    <cellStyle name="チェック セル 5 3 2 3 2 2" xfId="24350" xr:uid="{00000000-0005-0000-0000-000076340000}"/>
    <cellStyle name="チェック セル 5 3 2 3 2 2 2" xfId="33692" xr:uid="{00000000-0005-0000-0000-000077340000}"/>
    <cellStyle name="チェック セル 5 3 2 3 2 3" xfId="22625" xr:uid="{00000000-0005-0000-0000-000078340000}"/>
    <cellStyle name="チェック セル 5 3 2 3 2 3 2" xfId="31999" xr:uid="{00000000-0005-0000-0000-000079340000}"/>
    <cellStyle name="チェック セル 5 3 2 3 2 4" xfId="25421" xr:uid="{00000000-0005-0000-0000-00007A340000}"/>
    <cellStyle name="チェック セル 5 3 2 3 2 4 2" xfId="34763" xr:uid="{00000000-0005-0000-0000-00007B340000}"/>
    <cellStyle name="チェック セル 5 3 2 3 2 5" xfId="27186" xr:uid="{00000000-0005-0000-0000-00007C340000}"/>
    <cellStyle name="チェック セル 5 3 2 3 2 5 2" xfId="36528" xr:uid="{00000000-0005-0000-0000-00007D340000}"/>
    <cellStyle name="チェック セル 5 3 2 3 2 6" xfId="30390" xr:uid="{00000000-0005-0000-0000-00007E340000}"/>
    <cellStyle name="チェック セル 5 3 2 3 3" xfId="2799" xr:uid="{00000000-0005-0000-0000-00007F340000}"/>
    <cellStyle name="チェック セル 5 3 2 3 3 2" xfId="24351" xr:uid="{00000000-0005-0000-0000-000080340000}"/>
    <cellStyle name="チェック セル 5 3 2 3 3 2 2" xfId="33693" xr:uid="{00000000-0005-0000-0000-000081340000}"/>
    <cellStyle name="チェック セル 5 3 2 3 3 3" xfId="22626" xr:uid="{00000000-0005-0000-0000-000082340000}"/>
    <cellStyle name="チェック セル 5 3 2 3 3 3 2" xfId="32000" xr:uid="{00000000-0005-0000-0000-000083340000}"/>
    <cellStyle name="チェック セル 5 3 2 3 3 4" xfId="25420" xr:uid="{00000000-0005-0000-0000-000084340000}"/>
    <cellStyle name="チェック セル 5 3 2 3 3 4 2" xfId="34762" xr:uid="{00000000-0005-0000-0000-000085340000}"/>
    <cellStyle name="チェック セル 5 3 2 3 3 5" xfId="27185" xr:uid="{00000000-0005-0000-0000-000086340000}"/>
    <cellStyle name="チェック セル 5 3 2 3 3 5 2" xfId="36527" xr:uid="{00000000-0005-0000-0000-000087340000}"/>
    <cellStyle name="チェック セル 5 3 2 3 3 6" xfId="30391" xr:uid="{00000000-0005-0000-0000-000088340000}"/>
    <cellStyle name="チェック セル 5 3 2 3 4" xfId="2800" xr:uid="{00000000-0005-0000-0000-000089340000}"/>
    <cellStyle name="チェック セル 5 3 2 3 4 2" xfId="24352" xr:uid="{00000000-0005-0000-0000-00008A340000}"/>
    <cellStyle name="チェック セル 5 3 2 3 4 2 2" xfId="33694" xr:uid="{00000000-0005-0000-0000-00008B340000}"/>
    <cellStyle name="チェック セル 5 3 2 3 4 3" xfId="22627" xr:uid="{00000000-0005-0000-0000-00008C340000}"/>
    <cellStyle name="チェック セル 5 3 2 3 4 3 2" xfId="32001" xr:uid="{00000000-0005-0000-0000-00008D340000}"/>
    <cellStyle name="チェック セル 5 3 2 3 4 4" xfId="25419" xr:uid="{00000000-0005-0000-0000-00008E340000}"/>
    <cellStyle name="チェック セル 5 3 2 3 4 4 2" xfId="34761" xr:uid="{00000000-0005-0000-0000-00008F340000}"/>
    <cellStyle name="チェック セル 5 3 2 3 4 5" xfId="27184" xr:uid="{00000000-0005-0000-0000-000090340000}"/>
    <cellStyle name="チェック セル 5 3 2 3 4 5 2" xfId="36526" xr:uid="{00000000-0005-0000-0000-000091340000}"/>
    <cellStyle name="チェック セル 5 3 2 3 4 6" xfId="30392" xr:uid="{00000000-0005-0000-0000-000092340000}"/>
    <cellStyle name="チェック セル 5 3 2 3 5" xfId="24349" xr:uid="{00000000-0005-0000-0000-000093340000}"/>
    <cellStyle name="チェック セル 5 3 2 3 5 2" xfId="33691" xr:uid="{00000000-0005-0000-0000-000094340000}"/>
    <cellStyle name="チェック セル 5 3 2 3 6" xfId="22624" xr:uid="{00000000-0005-0000-0000-000095340000}"/>
    <cellStyle name="チェック セル 5 3 2 3 6 2" xfId="31998" xr:uid="{00000000-0005-0000-0000-000096340000}"/>
    <cellStyle name="チェック セル 5 3 2 3 7" xfId="25422" xr:uid="{00000000-0005-0000-0000-000097340000}"/>
    <cellStyle name="チェック セル 5 3 2 3 7 2" xfId="34764" xr:uid="{00000000-0005-0000-0000-000098340000}"/>
    <cellStyle name="チェック セル 5 3 2 3 8" xfId="27187" xr:uid="{00000000-0005-0000-0000-000099340000}"/>
    <cellStyle name="チェック セル 5 3 2 3 8 2" xfId="36529" xr:uid="{00000000-0005-0000-0000-00009A340000}"/>
    <cellStyle name="チェック セル 5 3 2 3 9" xfId="30389" xr:uid="{00000000-0005-0000-0000-00009B340000}"/>
    <cellStyle name="チェック セル 5 3 2 4" xfId="2801" xr:uid="{00000000-0005-0000-0000-00009C340000}"/>
    <cellStyle name="チェック セル 5 3 2 4 2" xfId="24353" xr:uid="{00000000-0005-0000-0000-00009D340000}"/>
    <cellStyle name="チェック セル 5 3 2 4 2 2" xfId="33695" xr:uid="{00000000-0005-0000-0000-00009E340000}"/>
    <cellStyle name="チェック セル 5 3 2 4 3" xfId="22628" xr:uid="{00000000-0005-0000-0000-00009F340000}"/>
    <cellStyle name="チェック セル 5 3 2 4 3 2" xfId="32002" xr:uid="{00000000-0005-0000-0000-0000A0340000}"/>
    <cellStyle name="チェック セル 5 3 2 4 4" xfId="25418" xr:uid="{00000000-0005-0000-0000-0000A1340000}"/>
    <cellStyle name="チェック セル 5 3 2 4 4 2" xfId="34760" xr:uid="{00000000-0005-0000-0000-0000A2340000}"/>
    <cellStyle name="チェック セル 5 3 2 4 5" xfId="27183" xr:uid="{00000000-0005-0000-0000-0000A3340000}"/>
    <cellStyle name="チェック セル 5 3 2 4 5 2" xfId="36525" xr:uid="{00000000-0005-0000-0000-0000A4340000}"/>
    <cellStyle name="チェック セル 5 3 2 4 6" xfId="30393" xr:uid="{00000000-0005-0000-0000-0000A5340000}"/>
    <cellStyle name="チェック セル 5 3 2 5" xfId="2802" xr:uid="{00000000-0005-0000-0000-0000A6340000}"/>
    <cellStyle name="チェック セル 5 3 2 5 2" xfId="24354" xr:uid="{00000000-0005-0000-0000-0000A7340000}"/>
    <cellStyle name="チェック セル 5 3 2 5 2 2" xfId="33696" xr:uid="{00000000-0005-0000-0000-0000A8340000}"/>
    <cellStyle name="チェック セル 5 3 2 5 3" xfId="22629" xr:uid="{00000000-0005-0000-0000-0000A9340000}"/>
    <cellStyle name="チェック セル 5 3 2 5 3 2" xfId="32003" xr:uid="{00000000-0005-0000-0000-0000AA340000}"/>
    <cellStyle name="チェック セル 5 3 2 5 4" xfId="25417" xr:uid="{00000000-0005-0000-0000-0000AB340000}"/>
    <cellStyle name="チェック セル 5 3 2 5 4 2" xfId="34759" xr:uid="{00000000-0005-0000-0000-0000AC340000}"/>
    <cellStyle name="チェック セル 5 3 2 5 5" xfId="27182" xr:uid="{00000000-0005-0000-0000-0000AD340000}"/>
    <cellStyle name="チェック セル 5 3 2 5 5 2" xfId="36524" xr:uid="{00000000-0005-0000-0000-0000AE340000}"/>
    <cellStyle name="チェック セル 5 3 2 5 6" xfId="30394" xr:uid="{00000000-0005-0000-0000-0000AF340000}"/>
    <cellStyle name="チェック セル 5 3 2 6" xfId="2803" xr:uid="{00000000-0005-0000-0000-0000B0340000}"/>
    <cellStyle name="チェック セル 5 3 2 6 2" xfId="24355" xr:uid="{00000000-0005-0000-0000-0000B1340000}"/>
    <cellStyle name="チェック セル 5 3 2 6 2 2" xfId="33697" xr:uid="{00000000-0005-0000-0000-0000B2340000}"/>
    <cellStyle name="チェック セル 5 3 2 6 3" xfId="22630" xr:uid="{00000000-0005-0000-0000-0000B3340000}"/>
    <cellStyle name="チェック セル 5 3 2 6 3 2" xfId="32004" xr:uid="{00000000-0005-0000-0000-0000B4340000}"/>
    <cellStyle name="チェック セル 5 3 2 6 4" xfId="25416" xr:uid="{00000000-0005-0000-0000-0000B5340000}"/>
    <cellStyle name="チェック セル 5 3 2 6 4 2" xfId="34758" xr:uid="{00000000-0005-0000-0000-0000B6340000}"/>
    <cellStyle name="チェック セル 5 3 2 6 5" xfId="27181" xr:uid="{00000000-0005-0000-0000-0000B7340000}"/>
    <cellStyle name="チェック セル 5 3 2 6 5 2" xfId="36523" xr:uid="{00000000-0005-0000-0000-0000B8340000}"/>
    <cellStyle name="チェック セル 5 3 2 6 6" xfId="30395" xr:uid="{00000000-0005-0000-0000-0000B9340000}"/>
    <cellStyle name="チェック セル 5 3 2 7" xfId="24340" xr:uid="{00000000-0005-0000-0000-0000BA340000}"/>
    <cellStyle name="チェック セル 5 3 2 7 2" xfId="33682" xr:uid="{00000000-0005-0000-0000-0000BB340000}"/>
    <cellStyle name="チェック セル 5 3 2 8" xfId="22615" xr:uid="{00000000-0005-0000-0000-0000BC340000}"/>
    <cellStyle name="チェック セル 5 3 2 8 2" xfId="31989" xr:uid="{00000000-0005-0000-0000-0000BD340000}"/>
    <cellStyle name="チェック セル 5 3 2 9" xfId="25431" xr:uid="{00000000-0005-0000-0000-0000BE340000}"/>
    <cellStyle name="チェック セル 5 3 2 9 2" xfId="34773" xr:uid="{00000000-0005-0000-0000-0000BF340000}"/>
    <cellStyle name="チェック セル 5 3 3" xfId="2804" xr:uid="{00000000-0005-0000-0000-0000C0340000}"/>
    <cellStyle name="チェック セル 5 3 3 10" xfId="27180" xr:uid="{00000000-0005-0000-0000-0000C1340000}"/>
    <cellStyle name="チェック セル 5 3 3 10 2" xfId="36522" xr:uid="{00000000-0005-0000-0000-0000C2340000}"/>
    <cellStyle name="チェック セル 5 3 3 11" xfId="30396" xr:uid="{00000000-0005-0000-0000-0000C3340000}"/>
    <cellStyle name="チェック セル 5 3 3 2" xfId="2805" xr:uid="{00000000-0005-0000-0000-0000C4340000}"/>
    <cellStyle name="チェック セル 5 3 3 2 10" xfId="30397" xr:uid="{00000000-0005-0000-0000-0000C5340000}"/>
    <cellStyle name="チェック セル 5 3 3 2 2" xfId="2806" xr:uid="{00000000-0005-0000-0000-0000C6340000}"/>
    <cellStyle name="チェック セル 5 3 3 2 2 2" xfId="2807" xr:uid="{00000000-0005-0000-0000-0000C7340000}"/>
    <cellStyle name="チェック セル 5 3 3 2 2 2 2" xfId="24359" xr:uid="{00000000-0005-0000-0000-0000C8340000}"/>
    <cellStyle name="チェック セル 5 3 3 2 2 2 2 2" xfId="33701" xr:uid="{00000000-0005-0000-0000-0000C9340000}"/>
    <cellStyle name="チェック セル 5 3 3 2 2 2 3" xfId="23124" xr:uid="{00000000-0005-0000-0000-0000CA340000}"/>
    <cellStyle name="チェック セル 5 3 3 2 2 2 3 2" xfId="32498" xr:uid="{00000000-0005-0000-0000-0000CB340000}"/>
    <cellStyle name="チェック セル 5 3 3 2 2 2 4" xfId="25412" xr:uid="{00000000-0005-0000-0000-0000CC340000}"/>
    <cellStyle name="チェック セル 5 3 3 2 2 2 4 2" xfId="34754" xr:uid="{00000000-0005-0000-0000-0000CD340000}"/>
    <cellStyle name="チェック セル 5 3 3 2 2 2 5" xfId="27177" xr:uid="{00000000-0005-0000-0000-0000CE340000}"/>
    <cellStyle name="チェック セル 5 3 3 2 2 2 5 2" xfId="36519" xr:uid="{00000000-0005-0000-0000-0000CF340000}"/>
    <cellStyle name="チェック セル 5 3 3 2 2 2 6" xfId="30399" xr:uid="{00000000-0005-0000-0000-0000D0340000}"/>
    <cellStyle name="チェック セル 5 3 3 2 2 3" xfId="2808" xr:uid="{00000000-0005-0000-0000-0000D1340000}"/>
    <cellStyle name="チェック セル 5 3 3 2 2 3 2" xfId="24360" xr:uid="{00000000-0005-0000-0000-0000D2340000}"/>
    <cellStyle name="チェック セル 5 3 3 2 2 3 2 2" xfId="33702" xr:uid="{00000000-0005-0000-0000-0000D3340000}"/>
    <cellStyle name="チェック セル 5 3 3 2 2 3 3" xfId="23125" xr:uid="{00000000-0005-0000-0000-0000D4340000}"/>
    <cellStyle name="チェック セル 5 3 3 2 2 3 3 2" xfId="32499" xr:uid="{00000000-0005-0000-0000-0000D5340000}"/>
    <cellStyle name="チェック セル 5 3 3 2 2 3 4" xfId="25411" xr:uid="{00000000-0005-0000-0000-0000D6340000}"/>
    <cellStyle name="チェック セル 5 3 3 2 2 3 4 2" xfId="34753" xr:uid="{00000000-0005-0000-0000-0000D7340000}"/>
    <cellStyle name="チェック セル 5 3 3 2 2 3 5" xfId="27176" xr:uid="{00000000-0005-0000-0000-0000D8340000}"/>
    <cellStyle name="チェック セル 5 3 3 2 2 3 5 2" xfId="36518" xr:uid="{00000000-0005-0000-0000-0000D9340000}"/>
    <cellStyle name="チェック セル 5 3 3 2 2 3 6" xfId="30400" xr:uid="{00000000-0005-0000-0000-0000DA340000}"/>
    <cellStyle name="チェック セル 5 3 3 2 2 4" xfId="2809" xr:uid="{00000000-0005-0000-0000-0000DB340000}"/>
    <cellStyle name="チェック セル 5 3 3 2 2 4 2" xfId="24361" xr:uid="{00000000-0005-0000-0000-0000DC340000}"/>
    <cellStyle name="チェック セル 5 3 3 2 2 4 2 2" xfId="33703" xr:uid="{00000000-0005-0000-0000-0000DD340000}"/>
    <cellStyle name="チェック セル 5 3 3 2 2 4 3" xfId="23126" xr:uid="{00000000-0005-0000-0000-0000DE340000}"/>
    <cellStyle name="チェック セル 5 3 3 2 2 4 3 2" xfId="32500" xr:uid="{00000000-0005-0000-0000-0000DF340000}"/>
    <cellStyle name="チェック セル 5 3 3 2 2 4 4" xfId="25410" xr:uid="{00000000-0005-0000-0000-0000E0340000}"/>
    <cellStyle name="チェック セル 5 3 3 2 2 4 4 2" xfId="34752" xr:uid="{00000000-0005-0000-0000-0000E1340000}"/>
    <cellStyle name="チェック セル 5 3 3 2 2 4 5" xfId="27175" xr:uid="{00000000-0005-0000-0000-0000E2340000}"/>
    <cellStyle name="チェック セル 5 3 3 2 2 4 5 2" xfId="36517" xr:uid="{00000000-0005-0000-0000-0000E3340000}"/>
    <cellStyle name="チェック セル 5 3 3 2 2 4 6" xfId="30401" xr:uid="{00000000-0005-0000-0000-0000E4340000}"/>
    <cellStyle name="チェック セル 5 3 3 2 2 5" xfId="24358" xr:uid="{00000000-0005-0000-0000-0000E5340000}"/>
    <cellStyle name="チェック セル 5 3 3 2 2 5 2" xfId="33700" xr:uid="{00000000-0005-0000-0000-0000E6340000}"/>
    <cellStyle name="チェック セル 5 3 3 2 2 6" xfId="23123" xr:uid="{00000000-0005-0000-0000-0000E7340000}"/>
    <cellStyle name="チェック セル 5 3 3 2 2 6 2" xfId="32497" xr:uid="{00000000-0005-0000-0000-0000E8340000}"/>
    <cellStyle name="チェック セル 5 3 3 2 2 7" xfId="25413" xr:uid="{00000000-0005-0000-0000-0000E9340000}"/>
    <cellStyle name="チェック セル 5 3 3 2 2 7 2" xfId="34755" xr:uid="{00000000-0005-0000-0000-0000EA340000}"/>
    <cellStyle name="チェック セル 5 3 3 2 2 8" xfId="27178" xr:uid="{00000000-0005-0000-0000-0000EB340000}"/>
    <cellStyle name="チェック セル 5 3 3 2 2 8 2" xfId="36520" xr:uid="{00000000-0005-0000-0000-0000EC340000}"/>
    <cellStyle name="チェック セル 5 3 3 2 2 9" xfId="30398" xr:uid="{00000000-0005-0000-0000-0000ED340000}"/>
    <cellStyle name="チェック セル 5 3 3 2 3" xfId="2810" xr:uid="{00000000-0005-0000-0000-0000EE340000}"/>
    <cellStyle name="チェック セル 5 3 3 2 3 2" xfId="24362" xr:uid="{00000000-0005-0000-0000-0000EF340000}"/>
    <cellStyle name="チェック セル 5 3 3 2 3 2 2" xfId="33704" xr:uid="{00000000-0005-0000-0000-0000F0340000}"/>
    <cellStyle name="チェック セル 5 3 3 2 3 3" xfId="23127" xr:uid="{00000000-0005-0000-0000-0000F1340000}"/>
    <cellStyle name="チェック セル 5 3 3 2 3 3 2" xfId="32501" xr:uid="{00000000-0005-0000-0000-0000F2340000}"/>
    <cellStyle name="チェック セル 5 3 3 2 3 4" xfId="25409" xr:uid="{00000000-0005-0000-0000-0000F3340000}"/>
    <cellStyle name="チェック セル 5 3 3 2 3 4 2" xfId="34751" xr:uid="{00000000-0005-0000-0000-0000F4340000}"/>
    <cellStyle name="チェック セル 5 3 3 2 3 5" xfId="27174" xr:uid="{00000000-0005-0000-0000-0000F5340000}"/>
    <cellStyle name="チェック セル 5 3 3 2 3 5 2" xfId="36516" xr:uid="{00000000-0005-0000-0000-0000F6340000}"/>
    <cellStyle name="チェック セル 5 3 3 2 3 6" xfId="30402" xr:uid="{00000000-0005-0000-0000-0000F7340000}"/>
    <cellStyle name="チェック セル 5 3 3 2 4" xfId="2811" xr:uid="{00000000-0005-0000-0000-0000F8340000}"/>
    <cellStyle name="チェック セル 5 3 3 2 4 2" xfId="24363" xr:uid="{00000000-0005-0000-0000-0000F9340000}"/>
    <cellStyle name="チェック セル 5 3 3 2 4 2 2" xfId="33705" xr:uid="{00000000-0005-0000-0000-0000FA340000}"/>
    <cellStyle name="チェック セル 5 3 3 2 4 3" xfId="23128" xr:uid="{00000000-0005-0000-0000-0000FB340000}"/>
    <cellStyle name="チェック セル 5 3 3 2 4 3 2" xfId="32502" xr:uid="{00000000-0005-0000-0000-0000FC340000}"/>
    <cellStyle name="チェック セル 5 3 3 2 4 4" xfId="25408" xr:uid="{00000000-0005-0000-0000-0000FD340000}"/>
    <cellStyle name="チェック セル 5 3 3 2 4 4 2" xfId="34750" xr:uid="{00000000-0005-0000-0000-0000FE340000}"/>
    <cellStyle name="チェック セル 5 3 3 2 4 5" xfId="27173" xr:uid="{00000000-0005-0000-0000-0000FF340000}"/>
    <cellStyle name="チェック セル 5 3 3 2 4 5 2" xfId="36515" xr:uid="{00000000-0005-0000-0000-000000350000}"/>
    <cellStyle name="チェック セル 5 3 3 2 4 6" xfId="30403" xr:uid="{00000000-0005-0000-0000-000001350000}"/>
    <cellStyle name="チェック セル 5 3 3 2 5" xfId="2812" xr:uid="{00000000-0005-0000-0000-000002350000}"/>
    <cellStyle name="チェック セル 5 3 3 2 5 2" xfId="24364" xr:uid="{00000000-0005-0000-0000-000003350000}"/>
    <cellStyle name="チェック セル 5 3 3 2 5 2 2" xfId="33706" xr:uid="{00000000-0005-0000-0000-000004350000}"/>
    <cellStyle name="チェック セル 5 3 3 2 5 3" xfId="23129" xr:uid="{00000000-0005-0000-0000-000005350000}"/>
    <cellStyle name="チェック セル 5 3 3 2 5 3 2" xfId="32503" xr:uid="{00000000-0005-0000-0000-000006350000}"/>
    <cellStyle name="チェック セル 5 3 3 2 5 4" xfId="25407" xr:uid="{00000000-0005-0000-0000-000007350000}"/>
    <cellStyle name="チェック セル 5 3 3 2 5 4 2" xfId="34749" xr:uid="{00000000-0005-0000-0000-000008350000}"/>
    <cellStyle name="チェック セル 5 3 3 2 5 5" xfId="27172" xr:uid="{00000000-0005-0000-0000-000009350000}"/>
    <cellStyle name="チェック セル 5 3 3 2 5 5 2" xfId="36514" xr:uid="{00000000-0005-0000-0000-00000A350000}"/>
    <cellStyle name="チェック セル 5 3 3 2 5 6" xfId="30404" xr:uid="{00000000-0005-0000-0000-00000B350000}"/>
    <cellStyle name="チェック セル 5 3 3 2 6" xfId="24357" xr:uid="{00000000-0005-0000-0000-00000C350000}"/>
    <cellStyle name="チェック セル 5 3 3 2 6 2" xfId="33699" xr:uid="{00000000-0005-0000-0000-00000D350000}"/>
    <cellStyle name="チェック セル 5 3 3 2 7" xfId="23122" xr:uid="{00000000-0005-0000-0000-00000E350000}"/>
    <cellStyle name="チェック セル 5 3 3 2 7 2" xfId="32496" xr:uid="{00000000-0005-0000-0000-00000F350000}"/>
    <cellStyle name="チェック セル 5 3 3 2 8" xfId="25414" xr:uid="{00000000-0005-0000-0000-000010350000}"/>
    <cellStyle name="チェック セル 5 3 3 2 8 2" xfId="34756" xr:uid="{00000000-0005-0000-0000-000011350000}"/>
    <cellStyle name="チェック セル 5 3 3 2 9" xfId="27179" xr:uid="{00000000-0005-0000-0000-000012350000}"/>
    <cellStyle name="チェック セル 5 3 3 2 9 2" xfId="36521" xr:uid="{00000000-0005-0000-0000-000013350000}"/>
    <cellStyle name="チェック セル 5 3 3 3" xfId="2813" xr:uid="{00000000-0005-0000-0000-000014350000}"/>
    <cellStyle name="チェック セル 5 3 3 3 2" xfId="2814" xr:uid="{00000000-0005-0000-0000-000015350000}"/>
    <cellStyle name="チェック セル 5 3 3 3 2 2" xfId="24366" xr:uid="{00000000-0005-0000-0000-000016350000}"/>
    <cellStyle name="チェック セル 5 3 3 3 2 2 2" xfId="33708" xr:uid="{00000000-0005-0000-0000-000017350000}"/>
    <cellStyle name="チェック セル 5 3 3 3 2 3" xfId="23131" xr:uid="{00000000-0005-0000-0000-000018350000}"/>
    <cellStyle name="チェック セル 5 3 3 3 2 3 2" xfId="32505" xr:uid="{00000000-0005-0000-0000-000019350000}"/>
    <cellStyle name="チェック セル 5 3 3 3 2 4" xfId="25405" xr:uid="{00000000-0005-0000-0000-00001A350000}"/>
    <cellStyle name="チェック セル 5 3 3 3 2 4 2" xfId="34747" xr:uid="{00000000-0005-0000-0000-00001B350000}"/>
    <cellStyle name="チェック セル 5 3 3 3 2 5" xfId="27170" xr:uid="{00000000-0005-0000-0000-00001C350000}"/>
    <cellStyle name="チェック セル 5 3 3 3 2 5 2" xfId="36512" xr:uid="{00000000-0005-0000-0000-00001D350000}"/>
    <cellStyle name="チェック セル 5 3 3 3 2 6" xfId="30406" xr:uid="{00000000-0005-0000-0000-00001E350000}"/>
    <cellStyle name="チェック セル 5 3 3 3 3" xfId="2815" xr:uid="{00000000-0005-0000-0000-00001F350000}"/>
    <cellStyle name="チェック セル 5 3 3 3 3 2" xfId="24367" xr:uid="{00000000-0005-0000-0000-000020350000}"/>
    <cellStyle name="チェック セル 5 3 3 3 3 2 2" xfId="33709" xr:uid="{00000000-0005-0000-0000-000021350000}"/>
    <cellStyle name="チェック セル 5 3 3 3 3 3" xfId="23132" xr:uid="{00000000-0005-0000-0000-000022350000}"/>
    <cellStyle name="チェック セル 5 3 3 3 3 3 2" xfId="32506" xr:uid="{00000000-0005-0000-0000-000023350000}"/>
    <cellStyle name="チェック セル 5 3 3 3 3 4" xfId="25404" xr:uid="{00000000-0005-0000-0000-000024350000}"/>
    <cellStyle name="チェック セル 5 3 3 3 3 4 2" xfId="34746" xr:uid="{00000000-0005-0000-0000-000025350000}"/>
    <cellStyle name="チェック セル 5 3 3 3 3 5" xfId="27169" xr:uid="{00000000-0005-0000-0000-000026350000}"/>
    <cellStyle name="チェック セル 5 3 3 3 3 5 2" xfId="36511" xr:uid="{00000000-0005-0000-0000-000027350000}"/>
    <cellStyle name="チェック セル 5 3 3 3 3 6" xfId="30407" xr:uid="{00000000-0005-0000-0000-000028350000}"/>
    <cellStyle name="チェック セル 5 3 3 3 4" xfId="2816" xr:uid="{00000000-0005-0000-0000-000029350000}"/>
    <cellStyle name="チェック セル 5 3 3 3 4 2" xfId="24368" xr:uid="{00000000-0005-0000-0000-00002A350000}"/>
    <cellStyle name="チェック セル 5 3 3 3 4 2 2" xfId="33710" xr:uid="{00000000-0005-0000-0000-00002B350000}"/>
    <cellStyle name="チェック セル 5 3 3 3 4 3" xfId="23133" xr:uid="{00000000-0005-0000-0000-00002C350000}"/>
    <cellStyle name="チェック セル 5 3 3 3 4 3 2" xfId="32507" xr:uid="{00000000-0005-0000-0000-00002D350000}"/>
    <cellStyle name="チェック セル 5 3 3 3 4 4" xfId="25403" xr:uid="{00000000-0005-0000-0000-00002E350000}"/>
    <cellStyle name="チェック セル 5 3 3 3 4 4 2" xfId="34745" xr:uid="{00000000-0005-0000-0000-00002F350000}"/>
    <cellStyle name="チェック セル 5 3 3 3 4 5" xfId="27168" xr:uid="{00000000-0005-0000-0000-000030350000}"/>
    <cellStyle name="チェック セル 5 3 3 3 4 5 2" xfId="36510" xr:uid="{00000000-0005-0000-0000-000031350000}"/>
    <cellStyle name="チェック セル 5 3 3 3 4 6" xfId="30408" xr:uid="{00000000-0005-0000-0000-000032350000}"/>
    <cellStyle name="チェック セル 5 3 3 3 5" xfId="24365" xr:uid="{00000000-0005-0000-0000-000033350000}"/>
    <cellStyle name="チェック セル 5 3 3 3 5 2" xfId="33707" xr:uid="{00000000-0005-0000-0000-000034350000}"/>
    <cellStyle name="チェック セル 5 3 3 3 6" xfId="23130" xr:uid="{00000000-0005-0000-0000-000035350000}"/>
    <cellStyle name="チェック セル 5 3 3 3 6 2" xfId="32504" xr:uid="{00000000-0005-0000-0000-000036350000}"/>
    <cellStyle name="チェック セル 5 3 3 3 7" xfId="25406" xr:uid="{00000000-0005-0000-0000-000037350000}"/>
    <cellStyle name="チェック セル 5 3 3 3 7 2" xfId="34748" xr:uid="{00000000-0005-0000-0000-000038350000}"/>
    <cellStyle name="チェック セル 5 3 3 3 8" xfId="27171" xr:uid="{00000000-0005-0000-0000-000039350000}"/>
    <cellStyle name="チェック セル 5 3 3 3 8 2" xfId="36513" xr:uid="{00000000-0005-0000-0000-00003A350000}"/>
    <cellStyle name="チェック セル 5 3 3 3 9" xfId="30405" xr:uid="{00000000-0005-0000-0000-00003B350000}"/>
    <cellStyle name="チェック セル 5 3 3 4" xfId="2817" xr:uid="{00000000-0005-0000-0000-00003C350000}"/>
    <cellStyle name="チェック セル 5 3 3 4 2" xfId="24369" xr:uid="{00000000-0005-0000-0000-00003D350000}"/>
    <cellStyle name="チェック セル 5 3 3 4 2 2" xfId="33711" xr:uid="{00000000-0005-0000-0000-00003E350000}"/>
    <cellStyle name="チェック セル 5 3 3 4 3" xfId="23134" xr:uid="{00000000-0005-0000-0000-00003F350000}"/>
    <cellStyle name="チェック セル 5 3 3 4 3 2" xfId="32508" xr:uid="{00000000-0005-0000-0000-000040350000}"/>
    <cellStyle name="チェック セル 5 3 3 4 4" xfId="25402" xr:uid="{00000000-0005-0000-0000-000041350000}"/>
    <cellStyle name="チェック セル 5 3 3 4 4 2" xfId="34744" xr:uid="{00000000-0005-0000-0000-000042350000}"/>
    <cellStyle name="チェック セル 5 3 3 4 5" xfId="27167" xr:uid="{00000000-0005-0000-0000-000043350000}"/>
    <cellStyle name="チェック セル 5 3 3 4 5 2" xfId="36509" xr:uid="{00000000-0005-0000-0000-000044350000}"/>
    <cellStyle name="チェック セル 5 3 3 4 6" xfId="30409" xr:uid="{00000000-0005-0000-0000-000045350000}"/>
    <cellStyle name="チェック セル 5 3 3 5" xfId="2818" xr:uid="{00000000-0005-0000-0000-000046350000}"/>
    <cellStyle name="チェック セル 5 3 3 5 2" xfId="24370" xr:uid="{00000000-0005-0000-0000-000047350000}"/>
    <cellStyle name="チェック セル 5 3 3 5 2 2" xfId="33712" xr:uid="{00000000-0005-0000-0000-000048350000}"/>
    <cellStyle name="チェック セル 5 3 3 5 3" xfId="23135" xr:uid="{00000000-0005-0000-0000-000049350000}"/>
    <cellStyle name="チェック セル 5 3 3 5 3 2" xfId="32509" xr:uid="{00000000-0005-0000-0000-00004A350000}"/>
    <cellStyle name="チェック セル 5 3 3 5 4" xfId="25401" xr:uid="{00000000-0005-0000-0000-00004B350000}"/>
    <cellStyle name="チェック セル 5 3 3 5 4 2" xfId="34743" xr:uid="{00000000-0005-0000-0000-00004C350000}"/>
    <cellStyle name="チェック セル 5 3 3 5 5" xfId="27166" xr:uid="{00000000-0005-0000-0000-00004D350000}"/>
    <cellStyle name="チェック セル 5 3 3 5 5 2" xfId="36508" xr:uid="{00000000-0005-0000-0000-00004E350000}"/>
    <cellStyle name="チェック セル 5 3 3 5 6" xfId="30410" xr:uid="{00000000-0005-0000-0000-00004F350000}"/>
    <cellStyle name="チェック セル 5 3 3 6" xfId="2819" xr:uid="{00000000-0005-0000-0000-000050350000}"/>
    <cellStyle name="チェック セル 5 3 3 6 2" xfId="24371" xr:uid="{00000000-0005-0000-0000-000051350000}"/>
    <cellStyle name="チェック セル 5 3 3 6 2 2" xfId="33713" xr:uid="{00000000-0005-0000-0000-000052350000}"/>
    <cellStyle name="チェック セル 5 3 3 6 3" xfId="23136" xr:uid="{00000000-0005-0000-0000-000053350000}"/>
    <cellStyle name="チェック セル 5 3 3 6 3 2" xfId="32510" xr:uid="{00000000-0005-0000-0000-000054350000}"/>
    <cellStyle name="チェック セル 5 3 3 6 4" xfId="25400" xr:uid="{00000000-0005-0000-0000-000055350000}"/>
    <cellStyle name="チェック セル 5 3 3 6 4 2" xfId="34742" xr:uid="{00000000-0005-0000-0000-000056350000}"/>
    <cellStyle name="チェック セル 5 3 3 6 5" xfId="27165" xr:uid="{00000000-0005-0000-0000-000057350000}"/>
    <cellStyle name="チェック セル 5 3 3 6 5 2" xfId="36507" xr:uid="{00000000-0005-0000-0000-000058350000}"/>
    <cellStyle name="チェック セル 5 3 3 6 6" xfId="30411" xr:uid="{00000000-0005-0000-0000-000059350000}"/>
    <cellStyle name="チェック セル 5 3 3 7" xfId="24356" xr:uid="{00000000-0005-0000-0000-00005A350000}"/>
    <cellStyle name="チェック セル 5 3 3 7 2" xfId="33698" xr:uid="{00000000-0005-0000-0000-00005B350000}"/>
    <cellStyle name="チェック セル 5 3 3 8" xfId="23121" xr:uid="{00000000-0005-0000-0000-00005C350000}"/>
    <cellStyle name="チェック セル 5 3 3 8 2" xfId="32495" xr:uid="{00000000-0005-0000-0000-00005D350000}"/>
    <cellStyle name="チェック セル 5 3 3 9" xfId="25415" xr:uid="{00000000-0005-0000-0000-00005E350000}"/>
    <cellStyle name="チェック セル 5 3 3 9 2" xfId="34757" xr:uid="{00000000-0005-0000-0000-00005F350000}"/>
    <cellStyle name="チェック セル 5 3 4" xfId="2820" xr:uid="{00000000-0005-0000-0000-000060350000}"/>
    <cellStyle name="チェック セル 5 3 4 10" xfId="30412" xr:uid="{00000000-0005-0000-0000-000061350000}"/>
    <cellStyle name="チェック セル 5 3 4 2" xfId="2821" xr:uid="{00000000-0005-0000-0000-000062350000}"/>
    <cellStyle name="チェック セル 5 3 4 2 2" xfId="2822" xr:uid="{00000000-0005-0000-0000-000063350000}"/>
    <cellStyle name="チェック セル 5 3 4 2 2 2" xfId="24374" xr:uid="{00000000-0005-0000-0000-000064350000}"/>
    <cellStyle name="チェック セル 5 3 4 2 2 2 2" xfId="33716" xr:uid="{00000000-0005-0000-0000-000065350000}"/>
    <cellStyle name="チェック セル 5 3 4 2 2 3" xfId="23139" xr:uid="{00000000-0005-0000-0000-000066350000}"/>
    <cellStyle name="チェック セル 5 3 4 2 2 3 2" xfId="32513" xr:uid="{00000000-0005-0000-0000-000067350000}"/>
    <cellStyle name="チェック セル 5 3 4 2 2 4" xfId="25397" xr:uid="{00000000-0005-0000-0000-000068350000}"/>
    <cellStyle name="チェック セル 5 3 4 2 2 4 2" xfId="34739" xr:uid="{00000000-0005-0000-0000-000069350000}"/>
    <cellStyle name="チェック セル 5 3 4 2 2 5" xfId="27162" xr:uid="{00000000-0005-0000-0000-00006A350000}"/>
    <cellStyle name="チェック セル 5 3 4 2 2 5 2" xfId="36504" xr:uid="{00000000-0005-0000-0000-00006B350000}"/>
    <cellStyle name="チェック セル 5 3 4 2 2 6" xfId="30414" xr:uid="{00000000-0005-0000-0000-00006C350000}"/>
    <cellStyle name="チェック セル 5 3 4 2 3" xfId="2823" xr:uid="{00000000-0005-0000-0000-00006D350000}"/>
    <cellStyle name="チェック セル 5 3 4 2 3 2" xfId="24375" xr:uid="{00000000-0005-0000-0000-00006E350000}"/>
    <cellStyle name="チェック セル 5 3 4 2 3 2 2" xfId="33717" xr:uid="{00000000-0005-0000-0000-00006F350000}"/>
    <cellStyle name="チェック セル 5 3 4 2 3 3" xfId="23140" xr:uid="{00000000-0005-0000-0000-000070350000}"/>
    <cellStyle name="チェック セル 5 3 4 2 3 3 2" xfId="32514" xr:uid="{00000000-0005-0000-0000-000071350000}"/>
    <cellStyle name="チェック セル 5 3 4 2 3 4" xfId="25396" xr:uid="{00000000-0005-0000-0000-000072350000}"/>
    <cellStyle name="チェック セル 5 3 4 2 3 4 2" xfId="34738" xr:uid="{00000000-0005-0000-0000-000073350000}"/>
    <cellStyle name="チェック セル 5 3 4 2 3 5" xfId="27161" xr:uid="{00000000-0005-0000-0000-000074350000}"/>
    <cellStyle name="チェック セル 5 3 4 2 3 5 2" xfId="36503" xr:uid="{00000000-0005-0000-0000-000075350000}"/>
    <cellStyle name="チェック セル 5 3 4 2 3 6" xfId="30415" xr:uid="{00000000-0005-0000-0000-000076350000}"/>
    <cellStyle name="チェック セル 5 3 4 2 4" xfId="2824" xr:uid="{00000000-0005-0000-0000-000077350000}"/>
    <cellStyle name="チェック セル 5 3 4 2 4 2" xfId="24376" xr:uid="{00000000-0005-0000-0000-000078350000}"/>
    <cellStyle name="チェック セル 5 3 4 2 4 2 2" xfId="33718" xr:uid="{00000000-0005-0000-0000-000079350000}"/>
    <cellStyle name="チェック セル 5 3 4 2 4 3" xfId="23141" xr:uid="{00000000-0005-0000-0000-00007A350000}"/>
    <cellStyle name="チェック セル 5 3 4 2 4 3 2" xfId="32515" xr:uid="{00000000-0005-0000-0000-00007B350000}"/>
    <cellStyle name="チェック セル 5 3 4 2 4 4" xfId="25395" xr:uid="{00000000-0005-0000-0000-00007C350000}"/>
    <cellStyle name="チェック セル 5 3 4 2 4 4 2" xfId="34737" xr:uid="{00000000-0005-0000-0000-00007D350000}"/>
    <cellStyle name="チェック セル 5 3 4 2 4 5" xfId="27160" xr:uid="{00000000-0005-0000-0000-00007E350000}"/>
    <cellStyle name="チェック セル 5 3 4 2 4 5 2" xfId="36502" xr:uid="{00000000-0005-0000-0000-00007F350000}"/>
    <cellStyle name="チェック セル 5 3 4 2 4 6" xfId="30416" xr:uid="{00000000-0005-0000-0000-000080350000}"/>
    <cellStyle name="チェック セル 5 3 4 2 5" xfId="24373" xr:uid="{00000000-0005-0000-0000-000081350000}"/>
    <cellStyle name="チェック セル 5 3 4 2 5 2" xfId="33715" xr:uid="{00000000-0005-0000-0000-000082350000}"/>
    <cellStyle name="チェック セル 5 3 4 2 6" xfId="23138" xr:uid="{00000000-0005-0000-0000-000083350000}"/>
    <cellStyle name="チェック セル 5 3 4 2 6 2" xfId="32512" xr:uid="{00000000-0005-0000-0000-000084350000}"/>
    <cellStyle name="チェック セル 5 3 4 2 7" xfId="25398" xr:uid="{00000000-0005-0000-0000-000085350000}"/>
    <cellStyle name="チェック セル 5 3 4 2 7 2" xfId="34740" xr:uid="{00000000-0005-0000-0000-000086350000}"/>
    <cellStyle name="チェック セル 5 3 4 2 8" xfId="27163" xr:uid="{00000000-0005-0000-0000-000087350000}"/>
    <cellStyle name="チェック セル 5 3 4 2 8 2" xfId="36505" xr:uid="{00000000-0005-0000-0000-000088350000}"/>
    <cellStyle name="チェック セル 5 3 4 2 9" xfId="30413" xr:uid="{00000000-0005-0000-0000-000089350000}"/>
    <cellStyle name="チェック セル 5 3 4 3" xfId="2825" xr:uid="{00000000-0005-0000-0000-00008A350000}"/>
    <cellStyle name="チェック セル 5 3 4 3 2" xfId="24377" xr:uid="{00000000-0005-0000-0000-00008B350000}"/>
    <cellStyle name="チェック セル 5 3 4 3 2 2" xfId="33719" xr:uid="{00000000-0005-0000-0000-00008C350000}"/>
    <cellStyle name="チェック セル 5 3 4 3 3" xfId="23142" xr:uid="{00000000-0005-0000-0000-00008D350000}"/>
    <cellStyle name="チェック セル 5 3 4 3 3 2" xfId="32516" xr:uid="{00000000-0005-0000-0000-00008E350000}"/>
    <cellStyle name="チェック セル 5 3 4 3 4" xfId="25394" xr:uid="{00000000-0005-0000-0000-00008F350000}"/>
    <cellStyle name="チェック セル 5 3 4 3 4 2" xfId="34736" xr:uid="{00000000-0005-0000-0000-000090350000}"/>
    <cellStyle name="チェック セル 5 3 4 3 5" xfId="27159" xr:uid="{00000000-0005-0000-0000-000091350000}"/>
    <cellStyle name="チェック セル 5 3 4 3 5 2" xfId="36501" xr:uid="{00000000-0005-0000-0000-000092350000}"/>
    <cellStyle name="チェック セル 5 3 4 3 6" xfId="30417" xr:uid="{00000000-0005-0000-0000-000093350000}"/>
    <cellStyle name="チェック セル 5 3 4 4" xfId="2826" xr:uid="{00000000-0005-0000-0000-000094350000}"/>
    <cellStyle name="チェック セル 5 3 4 4 2" xfId="24378" xr:uid="{00000000-0005-0000-0000-000095350000}"/>
    <cellStyle name="チェック セル 5 3 4 4 2 2" xfId="33720" xr:uid="{00000000-0005-0000-0000-000096350000}"/>
    <cellStyle name="チェック セル 5 3 4 4 3" xfId="23143" xr:uid="{00000000-0005-0000-0000-000097350000}"/>
    <cellStyle name="チェック セル 5 3 4 4 3 2" xfId="32517" xr:uid="{00000000-0005-0000-0000-000098350000}"/>
    <cellStyle name="チェック セル 5 3 4 4 4" xfId="25393" xr:uid="{00000000-0005-0000-0000-000099350000}"/>
    <cellStyle name="チェック セル 5 3 4 4 4 2" xfId="34735" xr:uid="{00000000-0005-0000-0000-00009A350000}"/>
    <cellStyle name="チェック セル 5 3 4 4 5" xfId="27158" xr:uid="{00000000-0005-0000-0000-00009B350000}"/>
    <cellStyle name="チェック セル 5 3 4 4 5 2" xfId="36500" xr:uid="{00000000-0005-0000-0000-00009C350000}"/>
    <cellStyle name="チェック セル 5 3 4 4 6" xfId="30418" xr:uid="{00000000-0005-0000-0000-00009D350000}"/>
    <cellStyle name="チェック セル 5 3 4 5" xfId="2827" xr:uid="{00000000-0005-0000-0000-00009E350000}"/>
    <cellStyle name="チェック セル 5 3 4 5 2" xfId="24379" xr:uid="{00000000-0005-0000-0000-00009F350000}"/>
    <cellStyle name="チェック セル 5 3 4 5 2 2" xfId="33721" xr:uid="{00000000-0005-0000-0000-0000A0350000}"/>
    <cellStyle name="チェック セル 5 3 4 5 3" xfId="23144" xr:uid="{00000000-0005-0000-0000-0000A1350000}"/>
    <cellStyle name="チェック セル 5 3 4 5 3 2" xfId="32518" xr:uid="{00000000-0005-0000-0000-0000A2350000}"/>
    <cellStyle name="チェック セル 5 3 4 5 4" xfId="25392" xr:uid="{00000000-0005-0000-0000-0000A3350000}"/>
    <cellStyle name="チェック セル 5 3 4 5 4 2" xfId="34734" xr:uid="{00000000-0005-0000-0000-0000A4350000}"/>
    <cellStyle name="チェック セル 5 3 4 5 5" xfId="27157" xr:uid="{00000000-0005-0000-0000-0000A5350000}"/>
    <cellStyle name="チェック セル 5 3 4 5 5 2" xfId="36499" xr:uid="{00000000-0005-0000-0000-0000A6350000}"/>
    <cellStyle name="チェック セル 5 3 4 5 6" xfId="30419" xr:uid="{00000000-0005-0000-0000-0000A7350000}"/>
    <cellStyle name="チェック セル 5 3 4 6" xfId="24372" xr:uid="{00000000-0005-0000-0000-0000A8350000}"/>
    <cellStyle name="チェック セル 5 3 4 6 2" xfId="33714" xr:uid="{00000000-0005-0000-0000-0000A9350000}"/>
    <cellStyle name="チェック セル 5 3 4 7" xfId="23137" xr:uid="{00000000-0005-0000-0000-0000AA350000}"/>
    <cellStyle name="チェック セル 5 3 4 7 2" xfId="32511" xr:uid="{00000000-0005-0000-0000-0000AB350000}"/>
    <cellStyle name="チェック セル 5 3 4 8" xfId="25399" xr:uid="{00000000-0005-0000-0000-0000AC350000}"/>
    <cellStyle name="チェック セル 5 3 4 8 2" xfId="34741" xr:uid="{00000000-0005-0000-0000-0000AD350000}"/>
    <cellStyle name="チェック セル 5 3 4 9" xfId="27164" xr:uid="{00000000-0005-0000-0000-0000AE350000}"/>
    <cellStyle name="チェック セル 5 3 4 9 2" xfId="36506" xr:uid="{00000000-0005-0000-0000-0000AF350000}"/>
    <cellStyle name="チェック セル 5 3 5" xfId="2828" xr:uid="{00000000-0005-0000-0000-0000B0350000}"/>
    <cellStyle name="チェック セル 5 3 5 2" xfId="2829" xr:uid="{00000000-0005-0000-0000-0000B1350000}"/>
    <cellStyle name="チェック セル 5 3 5 2 2" xfId="24381" xr:uid="{00000000-0005-0000-0000-0000B2350000}"/>
    <cellStyle name="チェック セル 5 3 5 2 2 2" xfId="33723" xr:uid="{00000000-0005-0000-0000-0000B3350000}"/>
    <cellStyle name="チェック セル 5 3 5 2 3" xfId="23146" xr:uid="{00000000-0005-0000-0000-0000B4350000}"/>
    <cellStyle name="チェック セル 5 3 5 2 3 2" xfId="32520" xr:uid="{00000000-0005-0000-0000-0000B5350000}"/>
    <cellStyle name="チェック セル 5 3 5 2 4" xfId="25390" xr:uid="{00000000-0005-0000-0000-0000B6350000}"/>
    <cellStyle name="チェック セル 5 3 5 2 4 2" xfId="34732" xr:uid="{00000000-0005-0000-0000-0000B7350000}"/>
    <cellStyle name="チェック セル 5 3 5 2 5" xfId="27155" xr:uid="{00000000-0005-0000-0000-0000B8350000}"/>
    <cellStyle name="チェック セル 5 3 5 2 5 2" xfId="36497" xr:uid="{00000000-0005-0000-0000-0000B9350000}"/>
    <cellStyle name="チェック セル 5 3 5 2 6" xfId="30421" xr:uid="{00000000-0005-0000-0000-0000BA350000}"/>
    <cellStyle name="チェック セル 5 3 5 3" xfId="2830" xr:uid="{00000000-0005-0000-0000-0000BB350000}"/>
    <cellStyle name="チェック セル 5 3 5 3 2" xfId="24382" xr:uid="{00000000-0005-0000-0000-0000BC350000}"/>
    <cellStyle name="チェック セル 5 3 5 3 2 2" xfId="33724" xr:uid="{00000000-0005-0000-0000-0000BD350000}"/>
    <cellStyle name="チェック セル 5 3 5 3 3" xfId="23147" xr:uid="{00000000-0005-0000-0000-0000BE350000}"/>
    <cellStyle name="チェック セル 5 3 5 3 3 2" xfId="32521" xr:uid="{00000000-0005-0000-0000-0000BF350000}"/>
    <cellStyle name="チェック セル 5 3 5 3 4" xfId="25389" xr:uid="{00000000-0005-0000-0000-0000C0350000}"/>
    <cellStyle name="チェック セル 5 3 5 3 4 2" xfId="34731" xr:uid="{00000000-0005-0000-0000-0000C1350000}"/>
    <cellStyle name="チェック セル 5 3 5 3 5" xfId="27154" xr:uid="{00000000-0005-0000-0000-0000C2350000}"/>
    <cellStyle name="チェック セル 5 3 5 3 5 2" xfId="36496" xr:uid="{00000000-0005-0000-0000-0000C3350000}"/>
    <cellStyle name="チェック セル 5 3 5 3 6" xfId="30422" xr:uid="{00000000-0005-0000-0000-0000C4350000}"/>
    <cellStyle name="チェック セル 5 3 5 4" xfId="2831" xr:uid="{00000000-0005-0000-0000-0000C5350000}"/>
    <cellStyle name="チェック セル 5 3 5 4 2" xfId="24383" xr:uid="{00000000-0005-0000-0000-0000C6350000}"/>
    <cellStyle name="チェック セル 5 3 5 4 2 2" xfId="33725" xr:uid="{00000000-0005-0000-0000-0000C7350000}"/>
    <cellStyle name="チェック セル 5 3 5 4 3" xfId="23148" xr:uid="{00000000-0005-0000-0000-0000C8350000}"/>
    <cellStyle name="チェック セル 5 3 5 4 3 2" xfId="32522" xr:uid="{00000000-0005-0000-0000-0000C9350000}"/>
    <cellStyle name="チェック セル 5 3 5 4 4" xfId="25388" xr:uid="{00000000-0005-0000-0000-0000CA350000}"/>
    <cellStyle name="チェック セル 5 3 5 4 4 2" xfId="34730" xr:uid="{00000000-0005-0000-0000-0000CB350000}"/>
    <cellStyle name="チェック セル 5 3 5 4 5" xfId="27153" xr:uid="{00000000-0005-0000-0000-0000CC350000}"/>
    <cellStyle name="チェック セル 5 3 5 4 5 2" xfId="36495" xr:uid="{00000000-0005-0000-0000-0000CD350000}"/>
    <cellStyle name="チェック セル 5 3 5 4 6" xfId="30423" xr:uid="{00000000-0005-0000-0000-0000CE350000}"/>
    <cellStyle name="チェック セル 5 3 5 5" xfId="24380" xr:uid="{00000000-0005-0000-0000-0000CF350000}"/>
    <cellStyle name="チェック セル 5 3 5 5 2" xfId="33722" xr:uid="{00000000-0005-0000-0000-0000D0350000}"/>
    <cellStyle name="チェック セル 5 3 5 6" xfId="23145" xr:uid="{00000000-0005-0000-0000-0000D1350000}"/>
    <cellStyle name="チェック セル 5 3 5 6 2" xfId="32519" xr:uid="{00000000-0005-0000-0000-0000D2350000}"/>
    <cellStyle name="チェック セル 5 3 5 7" xfId="25391" xr:uid="{00000000-0005-0000-0000-0000D3350000}"/>
    <cellStyle name="チェック セル 5 3 5 7 2" xfId="34733" xr:uid="{00000000-0005-0000-0000-0000D4350000}"/>
    <cellStyle name="チェック セル 5 3 5 8" xfId="27156" xr:uid="{00000000-0005-0000-0000-0000D5350000}"/>
    <cellStyle name="チェック セル 5 3 5 8 2" xfId="36498" xr:uid="{00000000-0005-0000-0000-0000D6350000}"/>
    <cellStyle name="チェック セル 5 3 5 9" xfId="30420" xr:uid="{00000000-0005-0000-0000-0000D7350000}"/>
    <cellStyle name="チェック セル 5 3 6" xfId="2832" xr:uid="{00000000-0005-0000-0000-0000D8350000}"/>
    <cellStyle name="チェック セル 5 3 6 2" xfId="2833" xr:uid="{00000000-0005-0000-0000-0000D9350000}"/>
    <cellStyle name="チェック セル 5 3 6 2 2" xfId="24385" xr:uid="{00000000-0005-0000-0000-0000DA350000}"/>
    <cellStyle name="チェック セル 5 3 6 2 2 2" xfId="33727" xr:uid="{00000000-0005-0000-0000-0000DB350000}"/>
    <cellStyle name="チェック セル 5 3 6 2 3" xfId="23150" xr:uid="{00000000-0005-0000-0000-0000DC350000}"/>
    <cellStyle name="チェック セル 5 3 6 2 3 2" xfId="32524" xr:uid="{00000000-0005-0000-0000-0000DD350000}"/>
    <cellStyle name="チェック セル 5 3 6 2 4" xfId="25386" xr:uid="{00000000-0005-0000-0000-0000DE350000}"/>
    <cellStyle name="チェック セル 5 3 6 2 4 2" xfId="34728" xr:uid="{00000000-0005-0000-0000-0000DF350000}"/>
    <cellStyle name="チェック セル 5 3 6 2 5" xfId="27151" xr:uid="{00000000-0005-0000-0000-0000E0350000}"/>
    <cellStyle name="チェック セル 5 3 6 2 5 2" xfId="36493" xr:uid="{00000000-0005-0000-0000-0000E1350000}"/>
    <cellStyle name="チェック セル 5 3 6 2 6" xfId="30425" xr:uid="{00000000-0005-0000-0000-0000E2350000}"/>
    <cellStyle name="チェック セル 5 3 6 3" xfId="2834" xr:uid="{00000000-0005-0000-0000-0000E3350000}"/>
    <cellStyle name="チェック セル 5 3 6 3 2" xfId="24386" xr:uid="{00000000-0005-0000-0000-0000E4350000}"/>
    <cellStyle name="チェック セル 5 3 6 3 2 2" xfId="33728" xr:uid="{00000000-0005-0000-0000-0000E5350000}"/>
    <cellStyle name="チェック セル 5 3 6 3 3" xfId="23151" xr:uid="{00000000-0005-0000-0000-0000E6350000}"/>
    <cellStyle name="チェック セル 5 3 6 3 3 2" xfId="32525" xr:uid="{00000000-0005-0000-0000-0000E7350000}"/>
    <cellStyle name="チェック セル 5 3 6 3 4" xfId="25385" xr:uid="{00000000-0005-0000-0000-0000E8350000}"/>
    <cellStyle name="チェック セル 5 3 6 3 4 2" xfId="34727" xr:uid="{00000000-0005-0000-0000-0000E9350000}"/>
    <cellStyle name="チェック セル 5 3 6 3 5" xfId="27150" xr:uid="{00000000-0005-0000-0000-0000EA350000}"/>
    <cellStyle name="チェック セル 5 3 6 3 5 2" xfId="36492" xr:uid="{00000000-0005-0000-0000-0000EB350000}"/>
    <cellStyle name="チェック セル 5 3 6 3 6" xfId="30426" xr:uid="{00000000-0005-0000-0000-0000EC350000}"/>
    <cellStyle name="チェック セル 5 3 6 4" xfId="2835" xr:uid="{00000000-0005-0000-0000-0000ED350000}"/>
    <cellStyle name="チェック セル 5 3 6 4 2" xfId="24387" xr:uid="{00000000-0005-0000-0000-0000EE350000}"/>
    <cellStyle name="チェック セル 5 3 6 4 2 2" xfId="33729" xr:uid="{00000000-0005-0000-0000-0000EF350000}"/>
    <cellStyle name="チェック セル 5 3 6 4 3" xfId="23152" xr:uid="{00000000-0005-0000-0000-0000F0350000}"/>
    <cellStyle name="チェック セル 5 3 6 4 3 2" xfId="32526" xr:uid="{00000000-0005-0000-0000-0000F1350000}"/>
    <cellStyle name="チェック セル 5 3 6 4 4" xfId="25384" xr:uid="{00000000-0005-0000-0000-0000F2350000}"/>
    <cellStyle name="チェック セル 5 3 6 4 4 2" xfId="34726" xr:uid="{00000000-0005-0000-0000-0000F3350000}"/>
    <cellStyle name="チェック セル 5 3 6 4 5" xfId="27149" xr:uid="{00000000-0005-0000-0000-0000F4350000}"/>
    <cellStyle name="チェック セル 5 3 6 4 5 2" xfId="36491" xr:uid="{00000000-0005-0000-0000-0000F5350000}"/>
    <cellStyle name="チェック セル 5 3 6 4 6" xfId="30427" xr:uid="{00000000-0005-0000-0000-0000F6350000}"/>
    <cellStyle name="チェック セル 5 3 6 5" xfId="24384" xr:uid="{00000000-0005-0000-0000-0000F7350000}"/>
    <cellStyle name="チェック セル 5 3 6 5 2" xfId="33726" xr:uid="{00000000-0005-0000-0000-0000F8350000}"/>
    <cellStyle name="チェック セル 5 3 6 6" xfId="23149" xr:uid="{00000000-0005-0000-0000-0000F9350000}"/>
    <cellStyle name="チェック セル 5 3 6 6 2" xfId="32523" xr:uid="{00000000-0005-0000-0000-0000FA350000}"/>
    <cellStyle name="チェック セル 5 3 6 7" xfId="25387" xr:uid="{00000000-0005-0000-0000-0000FB350000}"/>
    <cellStyle name="チェック セル 5 3 6 7 2" xfId="34729" xr:uid="{00000000-0005-0000-0000-0000FC350000}"/>
    <cellStyle name="チェック セル 5 3 6 8" xfId="27152" xr:uid="{00000000-0005-0000-0000-0000FD350000}"/>
    <cellStyle name="チェック セル 5 3 6 8 2" xfId="36494" xr:uid="{00000000-0005-0000-0000-0000FE350000}"/>
    <cellStyle name="チェック セル 5 3 6 9" xfId="30424" xr:uid="{00000000-0005-0000-0000-0000FF350000}"/>
    <cellStyle name="チェック セル 5 3 7" xfId="2836" xr:uid="{00000000-0005-0000-0000-000000360000}"/>
    <cellStyle name="チェック セル 5 3 7 2" xfId="24388" xr:uid="{00000000-0005-0000-0000-000001360000}"/>
    <cellStyle name="チェック セル 5 3 7 2 2" xfId="33730" xr:uid="{00000000-0005-0000-0000-000002360000}"/>
    <cellStyle name="チェック セル 5 3 7 3" xfId="23153" xr:uid="{00000000-0005-0000-0000-000003360000}"/>
    <cellStyle name="チェック セル 5 3 7 3 2" xfId="32527" xr:uid="{00000000-0005-0000-0000-000004360000}"/>
    <cellStyle name="チェック セル 5 3 7 4" xfId="25383" xr:uid="{00000000-0005-0000-0000-000005360000}"/>
    <cellStyle name="チェック セル 5 3 7 4 2" xfId="34725" xr:uid="{00000000-0005-0000-0000-000006360000}"/>
    <cellStyle name="チェック セル 5 3 7 5" xfId="27148" xr:uid="{00000000-0005-0000-0000-000007360000}"/>
    <cellStyle name="チェック セル 5 3 7 5 2" xfId="36490" xr:uid="{00000000-0005-0000-0000-000008360000}"/>
    <cellStyle name="チェック セル 5 3 7 6" xfId="30428" xr:uid="{00000000-0005-0000-0000-000009360000}"/>
    <cellStyle name="チェック セル 5 3 8" xfId="2837" xr:uid="{00000000-0005-0000-0000-00000A360000}"/>
    <cellStyle name="チェック セル 5 3 8 2" xfId="24389" xr:uid="{00000000-0005-0000-0000-00000B360000}"/>
    <cellStyle name="チェック セル 5 3 8 2 2" xfId="33731" xr:uid="{00000000-0005-0000-0000-00000C360000}"/>
    <cellStyle name="チェック セル 5 3 8 3" xfId="23154" xr:uid="{00000000-0005-0000-0000-00000D360000}"/>
    <cellStyle name="チェック セル 5 3 8 3 2" xfId="32528" xr:uid="{00000000-0005-0000-0000-00000E360000}"/>
    <cellStyle name="チェック セル 5 3 8 4" xfId="25382" xr:uid="{00000000-0005-0000-0000-00000F360000}"/>
    <cellStyle name="チェック セル 5 3 8 4 2" xfId="34724" xr:uid="{00000000-0005-0000-0000-000010360000}"/>
    <cellStyle name="チェック セル 5 3 8 5" xfId="27147" xr:uid="{00000000-0005-0000-0000-000011360000}"/>
    <cellStyle name="チェック セル 5 3 8 5 2" xfId="36489" xr:uid="{00000000-0005-0000-0000-000012360000}"/>
    <cellStyle name="チェック セル 5 3 8 6" xfId="30429" xr:uid="{00000000-0005-0000-0000-000013360000}"/>
    <cellStyle name="チェック セル 5 3 9" xfId="2838" xr:uid="{00000000-0005-0000-0000-000014360000}"/>
    <cellStyle name="チェック セル 5 3 9 2" xfId="24390" xr:uid="{00000000-0005-0000-0000-000015360000}"/>
    <cellStyle name="チェック セル 5 3 9 2 2" xfId="33732" xr:uid="{00000000-0005-0000-0000-000016360000}"/>
    <cellStyle name="チェック セル 5 3 9 3" xfId="23155" xr:uid="{00000000-0005-0000-0000-000017360000}"/>
    <cellStyle name="チェック セル 5 3 9 3 2" xfId="32529" xr:uid="{00000000-0005-0000-0000-000018360000}"/>
    <cellStyle name="チェック セル 5 3 9 4" xfId="25381" xr:uid="{00000000-0005-0000-0000-000019360000}"/>
    <cellStyle name="チェック セル 5 3 9 4 2" xfId="34723" xr:uid="{00000000-0005-0000-0000-00001A360000}"/>
    <cellStyle name="チェック セル 5 3 9 5" xfId="27146" xr:uid="{00000000-0005-0000-0000-00001B360000}"/>
    <cellStyle name="チェック セル 5 3 9 5 2" xfId="36488" xr:uid="{00000000-0005-0000-0000-00001C360000}"/>
    <cellStyle name="チェック セル 5 3 9 6" xfId="30430" xr:uid="{00000000-0005-0000-0000-00001D360000}"/>
    <cellStyle name="チェック セル 5 4" xfId="2839" xr:uid="{00000000-0005-0000-0000-00001E360000}"/>
    <cellStyle name="チェック セル 5 4 10" xfId="23156" xr:uid="{00000000-0005-0000-0000-00001F360000}"/>
    <cellStyle name="チェック セル 5 4 10 2" xfId="32530" xr:uid="{00000000-0005-0000-0000-000020360000}"/>
    <cellStyle name="チェック セル 5 4 11" xfId="25380" xr:uid="{00000000-0005-0000-0000-000021360000}"/>
    <cellStyle name="チェック セル 5 4 11 2" xfId="34722" xr:uid="{00000000-0005-0000-0000-000022360000}"/>
    <cellStyle name="チェック セル 5 4 12" xfId="27145" xr:uid="{00000000-0005-0000-0000-000023360000}"/>
    <cellStyle name="チェック セル 5 4 12 2" xfId="36487" xr:uid="{00000000-0005-0000-0000-000024360000}"/>
    <cellStyle name="チェック セル 5 4 13" xfId="30431" xr:uid="{00000000-0005-0000-0000-000025360000}"/>
    <cellStyle name="チェック セル 5 4 2" xfId="2840" xr:uid="{00000000-0005-0000-0000-000026360000}"/>
    <cellStyle name="チェック セル 5 4 2 10" xfId="27144" xr:uid="{00000000-0005-0000-0000-000027360000}"/>
    <cellStyle name="チェック セル 5 4 2 10 2" xfId="36486" xr:uid="{00000000-0005-0000-0000-000028360000}"/>
    <cellStyle name="チェック セル 5 4 2 11" xfId="30432" xr:uid="{00000000-0005-0000-0000-000029360000}"/>
    <cellStyle name="チェック セル 5 4 2 2" xfId="2841" xr:uid="{00000000-0005-0000-0000-00002A360000}"/>
    <cellStyle name="チェック セル 5 4 2 2 10" xfId="30433" xr:uid="{00000000-0005-0000-0000-00002B360000}"/>
    <cellStyle name="チェック セル 5 4 2 2 2" xfId="2842" xr:uid="{00000000-0005-0000-0000-00002C360000}"/>
    <cellStyle name="チェック セル 5 4 2 2 2 2" xfId="2843" xr:uid="{00000000-0005-0000-0000-00002D360000}"/>
    <cellStyle name="チェック セル 5 4 2 2 2 2 2" xfId="24395" xr:uid="{00000000-0005-0000-0000-00002E360000}"/>
    <cellStyle name="チェック セル 5 4 2 2 2 2 2 2" xfId="33737" xr:uid="{00000000-0005-0000-0000-00002F360000}"/>
    <cellStyle name="チェック セル 5 4 2 2 2 2 3" xfId="23160" xr:uid="{00000000-0005-0000-0000-000030360000}"/>
    <cellStyle name="チェック セル 5 4 2 2 2 2 3 2" xfId="32534" xr:uid="{00000000-0005-0000-0000-000031360000}"/>
    <cellStyle name="チェック セル 5 4 2 2 2 2 4" xfId="25376" xr:uid="{00000000-0005-0000-0000-000032360000}"/>
    <cellStyle name="チェック セル 5 4 2 2 2 2 4 2" xfId="34718" xr:uid="{00000000-0005-0000-0000-000033360000}"/>
    <cellStyle name="チェック セル 5 4 2 2 2 2 5" xfId="27141" xr:uid="{00000000-0005-0000-0000-000034360000}"/>
    <cellStyle name="チェック セル 5 4 2 2 2 2 5 2" xfId="36483" xr:uid="{00000000-0005-0000-0000-000035360000}"/>
    <cellStyle name="チェック セル 5 4 2 2 2 2 6" xfId="30435" xr:uid="{00000000-0005-0000-0000-000036360000}"/>
    <cellStyle name="チェック セル 5 4 2 2 2 3" xfId="2844" xr:uid="{00000000-0005-0000-0000-000037360000}"/>
    <cellStyle name="チェック セル 5 4 2 2 2 3 2" xfId="24396" xr:uid="{00000000-0005-0000-0000-000038360000}"/>
    <cellStyle name="チェック セル 5 4 2 2 2 3 2 2" xfId="33738" xr:uid="{00000000-0005-0000-0000-000039360000}"/>
    <cellStyle name="チェック セル 5 4 2 2 2 3 3" xfId="23161" xr:uid="{00000000-0005-0000-0000-00003A360000}"/>
    <cellStyle name="チェック セル 5 4 2 2 2 3 3 2" xfId="32535" xr:uid="{00000000-0005-0000-0000-00003B360000}"/>
    <cellStyle name="チェック セル 5 4 2 2 2 3 4" xfId="25375" xr:uid="{00000000-0005-0000-0000-00003C360000}"/>
    <cellStyle name="チェック セル 5 4 2 2 2 3 4 2" xfId="34717" xr:uid="{00000000-0005-0000-0000-00003D360000}"/>
    <cellStyle name="チェック セル 5 4 2 2 2 3 5" xfId="27140" xr:uid="{00000000-0005-0000-0000-00003E360000}"/>
    <cellStyle name="チェック セル 5 4 2 2 2 3 5 2" xfId="36482" xr:uid="{00000000-0005-0000-0000-00003F360000}"/>
    <cellStyle name="チェック セル 5 4 2 2 2 3 6" xfId="30436" xr:uid="{00000000-0005-0000-0000-000040360000}"/>
    <cellStyle name="チェック セル 5 4 2 2 2 4" xfId="2845" xr:uid="{00000000-0005-0000-0000-000041360000}"/>
    <cellStyle name="チェック セル 5 4 2 2 2 4 2" xfId="24397" xr:uid="{00000000-0005-0000-0000-000042360000}"/>
    <cellStyle name="チェック セル 5 4 2 2 2 4 2 2" xfId="33739" xr:uid="{00000000-0005-0000-0000-000043360000}"/>
    <cellStyle name="チェック セル 5 4 2 2 2 4 3" xfId="23162" xr:uid="{00000000-0005-0000-0000-000044360000}"/>
    <cellStyle name="チェック セル 5 4 2 2 2 4 3 2" xfId="32536" xr:uid="{00000000-0005-0000-0000-000045360000}"/>
    <cellStyle name="チェック セル 5 4 2 2 2 4 4" xfId="25374" xr:uid="{00000000-0005-0000-0000-000046360000}"/>
    <cellStyle name="チェック セル 5 4 2 2 2 4 4 2" xfId="34716" xr:uid="{00000000-0005-0000-0000-000047360000}"/>
    <cellStyle name="チェック セル 5 4 2 2 2 4 5" xfId="27139" xr:uid="{00000000-0005-0000-0000-000048360000}"/>
    <cellStyle name="チェック セル 5 4 2 2 2 4 5 2" xfId="36481" xr:uid="{00000000-0005-0000-0000-000049360000}"/>
    <cellStyle name="チェック セル 5 4 2 2 2 4 6" xfId="30437" xr:uid="{00000000-0005-0000-0000-00004A360000}"/>
    <cellStyle name="チェック セル 5 4 2 2 2 5" xfId="24394" xr:uid="{00000000-0005-0000-0000-00004B360000}"/>
    <cellStyle name="チェック セル 5 4 2 2 2 5 2" xfId="33736" xr:uid="{00000000-0005-0000-0000-00004C360000}"/>
    <cellStyle name="チェック セル 5 4 2 2 2 6" xfId="23159" xr:uid="{00000000-0005-0000-0000-00004D360000}"/>
    <cellStyle name="チェック セル 5 4 2 2 2 6 2" xfId="32533" xr:uid="{00000000-0005-0000-0000-00004E360000}"/>
    <cellStyle name="チェック セル 5 4 2 2 2 7" xfId="25377" xr:uid="{00000000-0005-0000-0000-00004F360000}"/>
    <cellStyle name="チェック セル 5 4 2 2 2 7 2" xfId="34719" xr:uid="{00000000-0005-0000-0000-000050360000}"/>
    <cellStyle name="チェック セル 5 4 2 2 2 8" xfId="27142" xr:uid="{00000000-0005-0000-0000-000051360000}"/>
    <cellStyle name="チェック セル 5 4 2 2 2 8 2" xfId="36484" xr:uid="{00000000-0005-0000-0000-000052360000}"/>
    <cellStyle name="チェック セル 5 4 2 2 2 9" xfId="30434" xr:uid="{00000000-0005-0000-0000-000053360000}"/>
    <cellStyle name="チェック セル 5 4 2 2 3" xfId="2846" xr:uid="{00000000-0005-0000-0000-000054360000}"/>
    <cellStyle name="チェック セル 5 4 2 2 3 2" xfId="24398" xr:uid="{00000000-0005-0000-0000-000055360000}"/>
    <cellStyle name="チェック セル 5 4 2 2 3 2 2" xfId="33740" xr:uid="{00000000-0005-0000-0000-000056360000}"/>
    <cellStyle name="チェック セル 5 4 2 2 3 3" xfId="23163" xr:uid="{00000000-0005-0000-0000-000057360000}"/>
    <cellStyle name="チェック セル 5 4 2 2 3 3 2" xfId="32537" xr:uid="{00000000-0005-0000-0000-000058360000}"/>
    <cellStyle name="チェック セル 5 4 2 2 3 4" xfId="25373" xr:uid="{00000000-0005-0000-0000-000059360000}"/>
    <cellStyle name="チェック セル 5 4 2 2 3 4 2" xfId="34715" xr:uid="{00000000-0005-0000-0000-00005A360000}"/>
    <cellStyle name="チェック セル 5 4 2 2 3 5" xfId="27138" xr:uid="{00000000-0005-0000-0000-00005B360000}"/>
    <cellStyle name="チェック セル 5 4 2 2 3 5 2" xfId="36480" xr:uid="{00000000-0005-0000-0000-00005C360000}"/>
    <cellStyle name="チェック セル 5 4 2 2 3 6" xfId="30438" xr:uid="{00000000-0005-0000-0000-00005D360000}"/>
    <cellStyle name="チェック セル 5 4 2 2 4" xfId="2847" xr:uid="{00000000-0005-0000-0000-00005E360000}"/>
    <cellStyle name="チェック セル 5 4 2 2 4 2" xfId="24399" xr:uid="{00000000-0005-0000-0000-00005F360000}"/>
    <cellStyle name="チェック セル 5 4 2 2 4 2 2" xfId="33741" xr:uid="{00000000-0005-0000-0000-000060360000}"/>
    <cellStyle name="チェック セル 5 4 2 2 4 3" xfId="23164" xr:uid="{00000000-0005-0000-0000-000061360000}"/>
    <cellStyle name="チェック セル 5 4 2 2 4 3 2" xfId="32538" xr:uid="{00000000-0005-0000-0000-000062360000}"/>
    <cellStyle name="チェック セル 5 4 2 2 4 4" xfId="25372" xr:uid="{00000000-0005-0000-0000-000063360000}"/>
    <cellStyle name="チェック セル 5 4 2 2 4 4 2" xfId="34714" xr:uid="{00000000-0005-0000-0000-000064360000}"/>
    <cellStyle name="チェック セル 5 4 2 2 4 5" xfId="27137" xr:uid="{00000000-0005-0000-0000-000065360000}"/>
    <cellStyle name="チェック セル 5 4 2 2 4 5 2" xfId="36479" xr:uid="{00000000-0005-0000-0000-000066360000}"/>
    <cellStyle name="チェック セル 5 4 2 2 4 6" xfId="30439" xr:uid="{00000000-0005-0000-0000-000067360000}"/>
    <cellStyle name="チェック セル 5 4 2 2 5" xfId="2848" xr:uid="{00000000-0005-0000-0000-000068360000}"/>
    <cellStyle name="チェック セル 5 4 2 2 5 2" xfId="24400" xr:uid="{00000000-0005-0000-0000-000069360000}"/>
    <cellStyle name="チェック セル 5 4 2 2 5 2 2" xfId="33742" xr:uid="{00000000-0005-0000-0000-00006A360000}"/>
    <cellStyle name="チェック セル 5 4 2 2 5 3" xfId="23165" xr:uid="{00000000-0005-0000-0000-00006B360000}"/>
    <cellStyle name="チェック セル 5 4 2 2 5 3 2" xfId="32539" xr:uid="{00000000-0005-0000-0000-00006C360000}"/>
    <cellStyle name="チェック セル 5 4 2 2 5 4" xfId="25371" xr:uid="{00000000-0005-0000-0000-00006D360000}"/>
    <cellStyle name="チェック セル 5 4 2 2 5 4 2" xfId="34713" xr:uid="{00000000-0005-0000-0000-00006E360000}"/>
    <cellStyle name="チェック セル 5 4 2 2 5 5" xfId="27136" xr:uid="{00000000-0005-0000-0000-00006F360000}"/>
    <cellStyle name="チェック セル 5 4 2 2 5 5 2" xfId="36478" xr:uid="{00000000-0005-0000-0000-000070360000}"/>
    <cellStyle name="チェック セル 5 4 2 2 5 6" xfId="30440" xr:uid="{00000000-0005-0000-0000-000071360000}"/>
    <cellStyle name="チェック セル 5 4 2 2 6" xfId="24393" xr:uid="{00000000-0005-0000-0000-000072360000}"/>
    <cellStyle name="チェック セル 5 4 2 2 6 2" xfId="33735" xr:uid="{00000000-0005-0000-0000-000073360000}"/>
    <cellStyle name="チェック セル 5 4 2 2 7" xfId="23158" xr:uid="{00000000-0005-0000-0000-000074360000}"/>
    <cellStyle name="チェック セル 5 4 2 2 7 2" xfId="32532" xr:uid="{00000000-0005-0000-0000-000075360000}"/>
    <cellStyle name="チェック セル 5 4 2 2 8" xfId="25378" xr:uid="{00000000-0005-0000-0000-000076360000}"/>
    <cellStyle name="チェック セル 5 4 2 2 8 2" xfId="34720" xr:uid="{00000000-0005-0000-0000-000077360000}"/>
    <cellStyle name="チェック セル 5 4 2 2 9" xfId="27143" xr:uid="{00000000-0005-0000-0000-000078360000}"/>
    <cellStyle name="チェック セル 5 4 2 2 9 2" xfId="36485" xr:uid="{00000000-0005-0000-0000-000079360000}"/>
    <cellStyle name="チェック セル 5 4 2 3" xfId="2849" xr:uid="{00000000-0005-0000-0000-00007A360000}"/>
    <cellStyle name="チェック セル 5 4 2 3 2" xfId="2850" xr:uid="{00000000-0005-0000-0000-00007B360000}"/>
    <cellStyle name="チェック セル 5 4 2 3 2 2" xfId="24402" xr:uid="{00000000-0005-0000-0000-00007C360000}"/>
    <cellStyle name="チェック セル 5 4 2 3 2 2 2" xfId="33744" xr:uid="{00000000-0005-0000-0000-00007D360000}"/>
    <cellStyle name="チェック セル 5 4 2 3 2 3" xfId="23167" xr:uid="{00000000-0005-0000-0000-00007E360000}"/>
    <cellStyle name="チェック セル 5 4 2 3 2 3 2" xfId="32541" xr:uid="{00000000-0005-0000-0000-00007F360000}"/>
    <cellStyle name="チェック セル 5 4 2 3 2 4" xfId="25369" xr:uid="{00000000-0005-0000-0000-000080360000}"/>
    <cellStyle name="チェック セル 5 4 2 3 2 4 2" xfId="34711" xr:uid="{00000000-0005-0000-0000-000081360000}"/>
    <cellStyle name="チェック セル 5 4 2 3 2 5" xfId="27134" xr:uid="{00000000-0005-0000-0000-000082360000}"/>
    <cellStyle name="チェック セル 5 4 2 3 2 5 2" xfId="36476" xr:uid="{00000000-0005-0000-0000-000083360000}"/>
    <cellStyle name="チェック セル 5 4 2 3 2 6" xfId="30442" xr:uid="{00000000-0005-0000-0000-000084360000}"/>
    <cellStyle name="チェック セル 5 4 2 3 3" xfId="2851" xr:uid="{00000000-0005-0000-0000-000085360000}"/>
    <cellStyle name="チェック セル 5 4 2 3 3 2" xfId="24403" xr:uid="{00000000-0005-0000-0000-000086360000}"/>
    <cellStyle name="チェック セル 5 4 2 3 3 2 2" xfId="33745" xr:uid="{00000000-0005-0000-0000-000087360000}"/>
    <cellStyle name="チェック セル 5 4 2 3 3 3" xfId="23168" xr:uid="{00000000-0005-0000-0000-000088360000}"/>
    <cellStyle name="チェック セル 5 4 2 3 3 3 2" xfId="32542" xr:uid="{00000000-0005-0000-0000-000089360000}"/>
    <cellStyle name="チェック セル 5 4 2 3 3 4" xfId="25368" xr:uid="{00000000-0005-0000-0000-00008A360000}"/>
    <cellStyle name="チェック セル 5 4 2 3 3 4 2" xfId="34710" xr:uid="{00000000-0005-0000-0000-00008B360000}"/>
    <cellStyle name="チェック セル 5 4 2 3 3 5" xfId="27133" xr:uid="{00000000-0005-0000-0000-00008C360000}"/>
    <cellStyle name="チェック セル 5 4 2 3 3 5 2" xfId="36475" xr:uid="{00000000-0005-0000-0000-00008D360000}"/>
    <cellStyle name="チェック セル 5 4 2 3 3 6" xfId="30443" xr:uid="{00000000-0005-0000-0000-00008E360000}"/>
    <cellStyle name="チェック セル 5 4 2 3 4" xfId="2852" xr:uid="{00000000-0005-0000-0000-00008F360000}"/>
    <cellStyle name="チェック セル 5 4 2 3 4 2" xfId="24404" xr:uid="{00000000-0005-0000-0000-000090360000}"/>
    <cellStyle name="チェック セル 5 4 2 3 4 2 2" xfId="33746" xr:uid="{00000000-0005-0000-0000-000091360000}"/>
    <cellStyle name="チェック セル 5 4 2 3 4 3" xfId="23169" xr:uid="{00000000-0005-0000-0000-000092360000}"/>
    <cellStyle name="チェック セル 5 4 2 3 4 3 2" xfId="32543" xr:uid="{00000000-0005-0000-0000-000093360000}"/>
    <cellStyle name="チェック セル 5 4 2 3 4 4" xfId="25367" xr:uid="{00000000-0005-0000-0000-000094360000}"/>
    <cellStyle name="チェック セル 5 4 2 3 4 4 2" xfId="34709" xr:uid="{00000000-0005-0000-0000-000095360000}"/>
    <cellStyle name="チェック セル 5 4 2 3 4 5" xfId="27132" xr:uid="{00000000-0005-0000-0000-000096360000}"/>
    <cellStyle name="チェック セル 5 4 2 3 4 5 2" xfId="36474" xr:uid="{00000000-0005-0000-0000-000097360000}"/>
    <cellStyle name="チェック セル 5 4 2 3 4 6" xfId="30444" xr:uid="{00000000-0005-0000-0000-000098360000}"/>
    <cellStyle name="チェック セル 5 4 2 3 5" xfId="24401" xr:uid="{00000000-0005-0000-0000-000099360000}"/>
    <cellStyle name="チェック セル 5 4 2 3 5 2" xfId="33743" xr:uid="{00000000-0005-0000-0000-00009A360000}"/>
    <cellStyle name="チェック セル 5 4 2 3 6" xfId="23166" xr:uid="{00000000-0005-0000-0000-00009B360000}"/>
    <cellStyle name="チェック セル 5 4 2 3 6 2" xfId="32540" xr:uid="{00000000-0005-0000-0000-00009C360000}"/>
    <cellStyle name="チェック セル 5 4 2 3 7" xfId="25370" xr:uid="{00000000-0005-0000-0000-00009D360000}"/>
    <cellStyle name="チェック セル 5 4 2 3 7 2" xfId="34712" xr:uid="{00000000-0005-0000-0000-00009E360000}"/>
    <cellStyle name="チェック セル 5 4 2 3 8" xfId="27135" xr:uid="{00000000-0005-0000-0000-00009F360000}"/>
    <cellStyle name="チェック セル 5 4 2 3 8 2" xfId="36477" xr:uid="{00000000-0005-0000-0000-0000A0360000}"/>
    <cellStyle name="チェック セル 5 4 2 3 9" xfId="30441" xr:uid="{00000000-0005-0000-0000-0000A1360000}"/>
    <cellStyle name="チェック セル 5 4 2 4" xfId="2853" xr:uid="{00000000-0005-0000-0000-0000A2360000}"/>
    <cellStyle name="チェック セル 5 4 2 4 2" xfId="24405" xr:uid="{00000000-0005-0000-0000-0000A3360000}"/>
    <cellStyle name="チェック セル 5 4 2 4 2 2" xfId="33747" xr:uid="{00000000-0005-0000-0000-0000A4360000}"/>
    <cellStyle name="チェック セル 5 4 2 4 3" xfId="23170" xr:uid="{00000000-0005-0000-0000-0000A5360000}"/>
    <cellStyle name="チェック セル 5 4 2 4 3 2" xfId="32544" xr:uid="{00000000-0005-0000-0000-0000A6360000}"/>
    <cellStyle name="チェック セル 5 4 2 4 4" xfId="25366" xr:uid="{00000000-0005-0000-0000-0000A7360000}"/>
    <cellStyle name="チェック セル 5 4 2 4 4 2" xfId="34708" xr:uid="{00000000-0005-0000-0000-0000A8360000}"/>
    <cellStyle name="チェック セル 5 4 2 4 5" xfId="27131" xr:uid="{00000000-0005-0000-0000-0000A9360000}"/>
    <cellStyle name="チェック セル 5 4 2 4 5 2" xfId="36473" xr:uid="{00000000-0005-0000-0000-0000AA360000}"/>
    <cellStyle name="チェック セル 5 4 2 4 6" xfId="30445" xr:uid="{00000000-0005-0000-0000-0000AB360000}"/>
    <cellStyle name="チェック セル 5 4 2 5" xfId="2854" xr:uid="{00000000-0005-0000-0000-0000AC360000}"/>
    <cellStyle name="チェック セル 5 4 2 5 2" xfId="24406" xr:uid="{00000000-0005-0000-0000-0000AD360000}"/>
    <cellStyle name="チェック セル 5 4 2 5 2 2" xfId="33748" xr:uid="{00000000-0005-0000-0000-0000AE360000}"/>
    <cellStyle name="チェック セル 5 4 2 5 3" xfId="23171" xr:uid="{00000000-0005-0000-0000-0000AF360000}"/>
    <cellStyle name="チェック セル 5 4 2 5 3 2" xfId="32545" xr:uid="{00000000-0005-0000-0000-0000B0360000}"/>
    <cellStyle name="チェック セル 5 4 2 5 4" xfId="25365" xr:uid="{00000000-0005-0000-0000-0000B1360000}"/>
    <cellStyle name="チェック セル 5 4 2 5 4 2" xfId="34707" xr:uid="{00000000-0005-0000-0000-0000B2360000}"/>
    <cellStyle name="チェック セル 5 4 2 5 5" xfId="27130" xr:uid="{00000000-0005-0000-0000-0000B3360000}"/>
    <cellStyle name="チェック セル 5 4 2 5 5 2" xfId="36472" xr:uid="{00000000-0005-0000-0000-0000B4360000}"/>
    <cellStyle name="チェック セル 5 4 2 5 6" xfId="30446" xr:uid="{00000000-0005-0000-0000-0000B5360000}"/>
    <cellStyle name="チェック セル 5 4 2 6" xfId="2855" xr:uid="{00000000-0005-0000-0000-0000B6360000}"/>
    <cellStyle name="チェック セル 5 4 2 6 2" xfId="24407" xr:uid="{00000000-0005-0000-0000-0000B7360000}"/>
    <cellStyle name="チェック セル 5 4 2 6 2 2" xfId="33749" xr:uid="{00000000-0005-0000-0000-0000B8360000}"/>
    <cellStyle name="チェック セル 5 4 2 6 3" xfId="23172" xr:uid="{00000000-0005-0000-0000-0000B9360000}"/>
    <cellStyle name="チェック セル 5 4 2 6 3 2" xfId="32546" xr:uid="{00000000-0005-0000-0000-0000BA360000}"/>
    <cellStyle name="チェック セル 5 4 2 6 4" xfId="25364" xr:uid="{00000000-0005-0000-0000-0000BB360000}"/>
    <cellStyle name="チェック セル 5 4 2 6 4 2" xfId="34706" xr:uid="{00000000-0005-0000-0000-0000BC360000}"/>
    <cellStyle name="チェック セル 5 4 2 6 5" xfId="27129" xr:uid="{00000000-0005-0000-0000-0000BD360000}"/>
    <cellStyle name="チェック セル 5 4 2 6 5 2" xfId="36471" xr:uid="{00000000-0005-0000-0000-0000BE360000}"/>
    <cellStyle name="チェック セル 5 4 2 6 6" xfId="30447" xr:uid="{00000000-0005-0000-0000-0000BF360000}"/>
    <cellStyle name="チェック セル 5 4 2 7" xfId="24392" xr:uid="{00000000-0005-0000-0000-0000C0360000}"/>
    <cellStyle name="チェック セル 5 4 2 7 2" xfId="33734" xr:uid="{00000000-0005-0000-0000-0000C1360000}"/>
    <cellStyle name="チェック セル 5 4 2 8" xfId="23157" xr:uid="{00000000-0005-0000-0000-0000C2360000}"/>
    <cellStyle name="チェック セル 5 4 2 8 2" xfId="32531" xr:uid="{00000000-0005-0000-0000-0000C3360000}"/>
    <cellStyle name="チェック セル 5 4 2 9" xfId="25379" xr:uid="{00000000-0005-0000-0000-0000C4360000}"/>
    <cellStyle name="チェック セル 5 4 2 9 2" xfId="34721" xr:uid="{00000000-0005-0000-0000-0000C5360000}"/>
    <cellStyle name="チェック セル 5 4 3" xfId="2856" xr:uid="{00000000-0005-0000-0000-0000C6360000}"/>
    <cellStyle name="チェック セル 5 4 3 10" xfId="27128" xr:uid="{00000000-0005-0000-0000-0000C7360000}"/>
    <cellStyle name="チェック セル 5 4 3 10 2" xfId="36470" xr:uid="{00000000-0005-0000-0000-0000C8360000}"/>
    <cellStyle name="チェック セル 5 4 3 11" xfId="30448" xr:uid="{00000000-0005-0000-0000-0000C9360000}"/>
    <cellStyle name="チェック セル 5 4 3 2" xfId="2857" xr:uid="{00000000-0005-0000-0000-0000CA360000}"/>
    <cellStyle name="チェック セル 5 4 3 2 10" xfId="30449" xr:uid="{00000000-0005-0000-0000-0000CB360000}"/>
    <cellStyle name="チェック セル 5 4 3 2 2" xfId="2858" xr:uid="{00000000-0005-0000-0000-0000CC360000}"/>
    <cellStyle name="チェック セル 5 4 3 2 2 2" xfId="2859" xr:uid="{00000000-0005-0000-0000-0000CD360000}"/>
    <cellStyle name="チェック セル 5 4 3 2 2 2 2" xfId="24411" xr:uid="{00000000-0005-0000-0000-0000CE360000}"/>
    <cellStyle name="チェック セル 5 4 3 2 2 2 2 2" xfId="33753" xr:uid="{00000000-0005-0000-0000-0000CF360000}"/>
    <cellStyle name="チェック セル 5 4 3 2 2 2 3" xfId="23176" xr:uid="{00000000-0005-0000-0000-0000D0360000}"/>
    <cellStyle name="チェック セル 5 4 3 2 2 2 3 2" xfId="32550" xr:uid="{00000000-0005-0000-0000-0000D1360000}"/>
    <cellStyle name="チェック セル 5 4 3 2 2 2 4" xfId="25360" xr:uid="{00000000-0005-0000-0000-0000D2360000}"/>
    <cellStyle name="チェック セル 5 4 3 2 2 2 4 2" xfId="34702" xr:uid="{00000000-0005-0000-0000-0000D3360000}"/>
    <cellStyle name="チェック セル 5 4 3 2 2 2 5" xfId="27125" xr:uid="{00000000-0005-0000-0000-0000D4360000}"/>
    <cellStyle name="チェック セル 5 4 3 2 2 2 5 2" xfId="36467" xr:uid="{00000000-0005-0000-0000-0000D5360000}"/>
    <cellStyle name="チェック セル 5 4 3 2 2 2 6" xfId="30451" xr:uid="{00000000-0005-0000-0000-0000D6360000}"/>
    <cellStyle name="チェック セル 5 4 3 2 2 3" xfId="2860" xr:uid="{00000000-0005-0000-0000-0000D7360000}"/>
    <cellStyle name="チェック セル 5 4 3 2 2 3 2" xfId="24412" xr:uid="{00000000-0005-0000-0000-0000D8360000}"/>
    <cellStyle name="チェック セル 5 4 3 2 2 3 2 2" xfId="33754" xr:uid="{00000000-0005-0000-0000-0000D9360000}"/>
    <cellStyle name="チェック セル 5 4 3 2 2 3 3" xfId="23177" xr:uid="{00000000-0005-0000-0000-0000DA360000}"/>
    <cellStyle name="チェック セル 5 4 3 2 2 3 3 2" xfId="32551" xr:uid="{00000000-0005-0000-0000-0000DB360000}"/>
    <cellStyle name="チェック セル 5 4 3 2 2 3 4" xfId="25359" xr:uid="{00000000-0005-0000-0000-0000DC360000}"/>
    <cellStyle name="チェック セル 5 4 3 2 2 3 4 2" xfId="34701" xr:uid="{00000000-0005-0000-0000-0000DD360000}"/>
    <cellStyle name="チェック セル 5 4 3 2 2 3 5" xfId="27124" xr:uid="{00000000-0005-0000-0000-0000DE360000}"/>
    <cellStyle name="チェック セル 5 4 3 2 2 3 5 2" xfId="36466" xr:uid="{00000000-0005-0000-0000-0000DF360000}"/>
    <cellStyle name="チェック セル 5 4 3 2 2 3 6" xfId="30452" xr:uid="{00000000-0005-0000-0000-0000E0360000}"/>
    <cellStyle name="チェック セル 5 4 3 2 2 4" xfId="2861" xr:uid="{00000000-0005-0000-0000-0000E1360000}"/>
    <cellStyle name="チェック セル 5 4 3 2 2 4 2" xfId="24413" xr:uid="{00000000-0005-0000-0000-0000E2360000}"/>
    <cellStyle name="チェック セル 5 4 3 2 2 4 2 2" xfId="33755" xr:uid="{00000000-0005-0000-0000-0000E3360000}"/>
    <cellStyle name="チェック セル 5 4 3 2 2 4 3" xfId="23178" xr:uid="{00000000-0005-0000-0000-0000E4360000}"/>
    <cellStyle name="チェック セル 5 4 3 2 2 4 3 2" xfId="32552" xr:uid="{00000000-0005-0000-0000-0000E5360000}"/>
    <cellStyle name="チェック セル 5 4 3 2 2 4 4" xfId="25358" xr:uid="{00000000-0005-0000-0000-0000E6360000}"/>
    <cellStyle name="チェック セル 5 4 3 2 2 4 4 2" xfId="34700" xr:uid="{00000000-0005-0000-0000-0000E7360000}"/>
    <cellStyle name="チェック セル 5 4 3 2 2 4 5" xfId="27123" xr:uid="{00000000-0005-0000-0000-0000E8360000}"/>
    <cellStyle name="チェック セル 5 4 3 2 2 4 5 2" xfId="36465" xr:uid="{00000000-0005-0000-0000-0000E9360000}"/>
    <cellStyle name="チェック セル 5 4 3 2 2 4 6" xfId="30453" xr:uid="{00000000-0005-0000-0000-0000EA360000}"/>
    <cellStyle name="チェック セル 5 4 3 2 2 5" xfId="24410" xr:uid="{00000000-0005-0000-0000-0000EB360000}"/>
    <cellStyle name="チェック セル 5 4 3 2 2 5 2" xfId="33752" xr:uid="{00000000-0005-0000-0000-0000EC360000}"/>
    <cellStyle name="チェック セル 5 4 3 2 2 6" xfId="23175" xr:uid="{00000000-0005-0000-0000-0000ED360000}"/>
    <cellStyle name="チェック セル 5 4 3 2 2 6 2" xfId="32549" xr:uid="{00000000-0005-0000-0000-0000EE360000}"/>
    <cellStyle name="チェック セル 5 4 3 2 2 7" xfId="25361" xr:uid="{00000000-0005-0000-0000-0000EF360000}"/>
    <cellStyle name="チェック セル 5 4 3 2 2 7 2" xfId="34703" xr:uid="{00000000-0005-0000-0000-0000F0360000}"/>
    <cellStyle name="チェック セル 5 4 3 2 2 8" xfId="27126" xr:uid="{00000000-0005-0000-0000-0000F1360000}"/>
    <cellStyle name="チェック セル 5 4 3 2 2 8 2" xfId="36468" xr:uid="{00000000-0005-0000-0000-0000F2360000}"/>
    <cellStyle name="チェック セル 5 4 3 2 2 9" xfId="30450" xr:uid="{00000000-0005-0000-0000-0000F3360000}"/>
    <cellStyle name="チェック セル 5 4 3 2 3" xfId="2862" xr:uid="{00000000-0005-0000-0000-0000F4360000}"/>
    <cellStyle name="チェック セル 5 4 3 2 3 2" xfId="24414" xr:uid="{00000000-0005-0000-0000-0000F5360000}"/>
    <cellStyle name="チェック セル 5 4 3 2 3 2 2" xfId="33756" xr:uid="{00000000-0005-0000-0000-0000F6360000}"/>
    <cellStyle name="チェック セル 5 4 3 2 3 3" xfId="23179" xr:uid="{00000000-0005-0000-0000-0000F7360000}"/>
    <cellStyle name="チェック セル 5 4 3 2 3 3 2" xfId="32553" xr:uid="{00000000-0005-0000-0000-0000F8360000}"/>
    <cellStyle name="チェック セル 5 4 3 2 3 4" xfId="25357" xr:uid="{00000000-0005-0000-0000-0000F9360000}"/>
    <cellStyle name="チェック セル 5 4 3 2 3 4 2" xfId="34699" xr:uid="{00000000-0005-0000-0000-0000FA360000}"/>
    <cellStyle name="チェック セル 5 4 3 2 3 5" xfId="27122" xr:uid="{00000000-0005-0000-0000-0000FB360000}"/>
    <cellStyle name="チェック セル 5 4 3 2 3 5 2" xfId="36464" xr:uid="{00000000-0005-0000-0000-0000FC360000}"/>
    <cellStyle name="チェック セル 5 4 3 2 3 6" xfId="30454" xr:uid="{00000000-0005-0000-0000-0000FD360000}"/>
    <cellStyle name="チェック セル 5 4 3 2 4" xfId="2863" xr:uid="{00000000-0005-0000-0000-0000FE360000}"/>
    <cellStyle name="チェック セル 5 4 3 2 4 2" xfId="24415" xr:uid="{00000000-0005-0000-0000-0000FF360000}"/>
    <cellStyle name="チェック セル 5 4 3 2 4 2 2" xfId="33757" xr:uid="{00000000-0005-0000-0000-000000370000}"/>
    <cellStyle name="チェック セル 5 4 3 2 4 3" xfId="23180" xr:uid="{00000000-0005-0000-0000-000001370000}"/>
    <cellStyle name="チェック セル 5 4 3 2 4 3 2" xfId="32554" xr:uid="{00000000-0005-0000-0000-000002370000}"/>
    <cellStyle name="チェック セル 5 4 3 2 4 4" xfId="25356" xr:uid="{00000000-0005-0000-0000-000003370000}"/>
    <cellStyle name="チェック セル 5 4 3 2 4 4 2" xfId="34698" xr:uid="{00000000-0005-0000-0000-000004370000}"/>
    <cellStyle name="チェック セル 5 4 3 2 4 5" xfId="27121" xr:uid="{00000000-0005-0000-0000-000005370000}"/>
    <cellStyle name="チェック セル 5 4 3 2 4 5 2" xfId="36463" xr:uid="{00000000-0005-0000-0000-000006370000}"/>
    <cellStyle name="チェック セル 5 4 3 2 4 6" xfId="30455" xr:uid="{00000000-0005-0000-0000-000007370000}"/>
    <cellStyle name="チェック セル 5 4 3 2 5" xfId="2864" xr:uid="{00000000-0005-0000-0000-000008370000}"/>
    <cellStyle name="チェック セル 5 4 3 2 5 2" xfId="24416" xr:uid="{00000000-0005-0000-0000-000009370000}"/>
    <cellStyle name="チェック セル 5 4 3 2 5 2 2" xfId="33758" xr:uid="{00000000-0005-0000-0000-00000A370000}"/>
    <cellStyle name="チェック セル 5 4 3 2 5 3" xfId="23181" xr:uid="{00000000-0005-0000-0000-00000B370000}"/>
    <cellStyle name="チェック セル 5 4 3 2 5 3 2" xfId="32555" xr:uid="{00000000-0005-0000-0000-00000C370000}"/>
    <cellStyle name="チェック セル 5 4 3 2 5 4" xfId="25355" xr:uid="{00000000-0005-0000-0000-00000D370000}"/>
    <cellStyle name="チェック セル 5 4 3 2 5 4 2" xfId="34697" xr:uid="{00000000-0005-0000-0000-00000E370000}"/>
    <cellStyle name="チェック セル 5 4 3 2 5 5" xfId="27120" xr:uid="{00000000-0005-0000-0000-00000F370000}"/>
    <cellStyle name="チェック セル 5 4 3 2 5 5 2" xfId="36462" xr:uid="{00000000-0005-0000-0000-000010370000}"/>
    <cellStyle name="チェック セル 5 4 3 2 5 6" xfId="30456" xr:uid="{00000000-0005-0000-0000-000011370000}"/>
    <cellStyle name="チェック セル 5 4 3 2 6" xfId="24409" xr:uid="{00000000-0005-0000-0000-000012370000}"/>
    <cellStyle name="チェック セル 5 4 3 2 6 2" xfId="33751" xr:uid="{00000000-0005-0000-0000-000013370000}"/>
    <cellStyle name="チェック セル 5 4 3 2 7" xfId="23174" xr:uid="{00000000-0005-0000-0000-000014370000}"/>
    <cellStyle name="チェック セル 5 4 3 2 7 2" xfId="32548" xr:uid="{00000000-0005-0000-0000-000015370000}"/>
    <cellStyle name="チェック セル 5 4 3 2 8" xfId="25362" xr:uid="{00000000-0005-0000-0000-000016370000}"/>
    <cellStyle name="チェック セル 5 4 3 2 8 2" xfId="34704" xr:uid="{00000000-0005-0000-0000-000017370000}"/>
    <cellStyle name="チェック セル 5 4 3 2 9" xfId="27127" xr:uid="{00000000-0005-0000-0000-000018370000}"/>
    <cellStyle name="チェック セル 5 4 3 2 9 2" xfId="36469" xr:uid="{00000000-0005-0000-0000-000019370000}"/>
    <cellStyle name="チェック セル 5 4 3 3" xfId="2865" xr:uid="{00000000-0005-0000-0000-00001A370000}"/>
    <cellStyle name="チェック セル 5 4 3 3 2" xfId="2866" xr:uid="{00000000-0005-0000-0000-00001B370000}"/>
    <cellStyle name="チェック セル 5 4 3 3 2 2" xfId="24418" xr:uid="{00000000-0005-0000-0000-00001C370000}"/>
    <cellStyle name="チェック セル 5 4 3 3 2 2 2" xfId="33760" xr:uid="{00000000-0005-0000-0000-00001D370000}"/>
    <cellStyle name="チェック セル 5 4 3 3 2 3" xfId="23183" xr:uid="{00000000-0005-0000-0000-00001E370000}"/>
    <cellStyle name="チェック セル 5 4 3 3 2 3 2" xfId="32557" xr:uid="{00000000-0005-0000-0000-00001F370000}"/>
    <cellStyle name="チェック セル 5 4 3 3 2 4" xfId="25353" xr:uid="{00000000-0005-0000-0000-000020370000}"/>
    <cellStyle name="チェック セル 5 4 3 3 2 4 2" xfId="34695" xr:uid="{00000000-0005-0000-0000-000021370000}"/>
    <cellStyle name="チェック セル 5 4 3 3 2 5" xfId="27118" xr:uid="{00000000-0005-0000-0000-000022370000}"/>
    <cellStyle name="チェック セル 5 4 3 3 2 5 2" xfId="36460" xr:uid="{00000000-0005-0000-0000-000023370000}"/>
    <cellStyle name="チェック セル 5 4 3 3 2 6" xfId="30458" xr:uid="{00000000-0005-0000-0000-000024370000}"/>
    <cellStyle name="チェック セル 5 4 3 3 3" xfId="2867" xr:uid="{00000000-0005-0000-0000-000025370000}"/>
    <cellStyle name="チェック セル 5 4 3 3 3 2" xfId="24419" xr:uid="{00000000-0005-0000-0000-000026370000}"/>
    <cellStyle name="チェック セル 5 4 3 3 3 2 2" xfId="33761" xr:uid="{00000000-0005-0000-0000-000027370000}"/>
    <cellStyle name="チェック セル 5 4 3 3 3 3" xfId="23184" xr:uid="{00000000-0005-0000-0000-000028370000}"/>
    <cellStyle name="チェック セル 5 4 3 3 3 3 2" xfId="32558" xr:uid="{00000000-0005-0000-0000-000029370000}"/>
    <cellStyle name="チェック セル 5 4 3 3 3 4" xfId="25352" xr:uid="{00000000-0005-0000-0000-00002A370000}"/>
    <cellStyle name="チェック セル 5 4 3 3 3 4 2" xfId="34694" xr:uid="{00000000-0005-0000-0000-00002B370000}"/>
    <cellStyle name="チェック セル 5 4 3 3 3 5" xfId="27117" xr:uid="{00000000-0005-0000-0000-00002C370000}"/>
    <cellStyle name="チェック セル 5 4 3 3 3 5 2" xfId="36459" xr:uid="{00000000-0005-0000-0000-00002D370000}"/>
    <cellStyle name="チェック セル 5 4 3 3 3 6" xfId="30459" xr:uid="{00000000-0005-0000-0000-00002E370000}"/>
    <cellStyle name="チェック セル 5 4 3 3 4" xfId="2868" xr:uid="{00000000-0005-0000-0000-00002F370000}"/>
    <cellStyle name="チェック セル 5 4 3 3 4 2" xfId="24420" xr:uid="{00000000-0005-0000-0000-000030370000}"/>
    <cellStyle name="チェック セル 5 4 3 3 4 2 2" xfId="33762" xr:uid="{00000000-0005-0000-0000-000031370000}"/>
    <cellStyle name="チェック セル 5 4 3 3 4 3" xfId="23185" xr:uid="{00000000-0005-0000-0000-000032370000}"/>
    <cellStyle name="チェック セル 5 4 3 3 4 3 2" xfId="32559" xr:uid="{00000000-0005-0000-0000-000033370000}"/>
    <cellStyle name="チェック セル 5 4 3 3 4 4" xfId="25351" xr:uid="{00000000-0005-0000-0000-000034370000}"/>
    <cellStyle name="チェック セル 5 4 3 3 4 4 2" xfId="34693" xr:uid="{00000000-0005-0000-0000-000035370000}"/>
    <cellStyle name="チェック セル 5 4 3 3 4 5" xfId="27116" xr:uid="{00000000-0005-0000-0000-000036370000}"/>
    <cellStyle name="チェック セル 5 4 3 3 4 5 2" xfId="36458" xr:uid="{00000000-0005-0000-0000-000037370000}"/>
    <cellStyle name="チェック セル 5 4 3 3 4 6" xfId="30460" xr:uid="{00000000-0005-0000-0000-000038370000}"/>
    <cellStyle name="チェック セル 5 4 3 3 5" xfId="24417" xr:uid="{00000000-0005-0000-0000-000039370000}"/>
    <cellStyle name="チェック セル 5 4 3 3 5 2" xfId="33759" xr:uid="{00000000-0005-0000-0000-00003A370000}"/>
    <cellStyle name="チェック セル 5 4 3 3 6" xfId="23182" xr:uid="{00000000-0005-0000-0000-00003B370000}"/>
    <cellStyle name="チェック セル 5 4 3 3 6 2" xfId="32556" xr:uid="{00000000-0005-0000-0000-00003C370000}"/>
    <cellStyle name="チェック セル 5 4 3 3 7" xfId="25354" xr:uid="{00000000-0005-0000-0000-00003D370000}"/>
    <cellStyle name="チェック セル 5 4 3 3 7 2" xfId="34696" xr:uid="{00000000-0005-0000-0000-00003E370000}"/>
    <cellStyle name="チェック セル 5 4 3 3 8" xfId="27119" xr:uid="{00000000-0005-0000-0000-00003F370000}"/>
    <cellStyle name="チェック セル 5 4 3 3 8 2" xfId="36461" xr:uid="{00000000-0005-0000-0000-000040370000}"/>
    <cellStyle name="チェック セル 5 4 3 3 9" xfId="30457" xr:uid="{00000000-0005-0000-0000-000041370000}"/>
    <cellStyle name="チェック セル 5 4 3 4" xfId="2869" xr:uid="{00000000-0005-0000-0000-000042370000}"/>
    <cellStyle name="チェック セル 5 4 3 4 2" xfId="24421" xr:uid="{00000000-0005-0000-0000-000043370000}"/>
    <cellStyle name="チェック セル 5 4 3 4 2 2" xfId="33763" xr:uid="{00000000-0005-0000-0000-000044370000}"/>
    <cellStyle name="チェック セル 5 4 3 4 3" xfId="23186" xr:uid="{00000000-0005-0000-0000-000045370000}"/>
    <cellStyle name="チェック セル 5 4 3 4 3 2" xfId="32560" xr:uid="{00000000-0005-0000-0000-000046370000}"/>
    <cellStyle name="チェック セル 5 4 3 4 4" xfId="25350" xr:uid="{00000000-0005-0000-0000-000047370000}"/>
    <cellStyle name="チェック セル 5 4 3 4 4 2" xfId="34692" xr:uid="{00000000-0005-0000-0000-000048370000}"/>
    <cellStyle name="チェック セル 5 4 3 4 5" xfId="27115" xr:uid="{00000000-0005-0000-0000-000049370000}"/>
    <cellStyle name="チェック セル 5 4 3 4 5 2" xfId="36457" xr:uid="{00000000-0005-0000-0000-00004A370000}"/>
    <cellStyle name="チェック セル 5 4 3 4 6" xfId="30461" xr:uid="{00000000-0005-0000-0000-00004B370000}"/>
    <cellStyle name="チェック セル 5 4 3 5" xfId="2870" xr:uid="{00000000-0005-0000-0000-00004C370000}"/>
    <cellStyle name="チェック セル 5 4 3 5 2" xfId="24422" xr:uid="{00000000-0005-0000-0000-00004D370000}"/>
    <cellStyle name="チェック セル 5 4 3 5 2 2" xfId="33764" xr:uid="{00000000-0005-0000-0000-00004E370000}"/>
    <cellStyle name="チェック セル 5 4 3 5 3" xfId="23187" xr:uid="{00000000-0005-0000-0000-00004F370000}"/>
    <cellStyle name="チェック セル 5 4 3 5 3 2" xfId="32561" xr:uid="{00000000-0005-0000-0000-000050370000}"/>
    <cellStyle name="チェック セル 5 4 3 5 4" xfId="25349" xr:uid="{00000000-0005-0000-0000-000051370000}"/>
    <cellStyle name="チェック セル 5 4 3 5 4 2" xfId="34691" xr:uid="{00000000-0005-0000-0000-000052370000}"/>
    <cellStyle name="チェック セル 5 4 3 5 5" xfId="27114" xr:uid="{00000000-0005-0000-0000-000053370000}"/>
    <cellStyle name="チェック セル 5 4 3 5 5 2" xfId="36456" xr:uid="{00000000-0005-0000-0000-000054370000}"/>
    <cellStyle name="チェック セル 5 4 3 5 6" xfId="30462" xr:uid="{00000000-0005-0000-0000-000055370000}"/>
    <cellStyle name="チェック セル 5 4 3 6" xfId="2871" xr:uid="{00000000-0005-0000-0000-000056370000}"/>
    <cellStyle name="チェック セル 5 4 3 6 2" xfId="24423" xr:uid="{00000000-0005-0000-0000-000057370000}"/>
    <cellStyle name="チェック セル 5 4 3 6 2 2" xfId="33765" xr:uid="{00000000-0005-0000-0000-000058370000}"/>
    <cellStyle name="チェック セル 5 4 3 6 3" xfId="23188" xr:uid="{00000000-0005-0000-0000-000059370000}"/>
    <cellStyle name="チェック セル 5 4 3 6 3 2" xfId="32562" xr:uid="{00000000-0005-0000-0000-00005A370000}"/>
    <cellStyle name="チェック セル 5 4 3 6 4" xfId="25348" xr:uid="{00000000-0005-0000-0000-00005B370000}"/>
    <cellStyle name="チェック セル 5 4 3 6 4 2" xfId="34690" xr:uid="{00000000-0005-0000-0000-00005C370000}"/>
    <cellStyle name="チェック セル 5 4 3 6 5" xfId="27113" xr:uid="{00000000-0005-0000-0000-00005D370000}"/>
    <cellStyle name="チェック セル 5 4 3 6 5 2" xfId="36455" xr:uid="{00000000-0005-0000-0000-00005E370000}"/>
    <cellStyle name="チェック セル 5 4 3 6 6" xfId="30463" xr:uid="{00000000-0005-0000-0000-00005F370000}"/>
    <cellStyle name="チェック セル 5 4 3 7" xfId="24408" xr:uid="{00000000-0005-0000-0000-000060370000}"/>
    <cellStyle name="チェック セル 5 4 3 7 2" xfId="33750" xr:uid="{00000000-0005-0000-0000-000061370000}"/>
    <cellStyle name="チェック セル 5 4 3 8" xfId="23173" xr:uid="{00000000-0005-0000-0000-000062370000}"/>
    <cellStyle name="チェック セル 5 4 3 8 2" xfId="32547" xr:uid="{00000000-0005-0000-0000-000063370000}"/>
    <cellStyle name="チェック セル 5 4 3 9" xfId="25363" xr:uid="{00000000-0005-0000-0000-000064370000}"/>
    <cellStyle name="チェック セル 5 4 3 9 2" xfId="34705" xr:uid="{00000000-0005-0000-0000-000065370000}"/>
    <cellStyle name="チェック セル 5 4 4" xfId="2872" xr:uid="{00000000-0005-0000-0000-000066370000}"/>
    <cellStyle name="チェック セル 5 4 4 10" xfId="30464" xr:uid="{00000000-0005-0000-0000-000067370000}"/>
    <cellStyle name="チェック セル 5 4 4 2" xfId="2873" xr:uid="{00000000-0005-0000-0000-000068370000}"/>
    <cellStyle name="チェック セル 5 4 4 2 2" xfId="2874" xr:uid="{00000000-0005-0000-0000-000069370000}"/>
    <cellStyle name="チェック セル 5 4 4 2 2 2" xfId="24426" xr:uid="{00000000-0005-0000-0000-00006A370000}"/>
    <cellStyle name="チェック セル 5 4 4 2 2 2 2" xfId="33768" xr:uid="{00000000-0005-0000-0000-00006B370000}"/>
    <cellStyle name="チェック セル 5 4 4 2 2 3" xfId="23191" xr:uid="{00000000-0005-0000-0000-00006C370000}"/>
    <cellStyle name="チェック セル 5 4 4 2 2 3 2" xfId="32565" xr:uid="{00000000-0005-0000-0000-00006D370000}"/>
    <cellStyle name="チェック セル 5 4 4 2 2 4" xfId="25345" xr:uid="{00000000-0005-0000-0000-00006E370000}"/>
    <cellStyle name="チェック セル 5 4 4 2 2 4 2" xfId="34687" xr:uid="{00000000-0005-0000-0000-00006F370000}"/>
    <cellStyle name="チェック セル 5 4 4 2 2 5" xfId="27110" xr:uid="{00000000-0005-0000-0000-000070370000}"/>
    <cellStyle name="チェック セル 5 4 4 2 2 5 2" xfId="36452" xr:uid="{00000000-0005-0000-0000-000071370000}"/>
    <cellStyle name="チェック セル 5 4 4 2 2 6" xfId="30466" xr:uid="{00000000-0005-0000-0000-000072370000}"/>
    <cellStyle name="チェック セル 5 4 4 2 3" xfId="2875" xr:uid="{00000000-0005-0000-0000-000073370000}"/>
    <cellStyle name="チェック セル 5 4 4 2 3 2" xfId="24427" xr:uid="{00000000-0005-0000-0000-000074370000}"/>
    <cellStyle name="チェック セル 5 4 4 2 3 2 2" xfId="33769" xr:uid="{00000000-0005-0000-0000-000075370000}"/>
    <cellStyle name="チェック セル 5 4 4 2 3 3" xfId="23192" xr:uid="{00000000-0005-0000-0000-000076370000}"/>
    <cellStyle name="チェック セル 5 4 4 2 3 3 2" xfId="32566" xr:uid="{00000000-0005-0000-0000-000077370000}"/>
    <cellStyle name="チェック セル 5 4 4 2 3 4" xfId="25344" xr:uid="{00000000-0005-0000-0000-000078370000}"/>
    <cellStyle name="チェック セル 5 4 4 2 3 4 2" xfId="34686" xr:uid="{00000000-0005-0000-0000-000079370000}"/>
    <cellStyle name="チェック セル 5 4 4 2 3 5" xfId="27109" xr:uid="{00000000-0005-0000-0000-00007A370000}"/>
    <cellStyle name="チェック セル 5 4 4 2 3 5 2" xfId="36451" xr:uid="{00000000-0005-0000-0000-00007B370000}"/>
    <cellStyle name="チェック セル 5 4 4 2 3 6" xfId="30467" xr:uid="{00000000-0005-0000-0000-00007C370000}"/>
    <cellStyle name="チェック セル 5 4 4 2 4" xfId="2876" xr:uid="{00000000-0005-0000-0000-00007D370000}"/>
    <cellStyle name="チェック セル 5 4 4 2 4 2" xfId="24428" xr:uid="{00000000-0005-0000-0000-00007E370000}"/>
    <cellStyle name="チェック セル 5 4 4 2 4 2 2" xfId="33770" xr:uid="{00000000-0005-0000-0000-00007F370000}"/>
    <cellStyle name="チェック セル 5 4 4 2 4 3" xfId="23193" xr:uid="{00000000-0005-0000-0000-000080370000}"/>
    <cellStyle name="チェック セル 5 4 4 2 4 3 2" xfId="32567" xr:uid="{00000000-0005-0000-0000-000081370000}"/>
    <cellStyle name="チェック セル 5 4 4 2 4 4" xfId="25343" xr:uid="{00000000-0005-0000-0000-000082370000}"/>
    <cellStyle name="チェック セル 5 4 4 2 4 4 2" xfId="34685" xr:uid="{00000000-0005-0000-0000-000083370000}"/>
    <cellStyle name="チェック セル 5 4 4 2 4 5" xfId="27108" xr:uid="{00000000-0005-0000-0000-000084370000}"/>
    <cellStyle name="チェック セル 5 4 4 2 4 5 2" xfId="36450" xr:uid="{00000000-0005-0000-0000-000085370000}"/>
    <cellStyle name="チェック セル 5 4 4 2 4 6" xfId="30468" xr:uid="{00000000-0005-0000-0000-000086370000}"/>
    <cellStyle name="チェック セル 5 4 4 2 5" xfId="24425" xr:uid="{00000000-0005-0000-0000-000087370000}"/>
    <cellStyle name="チェック セル 5 4 4 2 5 2" xfId="33767" xr:uid="{00000000-0005-0000-0000-000088370000}"/>
    <cellStyle name="チェック セル 5 4 4 2 6" xfId="23190" xr:uid="{00000000-0005-0000-0000-000089370000}"/>
    <cellStyle name="チェック セル 5 4 4 2 6 2" xfId="32564" xr:uid="{00000000-0005-0000-0000-00008A370000}"/>
    <cellStyle name="チェック セル 5 4 4 2 7" xfId="25346" xr:uid="{00000000-0005-0000-0000-00008B370000}"/>
    <cellStyle name="チェック セル 5 4 4 2 7 2" xfId="34688" xr:uid="{00000000-0005-0000-0000-00008C370000}"/>
    <cellStyle name="チェック セル 5 4 4 2 8" xfId="27111" xr:uid="{00000000-0005-0000-0000-00008D370000}"/>
    <cellStyle name="チェック セル 5 4 4 2 8 2" xfId="36453" xr:uid="{00000000-0005-0000-0000-00008E370000}"/>
    <cellStyle name="チェック セル 5 4 4 2 9" xfId="30465" xr:uid="{00000000-0005-0000-0000-00008F370000}"/>
    <cellStyle name="チェック セル 5 4 4 3" xfId="2877" xr:uid="{00000000-0005-0000-0000-000090370000}"/>
    <cellStyle name="チェック セル 5 4 4 3 2" xfId="24429" xr:uid="{00000000-0005-0000-0000-000091370000}"/>
    <cellStyle name="チェック セル 5 4 4 3 2 2" xfId="33771" xr:uid="{00000000-0005-0000-0000-000092370000}"/>
    <cellStyle name="チェック セル 5 4 4 3 3" xfId="23194" xr:uid="{00000000-0005-0000-0000-000093370000}"/>
    <cellStyle name="チェック セル 5 4 4 3 3 2" xfId="32568" xr:uid="{00000000-0005-0000-0000-000094370000}"/>
    <cellStyle name="チェック セル 5 4 4 3 4" xfId="25342" xr:uid="{00000000-0005-0000-0000-000095370000}"/>
    <cellStyle name="チェック セル 5 4 4 3 4 2" xfId="34684" xr:uid="{00000000-0005-0000-0000-000096370000}"/>
    <cellStyle name="チェック セル 5 4 4 3 5" xfId="27107" xr:uid="{00000000-0005-0000-0000-000097370000}"/>
    <cellStyle name="チェック セル 5 4 4 3 5 2" xfId="36449" xr:uid="{00000000-0005-0000-0000-000098370000}"/>
    <cellStyle name="チェック セル 5 4 4 3 6" xfId="30469" xr:uid="{00000000-0005-0000-0000-000099370000}"/>
    <cellStyle name="チェック セル 5 4 4 4" xfId="2878" xr:uid="{00000000-0005-0000-0000-00009A370000}"/>
    <cellStyle name="チェック セル 5 4 4 4 2" xfId="24430" xr:uid="{00000000-0005-0000-0000-00009B370000}"/>
    <cellStyle name="チェック セル 5 4 4 4 2 2" xfId="33772" xr:uid="{00000000-0005-0000-0000-00009C370000}"/>
    <cellStyle name="チェック セル 5 4 4 4 3" xfId="23195" xr:uid="{00000000-0005-0000-0000-00009D370000}"/>
    <cellStyle name="チェック セル 5 4 4 4 3 2" xfId="32569" xr:uid="{00000000-0005-0000-0000-00009E370000}"/>
    <cellStyle name="チェック セル 5 4 4 4 4" xfId="25341" xr:uid="{00000000-0005-0000-0000-00009F370000}"/>
    <cellStyle name="チェック セル 5 4 4 4 4 2" xfId="34683" xr:uid="{00000000-0005-0000-0000-0000A0370000}"/>
    <cellStyle name="チェック セル 5 4 4 4 5" xfId="27106" xr:uid="{00000000-0005-0000-0000-0000A1370000}"/>
    <cellStyle name="チェック セル 5 4 4 4 5 2" xfId="36448" xr:uid="{00000000-0005-0000-0000-0000A2370000}"/>
    <cellStyle name="チェック セル 5 4 4 4 6" xfId="30470" xr:uid="{00000000-0005-0000-0000-0000A3370000}"/>
    <cellStyle name="チェック セル 5 4 4 5" xfId="2879" xr:uid="{00000000-0005-0000-0000-0000A4370000}"/>
    <cellStyle name="チェック セル 5 4 4 5 2" xfId="24431" xr:uid="{00000000-0005-0000-0000-0000A5370000}"/>
    <cellStyle name="チェック セル 5 4 4 5 2 2" xfId="33773" xr:uid="{00000000-0005-0000-0000-0000A6370000}"/>
    <cellStyle name="チェック セル 5 4 4 5 3" xfId="23196" xr:uid="{00000000-0005-0000-0000-0000A7370000}"/>
    <cellStyle name="チェック セル 5 4 4 5 3 2" xfId="32570" xr:uid="{00000000-0005-0000-0000-0000A8370000}"/>
    <cellStyle name="チェック セル 5 4 4 5 4" xfId="25340" xr:uid="{00000000-0005-0000-0000-0000A9370000}"/>
    <cellStyle name="チェック セル 5 4 4 5 4 2" xfId="34682" xr:uid="{00000000-0005-0000-0000-0000AA370000}"/>
    <cellStyle name="チェック セル 5 4 4 5 5" xfId="27105" xr:uid="{00000000-0005-0000-0000-0000AB370000}"/>
    <cellStyle name="チェック セル 5 4 4 5 5 2" xfId="36447" xr:uid="{00000000-0005-0000-0000-0000AC370000}"/>
    <cellStyle name="チェック セル 5 4 4 5 6" xfId="30471" xr:uid="{00000000-0005-0000-0000-0000AD370000}"/>
    <cellStyle name="チェック セル 5 4 4 6" xfId="24424" xr:uid="{00000000-0005-0000-0000-0000AE370000}"/>
    <cellStyle name="チェック セル 5 4 4 6 2" xfId="33766" xr:uid="{00000000-0005-0000-0000-0000AF370000}"/>
    <cellStyle name="チェック セル 5 4 4 7" xfId="23189" xr:uid="{00000000-0005-0000-0000-0000B0370000}"/>
    <cellStyle name="チェック セル 5 4 4 7 2" xfId="32563" xr:uid="{00000000-0005-0000-0000-0000B1370000}"/>
    <cellStyle name="チェック セル 5 4 4 8" xfId="25347" xr:uid="{00000000-0005-0000-0000-0000B2370000}"/>
    <cellStyle name="チェック セル 5 4 4 8 2" xfId="34689" xr:uid="{00000000-0005-0000-0000-0000B3370000}"/>
    <cellStyle name="チェック セル 5 4 4 9" xfId="27112" xr:uid="{00000000-0005-0000-0000-0000B4370000}"/>
    <cellStyle name="チェック セル 5 4 4 9 2" xfId="36454" xr:uid="{00000000-0005-0000-0000-0000B5370000}"/>
    <cellStyle name="チェック セル 5 4 5" xfId="2880" xr:uid="{00000000-0005-0000-0000-0000B6370000}"/>
    <cellStyle name="チェック セル 5 4 5 2" xfId="2881" xr:uid="{00000000-0005-0000-0000-0000B7370000}"/>
    <cellStyle name="チェック セル 5 4 5 2 2" xfId="24433" xr:uid="{00000000-0005-0000-0000-0000B8370000}"/>
    <cellStyle name="チェック セル 5 4 5 2 2 2" xfId="33775" xr:uid="{00000000-0005-0000-0000-0000B9370000}"/>
    <cellStyle name="チェック セル 5 4 5 2 3" xfId="23198" xr:uid="{00000000-0005-0000-0000-0000BA370000}"/>
    <cellStyle name="チェック セル 5 4 5 2 3 2" xfId="32572" xr:uid="{00000000-0005-0000-0000-0000BB370000}"/>
    <cellStyle name="チェック セル 5 4 5 2 4" xfId="25338" xr:uid="{00000000-0005-0000-0000-0000BC370000}"/>
    <cellStyle name="チェック セル 5 4 5 2 4 2" xfId="34680" xr:uid="{00000000-0005-0000-0000-0000BD370000}"/>
    <cellStyle name="チェック セル 5 4 5 2 5" xfId="27103" xr:uid="{00000000-0005-0000-0000-0000BE370000}"/>
    <cellStyle name="チェック セル 5 4 5 2 5 2" xfId="36445" xr:uid="{00000000-0005-0000-0000-0000BF370000}"/>
    <cellStyle name="チェック セル 5 4 5 2 6" xfId="30473" xr:uid="{00000000-0005-0000-0000-0000C0370000}"/>
    <cellStyle name="チェック セル 5 4 5 3" xfId="2882" xr:uid="{00000000-0005-0000-0000-0000C1370000}"/>
    <cellStyle name="チェック セル 5 4 5 3 2" xfId="24434" xr:uid="{00000000-0005-0000-0000-0000C2370000}"/>
    <cellStyle name="チェック セル 5 4 5 3 2 2" xfId="33776" xr:uid="{00000000-0005-0000-0000-0000C3370000}"/>
    <cellStyle name="チェック セル 5 4 5 3 3" xfId="23199" xr:uid="{00000000-0005-0000-0000-0000C4370000}"/>
    <cellStyle name="チェック セル 5 4 5 3 3 2" xfId="32573" xr:uid="{00000000-0005-0000-0000-0000C5370000}"/>
    <cellStyle name="チェック セル 5 4 5 3 4" xfId="25337" xr:uid="{00000000-0005-0000-0000-0000C6370000}"/>
    <cellStyle name="チェック セル 5 4 5 3 4 2" xfId="34679" xr:uid="{00000000-0005-0000-0000-0000C7370000}"/>
    <cellStyle name="チェック セル 5 4 5 3 5" xfId="27102" xr:uid="{00000000-0005-0000-0000-0000C8370000}"/>
    <cellStyle name="チェック セル 5 4 5 3 5 2" xfId="36444" xr:uid="{00000000-0005-0000-0000-0000C9370000}"/>
    <cellStyle name="チェック セル 5 4 5 3 6" xfId="30474" xr:uid="{00000000-0005-0000-0000-0000CA370000}"/>
    <cellStyle name="チェック セル 5 4 5 4" xfId="2883" xr:uid="{00000000-0005-0000-0000-0000CB370000}"/>
    <cellStyle name="チェック セル 5 4 5 4 2" xfId="24435" xr:uid="{00000000-0005-0000-0000-0000CC370000}"/>
    <cellStyle name="チェック セル 5 4 5 4 2 2" xfId="33777" xr:uid="{00000000-0005-0000-0000-0000CD370000}"/>
    <cellStyle name="チェック セル 5 4 5 4 3" xfId="23200" xr:uid="{00000000-0005-0000-0000-0000CE370000}"/>
    <cellStyle name="チェック セル 5 4 5 4 3 2" xfId="32574" xr:uid="{00000000-0005-0000-0000-0000CF370000}"/>
    <cellStyle name="チェック セル 5 4 5 4 4" xfId="25336" xr:uid="{00000000-0005-0000-0000-0000D0370000}"/>
    <cellStyle name="チェック セル 5 4 5 4 4 2" xfId="34678" xr:uid="{00000000-0005-0000-0000-0000D1370000}"/>
    <cellStyle name="チェック セル 5 4 5 4 5" xfId="27101" xr:uid="{00000000-0005-0000-0000-0000D2370000}"/>
    <cellStyle name="チェック セル 5 4 5 4 5 2" xfId="36443" xr:uid="{00000000-0005-0000-0000-0000D3370000}"/>
    <cellStyle name="チェック セル 5 4 5 4 6" xfId="30475" xr:uid="{00000000-0005-0000-0000-0000D4370000}"/>
    <cellStyle name="チェック セル 5 4 5 5" xfId="24432" xr:uid="{00000000-0005-0000-0000-0000D5370000}"/>
    <cellStyle name="チェック セル 5 4 5 5 2" xfId="33774" xr:uid="{00000000-0005-0000-0000-0000D6370000}"/>
    <cellStyle name="チェック セル 5 4 5 6" xfId="23197" xr:uid="{00000000-0005-0000-0000-0000D7370000}"/>
    <cellStyle name="チェック セル 5 4 5 6 2" xfId="32571" xr:uid="{00000000-0005-0000-0000-0000D8370000}"/>
    <cellStyle name="チェック セル 5 4 5 7" xfId="25339" xr:uid="{00000000-0005-0000-0000-0000D9370000}"/>
    <cellStyle name="チェック セル 5 4 5 7 2" xfId="34681" xr:uid="{00000000-0005-0000-0000-0000DA370000}"/>
    <cellStyle name="チェック セル 5 4 5 8" xfId="27104" xr:uid="{00000000-0005-0000-0000-0000DB370000}"/>
    <cellStyle name="チェック セル 5 4 5 8 2" xfId="36446" xr:uid="{00000000-0005-0000-0000-0000DC370000}"/>
    <cellStyle name="チェック セル 5 4 5 9" xfId="30472" xr:uid="{00000000-0005-0000-0000-0000DD370000}"/>
    <cellStyle name="チェック セル 5 4 6" xfId="2884" xr:uid="{00000000-0005-0000-0000-0000DE370000}"/>
    <cellStyle name="チェック セル 5 4 6 2" xfId="24436" xr:uid="{00000000-0005-0000-0000-0000DF370000}"/>
    <cellStyle name="チェック セル 5 4 6 2 2" xfId="33778" xr:uid="{00000000-0005-0000-0000-0000E0370000}"/>
    <cellStyle name="チェック セル 5 4 6 3" xfId="23201" xr:uid="{00000000-0005-0000-0000-0000E1370000}"/>
    <cellStyle name="チェック セル 5 4 6 3 2" xfId="32575" xr:uid="{00000000-0005-0000-0000-0000E2370000}"/>
    <cellStyle name="チェック セル 5 4 6 4" xfId="25335" xr:uid="{00000000-0005-0000-0000-0000E3370000}"/>
    <cellStyle name="チェック セル 5 4 6 4 2" xfId="34677" xr:uid="{00000000-0005-0000-0000-0000E4370000}"/>
    <cellStyle name="チェック セル 5 4 6 5" xfId="27100" xr:uid="{00000000-0005-0000-0000-0000E5370000}"/>
    <cellStyle name="チェック セル 5 4 6 5 2" xfId="36442" xr:uid="{00000000-0005-0000-0000-0000E6370000}"/>
    <cellStyle name="チェック セル 5 4 6 6" xfId="30476" xr:uid="{00000000-0005-0000-0000-0000E7370000}"/>
    <cellStyle name="チェック セル 5 4 7" xfId="2885" xr:uid="{00000000-0005-0000-0000-0000E8370000}"/>
    <cellStyle name="チェック セル 5 4 7 2" xfId="24437" xr:uid="{00000000-0005-0000-0000-0000E9370000}"/>
    <cellStyle name="チェック セル 5 4 7 2 2" xfId="33779" xr:uid="{00000000-0005-0000-0000-0000EA370000}"/>
    <cellStyle name="チェック セル 5 4 7 3" xfId="23202" xr:uid="{00000000-0005-0000-0000-0000EB370000}"/>
    <cellStyle name="チェック セル 5 4 7 3 2" xfId="32576" xr:uid="{00000000-0005-0000-0000-0000EC370000}"/>
    <cellStyle name="チェック セル 5 4 7 4" xfId="25334" xr:uid="{00000000-0005-0000-0000-0000ED370000}"/>
    <cellStyle name="チェック セル 5 4 7 4 2" xfId="34676" xr:uid="{00000000-0005-0000-0000-0000EE370000}"/>
    <cellStyle name="チェック セル 5 4 7 5" xfId="27099" xr:uid="{00000000-0005-0000-0000-0000EF370000}"/>
    <cellStyle name="チェック セル 5 4 7 5 2" xfId="36441" xr:uid="{00000000-0005-0000-0000-0000F0370000}"/>
    <cellStyle name="チェック セル 5 4 7 6" xfId="30477" xr:uid="{00000000-0005-0000-0000-0000F1370000}"/>
    <cellStyle name="チェック セル 5 4 8" xfId="2886" xr:uid="{00000000-0005-0000-0000-0000F2370000}"/>
    <cellStyle name="チェック セル 5 4 8 2" xfId="24438" xr:uid="{00000000-0005-0000-0000-0000F3370000}"/>
    <cellStyle name="チェック セル 5 4 8 2 2" xfId="33780" xr:uid="{00000000-0005-0000-0000-0000F4370000}"/>
    <cellStyle name="チェック セル 5 4 8 3" xfId="23203" xr:uid="{00000000-0005-0000-0000-0000F5370000}"/>
    <cellStyle name="チェック セル 5 4 8 3 2" xfId="32577" xr:uid="{00000000-0005-0000-0000-0000F6370000}"/>
    <cellStyle name="チェック セル 5 4 8 4" xfId="25333" xr:uid="{00000000-0005-0000-0000-0000F7370000}"/>
    <cellStyle name="チェック セル 5 4 8 4 2" xfId="34675" xr:uid="{00000000-0005-0000-0000-0000F8370000}"/>
    <cellStyle name="チェック セル 5 4 8 5" xfId="27098" xr:uid="{00000000-0005-0000-0000-0000F9370000}"/>
    <cellStyle name="チェック セル 5 4 8 5 2" xfId="36440" xr:uid="{00000000-0005-0000-0000-0000FA370000}"/>
    <cellStyle name="チェック セル 5 4 8 6" xfId="30478" xr:uid="{00000000-0005-0000-0000-0000FB370000}"/>
    <cellStyle name="チェック セル 5 4 9" xfId="24391" xr:uid="{00000000-0005-0000-0000-0000FC370000}"/>
    <cellStyle name="チェック セル 5 4 9 2" xfId="33733" xr:uid="{00000000-0005-0000-0000-0000FD370000}"/>
    <cellStyle name="チェック セル 5 5" xfId="2887" xr:uid="{00000000-0005-0000-0000-0000FE370000}"/>
    <cellStyle name="チェック セル 5 5 10" xfId="27097" xr:uid="{00000000-0005-0000-0000-0000FF370000}"/>
    <cellStyle name="チェック セル 5 5 10 2" xfId="36439" xr:uid="{00000000-0005-0000-0000-000000380000}"/>
    <cellStyle name="チェック セル 5 5 11" xfId="30479" xr:uid="{00000000-0005-0000-0000-000001380000}"/>
    <cellStyle name="チェック セル 5 5 2" xfId="2888" xr:uid="{00000000-0005-0000-0000-000002380000}"/>
    <cellStyle name="チェック セル 5 5 2 10" xfId="30480" xr:uid="{00000000-0005-0000-0000-000003380000}"/>
    <cellStyle name="チェック セル 5 5 2 2" xfId="2889" xr:uid="{00000000-0005-0000-0000-000004380000}"/>
    <cellStyle name="チェック セル 5 5 2 2 2" xfId="2890" xr:uid="{00000000-0005-0000-0000-000005380000}"/>
    <cellStyle name="チェック セル 5 5 2 2 2 2" xfId="24442" xr:uid="{00000000-0005-0000-0000-000006380000}"/>
    <cellStyle name="チェック セル 5 5 2 2 2 2 2" xfId="33784" xr:uid="{00000000-0005-0000-0000-000007380000}"/>
    <cellStyle name="チェック セル 5 5 2 2 2 3" xfId="23207" xr:uid="{00000000-0005-0000-0000-000008380000}"/>
    <cellStyle name="チェック セル 5 5 2 2 2 3 2" xfId="32581" xr:uid="{00000000-0005-0000-0000-000009380000}"/>
    <cellStyle name="チェック セル 5 5 2 2 2 4" xfId="25329" xr:uid="{00000000-0005-0000-0000-00000A380000}"/>
    <cellStyle name="チェック セル 5 5 2 2 2 4 2" xfId="34671" xr:uid="{00000000-0005-0000-0000-00000B380000}"/>
    <cellStyle name="チェック セル 5 5 2 2 2 5" xfId="27094" xr:uid="{00000000-0005-0000-0000-00000C380000}"/>
    <cellStyle name="チェック セル 5 5 2 2 2 5 2" xfId="36436" xr:uid="{00000000-0005-0000-0000-00000D380000}"/>
    <cellStyle name="チェック セル 5 5 2 2 2 6" xfId="30482" xr:uid="{00000000-0005-0000-0000-00000E380000}"/>
    <cellStyle name="チェック セル 5 5 2 2 3" xfId="2891" xr:uid="{00000000-0005-0000-0000-00000F380000}"/>
    <cellStyle name="チェック セル 5 5 2 2 3 2" xfId="24443" xr:uid="{00000000-0005-0000-0000-000010380000}"/>
    <cellStyle name="チェック セル 5 5 2 2 3 2 2" xfId="33785" xr:uid="{00000000-0005-0000-0000-000011380000}"/>
    <cellStyle name="チェック セル 5 5 2 2 3 3" xfId="23208" xr:uid="{00000000-0005-0000-0000-000012380000}"/>
    <cellStyle name="チェック セル 5 5 2 2 3 3 2" xfId="32582" xr:uid="{00000000-0005-0000-0000-000013380000}"/>
    <cellStyle name="チェック セル 5 5 2 2 3 4" xfId="25328" xr:uid="{00000000-0005-0000-0000-000014380000}"/>
    <cellStyle name="チェック セル 5 5 2 2 3 4 2" xfId="34670" xr:uid="{00000000-0005-0000-0000-000015380000}"/>
    <cellStyle name="チェック セル 5 5 2 2 3 5" xfId="27093" xr:uid="{00000000-0005-0000-0000-000016380000}"/>
    <cellStyle name="チェック セル 5 5 2 2 3 5 2" xfId="36435" xr:uid="{00000000-0005-0000-0000-000017380000}"/>
    <cellStyle name="チェック セル 5 5 2 2 3 6" xfId="30483" xr:uid="{00000000-0005-0000-0000-000018380000}"/>
    <cellStyle name="チェック セル 5 5 2 2 4" xfId="2892" xr:uid="{00000000-0005-0000-0000-000019380000}"/>
    <cellStyle name="チェック セル 5 5 2 2 4 2" xfId="24444" xr:uid="{00000000-0005-0000-0000-00001A380000}"/>
    <cellStyle name="チェック セル 5 5 2 2 4 2 2" xfId="33786" xr:uid="{00000000-0005-0000-0000-00001B380000}"/>
    <cellStyle name="チェック セル 5 5 2 2 4 3" xfId="23209" xr:uid="{00000000-0005-0000-0000-00001C380000}"/>
    <cellStyle name="チェック セル 5 5 2 2 4 3 2" xfId="32583" xr:uid="{00000000-0005-0000-0000-00001D380000}"/>
    <cellStyle name="チェック セル 5 5 2 2 4 4" xfId="25327" xr:uid="{00000000-0005-0000-0000-00001E380000}"/>
    <cellStyle name="チェック セル 5 5 2 2 4 4 2" xfId="34669" xr:uid="{00000000-0005-0000-0000-00001F380000}"/>
    <cellStyle name="チェック セル 5 5 2 2 4 5" xfId="27092" xr:uid="{00000000-0005-0000-0000-000020380000}"/>
    <cellStyle name="チェック セル 5 5 2 2 4 5 2" xfId="36434" xr:uid="{00000000-0005-0000-0000-000021380000}"/>
    <cellStyle name="チェック セル 5 5 2 2 4 6" xfId="30484" xr:uid="{00000000-0005-0000-0000-000022380000}"/>
    <cellStyle name="チェック セル 5 5 2 2 5" xfId="24441" xr:uid="{00000000-0005-0000-0000-000023380000}"/>
    <cellStyle name="チェック セル 5 5 2 2 5 2" xfId="33783" xr:uid="{00000000-0005-0000-0000-000024380000}"/>
    <cellStyle name="チェック セル 5 5 2 2 6" xfId="23206" xr:uid="{00000000-0005-0000-0000-000025380000}"/>
    <cellStyle name="チェック セル 5 5 2 2 6 2" xfId="32580" xr:uid="{00000000-0005-0000-0000-000026380000}"/>
    <cellStyle name="チェック セル 5 5 2 2 7" xfId="25330" xr:uid="{00000000-0005-0000-0000-000027380000}"/>
    <cellStyle name="チェック セル 5 5 2 2 7 2" xfId="34672" xr:uid="{00000000-0005-0000-0000-000028380000}"/>
    <cellStyle name="チェック セル 5 5 2 2 8" xfId="27095" xr:uid="{00000000-0005-0000-0000-000029380000}"/>
    <cellStyle name="チェック セル 5 5 2 2 8 2" xfId="36437" xr:uid="{00000000-0005-0000-0000-00002A380000}"/>
    <cellStyle name="チェック セル 5 5 2 2 9" xfId="30481" xr:uid="{00000000-0005-0000-0000-00002B380000}"/>
    <cellStyle name="チェック セル 5 5 2 3" xfId="2893" xr:uid="{00000000-0005-0000-0000-00002C380000}"/>
    <cellStyle name="チェック セル 5 5 2 3 2" xfId="24445" xr:uid="{00000000-0005-0000-0000-00002D380000}"/>
    <cellStyle name="チェック セル 5 5 2 3 2 2" xfId="33787" xr:uid="{00000000-0005-0000-0000-00002E380000}"/>
    <cellStyle name="チェック セル 5 5 2 3 3" xfId="23210" xr:uid="{00000000-0005-0000-0000-00002F380000}"/>
    <cellStyle name="チェック セル 5 5 2 3 3 2" xfId="32584" xr:uid="{00000000-0005-0000-0000-000030380000}"/>
    <cellStyle name="チェック セル 5 5 2 3 4" xfId="25326" xr:uid="{00000000-0005-0000-0000-000031380000}"/>
    <cellStyle name="チェック セル 5 5 2 3 4 2" xfId="34668" xr:uid="{00000000-0005-0000-0000-000032380000}"/>
    <cellStyle name="チェック セル 5 5 2 3 5" xfId="27091" xr:uid="{00000000-0005-0000-0000-000033380000}"/>
    <cellStyle name="チェック セル 5 5 2 3 5 2" xfId="36433" xr:uid="{00000000-0005-0000-0000-000034380000}"/>
    <cellStyle name="チェック セル 5 5 2 3 6" xfId="30485" xr:uid="{00000000-0005-0000-0000-000035380000}"/>
    <cellStyle name="チェック セル 5 5 2 4" xfId="2894" xr:uid="{00000000-0005-0000-0000-000036380000}"/>
    <cellStyle name="チェック セル 5 5 2 4 2" xfId="24446" xr:uid="{00000000-0005-0000-0000-000037380000}"/>
    <cellStyle name="チェック セル 5 5 2 4 2 2" xfId="33788" xr:uid="{00000000-0005-0000-0000-000038380000}"/>
    <cellStyle name="チェック セル 5 5 2 4 3" xfId="23211" xr:uid="{00000000-0005-0000-0000-000039380000}"/>
    <cellStyle name="チェック セル 5 5 2 4 3 2" xfId="32585" xr:uid="{00000000-0005-0000-0000-00003A380000}"/>
    <cellStyle name="チェック セル 5 5 2 4 4" xfId="25325" xr:uid="{00000000-0005-0000-0000-00003B380000}"/>
    <cellStyle name="チェック セル 5 5 2 4 4 2" xfId="34667" xr:uid="{00000000-0005-0000-0000-00003C380000}"/>
    <cellStyle name="チェック セル 5 5 2 4 5" xfId="27090" xr:uid="{00000000-0005-0000-0000-00003D380000}"/>
    <cellStyle name="チェック セル 5 5 2 4 5 2" xfId="36432" xr:uid="{00000000-0005-0000-0000-00003E380000}"/>
    <cellStyle name="チェック セル 5 5 2 4 6" xfId="30486" xr:uid="{00000000-0005-0000-0000-00003F380000}"/>
    <cellStyle name="チェック セル 5 5 2 5" xfId="2895" xr:uid="{00000000-0005-0000-0000-000040380000}"/>
    <cellStyle name="チェック セル 5 5 2 5 2" xfId="24447" xr:uid="{00000000-0005-0000-0000-000041380000}"/>
    <cellStyle name="チェック セル 5 5 2 5 2 2" xfId="33789" xr:uid="{00000000-0005-0000-0000-000042380000}"/>
    <cellStyle name="チェック セル 5 5 2 5 3" xfId="23212" xr:uid="{00000000-0005-0000-0000-000043380000}"/>
    <cellStyle name="チェック セル 5 5 2 5 3 2" xfId="32586" xr:uid="{00000000-0005-0000-0000-000044380000}"/>
    <cellStyle name="チェック セル 5 5 2 5 4" xfId="25324" xr:uid="{00000000-0005-0000-0000-000045380000}"/>
    <cellStyle name="チェック セル 5 5 2 5 4 2" xfId="34666" xr:uid="{00000000-0005-0000-0000-000046380000}"/>
    <cellStyle name="チェック セル 5 5 2 5 5" xfId="27089" xr:uid="{00000000-0005-0000-0000-000047380000}"/>
    <cellStyle name="チェック セル 5 5 2 5 5 2" xfId="36431" xr:uid="{00000000-0005-0000-0000-000048380000}"/>
    <cellStyle name="チェック セル 5 5 2 5 6" xfId="30487" xr:uid="{00000000-0005-0000-0000-000049380000}"/>
    <cellStyle name="チェック セル 5 5 2 6" xfId="24440" xr:uid="{00000000-0005-0000-0000-00004A380000}"/>
    <cellStyle name="チェック セル 5 5 2 6 2" xfId="33782" xr:uid="{00000000-0005-0000-0000-00004B380000}"/>
    <cellStyle name="チェック セル 5 5 2 7" xfId="23205" xr:uid="{00000000-0005-0000-0000-00004C380000}"/>
    <cellStyle name="チェック セル 5 5 2 7 2" xfId="32579" xr:uid="{00000000-0005-0000-0000-00004D380000}"/>
    <cellStyle name="チェック セル 5 5 2 8" xfId="25331" xr:uid="{00000000-0005-0000-0000-00004E380000}"/>
    <cellStyle name="チェック セル 5 5 2 8 2" xfId="34673" xr:uid="{00000000-0005-0000-0000-00004F380000}"/>
    <cellStyle name="チェック セル 5 5 2 9" xfId="27096" xr:uid="{00000000-0005-0000-0000-000050380000}"/>
    <cellStyle name="チェック セル 5 5 2 9 2" xfId="36438" xr:uid="{00000000-0005-0000-0000-000051380000}"/>
    <cellStyle name="チェック セル 5 5 3" xfId="2896" xr:uid="{00000000-0005-0000-0000-000052380000}"/>
    <cellStyle name="チェック セル 5 5 3 2" xfId="2897" xr:uid="{00000000-0005-0000-0000-000053380000}"/>
    <cellStyle name="チェック セル 5 5 3 2 2" xfId="24449" xr:uid="{00000000-0005-0000-0000-000054380000}"/>
    <cellStyle name="チェック セル 5 5 3 2 2 2" xfId="33791" xr:uid="{00000000-0005-0000-0000-000055380000}"/>
    <cellStyle name="チェック セル 5 5 3 2 3" xfId="23214" xr:uid="{00000000-0005-0000-0000-000056380000}"/>
    <cellStyle name="チェック セル 5 5 3 2 3 2" xfId="32588" xr:uid="{00000000-0005-0000-0000-000057380000}"/>
    <cellStyle name="チェック セル 5 5 3 2 4" xfId="25322" xr:uid="{00000000-0005-0000-0000-000058380000}"/>
    <cellStyle name="チェック セル 5 5 3 2 4 2" xfId="34664" xr:uid="{00000000-0005-0000-0000-000059380000}"/>
    <cellStyle name="チェック セル 5 5 3 2 5" xfId="27087" xr:uid="{00000000-0005-0000-0000-00005A380000}"/>
    <cellStyle name="チェック セル 5 5 3 2 5 2" xfId="36429" xr:uid="{00000000-0005-0000-0000-00005B380000}"/>
    <cellStyle name="チェック セル 5 5 3 2 6" xfId="30489" xr:uid="{00000000-0005-0000-0000-00005C380000}"/>
    <cellStyle name="チェック セル 5 5 3 3" xfId="2898" xr:uid="{00000000-0005-0000-0000-00005D380000}"/>
    <cellStyle name="チェック セル 5 5 3 3 2" xfId="24450" xr:uid="{00000000-0005-0000-0000-00005E380000}"/>
    <cellStyle name="チェック セル 5 5 3 3 2 2" xfId="33792" xr:uid="{00000000-0005-0000-0000-00005F380000}"/>
    <cellStyle name="チェック セル 5 5 3 3 3" xfId="23215" xr:uid="{00000000-0005-0000-0000-000060380000}"/>
    <cellStyle name="チェック セル 5 5 3 3 3 2" xfId="32589" xr:uid="{00000000-0005-0000-0000-000061380000}"/>
    <cellStyle name="チェック セル 5 5 3 3 4" xfId="25321" xr:uid="{00000000-0005-0000-0000-000062380000}"/>
    <cellStyle name="チェック セル 5 5 3 3 4 2" xfId="34663" xr:uid="{00000000-0005-0000-0000-000063380000}"/>
    <cellStyle name="チェック セル 5 5 3 3 5" xfId="27086" xr:uid="{00000000-0005-0000-0000-000064380000}"/>
    <cellStyle name="チェック セル 5 5 3 3 5 2" xfId="36428" xr:uid="{00000000-0005-0000-0000-000065380000}"/>
    <cellStyle name="チェック セル 5 5 3 3 6" xfId="30490" xr:uid="{00000000-0005-0000-0000-000066380000}"/>
    <cellStyle name="チェック セル 5 5 3 4" xfId="2899" xr:uid="{00000000-0005-0000-0000-000067380000}"/>
    <cellStyle name="チェック セル 5 5 3 4 2" xfId="24451" xr:uid="{00000000-0005-0000-0000-000068380000}"/>
    <cellStyle name="チェック セル 5 5 3 4 2 2" xfId="33793" xr:uid="{00000000-0005-0000-0000-000069380000}"/>
    <cellStyle name="チェック セル 5 5 3 4 3" xfId="23216" xr:uid="{00000000-0005-0000-0000-00006A380000}"/>
    <cellStyle name="チェック セル 5 5 3 4 3 2" xfId="32590" xr:uid="{00000000-0005-0000-0000-00006B380000}"/>
    <cellStyle name="チェック セル 5 5 3 4 4" xfId="25320" xr:uid="{00000000-0005-0000-0000-00006C380000}"/>
    <cellStyle name="チェック セル 5 5 3 4 4 2" xfId="34662" xr:uid="{00000000-0005-0000-0000-00006D380000}"/>
    <cellStyle name="チェック セル 5 5 3 4 5" xfId="27085" xr:uid="{00000000-0005-0000-0000-00006E380000}"/>
    <cellStyle name="チェック セル 5 5 3 4 5 2" xfId="36427" xr:uid="{00000000-0005-0000-0000-00006F380000}"/>
    <cellStyle name="チェック セル 5 5 3 4 6" xfId="30491" xr:uid="{00000000-0005-0000-0000-000070380000}"/>
    <cellStyle name="チェック セル 5 5 3 5" xfId="24448" xr:uid="{00000000-0005-0000-0000-000071380000}"/>
    <cellStyle name="チェック セル 5 5 3 5 2" xfId="33790" xr:uid="{00000000-0005-0000-0000-000072380000}"/>
    <cellStyle name="チェック セル 5 5 3 6" xfId="23213" xr:uid="{00000000-0005-0000-0000-000073380000}"/>
    <cellStyle name="チェック セル 5 5 3 6 2" xfId="32587" xr:uid="{00000000-0005-0000-0000-000074380000}"/>
    <cellStyle name="チェック セル 5 5 3 7" xfId="25323" xr:uid="{00000000-0005-0000-0000-000075380000}"/>
    <cellStyle name="チェック セル 5 5 3 7 2" xfId="34665" xr:uid="{00000000-0005-0000-0000-000076380000}"/>
    <cellStyle name="チェック セル 5 5 3 8" xfId="27088" xr:uid="{00000000-0005-0000-0000-000077380000}"/>
    <cellStyle name="チェック セル 5 5 3 8 2" xfId="36430" xr:uid="{00000000-0005-0000-0000-000078380000}"/>
    <cellStyle name="チェック セル 5 5 3 9" xfId="30488" xr:uid="{00000000-0005-0000-0000-000079380000}"/>
    <cellStyle name="チェック セル 5 5 4" xfId="2900" xr:uid="{00000000-0005-0000-0000-00007A380000}"/>
    <cellStyle name="チェック セル 5 5 4 2" xfId="24452" xr:uid="{00000000-0005-0000-0000-00007B380000}"/>
    <cellStyle name="チェック セル 5 5 4 2 2" xfId="33794" xr:uid="{00000000-0005-0000-0000-00007C380000}"/>
    <cellStyle name="チェック セル 5 5 4 3" xfId="23217" xr:uid="{00000000-0005-0000-0000-00007D380000}"/>
    <cellStyle name="チェック セル 5 5 4 3 2" xfId="32591" xr:uid="{00000000-0005-0000-0000-00007E380000}"/>
    <cellStyle name="チェック セル 5 5 4 4" xfId="25319" xr:uid="{00000000-0005-0000-0000-00007F380000}"/>
    <cellStyle name="チェック セル 5 5 4 4 2" xfId="34661" xr:uid="{00000000-0005-0000-0000-000080380000}"/>
    <cellStyle name="チェック セル 5 5 4 5" xfId="27084" xr:uid="{00000000-0005-0000-0000-000081380000}"/>
    <cellStyle name="チェック セル 5 5 4 5 2" xfId="36426" xr:uid="{00000000-0005-0000-0000-000082380000}"/>
    <cellStyle name="チェック セル 5 5 4 6" xfId="30492" xr:uid="{00000000-0005-0000-0000-000083380000}"/>
    <cellStyle name="チェック セル 5 5 5" xfId="2901" xr:uid="{00000000-0005-0000-0000-000084380000}"/>
    <cellStyle name="チェック セル 5 5 5 2" xfId="24453" xr:uid="{00000000-0005-0000-0000-000085380000}"/>
    <cellStyle name="チェック セル 5 5 5 2 2" xfId="33795" xr:uid="{00000000-0005-0000-0000-000086380000}"/>
    <cellStyle name="チェック セル 5 5 5 3" xfId="23218" xr:uid="{00000000-0005-0000-0000-000087380000}"/>
    <cellStyle name="チェック セル 5 5 5 3 2" xfId="32592" xr:uid="{00000000-0005-0000-0000-000088380000}"/>
    <cellStyle name="チェック セル 5 5 5 4" xfId="25318" xr:uid="{00000000-0005-0000-0000-000089380000}"/>
    <cellStyle name="チェック セル 5 5 5 4 2" xfId="34660" xr:uid="{00000000-0005-0000-0000-00008A380000}"/>
    <cellStyle name="チェック セル 5 5 5 5" xfId="27083" xr:uid="{00000000-0005-0000-0000-00008B380000}"/>
    <cellStyle name="チェック セル 5 5 5 5 2" xfId="36425" xr:uid="{00000000-0005-0000-0000-00008C380000}"/>
    <cellStyle name="チェック セル 5 5 5 6" xfId="30493" xr:uid="{00000000-0005-0000-0000-00008D380000}"/>
    <cellStyle name="チェック セル 5 5 6" xfId="2902" xr:uid="{00000000-0005-0000-0000-00008E380000}"/>
    <cellStyle name="チェック セル 5 5 6 2" xfId="24454" xr:uid="{00000000-0005-0000-0000-00008F380000}"/>
    <cellStyle name="チェック セル 5 5 6 2 2" xfId="33796" xr:uid="{00000000-0005-0000-0000-000090380000}"/>
    <cellStyle name="チェック セル 5 5 6 3" xfId="23219" xr:uid="{00000000-0005-0000-0000-000091380000}"/>
    <cellStyle name="チェック セル 5 5 6 3 2" xfId="32593" xr:uid="{00000000-0005-0000-0000-000092380000}"/>
    <cellStyle name="チェック セル 5 5 6 4" xfId="25317" xr:uid="{00000000-0005-0000-0000-000093380000}"/>
    <cellStyle name="チェック セル 5 5 6 4 2" xfId="34659" xr:uid="{00000000-0005-0000-0000-000094380000}"/>
    <cellStyle name="チェック セル 5 5 6 5" xfId="27082" xr:uid="{00000000-0005-0000-0000-000095380000}"/>
    <cellStyle name="チェック セル 5 5 6 5 2" xfId="36424" xr:uid="{00000000-0005-0000-0000-000096380000}"/>
    <cellStyle name="チェック セル 5 5 6 6" xfId="30494" xr:uid="{00000000-0005-0000-0000-000097380000}"/>
    <cellStyle name="チェック セル 5 5 7" xfId="24439" xr:uid="{00000000-0005-0000-0000-000098380000}"/>
    <cellStyle name="チェック セル 5 5 7 2" xfId="33781" xr:uid="{00000000-0005-0000-0000-000099380000}"/>
    <cellStyle name="チェック セル 5 5 8" xfId="23204" xr:uid="{00000000-0005-0000-0000-00009A380000}"/>
    <cellStyle name="チェック セル 5 5 8 2" xfId="32578" xr:uid="{00000000-0005-0000-0000-00009B380000}"/>
    <cellStyle name="チェック セル 5 5 9" xfId="25332" xr:uid="{00000000-0005-0000-0000-00009C380000}"/>
    <cellStyle name="チェック セル 5 5 9 2" xfId="34674" xr:uid="{00000000-0005-0000-0000-00009D380000}"/>
    <cellStyle name="チェック セル 5 6" xfId="2903" xr:uid="{00000000-0005-0000-0000-00009E380000}"/>
    <cellStyle name="チェック セル 5 6 10" xfId="27081" xr:uid="{00000000-0005-0000-0000-00009F380000}"/>
    <cellStyle name="チェック セル 5 6 10 2" xfId="36423" xr:uid="{00000000-0005-0000-0000-0000A0380000}"/>
    <cellStyle name="チェック セル 5 6 11" xfId="30495" xr:uid="{00000000-0005-0000-0000-0000A1380000}"/>
    <cellStyle name="チェック セル 5 6 2" xfId="2904" xr:uid="{00000000-0005-0000-0000-0000A2380000}"/>
    <cellStyle name="チェック セル 5 6 2 10" xfId="30496" xr:uid="{00000000-0005-0000-0000-0000A3380000}"/>
    <cellStyle name="チェック セル 5 6 2 2" xfId="2905" xr:uid="{00000000-0005-0000-0000-0000A4380000}"/>
    <cellStyle name="チェック セル 5 6 2 2 2" xfId="2906" xr:uid="{00000000-0005-0000-0000-0000A5380000}"/>
    <cellStyle name="チェック セル 5 6 2 2 2 2" xfId="24458" xr:uid="{00000000-0005-0000-0000-0000A6380000}"/>
    <cellStyle name="チェック セル 5 6 2 2 2 2 2" xfId="33800" xr:uid="{00000000-0005-0000-0000-0000A7380000}"/>
    <cellStyle name="チェック セル 5 6 2 2 2 3" xfId="23223" xr:uid="{00000000-0005-0000-0000-0000A8380000}"/>
    <cellStyle name="チェック セル 5 6 2 2 2 3 2" xfId="32597" xr:uid="{00000000-0005-0000-0000-0000A9380000}"/>
    <cellStyle name="チェック セル 5 6 2 2 2 4" xfId="25313" xr:uid="{00000000-0005-0000-0000-0000AA380000}"/>
    <cellStyle name="チェック セル 5 6 2 2 2 4 2" xfId="34655" xr:uid="{00000000-0005-0000-0000-0000AB380000}"/>
    <cellStyle name="チェック セル 5 6 2 2 2 5" xfId="27078" xr:uid="{00000000-0005-0000-0000-0000AC380000}"/>
    <cellStyle name="チェック セル 5 6 2 2 2 5 2" xfId="36420" xr:uid="{00000000-0005-0000-0000-0000AD380000}"/>
    <cellStyle name="チェック セル 5 6 2 2 2 6" xfId="30498" xr:uid="{00000000-0005-0000-0000-0000AE380000}"/>
    <cellStyle name="チェック セル 5 6 2 2 3" xfId="2907" xr:uid="{00000000-0005-0000-0000-0000AF380000}"/>
    <cellStyle name="チェック セル 5 6 2 2 3 2" xfId="24459" xr:uid="{00000000-0005-0000-0000-0000B0380000}"/>
    <cellStyle name="チェック セル 5 6 2 2 3 2 2" xfId="33801" xr:uid="{00000000-0005-0000-0000-0000B1380000}"/>
    <cellStyle name="チェック セル 5 6 2 2 3 3" xfId="23224" xr:uid="{00000000-0005-0000-0000-0000B2380000}"/>
    <cellStyle name="チェック セル 5 6 2 2 3 3 2" xfId="32598" xr:uid="{00000000-0005-0000-0000-0000B3380000}"/>
    <cellStyle name="チェック セル 5 6 2 2 3 4" xfId="25312" xr:uid="{00000000-0005-0000-0000-0000B4380000}"/>
    <cellStyle name="チェック セル 5 6 2 2 3 4 2" xfId="34654" xr:uid="{00000000-0005-0000-0000-0000B5380000}"/>
    <cellStyle name="チェック セル 5 6 2 2 3 5" xfId="27077" xr:uid="{00000000-0005-0000-0000-0000B6380000}"/>
    <cellStyle name="チェック セル 5 6 2 2 3 5 2" xfId="36419" xr:uid="{00000000-0005-0000-0000-0000B7380000}"/>
    <cellStyle name="チェック セル 5 6 2 2 3 6" xfId="30499" xr:uid="{00000000-0005-0000-0000-0000B8380000}"/>
    <cellStyle name="チェック セル 5 6 2 2 4" xfId="2908" xr:uid="{00000000-0005-0000-0000-0000B9380000}"/>
    <cellStyle name="チェック セル 5 6 2 2 4 2" xfId="24460" xr:uid="{00000000-0005-0000-0000-0000BA380000}"/>
    <cellStyle name="チェック セル 5 6 2 2 4 2 2" xfId="33802" xr:uid="{00000000-0005-0000-0000-0000BB380000}"/>
    <cellStyle name="チェック セル 5 6 2 2 4 3" xfId="23225" xr:uid="{00000000-0005-0000-0000-0000BC380000}"/>
    <cellStyle name="チェック セル 5 6 2 2 4 3 2" xfId="32599" xr:uid="{00000000-0005-0000-0000-0000BD380000}"/>
    <cellStyle name="チェック セル 5 6 2 2 4 4" xfId="25311" xr:uid="{00000000-0005-0000-0000-0000BE380000}"/>
    <cellStyle name="チェック セル 5 6 2 2 4 4 2" xfId="34653" xr:uid="{00000000-0005-0000-0000-0000BF380000}"/>
    <cellStyle name="チェック セル 5 6 2 2 4 5" xfId="27076" xr:uid="{00000000-0005-0000-0000-0000C0380000}"/>
    <cellStyle name="チェック セル 5 6 2 2 4 5 2" xfId="36418" xr:uid="{00000000-0005-0000-0000-0000C1380000}"/>
    <cellStyle name="チェック セル 5 6 2 2 4 6" xfId="30500" xr:uid="{00000000-0005-0000-0000-0000C2380000}"/>
    <cellStyle name="チェック セル 5 6 2 2 5" xfId="24457" xr:uid="{00000000-0005-0000-0000-0000C3380000}"/>
    <cellStyle name="チェック セル 5 6 2 2 5 2" xfId="33799" xr:uid="{00000000-0005-0000-0000-0000C4380000}"/>
    <cellStyle name="チェック セル 5 6 2 2 6" xfId="23222" xr:uid="{00000000-0005-0000-0000-0000C5380000}"/>
    <cellStyle name="チェック セル 5 6 2 2 6 2" xfId="32596" xr:uid="{00000000-0005-0000-0000-0000C6380000}"/>
    <cellStyle name="チェック セル 5 6 2 2 7" xfId="25314" xr:uid="{00000000-0005-0000-0000-0000C7380000}"/>
    <cellStyle name="チェック セル 5 6 2 2 7 2" xfId="34656" xr:uid="{00000000-0005-0000-0000-0000C8380000}"/>
    <cellStyle name="チェック セル 5 6 2 2 8" xfId="27079" xr:uid="{00000000-0005-0000-0000-0000C9380000}"/>
    <cellStyle name="チェック セル 5 6 2 2 8 2" xfId="36421" xr:uid="{00000000-0005-0000-0000-0000CA380000}"/>
    <cellStyle name="チェック セル 5 6 2 2 9" xfId="30497" xr:uid="{00000000-0005-0000-0000-0000CB380000}"/>
    <cellStyle name="チェック セル 5 6 2 3" xfId="2909" xr:uid="{00000000-0005-0000-0000-0000CC380000}"/>
    <cellStyle name="チェック セル 5 6 2 3 2" xfId="24461" xr:uid="{00000000-0005-0000-0000-0000CD380000}"/>
    <cellStyle name="チェック セル 5 6 2 3 2 2" xfId="33803" xr:uid="{00000000-0005-0000-0000-0000CE380000}"/>
    <cellStyle name="チェック セル 5 6 2 3 3" xfId="23226" xr:uid="{00000000-0005-0000-0000-0000CF380000}"/>
    <cellStyle name="チェック セル 5 6 2 3 3 2" xfId="32600" xr:uid="{00000000-0005-0000-0000-0000D0380000}"/>
    <cellStyle name="チェック セル 5 6 2 3 4" xfId="25310" xr:uid="{00000000-0005-0000-0000-0000D1380000}"/>
    <cellStyle name="チェック セル 5 6 2 3 4 2" xfId="34652" xr:uid="{00000000-0005-0000-0000-0000D2380000}"/>
    <cellStyle name="チェック セル 5 6 2 3 5" xfId="27075" xr:uid="{00000000-0005-0000-0000-0000D3380000}"/>
    <cellStyle name="チェック セル 5 6 2 3 5 2" xfId="36417" xr:uid="{00000000-0005-0000-0000-0000D4380000}"/>
    <cellStyle name="チェック セル 5 6 2 3 6" xfId="30501" xr:uid="{00000000-0005-0000-0000-0000D5380000}"/>
    <cellStyle name="チェック セル 5 6 2 4" xfId="2910" xr:uid="{00000000-0005-0000-0000-0000D6380000}"/>
    <cellStyle name="チェック セル 5 6 2 4 2" xfId="24462" xr:uid="{00000000-0005-0000-0000-0000D7380000}"/>
    <cellStyle name="チェック セル 5 6 2 4 2 2" xfId="33804" xr:uid="{00000000-0005-0000-0000-0000D8380000}"/>
    <cellStyle name="チェック セル 5 6 2 4 3" xfId="23227" xr:uid="{00000000-0005-0000-0000-0000D9380000}"/>
    <cellStyle name="チェック セル 5 6 2 4 3 2" xfId="32601" xr:uid="{00000000-0005-0000-0000-0000DA380000}"/>
    <cellStyle name="チェック セル 5 6 2 4 4" xfId="25309" xr:uid="{00000000-0005-0000-0000-0000DB380000}"/>
    <cellStyle name="チェック セル 5 6 2 4 4 2" xfId="34651" xr:uid="{00000000-0005-0000-0000-0000DC380000}"/>
    <cellStyle name="チェック セル 5 6 2 4 5" xfId="27074" xr:uid="{00000000-0005-0000-0000-0000DD380000}"/>
    <cellStyle name="チェック セル 5 6 2 4 5 2" xfId="36416" xr:uid="{00000000-0005-0000-0000-0000DE380000}"/>
    <cellStyle name="チェック セル 5 6 2 4 6" xfId="30502" xr:uid="{00000000-0005-0000-0000-0000DF380000}"/>
    <cellStyle name="チェック セル 5 6 2 5" xfId="2911" xr:uid="{00000000-0005-0000-0000-0000E0380000}"/>
    <cellStyle name="チェック セル 5 6 2 5 2" xfId="24463" xr:uid="{00000000-0005-0000-0000-0000E1380000}"/>
    <cellStyle name="チェック セル 5 6 2 5 2 2" xfId="33805" xr:uid="{00000000-0005-0000-0000-0000E2380000}"/>
    <cellStyle name="チェック セル 5 6 2 5 3" xfId="23228" xr:uid="{00000000-0005-0000-0000-0000E3380000}"/>
    <cellStyle name="チェック セル 5 6 2 5 3 2" xfId="32602" xr:uid="{00000000-0005-0000-0000-0000E4380000}"/>
    <cellStyle name="チェック セル 5 6 2 5 4" xfId="25308" xr:uid="{00000000-0005-0000-0000-0000E5380000}"/>
    <cellStyle name="チェック セル 5 6 2 5 4 2" xfId="34650" xr:uid="{00000000-0005-0000-0000-0000E6380000}"/>
    <cellStyle name="チェック セル 5 6 2 5 5" xfId="27073" xr:uid="{00000000-0005-0000-0000-0000E7380000}"/>
    <cellStyle name="チェック セル 5 6 2 5 5 2" xfId="36415" xr:uid="{00000000-0005-0000-0000-0000E8380000}"/>
    <cellStyle name="チェック セル 5 6 2 5 6" xfId="30503" xr:uid="{00000000-0005-0000-0000-0000E9380000}"/>
    <cellStyle name="チェック セル 5 6 2 6" xfId="24456" xr:uid="{00000000-0005-0000-0000-0000EA380000}"/>
    <cellStyle name="チェック セル 5 6 2 6 2" xfId="33798" xr:uid="{00000000-0005-0000-0000-0000EB380000}"/>
    <cellStyle name="チェック セル 5 6 2 7" xfId="23221" xr:uid="{00000000-0005-0000-0000-0000EC380000}"/>
    <cellStyle name="チェック セル 5 6 2 7 2" xfId="32595" xr:uid="{00000000-0005-0000-0000-0000ED380000}"/>
    <cellStyle name="チェック セル 5 6 2 8" xfId="25315" xr:uid="{00000000-0005-0000-0000-0000EE380000}"/>
    <cellStyle name="チェック セル 5 6 2 8 2" xfId="34657" xr:uid="{00000000-0005-0000-0000-0000EF380000}"/>
    <cellStyle name="チェック セル 5 6 2 9" xfId="27080" xr:uid="{00000000-0005-0000-0000-0000F0380000}"/>
    <cellStyle name="チェック セル 5 6 2 9 2" xfId="36422" xr:uid="{00000000-0005-0000-0000-0000F1380000}"/>
    <cellStyle name="チェック セル 5 6 3" xfId="2912" xr:uid="{00000000-0005-0000-0000-0000F2380000}"/>
    <cellStyle name="チェック セル 5 6 3 2" xfId="2913" xr:uid="{00000000-0005-0000-0000-0000F3380000}"/>
    <cellStyle name="チェック セル 5 6 3 2 2" xfId="24465" xr:uid="{00000000-0005-0000-0000-0000F4380000}"/>
    <cellStyle name="チェック セル 5 6 3 2 2 2" xfId="33807" xr:uid="{00000000-0005-0000-0000-0000F5380000}"/>
    <cellStyle name="チェック セル 5 6 3 2 3" xfId="23230" xr:uid="{00000000-0005-0000-0000-0000F6380000}"/>
    <cellStyle name="チェック セル 5 6 3 2 3 2" xfId="32604" xr:uid="{00000000-0005-0000-0000-0000F7380000}"/>
    <cellStyle name="チェック セル 5 6 3 2 4" xfId="25306" xr:uid="{00000000-0005-0000-0000-0000F8380000}"/>
    <cellStyle name="チェック セル 5 6 3 2 4 2" xfId="34648" xr:uid="{00000000-0005-0000-0000-0000F9380000}"/>
    <cellStyle name="チェック セル 5 6 3 2 5" xfId="27071" xr:uid="{00000000-0005-0000-0000-0000FA380000}"/>
    <cellStyle name="チェック セル 5 6 3 2 5 2" xfId="36413" xr:uid="{00000000-0005-0000-0000-0000FB380000}"/>
    <cellStyle name="チェック セル 5 6 3 2 6" xfId="30505" xr:uid="{00000000-0005-0000-0000-0000FC380000}"/>
    <cellStyle name="チェック セル 5 6 3 3" xfId="2914" xr:uid="{00000000-0005-0000-0000-0000FD380000}"/>
    <cellStyle name="チェック セル 5 6 3 3 2" xfId="24466" xr:uid="{00000000-0005-0000-0000-0000FE380000}"/>
    <cellStyle name="チェック セル 5 6 3 3 2 2" xfId="33808" xr:uid="{00000000-0005-0000-0000-0000FF380000}"/>
    <cellStyle name="チェック セル 5 6 3 3 3" xfId="23231" xr:uid="{00000000-0005-0000-0000-000000390000}"/>
    <cellStyle name="チェック セル 5 6 3 3 3 2" xfId="32605" xr:uid="{00000000-0005-0000-0000-000001390000}"/>
    <cellStyle name="チェック セル 5 6 3 3 4" xfId="25305" xr:uid="{00000000-0005-0000-0000-000002390000}"/>
    <cellStyle name="チェック セル 5 6 3 3 4 2" xfId="34647" xr:uid="{00000000-0005-0000-0000-000003390000}"/>
    <cellStyle name="チェック セル 5 6 3 3 5" xfId="27070" xr:uid="{00000000-0005-0000-0000-000004390000}"/>
    <cellStyle name="チェック セル 5 6 3 3 5 2" xfId="36412" xr:uid="{00000000-0005-0000-0000-000005390000}"/>
    <cellStyle name="チェック セル 5 6 3 3 6" xfId="30506" xr:uid="{00000000-0005-0000-0000-000006390000}"/>
    <cellStyle name="チェック セル 5 6 3 4" xfId="2915" xr:uid="{00000000-0005-0000-0000-000007390000}"/>
    <cellStyle name="チェック セル 5 6 3 4 2" xfId="24467" xr:uid="{00000000-0005-0000-0000-000008390000}"/>
    <cellStyle name="チェック セル 5 6 3 4 2 2" xfId="33809" xr:uid="{00000000-0005-0000-0000-000009390000}"/>
    <cellStyle name="チェック セル 5 6 3 4 3" xfId="23232" xr:uid="{00000000-0005-0000-0000-00000A390000}"/>
    <cellStyle name="チェック セル 5 6 3 4 3 2" xfId="32606" xr:uid="{00000000-0005-0000-0000-00000B390000}"/>
    <cellStyle name="チェック セル 5 6 3 4 4" xfId="25304" xr:uid="{00000000-0005-0000-0000-00000C390000}"/>
    <cellStyle name="チェック セル 5 6 3 4 4 2" xfId="34646" xr:uid="{00000000-0005-0000-0000-00000D390000}"/>
    <cellStyle name="チェック セル 5 6 3 4 5" xfId="27069" xr:uid="{00000000-0005-0000-0000-00000E390000}"/>
    <cellStyle name="チェック セル 5 6 3 4 5 2" xfId="36411" xr:uid="{00000000-0005-0000-0000-00000F390000}"/>
    <cellStyle name="チェック セル 5 6 3 4 6" xfId="30507" xr:uid="{00000000-0005-0000-0000-000010390000}"/>
    <cellStyle name="チェック セル 5 6 3 5" xfId="24464" xr:uid="{00000000-0005-0000-0000-000011390000}"/>
    <cellStyle name="チェック セル 5 6 3 5 2" xfId="33806" xr:uid="{00000000-0005-0000-0000-000012390000}"/>
    <cellStyle name="チェック セル 5 6 3 6" xfId="23229" xr:uid="{00000000-0005-0000-0000-000013390000}"/>
    <cellStyle name="チェック セル 5 6 3 6 2" xfId="32603" xr:uid="{00000000-0005-0000-0000-000014390000}"/>
    <cellStyle name="チェック セル 5 6 3 7" xfId="25307" xr:uid="{00000000-0005-0000-0000-000015390000}"/>
    <cellStyle name="チェック セル 5 6 3 7 2" xfId="34649" xr:uid="{00000000-0005-0000-0000-000016390000}"/>
    <cellStyle name="チェック セル 5 6 3 8" xfId="27072" xr:uid="{00000000-0005-0000-0000-000017390000}"/>
    <cellStyle name="チェック セル 5 6 3 8 2" xfId="36414" xr:uid="{00000000-0005-0000-0000-000018390000}"/>
    <cellStyle name="チェック セル 5 6 3 9" xfId="30504" xr:uid="{00000000-0005-0000-0000-000019390000}"/>
    <cellStyle name="チェック セル 5 6 4" xfId="2916" xr:uid="{00000000-0005-0000-0000-00001A390000}"/>
    <cellStyle name="チェック セル 5 6 4 2" xfId="24468" xr:uid="{00000000-0005-0000-0000-00001B390000}"/>
    <cellStyle name="チェック セル 5 6 4 2 2" xfId="33810" xr:uid="{00000000-0005-0000-0000-00001C390000}"/>
    <cellStyle name="チェック セル 5 6 4 3" xfId="23233" xr:uid="{00000000-0005-0000-0000-00001D390000}"/>
    <cellStyle name="チェック セル 5 6 4 3 2" xfId="32607" xr:uid="{00000000-0005-0000-0000-00001E390000}"/>
    <cellStyle name="チェック セル 5 6 4 4" xfId="25303" xr:uid="{00000000-0005-0000-0000-00001F390000}"/>
    <cellStyle name="チェック セル 5 6 4 4 2" xfId="34645" xr:uid="{00000000-0005-0000-0000-000020390000}"/>
    <cellStyle name="チェック セル 5 6 4 5" xfId="27068" xr:uid="{00000000-0005-0000-0000-000021390000}"/>
    <cellStyle name="チェック セル 5 6 4 5 2" xfId="36410" xr:uid="{00000000-0005-0000-0000-000022390000}"/>
    <cellStyle name="チェック セル 5 6 4 6" xfId="30508" xr:uid="{00000000-0005-0000-0000-000023390000}"/>
    <cellStyle name="チェック セル 5 6 5" xfId="2917" xr:uid="{00000000-0005-0000-0000-000024390000}"/>
    <cellStyle name="チェック セル 5 6 5 2" xfId="24469" xr:uid="{00000000-0005-0000-0000-000025390000}"/>
    <cellStyle name="チェック セル 5 6 5 2 2" xfId="33811" xr:uid="{00000000-0005-0000-0000-000026390000}"/>
    <cellStyle name="チェック セル 5 6 5 3" xfId="23234" xr:uid="{00000000-0005-0000-0000-000027390000}"/>
    <cellStyle name="チェック セル 5 6 5 3 2" xfId="32608" xr:uid="{00000000-0005-0000-0000-000028390000}"/>
    <cellStyle name="チェック セル 5 6 5 4" xfId="25302" xr:uid="{00000000-0005-0000-0000-000029390000}"/>
    <cellStyle name="チェック セル 5 6 5 4 2" xfId="34644" xr:uid="{00000000-0005-0000-0000-00002A390000}"/>
    <cellStyle name="チェック セル 5 6 5 5" xfId="27067" xr:uid="{00000000-0005-0000-0000-00002B390000}"/>
    <cellStyle name="チェック セル 5 6 5 5 2" xfId="36409" xr:uid="{00000000-0005-0000-0000-00002C390000}"/>
    <cellStyle name="チェック セル 5 6 5 6" xfId="30509" xr:uid="{00000000-0005-0000-0000-00002D390000}"/>
    <cellStyle name="チェック セル 5 6 6" xfId="2918" xr:uid="{00000000-0005-0000-0000-00002E390000}"/>
    <cellStyle name="チェック セル 5 6 6 2" xfId="24470" xr:uid="{00000000-0005-0000-0000-00002F390000}"/>
    <cellStyle name="チェック セル 5 6 6 2 2" xfId="33812" xr:uid="{00000000-0005-0000-0000-000030390000}"/>
    <cellStyle name="チェック セル 5 6 6 3" xfId="23235" xr:uid="{00000000-0005-0000-0000-000031390000}"/>
    <cellStyle name="チェック セル 5 6 6 3 2" xfId="32609" xr:uid="{00000000-0005-0000-0000-000032390000}"/>
    <cellStyle name="チェック セル 5 6 6 4" xfId="25301" xr:uid="{00000000-0005-0000-0000-000033390000}"/>
    <cellStyle name="チェック セル 5 6 6 4 2" xfId="34643" xr:uid="{00000000-0005-0000-0000-000034390000}"/>
    <cellStyle name="チェック セル 5 6 6 5" xfId="27066" xr:uid="{00000000-0005-0000-0000-000035390000}"/>
    <cellStyle name="チェック セル 5 6 6 5 2" xfId="36408" xr:uid="{00000000-0005-0000-0000-000036390000}"/>
    <cellStyle name="チェック セル 5 6 6 6" xfId="30510" xr:uid="{00000000-0005-0000-0000-000037390000}"/>
    <cellStyle name="チェック セル 5 6 7" xfId="24455" xr:uid="{00000000-0005-0000-0000-000038390000}"/>
    <cellStyle name="チェック セル 5 6 7 2" xfId="33797" xr:uid="{00000000-0005-0000-0000-000039390000}"/>
    <cellStyle name="チェック セル 5 6 8" xfId="23220" xr:uid="{00000000-0005-0000-0000-00003A390000}"/>
    <cellStyle name="チェック セル 5 6 8 2" xfId="32594" xr:uid="{00000000-0005-0000-0000-00003B390000}"/>
    <cellStyle name="チェック セル 5 6 9" xfId="25316" xr:uid="{00000000-0005-0000-0000-00003C390000}"/>
    <cellStyle name="チェック セル 5 6 9 2" xfId="34658" xr:uid="{00000000-0005-0000-0000-00003D390000}"/>
    <cellStyle name="チェック セル 5 7" xfId="2919" xr:uid="{00000000-0005-0000-0000-00003E390000}"/>
    <cellStyle name="チェック セル 5 7 10" xfId="30511" xr:uid="{00000000-0005-0000-0000-00003F390000}"/>
    <cellStyle name="チェック セル 5 7 2" xfId="2920" xr:uid="{00000000-0005-0000-0000-000040390000}"/>
    <cellStyle name="チェック セル 5 7 2 2" xfId="2921" xr:uid="{00000000-0005-0000-0000-000041390000}"/>
    <cellStyle name="チェック セル 5 7 2 2 2" xfId="24473" xr:uid="{00000000-0005-0000-0000-000042390000}"/>
    <cellStyle name="チェック セル 5 7 2 2 2 2" xfId="33815" xr:uid="{00000000-0005-0000-0000-000043390000}"/>
    <cellStyle name="チェック セル 5 7 2 2 3" xfId="23238" xr:uid="{00000000-0005-0000-0000-000044390000}"/>
    <cellStyle name="チェック セル 5 7 2 2 3 2" xfId="32612" xr:uid="{00000000-0005-0000-0000-000045390000}"/>
    <cellStyle name="チェック セル 5 7 2 2 4" xfId="25298" xr:uid="{00000000-0005-0000-0000-000046390000}"/>
    <cellStyle name="チェック セル 5 7 2 2 4 2" xfId="34640" xr:uid="{00000000-0005-0000-0000-000047390000}"/>
    <cellStyle name="チェック セル 5 7 2 2 5" xfId="27063" xr:uid="{00000000-0005-0000-0000-000048390000}"/>
    <cellStyle name="チェック セル 5 7 2 2 5 2" xfId="36405" xr:uid="{00000000-0005-0000-0000-000049390000}"/>
    <cellStyle name="チェック セル 5 7 2 2 6" xfId="30513" xr:uid="{00000000-0005-0000-0000-00004A390000}"/>
    <cellStyle name="チェック セル 5 7 2 3" xfId="2922" xr:uid="{00000000-0005-0000-0000-00004B390000}"/>
    <cellStyle name="チェック セル 5 7 2 3 2" xfId="24474" xr:uid="{00000000-0005-0000-0000-00004C390000}"/>
    <cellStyle name="チェック セル 5 7 2 3 2 2" xfId="33816" xr:uid="{00000000-0005-0000-0000-00004D390000}"/>
    <cellStyle name="チェック セル 5 7 2 3 3" xfId="23239" xr:uid="{00000000-0005-0000-0000-00004E390000}"/>
    <cellStyle name="チェック セル 5 7 2 3 3 2" xfId="32613" xr:uid="{00000000-0005-0000-0000-00004F390000}"/>
    <cellStyle name="チェック セル 5 7 2 3 4" xfId="25297" xr:uid="{00000000-0005-0000-0000-000050390000}"/>
    <cellStyle name="チェック セル 5 7 2 3 4 2" xfId="34639" xr:uid="{00000000-0005-0000-0000-000051390000}"/>
    <cellStyle name="チェック セル 5 7 2 3 5" xfId="27062" xr:uid="{00000000-0005-0000-0000-000052390000}"/>
    <cellStyle name="チェック セル 5 7 2 3 5 2" xfId="36404" xr:uid="{00000000-0005-0000-0000-000053390000}"/>
    <cellStyle name="チェック セル 5 7 2 3 6" xfId="30514" xr:uid="{00000000-0005-0000-0000-000054390000}"/>
    <cellStyle name="チェック セル 5 7 2 4" xfId="2923" xr:uid="{00000000-0005-0000-0000-000055390000}"/>
    <cellStyle name="チェック セル 5 7 2 4 2" xfId="24475" xr:uid="{00000000-0005-0000-0000-000056390000}"/>
    <cellStyle name="チェック セル 5 7 2 4 2 2" xfId="33817" xr:uid="{00000000-0005-0000-0000-000057390000}"/>
    <cellStyle name="チェック セル 5 7 2 4 3" xfId="23240" xr:uid="{00000000-0005-0000-0000-000058390000}"/>
    <cellStyle name="チェック セル 5 7 2 4 3 2" xfId="32614" xr:uid="{00000000-0005-0000-0000-000059390000}"/>
    <cellStyle name="チェック セル 5 7 2 4 4" xfId="25296" xr:uid="{00000000-0005-0000-0000-00005A390000}"/>
    <cellStyle name="チェック セル 5 7 2 4 4 2" xfId="34638" xr:uid="{00000000-0005-0000-0000-00005B390000}"/>
    <cellStyle name="チェック セル 5 7 2 4 5" xfId="27061" xr:uid="{00000000-0005-0000-0000-00005C390000}"/>
    <cellStyle name="チェック セル 5 7 2 4 5 2" xfId="36403" xr:uid="{00000000-0005-0000-0000-00005D390000}"/>
    <cellStyle name="チェック セル 5 7 2 4 6" xfId="30515" xr:uid="{00000000-0005-0000-0000-00005E390000}"/>
    <cellStyle name="チェック セル 5 7 2 5" xfId="24472" xr:uid="{00000000-0005-0000-0000-00005F390000}"/>
    <cellStyle name="チェック セル 5 7 2 5 2" xfId="33814" xr:uid="{00000000-0005-0000-0000-000060390000}"/>
    <cellStyle name="チェック セル 5 7 2 6" xfId="23237" xr:uid="{00000000-0005-0000-0000-000061390000}"/>
    <cellStyle name="チェック セル 5 7 2 6 2" xfId="32611" xr:uid="{00000000-0005-0000-0000-000062390000}"/>
    <cellStyle name="チェック セル 5 7 2 7" xfId="25299" xr:uid="{00000000-0005-0000-0000-000063390000}"/>
    <cellStyle name="チェック セル 5 7 2 7 2" xfId="34641" xr:uid="{00000000-0005-0000-0000-000064390000}"/>
    <cellStyle name="チェック セル 5 7 2 8" xfId="27064" xr:uid="{00000000-0005-0000-0000-000065390000}"/>
    <cellStyle name="チェック セル 5 7 2 8 2" xfId="36406" xr:uid="{00000000-0005-0000-0000-000066390000}"/>
    <cellStyle name="チェック セル 5 7 2 9" xfId="30512" xr:uid="{00000000-0005-0000-0000-000067390000}"/>
    <cellStyle name="チェック セル 5 7 3" xfId="2924" xr:uid="{00000000-0005-0000-0000-000068390000}"/>
    <cellStyle name="チェック セル 5 7 3 2" xfId="24476" xr:uid="{00000000-0005-0000-0000-000069390000}"/>
    <cellStyle name="チェック セル 5 7 3 2 2" xfId="33818" xr:uid="{00000000-0005-0000-0000-00006A390000}"/>
    <cellStyle name="チェック セル 5 7 3 3" xfId="23241" xr:uid="{00000000-0005-0000-0000-00006B390000}"/>
    <cellStyle name="チェック セル 5 7 3 3 2" xfId="32615" xr:uid="{00000000-0005-0000-0000-00006C390000}"/>
    <cellStyle name="チェック セル 5 7 3 4" xfId="25295" xr:uid="{00000000-0005-0000-0000-00006D390000}"/>
    <cellStyle name="チェック セル 5 7 3 4 2" xfId="34637" xr:uid="{00000000-0005-0000-0000-00006E390000}"/>
    <cellStyle name="チェック セル 5 7 3 5" xfId="27060" xr:uid="{00000000-0005-0000-0000-00006F390000}"/>
    <cellStyle name="チェック セル 5 7 3 5 2" xfId="36402" xr:uid="{00000000-0005-0000-0000-000070390000}"/>
    <cellStyle name="チェック セル 5 7 3 6" xfId="30516" xr:uid="{00000000-0005-0000-0000-000071390000}"/>
    <cellStyle name="チェック セル 5 7 4" xfId="2925" xr:uid="{00000000-0005-0000-0000-000072390000}"/>
    <cellStyle name="チェック セル 5 7 4 2" xfId="24477" xr:uid="{00000000-0005-0000-0000-000073390000}"/>
    <cellStyle name="チェック セル 5 7 4 2 2" xfId="33819" xr:uid="{00000000-0005-0000-0000-000074390000}"/>
    <cellStyle name="チェック セル 5 7 4 3" xfId="23242" xr:uid="{00000000-0005-0000-0000-000075390000}"/>
    <cellStyle name="チェック セル 5 7 4 3 2" xfId="32616" xr:uid="{00000000-0005-0000-0000-000076390000}"/>
    <cellStyle name="チェック セル 5 7 4 4" xfId="25294" xr:uid="{00000000-0005-0000-0000-000077390000}"/>
    <cellStyle name="チェック セル 5 7 4 4 2" xfId="34636" xr:uid="{00000000-0005-0000-0000-000078390000}"/>
    <cellStyle name="チェック セル 5 7 4 5" xfId="27059" xr:uid="{00000000-0005-0000-0000-000079390000}"/>
    <cellStyle name="チェック セル 5 7 4 5 2" xfId="36401" xr:uid="{00000000-0005-0000-0000-00007A390000}"/>
    <cellStyle name="チェック セル 5 7 4 6" xfId="30517" xr:uid="{00000000-0005-0000-0000-00007B390000}"/>
    <cellStyle name="チェック セル 5 7 5" xfId="2926" xr:uid="{00000000-0005-0000-0000-00007C390000}"/>
    <cellStyle name="チェック セル 5 7 5 2" xfId="24478" xr:uid="{00000000-0005-0000-0000-00007D390000}"/>
    <cellStyle name="チェック セル 5 7 5 2 2" xfId="33820" xr:uid="{00000000-0005-0000-0000-00007E390000}"/>
    <cellStyle name="チェック セル 5 7 5 3" xfId="23243" xr:uid="{00000000-0005-0000-0000-00007F390000}"/>
    <cellStyle name="チェック セル 5 7 5 3 2" xfId="32617" xr:uid="{00000000-0005-0000-0000-000080390000}"/>
    <cellStyle name="チェック セル 5 7 5 4" xfId="25293" xr:uid="{00000000-0005-0000-0000-000081390000}"/>
    <cellStyle name="チェック セル 5 7 5 4 2" xfId="34635" xr:uid="{00000000-0005-0000-0000-000082390000}"/>
    <cellStyle name="チェック セル 5 7 5 5" xfId="27058" xr:uid="{00000000-0005-0000-0000-000083390000}"/>
    <cellStyle name="チェック セル 5 7 5 5 2" xfId="36400" xr:uid="{00000000-0005-0000-0000-000084390000}"/>
    <cellStyle name="チェック セル 5 7 5 6" xfId="30518" xr:uid="{00000000-0005-0000-0000-000085390000}"/>
    <cellStyle name="チェック セル 5 7 6" xfId="24471" xr:uid="{00000000-0005-0000-0000-000086390000}"/>
    <cellStyle name="チェック セル 5 7 6 2" xfId="33813" xr:uid="{00000000-0005-0000-0000-000087390000}"/>
    <cellStyle name="チェック セル 5 7 7" xfId="23236" xr:uid="{00000000-0005-0000-0000-000088390000}"/>
    <cellStyle name="チェック セル 5 7 7 2" xfId="32610" xr:uid="{00000000-0005-0000-0000-000089390000}"/>
    <cellStyle name="チェック セル 5 7 8" xfId="25300" xr:uid="{00000000-0005-0000-0000-00008A390000}"/>
    <cellStyle name="チェック セル 5 7 8 2" xfId="34642" xr:uid="{00000000-0005-0000-0000-00008B390000}"/>
    <cellStyle name="チェック セル 5 7 9" xfId="27065" xr:uid="{00000000-0005-0000-0000-00008C390000}"/>
    <cellStyle name="チェック セル 5 7 9 2" xfId="36407" xr:uid="{00000000-0005-0000-0000-00008D390000}"/>
    <cellStyle name="チェック セル 5 8" xfId="2927" xr:uid="{00000000-0005-0000-0000-00008E390000}"/>
    <cellStyle name="チェック セル 5 8 2" xfId="2928" xr:uid="{00000000-0005-0000-0000-00008F390000}"/>
    <cellStyle name="チェック セル 5 8 2 2" xfId="24480" xr:uid="{00000000-0005-0000-0000-000090390000}"/>
    <cellStyle name="チェック セル 5 8 2 2 2" xfId="33822" xr:uid="{00000000-0005-0000-0000-000091390000}"/>
    <cellStyle name="チェック セル 5 8 2 3" xfId="23245" xr:uid="{00000000-0005-0000-0000-000092390000}"/>
    <cellStyle name="チェック セル 5 8 2 3 2" xfId="32619" xr:uid="{00000000-0005-0000-0000-000093390000}"/>
    <cellStyle name="チェック セル 5 8 2 4" xfId="25291" xr:uid="{00000000-0005-0000-0000-000094390000}"/>
    <cellStyle name="チェック セル 5 8 2 4 2" xfId="34633" xr:uid="{00000000-0005-0000-0000-000095390000}"/>
    <cellStyle name="チェック セル 5 8 2 5" xfId="27056" xr:uid="{00000000-0005-0000-0000-000096390000}"/>
    <cellStyle name="チェック セル 5 8 2 5 2" xfId="36398" xr:uid="{00000000-0005-0000-0000-000097390000}"/>
    <cellStyle name="チェック セル 5 8 2 6" xfId="30520" xr:uid="{00000000-0005-0000-0000-000098390000}"/>
    <cellStyle name="チェック セル 5 8 3" xfId="2929" xr:uid="{00000000-0005-0000-0000-000099390000}"/>
    <cellStyle name="チェック セル 5 8 3 2" xfId="24481" xr:uid="{00000000-0005-0000-0000-00009A390000}"/>
    <cellStyle name="チェック セル 5 8 3 2 2" xfId="33823" xr:uid="{00000000-0005-0000-0000-00009B390000}"/>
    <cellStyle name="チェック セル 5 8 3 3" xfId="23246" xr:uid="{00000000-0005-0000-0000-00009C390000}"/>
    <cellStyle name="チェック セル 5 8 3 3 2" xfId="32620" xr:uid="{00000000-0005-0000-0000-00009D390000}"/>
    <cellStyle name="チェック セル 5 8 3 4" xfId="25290" xr:uid="{00000000-0005-0000-0000-00009E390000}"/>
    <cellStyle name="チェック セル 5 8 3 4 2" xfId="34632" xr:uid="{00000000-0005-0000-0000-00009F390000}"/>
    <cellStyle name="チェック セル 5 8 3 5" xfId="27055" xr:uid="{00000000-0005-0000-0000-0000A0390000}"/>
    <cellStyle name="チェック セル 5 8 3 5 2" xfId="36397" xr:uid="{00000000-0005-0000-0000-0000A1390000}"/>
    <cellStyle name="チェック セル 5 8 3 6" xfId="30521" xr:uid="{00000000-0005-0000-0000-0000A2390000}"/>
    <cellStyle name="チェック セル 5 8 4" xfId="2930" xr:uid="{00000000-0005-0000-0000-0000A3390000}"/>
    <cellStyle name="チェック セル 5 8 4 2" xfId="24482" xr:uid="{00000000-0005-0000-0000-0000A4390000}"/>
    <cellStyle name="チェック セル 5 8 4 2 2" xfId="33824" xr:uid="{00000000-0005-0000-0000-0000A5390000}"/>
    <cellStyle name="チェック セル 5 8 4 3" xfId="23247" xr:uid="{00000000-0005-0000-0000-0000A6390000}"/>
    <cellStyle name="チェック セル 5 8 4 3 2" xfId="32621" xr:uid="{00000000-0005-0000-0000-0000A7390000}"/>
    <cellStyle name="チェック セル 5 8 4 4" xfId="25289" xr:uid="{00000000-0005-0000-0000-0000A8390000}"/>
    <cellStyle name="チェック セル 5 8 4 4 2" xfId="34631" xr:uid="{00000000-0005-0000-0000-0000A9390000}"/>
    <cellStyle name="チェック セル 5 8 4 5" xfId="27054" xr:uid="{00000000-0005-0000-0000-0000AA390000}"/>
    <cellStyle name="チェック セル 5 8 4 5 2" xfId="36396" xr:uid="{00000000-0005-0000-0000-0000AB390000}"/>
    <cellStyle name="チェック セル 5 8 4 6" xfId="30522" xr:uid="{00000000-0005-0000-0000-0000AC390000}"/>
    <cellStyle name="チェック セル 5 8 5" xfId="24479" xr:uid="{00000000-0005-0000-0000-0000AD390000}"/>
    <cellStyle name="チェック セル 5 8 5 2" xfId="33821" xr:uid="{00000000-0005-0000-0000-0000AE390000}"/>
    <cellStyle name="チェック セル 5 8 6" xfId="23244" xr:uid="{00000000-0005-0000-0000-0000AF390000}"/>
    <cellStyle name="チェック セル 5 8 6 2" xfId="32618" xr:uid="{00000000-0005-0000-0000-0000B0390000}"/>
    <cellStyle name="チェック セル 5 8 7" xfId="25292" xr:uid="{00000000-0005-0000-0000-0000B1390000}"/>
    <cellStyle name="チェック セル 5 8 7 2" xfId="34634" xr:uid="{00000000-0005-0000-0000-0000B2390000}"/>
    <cellStyle name="チェック セル 5 8 8" xfId="27057" xr:uid="{00000000-0005-0000-0000-0000B3390000}"/>
    <cellStyle name="チェック セル 5 8 8 2" xfId="36399" xr:uid="{00000000-0005-0000-0000-0000B4390000}"/>
    <cellStyle name="チェック セル 5 8 9" xfId="30519" xr:uid="{00000000-0005-0000-0000-0000B5390000}"/>
    <cellStyle name="チェック セル 5 9" xfId="2931" xr:uid="{00000000-0005-0000-0000-0000B6390000}"/>
    <cellStyle name="チェック セル 5 9 2" xfId="24483" xr:uid="{00000000-0005-0000-0000-0000B7390000}"/>
    <cellStyle name="チェック セル 5 9 2 2" xfId="33825" xr:uid="{00000000-0005-0000-0000-0000B8390000}"/>
    <cellStyle name="チェック セル 5 9 3" xfId="23248" xr:uid="{00000000-0005-0000-0000-0000B9390000}"/>
    <cellStyle name="チェック セル 5 9 3 2" xfId="32622" xr:uid="{00000000-0005-0000-0000-0000BA390000}"/>
    <cellStyle name="チェック セル 5 9 4" xfId="25288" xr:uid="{00000000-0005-0000-0000-0000BB390000}"/>
    <cellStyle name="チェック セル 5 9 4 2" xfId="34630" xr:uid="{00000000-0005-0000-0000-0000BC390000}"/>
    <cellStyle name="チェック セル 5 9 5" xfId="27053" xr:uid="{00000000-0005-0000-0000-0000BD390000}"/>
    <cellStyle name="チェック セル 5 9 5 2" xfId="36395" xr:uid="{00000000-0005-0000-0000-0000BE390000}"/>
    <cellStyle name="チェック セル 5 9 6" xfId="30523" xr:uid="{00000000-0005-0000-0000-0000BF390000}"/>
    <cellStyle name="チェック セル 6" xfId="2932" xr:uid="{00000000-0005-0000-0000-0000C0390000}"/>
    <cellStyle name="チェック セル 6 10" xfId="2933" xr:uid="{00000000-0005-0000-0000-0000C1390000}"/>
    <cellStyle name="チェック セル 6 10 2" xfId="24485" xr:uid="{00000000-0005-0000-0000-0000C2390000}"/>
    <cellStyle name="チェック セル 6 10 2 2" xfId="33827" xr:uid="{00000000-0005-0000-0000-0000C3390000}"/>
    <cellStyle name="チェック セル 6 10 3" xfId="23250" xr:uid="{00000000-0005-0000-0000-0000C4390000}"/>
    <cellStyle name="チェック セル 6 10 3 2" xfId="32624" xr:uid="{00000000-0005-0000-0000-0000C5390000}"/>
    <cellStyle name="チェック セル 6 10 4" xfId="25286" xr:uid="{00000000-0005-0000-0000-0000C6390000}"/>
    <cellStyle name="チェック セル 6 10 4 2" xfId="34628" xr:uid="{00000000-0005-0000-0000-0000C7390000}"/>
    <cellStyle name="チェック セル 6 10 5" xfId="27051" xr:uid="{00000000-0005-0000-0000-0000C8390000}"/>
    <cellStyle name="チェック セル 6 10 5 2" xfId="36393" xr:uid="{00000000-0005-0000-0000-0000C9390000}"/>
    <cellStyle name="チェック セル 6 10 6" xfId="30525" xr:uid="{00000000-0005-0000-0000-0000CA390000}"/>
    <cellStyle name="チェック セル 6 11" xfId="2934" xr:uid="{00000000-0005-0000-0000-0000CB390000}"/>
    <cellStyle name="チェック セル 6 11 2" xfId="24486" xr:uid="{00000000-0005-0000-0000-0000CC390000}"/>
    <cellStyle name="チェック セル 6 11 2 2" xfId="33828" xr:uid="{00000000-0005-0000-0000-0000CD390000}"/>
    <cellStyle name="チェック セル 6 11 3" xfId="23251" xr:uid="{00000000-0005-0000-0000-0000CE390000}"/>
    <cellStyle name="チェック セル 6 11 3 2" xfId="32625" xr:uid="{00000000-0005-0000-0000-0000CF390000}"/>
    <cellStyle name="チェック セル 6 11 4" xfId="25285" xr:uid="{00000000-0005-0000-0000-0000D0390000}"/>
    <cellStyle name="チェック セル 6 11 4 2" xfId="34627" xr:uid="{00000000-0005-0000-0000-0000D1390000}"/>
    <cellStyle name="チェック セル 6 11 5" xfId="27050" xr:uid="{00000000-0005-0000-0000-0000D2390000}"/>
    <cellStyle name="チェック セル 6 11 5 2" xfId="36392" xr:uid="{00000000-0005-0000-0000-0000D3390000}"/>
    <cellStyle name="チェック セル 6 11 6" xfId="30526" xr:uid="{00000000-0005-0000-0000-0000D4390000}"/>
    <cellStyle name="チェック セル 6 12" xfId="24484" xr:uid="{00000000-0005-0000-0000-0000D5390000}"/>
    <cellStyle name="チェック セル 6 12 2" xfId="33826" xr:uid="{00000000-0005-0000-0000-0000D6390000}"/>
    <cellStyle name="チェック セル 6 13" xfId="23249" xr:uid="{00000000-0005-0000-0000-0000D7390000}"/>
    <cellStyle name="チェック セル 6 13 2" xfId="32623" xr:uid="{00000000-0005-0000-0000-0000D8390000}"/>
    <cellStyle name="チェック セル 6 14" xfId="25287" xr:uid="{00000000-0005-0000-0000-0000D9390000}"/>
    <cellStyle name="チェック セル 6 14 2" xfId="34629" xr:uid="{00000000-0005-0000-0000-0000DA390000}"/>
    <cellStyle name="チェック セル 6 15" xfId="27052" xr:uid="{00000000-0005-0000-0000-0000DB390000}"/>
    <cellStyle name="チェック セル 6 15 2" xfId="36394" xr:uid="{00000000-0005-0000-0000-0000DC390000}"/>
    <cellStyle name="チェック セル 6 16" xfId="30524" xr:uid="{00000000-0005-0000-0000-0000DD390000}"/>
    <cellStyle name="チェック セル 6 2" xfId="2935" xr:uid="{00000000-0005-0000-0000-0000DE390000}"/>
    <cellStyle name="チェック セル 6 2 10" xfId="24487" xr:uid="{00000000-0005-0000-0000-0000DF390000}"/>
    <cellStyle name="チェック セル 6 2 10 2" xfId="33829" xr:uid="{00000000-0005-0000-0000-0000E0390000}"/>
    <cellStyle name="チェック セル 6 2 11" xfId="23252" xr:uid="{00000000-0005-0000-0000-0000E1390000}"/>
    <cellStyle name="チェック セル 6 2 11 2" xfId="32626" xr:uid="{00000000-0005-0000-0000-0000E2390000}"/>
    <cellStyle name="チェック セル 6 2 12" xfId="25284" xr:uid="{00000000-0005-0000-0000-0000E3390000}"/>
    <cellStyle name="チェック セル 6 2 12 2" xfId="34626" xr:uid="{00000000-0005-0000-0000-0000E4390000}"/>
    <cellStyle name="チェック セル 6 2 13" xfId="27049" xr:uid="{00000000-0005-0000-0000-0000E5390000}"/>
    <cellStyle name="チェック セル 6 2 13 2" xfId="36391" xr:uid="{00000000-0005-0000-0000-0000E6390000}"/>
    <cellStyle name="チェック セル 6 2 14" xfId="30527" xr:uid="{00000000-0005-0000-0000-0000E7390000}"/>
    <cellStyle name="チェック セル 6 2 2" xfId="2936" xr:uid="{00000000-0005-0000-0000-0000E8390000}"/>
    <cellStyle name="チェック セル 6 2 2 10" xfId="27048" xr:uid="{00000000-0005-0000-0000-0000E9390000}"/>
    <cellStyle name="チェック セル 6 2 2 10 2" xfId="36390" xr:uid="{00000000-0005-0000-0000-0000EA390000}"/>
    <cellStyle name="チェック セル 6 2 2 11" xfId="30528" xr:uid="{00000000-0005-0000-0000-0000EB390000}"/>
    <cellStyle name="チェック セル 6 2 2 2" xfId="2937" xr:uid="{00000000-0005-0000-0000-0000EC390000}"/>
    <cellStyle name="チェック セル 6 2 2 2 10" xfId="30529" xr:uid="{00000000-0005-0000-0000-0000ED390000}"/>
    <cellStyle name="チェック セル 6 2 2 2 2" xfId="2938" xr:uid="{00000000-0005-0000-0000-0000EE390000}"/>
    <cellStyle name="チェック セル 6 2 2 2 2 2" xfId="2939" xr:uid="{00000000-0005-0000-0000-0000EF390000}"/>
    <cellStyle name="チェック セル 6 2 2 2 2 2 2" xfId="24491" xr:uid="{00000000-0005-0000-0000-0000F0390000}"/>
    <cellStyle name="チェック セル 6 2 2 2 2 2 2 2" xfId="33833" xr:uid="{00000000-0005-0000-0000-0000F1390000}"/>
    <cellStyle name="チェック セル 6 2 2 2 2 2 3" xfId="23256" xr:uid="{00000000-0005-0000-0000-0000F2390000}"/>
    <cellStyle name="チェック セル 6 2 2 2 2 2 3 2" xfId="32630" xr:uid="{00000000-0005-0000-0000-0000F3390000}"/>
    <cellStyle name="チェック セル 6 2 2 2 2 2 4" xfId="25280" xr:uid="{00000000-0005-0000-0000-0000F4390000}"/>
    <cellStyle name="チェック セル 6 2 2 2 2 2 4 2" xfId="34622" xr:uid="{00000000-0005-0000-0000-0000F5390000}"/>
    <cellStyle name="チェック セル 6 2 2 2 2 2 5" xfId="27045" xr:uid="{00000000-0005-0000-0000-0000F6390000}"/>
    <cellStyle name="チェック セル 6 2 2 2 2 2 5 2" xfId="36387" xr:uid="{00000000-0005-0000-0000-0000F7390000}"/>
    <cellStyle name="チェック セル 6 2 2 2 2 2 6" xfId="30531" xr:uid="{00000000-0005-0000-0000-0000F8390000}"/>
    <cellStyle name="チェック セル 6 2 2 2 2 3" xfId="2940" xr:uid="{00000000-0005-0000-0000-0000F9390000}"/>
    <cellStyle name="チェック セル 6 2 2 2 2 3 2" xfId="24492" xr:uid="{00000000-0005-0000-0000-0000FA390000}"/>
    <cellStyle name="チェック セル 6 2 2 2 2 3 2 2" xfId="33834" xr:uid="{00000000-0005-0000-0000-0000FB390000}"/>
    <cellStyle name="チェック セル 6 2 2 2 2 3 3" xfId="23257" xr:uid="{00000000-0005-0000-0000-0000FC390000}"/>
    <cellStyle name="チェック セル 6 2 2 2 2 3 3 2" xfId="32631" xr:uid="{00000000-0005-0000-0000-0000FD390000}"/>
    <cellStyle name="チェック セル 6 2 2 2 2 3 4" xfId="25279" xr:uid="{00000000-0005-0000-0000-0000FE390000}"/>
    <cellStyle name="チェック セル 6 2 2 2 2 3 4 2" xfId="34621" xr:uid="{00000000-0005-0000-0000-0000FF390000}"/>
    <cellStyle name="チェック セル 6 2 2 2 2 3 5" xfId="27044" xr:uid="{00000000-0005-0000-0000-0000003A0000}"/>
    <cellStyle name="チェック セル 6 2 2 2 2 3 5 2" xfId="36386" xr:uid="{00000000-0005-0000-0000-0000013A0000}"/>
    <cellStyle name="チェック セル 6 2 2 2 2 3 6" xfId="30532" xr:uid="{00000000-0005-0000-0000-0000023A0000}"/>
    <cellStyle name="チェック セル 6 2 2 2 2 4" xfId="2941" xr:uid="{00000000-0005-0000-0000-0000033A0000}"/>
    <cellStyle name="チェック セル 6 2 2 2 2 4 2" xfId="24493" xr:uid="{00000000-0005-0000-0000-0000043A0000}"/>
    <cellStyle name="チェック セル 6 2 2 2 2 4 2 2" xfId="33835" xr:uid="{00000000-0005-0000-0000-0000053A0000}"/>
    <cellStyle name="チェック セル 6 2 2 2 2 4 3" xfId="23258" xr:uid="{00000000-0005-0000-0000-0000063A0000}"/>
    <cellStyle name="チェック セル 6 2 2 2 2 4 3 2" xfId="32632" xr:uid="{00000000-0005-0000-0000-0000073A0000}"/>
    <cellStyle name="チェック セル 6 2 2 2 2 4 4" xfId="25278" xr:uid="{00000000-0005-0000-0000-0000083A0000}"/>
    <cellStyle name="チェック セル 6 2 2 2 2 4 4 2" xfId="34620" xr:uid="{00000000-0005-0000-0000-0000093A0000}"/>
    <cellStyle name="チェック セル 6 2 2 2 2 4 5" xfId="27043" xr:uid="{00000000-0005-0000-0000-00000A3A0000}"/>
    <cellStyle name="チェック セル 6 2 2 2 2 4 5 2" xfId="36385" xr:uid="{00000000-0005-0000-0000-00000B3A0000}"/>
    <cellStyle name="チェック セル 6 2 2 2 2 4 6" xfId="30533" xr:uid="{00000000-0005-0000-0000-00000C3A0000}"/>
    <cellStyle name="チェック セル 6 2 2 2 2 5" xfId="24490" xr:uid="{00000000-0005-0000-0000-00000D3A0000}"/>
    <cellStyle name="チェック セル 6 2 2 2 2 5 2" xfId="33832" xr:uid="{00000000-0005-0000-0000-00000E3A0000}"/>
    <cellStyle name="チェック セル 6 2 2 2 2 6" xfId="23255" xr:uid="{00000000-0005-0000-0000-00000F3A0000}"/>
    <cellStyle name="チェック セル 6 2 2 2 2 6 2" xfId="32629" xr:uid="{00000000-0005-0000-0000-0000103A0000}"/>
    <cellStyle name="チェック セル 6 2 2 2 2 7" xfId="25281" xr:uid="{00000000-0005-0000-0000-0000113A0000}"/>
    <cellStyle name="チェック セル 6 2 2 2 2 7 2" xfId="34623" xr:uid="{00000000-0005-0000-0000-0000123A0000}"/>
    <cellStyle name="チェック セル 6 2 2 2 2 8" xfId="27046" xr:uid="{00000000-0005-0000-0000-0000133A0000}"/>
    <cellStyle name="チェック セル 6 2 2 2 2 8 2" xfId="36388" xr:uid="{00000000-0005-0000-0000-0000143A0000}"/>
    <cellStyle name="チェック セル 6 2 2 2 2 9" xfId="30530" xr:uid="{00000000-0005-0000-0000-0000153A0000}"/>
    <cellStyle name="チェック セル 6 2 2 2 3" xfId="2942" xr:uid="{00000000-0005-0000-0000-0000163A0000}"/>
    <cellStyle name="チェック セル 6 2 2 2 3 2" xfId="24494" xr:uid="{00000000-0005-0000-0000-0000173A0000}"/>
    <cellStyle name="チェック セル 6 2 2 2 3 2 2" xfId="33836" xr:uid="{00000000-0005-0000-0000-0000183A0000}"/>
    <cellStyle name="チェック セル 6 2 2 2 3 3" xfId="23259" xr:uid="{00000000-0005-0000-0000-0000193A0000}"/>
    <cellStyle name="チェック セル 6 2 2 2 3 3 2" xfId="32633" xr:uid="{00000000-0005-0000-0000-00001A3A0000}"/>
    <cellStyle name="チェック セル 6 2 2 2 3 4" xfId="25277" xr:uid="{00000000-0005-0000-0000-00001B3A0000}"/>
    <cellStyle name="チェック セル 6 2 2 2 3 4 2" xfId="34619" xr:uid="{00000000-0005-0000-0000-00001C3A0000}"/>
    <cellStyle name="チェック セル 6 2 2 2 3 5" xfId="27042" xr:uid="{00000000-0005-0000-0000-00001D3A0000}"/>
    <cellStyle name="チェック セル 6 2 2 2 3 5 2" xfId="36384" xr:uid="{00000000-0005-0000-0000-00001E3A0000}"/>
    <cellStyle name="チェック セル 6 2 2 2 3 6" xfId="30534" xr:uid="{00000000-0005-0000-0000-00001F3A0000}"/>
    <cellStyle name="チェック セル 6 2 2 2 4" xfId="2943" xr:uid="{00000000-0005-0000-0000-0000203A0000}"/>
    <cellStyle name="チェック セル 6 2 2 2 4 2" xfId="24495" xr:uid="{00000000-0005-0000-0000-0000213A0000}"/>
    <cellStyle name="チェック セル 6 2 2 2 4 2 2" xfId="33837" xr:uid="{00000000-0005-0000-0000-0000223A0000}"/>
    <cellStyle name="チェック セル 6 2 2 2 4 3" xfId="23260" xr:uid="{00000000-0005-0000-0000-0000233A0000}"/>
    <cellStyle name="チェック セル 6 2 2 2 4 3 2" xfId="32634" xr:uid="{00000000-0005-0000-0000-0000243A0000}"/>
    <cellStyle name="チェック セル 6 2 2 2 4 4" xfId="25276" xr:uid="{00000000-0005-0000-0000-0000253A0000}"/>
    <cellStyle name="チェック セル 6 2 2 2 4 4 2" xfId="34618" xr:uid="{00000000-0005-0000-0000-0000263A0000}"/>
    <cellStyle name="チェック セル 6 2 2 2 4 5" xfId="27041" xr:uid="{00000000-0005-0000-0000-0000273A0000}"/>
    <cellStyle name="チェック セル 6 2 2 2 4 5 2" xfId="36383" xr:uid="{00000000-0005-0000-0000-0000283A0000}"/>
    <cellStyle name="チェック セル 6 2 2 2 4 6" xfId="30535" xr:uid="{00000000-0005-0000-0000-0000293A0000}"/>
    <cellStyle name="チェック セル 6 2 2 2 5" xfId="2944" xr:uid="{00000000-0005-0000-0000-00002A3A0000}"/>
    <cellStyle name="チェック セル 6 2 2 2 5 2" xfId="24496" xr:uid="{00000000-0005-0000-0000-00002B3A0000}"/>
    <cellStyle name="チェック セル 6 2 2 2 5 2 2" xfId="33838" xr:uid="{00000000-0005-0000-0000-00002C3A0000}"/>
    <cellStyle name="チェック セル 6 2 2 2 5 3" xfId="23261" xr:uid="{00000000-0005-0000-0000-00002D3A0000}"/>
    <cellStyle name="チェック セル 6 2 2 2 5 3 2" xfId="32635" xr:uid="{00000000-0005-0000-0000-00002E3A0000}"/>
    <cellStyle name="チェック セル 6 2 2 2 5 4" xfId="25275" xr:uid="{00000000-0005-0000-0000-00002F3A0000}"/>
    <cellStyle name="チェック セル 6 2 2 2 5 4 2" xfId="34617" xr:uid="{00000000-0005-0000-0000-0000303A0000}"/>
    <cellStyle name="チェック セル 6 2 2 2 5 5" xfId="27040" xr:uid="{00000000-0005-0000-0000-0000313A0000}"/>
    <cellStyle name="チェック セル 6 2 2 2 5 5 2" xfId="36382" xr:uid="{00000000-0005-0000-0000-0000323A0000}"/>
    <cellStyle name="チェック セル 6 2 2 2 5 6" xfId="30536" xr:uid="{00000000-0005-0000-0000-0000333A0000}"/>
    <cellStyle name="チェック セル 6 2 2 2 6" xfId="24489" xr:uid="{00000000-0005-0000-0000-0000343A0000}"/>
    <cellStyle name="チェック セル 6 2 2 2 6 2" xfId="33831" xr:uid="{00000000-0005-0000-0000-0000353A0000}"/>
    <cellStyle name="チェック セル 6 2 2 2 7" xfId="23254" xr:uid="{00000000-0005-0000-0000-0000363A0000}"/>
    <cellStyle name="チェック セル 6 2 2 2 7 2" xfId="32628" xr:uid="{00000000-0005-0000-0000-0000373A0000}"/>
    <cellStyle name="チェック セル 6 2 2 2 8" xfId="25282" xr:uid="{00000000-0005-0000-0000-0000383A0000}"/>
    <cellStyle name="チェック セル 6 2 2 2 8 2" xfId="34624" xr:uid="{00000000-0005-0000-0000-0000393A0000}"/>
    <cellStyle name="チェック セル 6 2 2 2 9" xfId="27047" xr:uid="{00000000-0005-0000-0000-00003A3A0000}"/>
    <cellStyle name="チェック セル 6 2 2 2 9 2" xfId="36389" xr:uid="{00000000-0005-0000-0000-00003B3A0000}"/>
    <cellStyle name="チェック セル 6 2 2 3" xfId="2945" xr:uid="{00000000-0005-0000-0000-00003C3A0000}"/>
    <cellStyle name="チェック セル 6 2 2 3 2" xfId="2946" xr:uid="{00000000-0005-0000-0000-00003D3A0000}"/>
    <cellStyle name="チェック セル 6 2 2 3 2 2" xfId="24498" xr:uid="{00000000-0005-0000-0000-00003E3A0000}"/>
    <cellStyle name="チェック セル 6 2 2 3 2 2 2" xfId="33840" xr:uid="{00000000-0005-0000-0000-00003F3A0000}"/>
    <cellStyle name="チェック セル 6 2 2 3 2 3" xfId="23263" xr:uid="{00000000-0005-0000-0000-0000403A0000}"/>
    <cellStyle name="チェック セル 6 2 2 3 2 3 2" xfId="32637" xr:uid="{00000000-0005-0000-0000-0000413A0000}"/>
    <cellStyle name="チェック セル 6 2 2 3 2 4" xfId="25273" xr:uid="{00000000-0005-0000-0000-0000423A0000}"/>
    <cellStyle name="チェック セル 6 2 2 3 2 4 2" xfId="34615" xr:uid="{00000000-0005-0000-0000-0000433A0000}"/>
    <cellStyle name="チェック セル 6 2 2 3 2 5" xfId="27038" xr:uid="{00000000-0005-0000-0000-0000443A0000}"/>
    <cellStyle name="チェック セル 6 2 2 3 2 5 2" xfId="36380" xr:uid="{00000000-0005-0000-0000-0000453A0000}"/>
    <cellStyle name="チェック セル 6 2 2 3 2 6" xfId="30538" xr:uid="{00000000-0005-0000-0000-0000463A0000}"/>
    <cellStyle name="チェック セル 6 2 2 3 3" xfId="2947" xr:uid="{00000000-0005-0000-0000-0000473A0000}"/>
    <cellStyle name="チェック セル 6 2 2 3 3 2" xfId="24499" xr:uid="{00000000-0005-0000-0000-0000483A0000}"/>
    <cellStyle name="チェック セル 6 2 2 3 3 2 2" xfId="33841" xr:uid="{00000000-0005-0000-0000-0000493A0000}"/>
    <cellStyle name="チェック セル 6 2 2 3 3 3" xfId="23264" xr:uid="{00000000-0005-0000-0000-00004A3A0000}"/>
    <cellStyle name="チェック セル 6 2 2 3 3 3 2" xfId="32638" xr:uid="{00000000-0005-0000-0000-00004B3A0000}"/>
    <cellStyle name="チェック セル 6 2 2 3 3 4" xfId="25272" xr:uid="{00000000-0005-0000-0000-00004C3A0000}"/>
    <cellStyle name="チェック セル 6 2 2 3 3 4 2" xfId="34614" xr:uid="{00000000-0005-0000-0000-00004D3A0000}"/>
    <cellStyle name="チェック セル 6 2 2 3 3 5" xfId="27037" xr:uid="{00000000-0005-0000-0000-00004E3A0000}"/>
    <cellStyle name="チェック セル 6 2 2 3 3 5 2" xfId="36379" xr:uid="{00000000-0005-0000-0000-00004F3A0000}"/>
    <cellStyle name="チェック セル 6 2 2 3 3 6" xfId="30539" xr:uid="{00000000-0005-0000-0000-0000503A0000}"/>
    <cellStyle name="チェック セル 6 2 2 3 4" xfId="2948" xr:uid="{00000000-0005-0000-0000-0000513A0000}"/>
    <cellStyle name="チェック セル 6 2 2 3 4 2" xfId="24500" xr:uid="{00000000-0005-0000-0000-0000523A0000}"/>
    <cellStyle name="チェック セル 6 2 2 3 4 2 2" xfId="33842" xr:uid="{00000000-0005-0000-0000-0000533A0000}"/>
    <cellStyle name="チェック セル 6 2 2 3 4 3" xfId="23265" xr:uid="{00000000-0005-0000-0000-0000543A0000}"/>
    <cellStyle name="チェック セル 6 2 2 3 4 3 2" xfId="32639" xr:uid="{00000000-0005-0000-0000-0000553A0000}"/>
    <cellStyle name="チェック セル 6 2 2 3 4 4" xfId="25271" xr:uid="{00000000-0005-0000-0000-0000563A0000}"/>
    <cellStyle name="チェック セル 6 2 2 3 4 4 2" xfId="34613" xr:uid="{00000000-0005-0000-0000-0000573A0000}"/>
    <cellStyle name="チェック セル 6 2 2 3 4 5" xfId="27036" xr:uid="{00000000-0005-0000-0000-0000583A0000}"/>
    <cellStyle name="チェック セル 6 2 2 3 4 5 2" xfId="36378" xr:uid="{00000000-0005-0000-0000-0000593A0000}"/>
    <cellStyle name="チェック セル 6 2 2 3 4 6" xfId="30540" xr:uid="{00000000-0005-0000-0000-00005A3A0000}"/>
    <cellStyle name="チェック セル 6 2 2 3 5" xfId="24497" xr:uid="{00000000-0005-0000-0000-00005B3A0000}"/>
    <cellStyle name="チェック セル 6 2 2 3 5 2" xfId="33839" xr:uid="{00000000-0005-0000-0000-00005C3A0000}"/>
    <cellStyle name="チェック セル 6 2 2 3 6" xfId="23262" xr:uid="{00000000-0005-0000-0000-00005D3A0000}"/>
    <cellStyle name="チェック セル 6 2 2 3 6 2" xfId="32636" xr:uid="{00000000-0005-0000-0000-00005E3A0000}"/>
    <cellStyle name="チェック セル 6 2 2 3 7" xfId="25274" xr:uid="{00000000-0005-0000-0000-00005F3A0000}"/>
    <cellStyle name="チェック セル 6 2 2 3 7 2" xfId="34616" xr:uid="{00000000-0005-0000-0000-0000603A0000}"/>
    <cellStyle name="チェック セル 6 2 2 3 8" xfId="27039" xr:uid="{00000000-0005-0000-0000-0000613A0000}"/>
    <cellStyle name="チェック セル 6 2 2 3 8 2" xfId="36381" xr:uid="{00000000-0005-0000-0000-0000623A0000}"/>
    <cellStyle name="チェック セル 6 2 2 3 9" xfId="30537" xr:uid="{00000000-0005-0000-0000-0000633A0000}"/>
    <cellStyle name="チェック セル 6 2 2 4" xfId="2949" xr:uid="{00000000-0005-0000-0000-0000643A0000}"/>
    <cellStyle name="チェック セル 6 2 2 4 2" xfId="24501" xr:uid="{00000000-0005-0000-0000-0000653A0000}"/>
    <cellStyle name="チェック セル 6 2 2 4 2 2" xfId="33843" xr:uid="{00000000-0005-0000-0000-0000663A0000}"/>
    <cellStyle name="チェック セル 6 2 2 4 3" xfId="23266" xr:uid="{00000000-0005-0000-0000-0000673A0000}"/>
    <cellStyle name="チェック セル 6 2 2 4 3 2" xfId="32640" xr:uid="{00000000-0005-0000-0000-0000683A0000}"/>
    <cellStyle name="チェック セル 6 2 2 4 4" xfId="25270" xr:uid="{00000000-0005-0000-0000-0000693A0000}"/>
    <cellStyle name="チェック セル 6 2 2 4 4 2" xfId="34612" xr:uid="{00000000-0005-0000-0000-00006A3A0000}"/>
    <cellStyle name="チェック セル 6 2 2 4 5" xfId="27035" xr:uid="{00000000-0005-0000-0000-00006B3A0000}"/>
    <cellStyle name="チェック セル 6 2 2 4 5 2" xfId="36377" xr:uid="{00000000-0005-0000-0000-00006C3A0000}"/>
    <cellStyle name="チェック セル 6 2 2 4 6" xfId="30541" xr:uid="{00000000-0005-0000-0000-00006D3A0000}"/>
    <cellStyle name="チェック セル 6 2 2 5" xfId="2950" xr:uid="{00000000-0005-0000-0000-00006E3A0000}"/>
    <cellStyle name="チェック セル 6 2 2 5 2" xfId="24502" xr:uid="{00000000-0005-0000-0000-00006F3A0000}"/>
    <cellStyle name="チェック セル 6 2 2 5 2 2" xfId="33844" xr:uid="{00000000-0005-0000-0000-0000703A0000}"/>
    <cellStyle name="チェック セル 6 2 2 5 3" xfId="23267" xr:uid="{00000000-0005-0000-0000-0000713A0000}"/>
    <cellStyle name="チェック セル 6 2 2 5 3 2" xfId="32641" xr:uid="{00000000-0005-0000-0000-0000723A0000}"/>
    <cellStyle name="チェック セル 6 2 2 5 4" xfId="25269" xr:uid="{00000000-0005-0000-0000-0000733A0000}"/>
    <cellStyle name="チェック セル 6 2 2 5 4 2" xfId="34611" xr:uid="{00000000-0005-0000-0000-0000743A0000}"/>
    <cellStyle name="チェック セル 6 2 2 5 5" xfId="27034" xr:uid="{00000000-0005-0000-0000-0000753A0000}"/>
    <cellStyle name="チェック セル 6 2 2 5 5 2" xfId="36376" xr:uid="{00000000-0005-0000-0000-0000763A0000}"/>
    <cellStyle name="チェック セル 6 2 2 5 6" xfId="30542" xr:uid="{00000000-0005-0000-0000-0000773A0000}"/>
    <cellStyle name="チェック セル 6 2 2 6" xfId="2951" xr:uid="{00000000-0005-0000-0000-0000783A0000}"/>
    <cellStyle name="チェック セル 6 2 2 6 2" xfId="24503" xr:uid="{00000000-0005-0000-0000-0000793A0000}"/>
    <cellStyle name="チェック セル 6 2 2 6 2 2" xfId="33845" xr:uid="{00000000-0005-0000-0000-00007A3A0000}"/>
    <cellStyle name="チェック セル 6 2 2 6 3" xfId="23268" xr:uid="{00000000-0005-0000-0000-00007B3A0000}"/>
    <cellStyle name="チェック セル 6 2 2 6 3 2" xfId="32642" xr:uid="{00000000-0005-0000-0000-00007C3A0000}"/>
    <cellStyle name="チェック セル 6 2 2 6 4" xfId="25268" xr:uid="{00000000-0005-0000-0000-00007D3A0000}"/>
    <cellStyle name="チェック セル 6 2 2 6 4 2" xfId="34610" xr:uid="{00000000-0005-0000-0000-00007E3A0000}"/>
    <cellStyle name="チェック セル 6 2 2 6 5" xfId="27033" xr:uid="{00000000-0005-0000-0000-00007F3A0000}"/>
    <cellStyle name="チェック セル 6 2 2 6 5 2" xfId="36375" xr:uid="{00000000-0005-0000-0000-0000803A0000}"/>
    <cellStyle name="チェック セル 6 2 2 6 6" xfId="30543" xr:uid="{00000000-0005-0000-0000-0000813A0000}"/>
    <cellStyle name="チェック セル 6 2 2 7" xfId="24488" xr:uid="{00000000-0005-0000-0000-0000823A0000}"/>
    <cellStyle name="チェック セル 6 2 2 7 2" xfId="33830" xr:uid="{00000000-0005-0000-0000-0000833A0000}"/>
    <cellStyle name="チェック セル 6 2 2 8" xfId="23253" xr:uid="{00000000-0005-0000-0000-0000843A0000}"/>
    <cellStyle name="チェック セル 6 2 2 8 2" xfId="32627" xr:uid="{00000000-0005-0000-0000-0000853A0000}"/>
    <cellStyle name="チェック セル 6 2 2 9" xfId="25283" xr:uid="{00000000-0005-0000-0000-0000863A0000}"/>
    <cellStyle name="チェック セル 6 2 2 9 2" xfId="34625" xr:uid="{00000000-0005-0000-0000-0000873A0000}"/>
    <cellStyle name="チェック セル 6 2 3" xfId="2952" xr:uid="{00000000-0005-0000-0000-0000883A0000}"/>
    <cellStyle name="チェック セル 6 2 3 10" xfId="27032" xr:uid="{00000000-0005-0000-0000-0000893A0000}"/>
    <cellStyle name="チェック セル 6 2 3 10 2" xfId="36374" xr:uid="{00000000-0005-0000-0000-00008A3A0000}"/>
    <cellStyle name="チェック セル 6 2 3 11" xfId="30544" xr:uid="{00000000-0005-0000-0000-00008B3A0000}"/>
    <cellStyle name="チェック セル 6 2 3 2" xfId="2953" xr:uid="{00000000-0005-0000-0000-00008C3A0000}"/>
    <cellStyle name="チェック セル 6 2 3 2 10" xfId="30545" xr:uid="{00000000-0005-0000-0000-00008D3A0000}"/>
    <cellStyle name="チェック セル 6 2 3 2 2" xfId="2954" xr:uid="{00000000-0005-0000-0000-00008E3A0000}"/>
    <cellStyle name="チェック セル 6 2 3 2 2 2" xfId="2955" xr:uid="{00000000-0005-0000-0000-00008F3A0000}"/>
    <cellStyle name="チェック セル 6 2 3 2 2 2 2" xfId="24507" xr:uid="{00000000-0005-0000-0000-0000903A0000}"/>
    <cellStyle name="チェック セル 6 2 3 2 2 2 2 2" xfId="33849" xr:uid="{00000000-0005-0000-0000-0000913A0000}"/>
    <cellStyle name="チェック セル 6 2 3 2 2 2 3" xfId="23272" xr:uid="{00000000-0005-0000-0000-0000923A0000}"/>
    <cellStyle name="チェック セル 6 2 3 2 2 2 3 2" xfId="32646" xr:uid="{00000000-0005-0000-0000-0000933A0000}"/>
    <cellStyle name="チェック セル 6 2 3 2 2 2 4" xfId="25264" xr:uid="{00000000-0005-0000-0000-0000943A0000}"/>
    <cellStyle name="チェック セル 6 2 3 2 2 2 4 2" xfId="34606" xr:uid="{00000000-0005-0000-0000-0000953A0000}"/>
    <cellStyle name="チェック セル 6 2 3 2 2 2 5" xfId="27029" xr:uid="{00000000-0005-0000-0000-0000963A0000}"/>
    <cellStyle name="チェック セル 6 2 3 2 2 2 5 2" xfId="36371" xr:uid="{00000000-0005-0000-0000-0000973A0000}"/>
    <cellStyle name="チェック セル 6 2 3 2 2 2 6" xfId="30547" xr:uid="{00000000-0005-0000-0000-0000983A0000}"/>
    <cellStyle name="チェック セル 6 2 3 2 2 3" xfId="2956" xr:uid="{00000000-0005-0000-0000-0000993A0000}"/>
    <cellStyle name="チェック セル 6 2 3 2 2 3 2" xfId="24508" xr:uid="{00000000-0005-0000-0000-00009A3A0000}"/>
    <cellStyle name="チェック セル 6 2 3 2 2 3 2 2" xfId="33850" xr:uid="{00000000-0005-0000-0000-00009B3A0000}"/>
    <cellStyle name="チェック セル 6 2 3 2 2 3 3" xfId="23273" xr:uid="{00000000-0005-0000-0000-00009C3A0000}"/>
    <cellStyle name="チェック セル 6 2 3 2 2 3 3 2" xfId="32647" xr:uid="{00000000-0005-0000-0000-00009D3A0000}"/>
    <cellStyle name="チェック セル 6 2 3 2 2 3 4" xfId="25263" xr:uid="{00000000-0005-0000-0000-00009E3A0000}"/>
    <cellStyle name="チェック セル 6 2 3 2 2 3 4 2" xfId="34605" xr:uid="{00000000-0005-0000-0000-00009F3A0000}"/>
    <cellStyle name="チェック セル 6 2 3 2 2 3 5" xfId="27028" xr:uid="{00000000-0005-0000-0000-0000A03A0000}"/>
    <cellStyle name="チェック セル 6 2 3 2 2 3 5 2" xfId="36370" xr:uid="{00000000-0005-0000-0000-0000A13A0000}"/>
    <cellStyle name="チェック セル 6 2 3 2 2 3 6" xfId="30548" xr:uid="{00000000-0005-0000-0000-0000A23A0000}"/>
    <cellStyle name="チェック セル 6 2 3 2 2 4" xfId="2957" xr:uid="{00000000-0005-0000-0000-0000A33A0000}"/>
    <cellStyle name="チェック セル 6 2 3 2 2 4 2" xfId="24509" xr:uid="{00000000-0005-0000-0000-0000A43A0000}"/>
    <cellStyle name="チェック セル 6 2 3 2 2 4 2 2" xfId="33851" xr:uid="{00000000-0005-0000-0000-0000A53A0000}"/>
    <cellStyle name="チェック セル 6 2 3 2 2 4 3" xfId="23274" xr:uid="{00000000-0005-0000-0000-0000A63A0000}"/>
    <cellStyle name="チェック セル 6 2 3 2 2 4 3 2" xfId="32648" xr:uid="{00000000-0005-0000-0000-0000A73A0000}"/>
    <cellStyle name="チェック セル 6 2 3 2 2 4 4" xfId="25262" xr:uid="{00000000-0005-0000-0000-0000A83A0000}"/>
    <cellStyle name="チェック セル 6 2 3 2 2 4 4 2" xfId="34604" xr:uid="{00000000-0005-0000-0000-0000A93A0000}"/>
    <cellStyle name="チェック セル 6 2 3 2 2 4 5" xfId="27027" xr:uid="{00000000-0005-0000-0000-0000AA3A0000}"/>
    <cellStyle name="チェック セル 6 2 3 2 2 4 5 2" xfId="36369" xr:uid="{00000000-0005-0000-0000-0000AB3A0000}"/>
    <cellStyle name="チェック セル 6 2 3 2 2 4 6" xfId="30549" xr:uid="{00000000-0005-0000-0000-0000AC3A0000}"/>
    <cellStyle name="チェック セル 6 2 3 2 2 5" xfId="24506" xr:uid="{00000000-0005-0000-0000-0000AD3A0000}"/>
    <cellStyle name="チェック セル 6 2 3 2 2 5 2" xfId="33848" xr:uid="{00000000-0005-0000-0000-0000AE3A0000}"/>
    <cellStyle name="チェック セル 6 2 3 2 2 6" xfId="23271" xr:uid="{00000000-0005-0000-0000-0000AF3A0000}"/>
    <cellStyle name="チェック セル 6 2 3 2 2 6 2" xfId="32645" xr:uid="{00000000-0005-0000-0000-0000B03A0000}"/>
    <cellStyle name="チェック セル 6 2 3 2 2 7" xfId="25265" xr:uid="{00000000-0005-0000-0000-0000B13A0000}"/>
    <cellStyle name="チェック セル 6 2 3 2 2 7 2" xfId="34607" xr:uid="{00000000-0005-0000-0000-0000B23A0000}"/>
    <cellStyle name="チェック セル 6 2 3 2 2 8" xfId="27030" xr:uid="{00000000-0005-0000-0000-0000B33A0000}"/>
    <cellStyle name="チェック セル 6 2 3 2 2 8 2" xfId="36372" xr:uid="{00000000-0005-0000-0000-0000B43A0000}"/>
    <cellStyle name="チェック セル 6 2 3 2 2 9" xfId="30546" xr:uid="{00000000-0005-0000-0000-0000B53A0000}"/>
    <cellStyle name="チェック セル 6 2 3 2 3" xfId="2958" xr:uid="{00000000-0005-0000-0000-0000B63A0000}"/>
    <cellStyle name="チェック セル 6 2 3 2 3 2" xfId="24510" xr:uid="{00000000-0005-0000-0000-0000B73A0000}"/>
    <cellStyle name="チェック セル 6 2 3 2 3 2 2" xfId="33852" xr:uid="{00000000-0005-0000-0000-0000B83A0000}"/>
    <cellStyle name="チェック セル 6 2 3 2 3 3" xfId="23275" xr:uid="{00000000-0005-0000-0000-0000B93A0000}"/>
    <cellStyle name="チェック セル 6 2 3 2 3 3 2" xfId="32649" xr:uid="{00000000-0005-0000-0000-0000BA3A0000}"/>
    <cellStyle name="チェック セル 6 2 3 2 3 4" xfId="25261" xr:uid="{00000000-0005-0000-0000-0000BB3A0000}"/>
    <cellStyle name="チェック セル 6 2 3 2 3 4 2" xfId="34603" xr:uid="{00000000-0005-0000-0000-0000BC3A0000}"/>
    <cellStyle name="チェック セル 6 2 3 2 3 5" xfId="27026" xr:uid="{00000000-0005-0000-0000-0000BD3A0000}"/>
    <cellStyle name="チェック セル 6 2 3 2 3 5 2" xfId="36368" xr:uid="{00000000-0005-0000-0000-0000BE3A0000}"/>
    <cellStyle name="チェック セル 6 2 3 2 3 6" xfId="30550" xr:uid="{00000000-0005-0000-0000-0000BF3A0000}"/>
    <cellStyle name="チェック セル 6 2 3 2 4" xfId="2959" xr:uid="{00000000-0005-0000-0000-0000C03A0000}"/>
    <cellStyle name="チェック セル 6 2 3 2 4 2" xfId="24511" xr:uid="{00000000-0005-0000-0000-0000C13A0000}"/>
    <cellStyle name="チェック セル 6 2 3 2 4 2 2" xfId="33853" xr:uid="{00000000-0005-0000-0000-0000C23A0000}"/>
    <cellStyle name="チェック セル 6 2 3 2 4 3" xfId="23276" xr:uid="{00000000-0005-0000-0000-0000C33A0000}"/>
    <cellStyle name="チェック セル 6 2 3 2 4 3 2" xfId="32650" xr:uid="{00000000-0005-0000-0000-0000C43A0000}"/>
    <cellStyle name="チェック セル 6 2 3 2 4 4" xfId="25260" xr:uid="{00000000-0005-0000-0000-0000C53A0000}"/>
    <cellStyle name="チェック セル 6 2 3 2 4 4 2" xfId="34602" xr:uid="{00000000-0005-0000-0000-0000C63A0000}"/>
    <cellStyle name="チェック セル 6 2 3 2 4 5" xfId="27025" xr:uid="{00000000-0005-0000-0000-0000C73A0000}"/>
    <cellStyle name="チェック セル 6 2 3 2 4 5 2" xfId="36367" xr:uid="{00000000-0005-0000-0000-0000C83A0000}"/>
    <cellStyle name="チェック セル 6 2 3 2 4 6" xfId="30551" xr:uid="{00000000-0005-0000-0000-0000C93A0000}"/>
    <cellStyle name="チェック セル 6 2 3 2 5" xfId="2960" xr:uid="{00000000-0005-0000-0000-0000CA3A0000}"/>
    <cellStyle name="チェック セル 6 2 3 2 5 2" xfId="24512" xr:uid="{00000000-0005-0000-0000-0000CB3A0000}"/>
    <cellStyle name="チェック セル 6 2 3 2 5 2 2" xfId="33854" xr:uid="{00000000-0005-0000-0000-0000CC3A0000}"/>
    <cellStyle name="チェック セル 6 2 3 2 5 3" xfId="23277" xr:uid="{00000000-0005-0000-0000-0000CD3A0000}"/>
    <cellStyle name="チェック セル 6 2 3 2 5 3 2" xfId="32651" xr:uid="{00000000-0005-0000-0000-0000CE3A0000}"/>
    <cellStyle name="チェック セル 6 2 3 2 5 4" xfId="25259" xr:uid="{00000000-0005-0000-0000-0000CF3A0000}"/>
    <cellStyle name="チェック セル 6 2 3 2 5 4 2" xfId="34601" xr:uid="{00000000-0005-0000-0000-0000D03A0000}"/>
    <cellStyle name="チェック セル 6 2 3 2 5 5" xfId="27024" xr:uid="{00000000-0005-0000-0000-0000D13A0000}"/>
    <cellStyle name="チェック セル 6 2 3 2 5 5 2" xfId="36366" xr:uid="{00000000-0005-0000-0000-0000D23A0000}"/>
    <cellStyle name="チェック セル 6 2 3 2 5 6" xfId="30552" xr:uid="{00000000-0005-0000-0000-0000D33A0000}"/>
    <cellStyle name="チェック セル 6 2 3 2 6" xfId="24505" xr:uid="{00000000-0005-0000-0000-0000D43A0000}"/>
    <cellStyle name="チェック セル 6 2 3 2 6 2" xfId="33847" xr:uid="{00000000-0005-0000-0000-0000D53A0000}"/>
    <cellStyle name="チェック セル 6 2 3 2 7" xfId="23270" xr:uid="{00000000-0005-0000-0000-0000D63A0000}"/>
    <cellStyle name="チェック セル 6 2 3 2 7 2" xfId="32644" xr:uid="{00000000-0005-0000-0000-0000D73A0000}"/>
    <cellStyle name="チェック セル 6 2 3 2 8" xfId="25266" xr:uid="{00000000-0005-0000-0000-0000D83A0000}"/>
    <cellStyle name="チェック セル 6 2 3 2 8 2" xfId="34608" xr:uid="{00000000-0005-0000-0000-0000D93A0000}"/>
    <cellStyle name="チェック セル 6 2 3 2 9" xfId="27031" xr:uid="{00000000-0005-0000-0000-0000DA3A0000}"/>
    <cellStyle name="チェック セル 6 2 3 2 9 2" xfId="36373" xr:uid="{00000000-0005-0000-0000-0000DB3A0000}"/>
    <cellStyle name="チェック セル 6 2 3 3" xfId="2961" xr:uid="{00000000-0005-0000-0000-0000DC3A0000}"/>
    <cellStyle name="チェック セル 6 2 3 3 2" xfId="2962" xr:uid="{00000000-0005-0000-0000-0000DD3A0000}"/>
    <cellStyle name="チェック セル 6 2 3 3 2 2" xfId="24514" xr:uid="{00000000-0005-0000-0000-0000DE3A0000}"/>
    <cellStyle name="チェック セル 6 2 3 3 2 2 2" xfId="33856" xr:uid="{00000000-0005-0000-0000-0000DF3A0000}"/>
    <cellStyle name="チェック セル 6 2 3 3 2 3" xfId="23279" xr:uid="{00000000-0005-0000-0000-0000E03A0000}"/>
    <cellStyle name="チェック セル 6 2 3 3 2 3 2" xfId="32653" xr:uid="{00000000-0005-0000-0000-0000E13A0000}"/>
    <cellStyle name="チェック セル 6 2 3 3 2 4" xfId="25257" xr:uid="{00000000-0005-0000-0000-0000E23A0000}"/>
    <cellStyle name="チェック セル 6 2 3 3 2 4 2" xfId="34599" xr:uid="{00000000-0005-0000-0000-0000E33A0000}"/>
    <cellStyle name="チェック セル 6 2 3 3 2 5" xfId="27022" xr:uid="{00000000-0005-0000-0000-0000E43A0000}"/>
    <cellStyle name="チェック セル 6 2 3 3 2 5 2" xfId="36364" xr:uid="{00000000-0005-0000-0000-0000E53A0000}"/>
    <cellStyle name="チェック セル 6 2 3 3 2 6" xfId="30554" xr:uid="{00000000-0005-0000-0000-0000E63A0000}"/>
    <cellStyle name="チェック セル 6 2 3 3 3" xfId="2963" xr:uid="{00000000-0005-0000-0000-0000E73A0000}"/>
    <cellStyle name="チェック セル 6 2 3 3 3 2" xfId="24515" xr:uid="{00000000-0005-0000-0000-0000E83A0000}"/>
    <cellStyle name="チェック セル 6 2 3 3 3 2 2" xfId="33857" xr:uid="{00000000-0005-0000-0000-0000E93A0000}"/>
    <cellStyle name="チェック セル 6 2 3 3 3 3" xfId="23280" xr:uid="{00000000-0005-0000-0000-0000EA3A0000}"/>
    <cellStyle name="チェック セル 6 2 3 3 3 3 2" xfId="32654" xr:uid="{00000000-0005-0000-0000-0000EB3A0000}"/>
    <cellStyle name="チェック セル 6 2 3 3 3 4" xfId="25256" xr:uid="{00000000-0005-0000-0000-0000EC3A0000}"/>
    <cellStyle name="チェック セル 6 2 3 3 3 4 2" xfId="34598" xr:uid="{00000000-0005-0000-0000-0000ED3A0000}"/>
    <cellStyle name="チェック セル 6 2 3 3 3 5" xfId="27021" xr:uid="{00000000-0005-0000-0000-0000EE3A0000}"/>
    <cellStyle name="チェック セル 6 2 3 3 3 5 2" xfId="36363" xr:uid="{00000000-0005-0000-0000-0000EF3A0000}"/>
    <cellStyle name="チェック セル 6 2 3 3 3 6" xfId="30555" xr:uid="{00000000-0005-0000-0000-0000F03A0000}"/>
    <cellStyle name="チェック セル 6 2 3 3 4" xfId="2964" xr:uid="{00000000-0005-0000-0000-0000F13A0000}"/>
    <cellStyle name="チェック セル 6 2 3 3 4 2" xfId="24516" xr:uid="{00000000-0005-0000-0000-0000F23A0000}"/>
    <cellStyle name="チェック セル 6 2 3 3 4 2 2" xfId="33858" xr:uid="{00000000-0005-0000-0000-0000F33A0000}"/>
    <cellStyle name="チェック セル 6 2 3 3 4 3" xfId="23281" xr:uid="{00000000-0005-0000-0000-0000F43A0000}"/>
    <cellStyle name="チェック セル 6 2 3 3 4 3 2" xfId="32655" xr:uid="{00000000-0005-0000-0000-0000F53A0000}"/>
    <cellStyle name="チェック セル 6 2 3 3 4 4" xfId="25255" xr:uid="{00000000-0005-0000-0000-0000F63A0000}"/>
    <cellStyle name="チェック セル 6 2 3 3 4 4 2" xfId="34597" xr:uid="{00000000-0005-0000-0000-0000F73A0000}"/>
    <cellStyle name="チェック セル 6 2 3 3 4 5" xfId="27020" xr:uid="{00000000-0005-0000-0000-0000F83A0000}"/>
    <cellStyle name="チェック セル 6 2 3 3 4 5 2" xfId="36362" xr:uid="{00000000-0005-0000-0000-0000F93A0000}"/>
    <cellStyle name="チェック セル 6 2 3 3 4 6" xfId="30556" xr:uid="{00000000-0005-0000-0000-0000FA3A0000}"/>
    <cellStyle name="チェック セル 6 2 3 3 5" xfId="24513" xr:uid="{00000000-0005-0000-0000-0000FB3A0000}"/>
    <cellStyle name="チェック セル 6 2 3 3 5 2" xfId="33855" xr:uid="{00000000-0005-0000-0000-0000FC3A0000}"/>
    <cellStyle name="チェック セル 6 2 3 3 6" xfId="23278" xr:uid="{00000000-0005-0000-0000-0000FD3A0000}"/>
    <cellStyle name="チェック セル 6 2 3 3 6 2" xfId="32652" xr:uid="{00000000-0005-0000-0000-0000FE3A0000}"/>
    <cellStyle name="チェック セル 6 2 3 3 7" xfId="25258" xr:uid="{00000000-0005-0000-0000-0000FF3A0000}"/>
    <cellStyle name="チェック セル 6 2 3 3 7 2" xfId="34600" xr:uid="{00000000-0005-0000-0000-0000003B0000}"/>
    <cellStyle name="チェック セル 6 2 3 3 8" xfId="27023" xr:uid="{00000000-0005-0000-0000-0000013B0000}"/>
    <cellStyle name="チェック セル 6 2 3 3 8 2" xfId="36365" xr:uid="{00000000-0005-0000-0000-0000023B0000}"/>
    <cellStyle name="チェック セル 6 2 3 3 9" xfId="30553" xr:uid="{00000000-0005-0000-0000-0000033B0000}"/>
    <cellStyle name="チェック セル 6 2 3 4" xfId="2965" xr:uid="{00000000-0005-0000-0000-0000043B0000}"/>
    <cellStyle name="チェック セル 6 2 3 4 2" xfId="24517" xr:uid="{00000000-0005-0000-0000-0000053B0000}"/>
    <cellStyle name="チェック セル 6 2 3 4 2 2" xfId="33859" xr:uid="{00000000-0005-0000-0000-0000063B0000}"/>
    <cellStyle name="チェック セル 6 2 3 4 3" xfId="23282" xr:uid="{00000000-0005-0000-0000-0000073B0000}"/>
    <cellStyle name="チェック セル 6 2 3 4 3 2" xfId="32656" xr:uid="{00000000-0005-0000-0000-0000083B0000}"/>
    <cellStyle name="チェック セル 6 2 3 4 4" xfId="25254" xr:uid="{00000000-0005-0000-0000-0000093B0000}"/>
    <cellStyle name="チェック セル 6 2 3 4 4 2" xfId="34596" xr:uid="{00000000-0005-0000-0000-00000A3B0000}"/>
    <cellStyle name="チェック セル 6 2 3 4 5" xfId="27019" xr:uid="{00000000-0005-0000-0000-00000B3B0000}"/>
    <cellStyle name="チェック セル 6 2 3 4 5 2" xfId="36361" xr:uid="{00000000-0005-0000-0000-00000C3B0000}"/>
    <cellStyle name="チェック セル 6 2 3 4 6" xfId="30557" xr:uid="{00000000-0005-0000-0000-00000D3B0000}"/>
    <cellStyle name="チェック セル 6 2 3 5" xfId="2966" xr:uid="{00000000-0005-0000-0000-00000E3B0000}"/>
    <cellStyle name="チェック セル 6 2 3 5 2" xfId="24518" xr:uid="{00000000-0005-0000-0000-00000F3B0000}"/>
    <cellStyle name="チェック セル 6 2 3 5 2 2" xfId="33860" xr:uid="{00000000-0005-0000-0000-0000103B0000}"/>
    <cellStyle name="チェック セル 6 2 3 5 3" xfId="23283" xr:uid="{00000000-0005-0000-0000-0000113B0000}"/>
    <cellStyle name="チェック セル 6 2 3 5 3 2" xfId="32657" xr:uid="{00000000-0005-0000-0000-0000123B0000}"/>
    <cellStyle name="チェック セル 6 2 3 5 4" xfId="25253" xr:uid="{00000000-0005-0000-0000-0000133B0000}"/>
    <cellStyle name="チェック セル 6 2 3 5 4 2" xfId="34595" xr:uid="{00000000-0005-0000-0000-0000143B0000}"/>
    <cellStyle name="チェック セル 6 2 3 5 5" xfId="27018" xr:uid="{00000000-0005-0000-0000-0000153B0000}"/>
    <cellStyle name="チェック セル 6 2 3 5 5 2" xfId="36360" xr:uid="{00000000-0005-0000-0000-0000163B0000}"/>
    <cellStyle name="チェック セル 6 2 3 5 6" xfId="30558" xr:uid="{00000000-0005-0000-0000-0000173B0000}"/>
    <cellStyle name="チェック セル 6 2 3 6" xfId="2967" xr:uid="{00000000-0005-0000-0000-0000183B0000}"/>
    <cellStyle name="チェック セル 6 2 3 6 2" xfId="24519" xr:uid="{00000000-0005-0000-0000-0000193B0000}"/>
    <cellStyle name="チェック セル 6 2 3 6 2 2" xfId="33861" xr:uid="{00000000-0005-0000-0000-00001A3B0000}"/>
    <cellStyle name="チェック セル 6 2 3 6 3" xfId="23284" xr:uid="{00000000-0005-0000-0000-00001B3B0000}"/>
    <cellStyle name="チェック セル 6 2 3 6 3 2" xfId="32658" xr:uid="{00000000-0005-0000-0000-00001C3B0000}"/>
    <cellStyle name="チェック セル 6 2 3 6 4" xfId="25252" xr:uid="{00000000-0005-0000-0000-00001D3B0000}"/>
    <cellStyle name="チェック セル 6 2 3 6 4 2" xfId="34594" xr:uid="{00000000-0005-0000-0000-00001E3B0000}"/>
    <cellStyle name="チェック セル 6 2 3 6 5" xfId="21597" xr:uid="{00000000-0005-0000-0000-00001F3B0000}"/>
    <cellStyle name="チェック セル 6 2 3 6 5 2" xfId="30971" xr:uid="{00000000-0005-0000-0000-0000203B0000}"/>
    <cellStyle name="チェック セル 6 2 3 6 6" xfId="30559" xr:uid="{00000000-0005-0000-0000-0000213B0000}"/>
    <cellStyle name="チェック セル 6 2 3 7" xfId="24504" xr:uid="{00000000-0005-0000-0000-0000223B0000}"/>
    <cellStyle name="チェック セル 6 2 3 7 2" xfId="33846" xr:uid="{00000000-0005-0000-0000-0000233B0000}"/>
    <cellStyle name="チェック セル 6 2 3 8" xfId="23269" xr:uid="{00000000-0005-0000-0000-0000243B0000}"/>
    <cellStyle name="チェック セル 6 2 3 8 2" xfId="32643" xr:uid="{00000000-0005-0000-0000-0000253B0000}"/>
    <cellStyle name="チェック セル 6 2 3 9" xfId="25267" xr:uid="{00000000-0005-0000-0000-0000263B0000}"/>
    <cellStyle name="チェック セル 6 2 3 9 2" xfId="34609" xr:uid="{00000000-0005-0000-0000-0000273B0000}"/>
    <cellStyle name="チェック セル 6 2 4" xfId="2968" xr:uid="{00000000-0005-0000-0000-0000283B0000}"/>
    <cellStyle name="チェック セル 6 2 4 10" xfId="30560" xr:uid="{00000000-0005-0000-0000-0000293B0000}"/>
    <cellStyle name="チェック セル 6 2 4 2" xfId="2969" xr:uid="{00000000-0005-0000-0000-00002A3B0000}"/>
    <cellStyle name="チェック セル 6 2 4 2 2" xfId="2970" xr:uid="{00000000-0005-0000-0000-00002B3B0000}"/>
    <cellStyle name="チェック セル 6 2 4 2 2 2" xfId="24522" xr:uid="{00000000-0005-0000-0000-00002C3B0000}"/>
    <cellStyle name="チェック セル 6 2 4 2 2 2 2" xfId="33864" xr:uid="{00000000-0005-0000-0000-00002D3B0000}"/>
    <cellStyle name="チェック セル 6 2 4 2 2 3" xfId="23287" xr:uid="{00000000-0005-0000-0000-00002E3B0000}"/>
    <cellStyle name="チェック セル 6 2 4 2 2 3 2" xfId="32661" xr:uid="{00000000-0005-0000-0000-00002F3B0000}"/>
    <cellStyle name="チェック セル 6 2 4 2 2 4" xfId="25249" xr:uid="{00000000-0005-0000-0000-0000303B0000}"/>
    <cellStyle name="チェック セル 6 2 4 2 2 4 2" xfId="34591" xr:uid="{00000000-0005-0000-0000-0000313B0000}"/>
    <cellStyle name="チェック セル 6 2 4 2 2 5" xfId="21600" xr:uid="{00000000-0005-0000-0000-0000323B0000}"/>
    <cellStyle name="チェック セル 6 2 4 2 2 5 2" xfId="30974" xr:uid="{00000000-0005-0000-0000-0000333B0000}"/>
    <cellStyle name="チェック セル 6 2 4 2 2 6" xfId="30562" xr:uid="{00000000-0005-0000-0000-0000343B0000}"/>
    <cellStyle name="チェック セル 6 2 4 2 3" xfId="2971" xr:uid="{00000000-0005-0000-0000-0000353B0000}"/>
    <cellStyle name="チェック セル 6 2 4 2 3 2" xfId="24523" xr:uid="{00000000-0005-0000-0000-0000363B0000}"/>
    <cellStyle name="チェック セル 6 2 4 2 3 2 2" xfId="33865" xr:uid="{00000000-0005-0000-0000-0000373B0000}"/>
    <cellStyle name="チェック セル 6 2 4 2 3 3" xfId="23288" xr:uid="{00000000-0005-0000-0000-0000383B0000}"/>
    <cellStyle name="チェック セル 6 2 4 2 3 3 2" xfId="32662" xr:uid="{00000000-0005-0000-0000-0000393B0000}"/>
    <cellStyle name="チェック セル 6 2 4 2 3 4" xfId="25248" xr:uid="{00000000-0005-0000-0000-00003A3B0000}"/>
    <cellStyle name="チェック セル 6 2 4 2 3 4 2" xfId="34590" xr:uid="{00000000-0005-0000-0000-00003B3B0000}"/>
    <cellStyle name="チェック セル 6 2 4 2 3 5" xfId="21601" xr:uid="{00000000-0005-0000-0000-00003C3B0000}"/>
    <cellStyle name="チェック セル 6 2 4 2 3 5 2" xfId="30975" xr:uid="{00000000-0005-0000-0000-00003D3B0000}"/>
    <cellStyle name="チェック セル 6 2 4 2 3 6" xfId="30563" xr:uid="{00000000-0005-0000-0000-00003E3B0000}"/>
    <cellStyle name="チェック セル 6 2 4 2 4" xfId="2972" xr:uid="{00000000-0005-0000-0000-00003F3B0000}"/>
    <cellStyle name="チェック セル 6 2 4 2 4 2" xfId="24524" xr:uid="{00000000-0005-0000-0000-0000403B0000}"/>
    <cellStyle name="チェック セル 6 2 4 2 4 2 2" xfId="33866" xr:uid="{00000000-0005-0000-0000-0000413B0000}"/>
    <cellStyle name="チェック セル 6 2 4 2 4 3" xfId="23289" xr:uid="{00000000-0005-0000-0000-0000423B0000}"/>
    <cellStyle name="チェック セル 6 2 4 2 4 3 2" xfId="32663" xr:uid="{00000000-0005-0000-0000-0000433B0000}"/>
    <cellStyle name="チェック セル 6 2 4 2 4 4" xfId="25247" xr:uid="{00000000-0005-0000-0000-0000443B0000}"/>
    <cellStyle name="チェック セル 6 2 4 2 4 4 2" xfId="34589" xr:uid="{00000000-0005-0000-0000-0000453B0000}"/>
    <cellStyle name="チェック セル 6 2 4 2 4 5" xfId="21602" xr:uid="{00000000-0005-0000-0000-0000463B0000}"/>
    <cellStyle name="チェック セル 6 2 4 2 4 5 2" xfId="30976" xr:uid="{00000000-0005-0000-0000-0000473B0000}"/>
    <cellStyle name="チェック セル 6 2 4 2 4 6" xfId="30564" xr:uid="{00000000-0005-0000-0000-0000483B0000}"/>
    <cellStyle name="チェック セル 6 2 4 2 5" xfId="24521" xr:uid="{00000000-0005-0000-0000-0000493B0000}"/>
    <cellStyle name="チェック セル 6 2 4 2 5 2" xfId="33863" xr:uid="{00000000-0005-0000-0000-00004A3B0000}"/>
    <cellStyle name="チェック セル 6 2 4 2 6" xfId="23286" xr:uid="{00000000-0005-0000-0000-00004B3B0000}"/>
    <cellStyle name="チェック セル 6 2 4 2 6 2" xfId="32660" xr:uid="{00000000-0005-0000-0000-00004C3B0000}"/>
    <cellStyle name="チェック セル 6 2 4 2 7" xfId="25250" xr:uid="{00000000-0005-0000-0000-00004D3B0000}"/>
    <cellStyle name="チェック セル 6 2 4 2 7 2" xfId="34592" xr:uid="{00000000-0005-0000-0000-00004E3B0000}"/>
    <cellStyle name="チェック セル 6 2 4 2 8" xfId="21599" xr:uid="{00000000-0005-0000-0000-00004F3B0000}"/>
    <cellStyle name="チェック セル 6 2 4 2 8 2" xfId="30973" xr:uid="{00000000-0005-0000-0000-0000503B0000}"/>
    <cellStyle name="チェック セル 6 2 4 2 9" xfId="30561" xr:uid="{00000000-0005-0000-0000-0000513B0000}"/>
    <cellStyle name="チェック セル 6 2 4 3" xfId="2973" xr:uid="{00000000-0005-0000-0000-0000523B0000}"/>
    <cellStyle name="チェック セル 6 2 4 3 2" xfId="24525" xr:uid="{00000000-0005-0000-0000-0000533B0000}"/>
    <cellStyle name="チェック セル 6 2 4 3 2 2" xfId="33867" xr:uid="{00000000-0005-0000-0000-0000543B0000}"/>
    <cellStyle name="チェック セル 6 2 4 3 3" xfId="23290" xr:uid="{00000000-0005-0000-0000-0000553B0000}"/>
    <cellStyle name="チェック セル 6 2 4 3 3 2" xfId="32664" xr:uid="{00000000-0005-0000-0000-0000563B0000}"/>
    <cellStyle name="チェック セル 6 2 4 3 4" xfId="25246" xr:uid="{00000000-0005-0000-0000-0000573B0000}"/>
    <cellStyle name="チェック セル 6 2 4 3 4 2" xfId="34588" xr:uid="{00000000-0005-0000-0000-0000583B0000}"/>
    <cellStyle name="チェック セル 6 2 4 3 5" xfId="21603" xr:uid="{00000000-0005-0000-0000-0000593B0000}"/>
    <cellStyle name="チェック セル 6 2 4 3 5 2" xfId="30977" xr:uid="{00000000-0005-0000-0000-00005A3B0000}"/>
    <cellStyle name="チェック セル 6 2 4 3 6" xfId="30565" xr:uid="{00000000-0005-0000-0000-00005B3B0000}"/>
    <cellStyle name="チェック セル 6 2 4 4" xfId="2974" xr:uid="{00000000-0005-0000-0000-00005C3B0000}"/>
    <cellStyle name="チェック セル 6 2 4 4 2" xfId="24526" xr:uid="{00000000-0005-0000-0000-00005D3B0000}"/>
    <cellStyle name="チェック セル 6 2 4 4 2 2" xfId="33868" xr:uid="{00000000-0005-0000-0000-00005E3B0000}"/>
    <cellStyle name="チェック セル 6 2 4 4 3" xfId="23291" xr:uid="{00000000-0005-0000-0000-00005F3B0000}"/>
    <cellStyle name="チェック セル 6 2 4 4 3 2" xfId="32665" xr:uid="{00000000-0005-0000-0000-0000603B0000}"/>
    <cellStyle name="チェック セル 6 2 4 4 4" xfId="25245" xr:uid="{00000000-0005-0000-0000-0000613B0000}"/>
    <cellStyle name="チェック セル 6 2 4 4 4 2" xfId="34587" xr:uid="{00000000-0005-0000-0000-0000623B0000}"/>
    <cellStyle name="チェック セル 6 2 4 4 5" xfId="21604" xr:uid="{00000000-0005-0000-0000-0000633B0000}"/>
    <cellStyle name="チェック セル 6 2 4 4 5 2" xfId="30978" xr:uid="{00000000-0005-0000-0000-0000643B0000}"/>
    <cellStyle name="チェック セル 6 2 4 4 6" xfId="30566" xr:uid="{00000000-0005-0000-0000-0000653B0000}"/>
    <cellStyle name="チェック セル 6 2 4 5" xfId="2975" xr:uid="{00000000-0005-0000-0000-0000663B0000}"/>
    <cellStyle name="チェック セル 6 2 4 5 2" xfId="24527" xr:uid="{00000000-0005-0000-0000-0000673B0000}"/>
    <cellStyle name="チェック セル 6 2 4 5 2 2" xfId="33869" xr:uid="{00000000-0005-0000-0000-0000683B0000}"/>
    <cellStyle name="チェック セル 6 2 4 5 3" xfId="23292" xr:uid="{00000000-0005-0000-0000-0000693B0000}"/>
    <cellStyle name="チェック セル 6 2 4 5 3 2" xfId="32666" xr:uid="{00000000-0005-0000-0000-00006A3B0000}"/>
    <cellStyle name="チェック セル 6 2 4 5 4" xfId="25244" xr:uid="{00000000-0005-0000-0000-00006B3B0000}"/>
    <cellStyle name="チェック セル 6 2 4 5 4 2" xfId="34586" xr:uid="{00000000-0005-0000-0000-00006C3B0000}"/>
    <cellStyle name="チェック セル 6 2 4 5 5" xfId="21605" xr:uid="{00000000-0005-0000-0000-00006D3B0000}"/>
    <cellStyle name="チェック セル 6 2 4 5 5 2" xfId="30979" xr:uid="{00000000-0005-0000-0000-00006E3B0000}"/>
    <cellStyle name="チェック セル 6 2 4 5 6" xfId="30567" xr:uid="{00000000-0005-0000-0000-00006F3B0000}"/>
    <cellStyle name="チェック セル 6 2 4 6" xfId="24520" xr:uid="{00000000-0005-0000-0000-0000703B0000}"/>
    <cellStyle name="チェック セル 6 2 4 6 2" xfId="33862" xr:uid="{00000000-0005-0000-0000-0000713B0000}"/>
    <cellStyle name="チェック セル 6 2 4 7" xfId="23285" xr:uid="{00000000-0005-0000-0000-0000723B0000}"/>
    <cellStyle name="チェック セル 6 2 4 7 2" xfId="32659" xr:uid="{00000000-0005-0000-0000-0000733B0000}"/>
    <cellStyle name="チェック セル 6 2 4 8" xfId="25251" xr:uid="{00000000-0005-0000-0000-0000743B0000}"/>
    <cellStyle name="チェック セル 6 2 4 8 2" xfId="34593" xr:uid="{00000000-0005-0000-0000-0000753B0000}"/>
    <cellStyle name="チェック セル 6 2 4 9" xfId="21598" xr:uid="{00000000-0005-0000-0000-0000763B0000}"/>
    <cellStyle name="チェック セル 6 2 4 9 2" xfId="30972" xr:uid="{00000000-0005-0000-0000-0000773B0000}"/>
    <cellStyle name="チェック セル 6 2 5" xfId="2976" xr:uid="{00000000-0005-0000-0000-0000783B0000}"/>
    <cellStyle name="チェック セル 6 2 5 2" xfId="2977" xr:uid="{00000000-0005-0000-0000-0000793B0000}"/>
    <cellStyle name="チェック セル 6 2 5 2 2" xfId="24529" xr:uid="{00000000-0005-0000-0000-00007A3B0000}"/>
    <cellStyle name="チェック セル 6 2 5 2 2 2" xfId="33871" xr:uid="{00000000-0005-0000-0000-00007B3B0000}"/>
    <cellStyle name="チェック セル 6 2 5 2 3" xfId="23294" xr:uid="{00000000-0005-0000-0000-00007C3B0000}"/>
    <cellStyle name="チェック セル 6 2 5 2 3 2" xfId="32668" xr:uid="{00000000-0005-0000-0000-00007D3B0000}"/>
    <cellStyle name="チェック セル 6 2 5 2 4" xfId="25242" xr:uid="{00000000-0005-0000-0000-00007E3B0000}"/>
    <cellStyle name="チェック セル 6 2 5 2 4 2" xfId="34584" xr:uid="{00000000-0005-0000-0000-00007F3B0000}"/>
    <cellStyle name="チェック セル 6 2 5 2 5" xfId="21607" xr:uid="{00000000-0005-0000-0000-0000803B0000}"/>
    <cellStyle name="チェック セル 6 2 5 2 5 2" xfId="30981" xr:uid="{00000000-0005-0000-0000-0000813B0000}"/>
    <cellStyle name="チェック セル 6 2 5 2 6" xfId="30569" xr:uid="{00000000-0005-0000-0000-0000823B0000}"/>
    <cellStyle name="チェック セル 6 2 5 3" xfId="2978" xr:uid="{00000000-0005-0000-0000-0000833B0000}"/>
    <cellStyle name="チェック セル 6 2 5 3 2" xfId="24530" xr:uid="{00000000-0005-0000-0000-0000843B0000}"/>
    <cellStyle name="チェック セル 6 2 5 3 2 2" xfId="33872" xr:uid="{00000000-0005-0000-0000-0000853B0000}"/>
    <cellStyle name="チェック セル 6 2 5 3 3" xfId="23295" xr:uid="{00000000-0005-0000-0000-0000863B0000}"/>
    <cellStyle name="チェック セル 6 2 5 3 3 2" xfId="32669" xr:uid="{00000000-0005-0000-0000-0000873B0000}"/>
    <cellStyle name="チェック セル 6 2 5 3 4" xfId="25241" xr:uid="{00000000-0005-0000-0000-0000883B0000}"/>
    <cellStyle name="チェック セル 6 2 5 3 4 2" xfId="34583" xr:uid="{00000000-0005-0000-0000-0000893B0000}"/>
    <cellStyle name="チェック セル 6 2 5 3 5" xfId="21608" xr:uid="{00000000-0005-0000-0000-00008A3B0000}"/>
    <cellStyle name="チェック セル 6 2 5 3 5 2" xfId="30982" xr:uid="{00000000-0005-0000-0000-00008B3B0000}"/>
    <cellStyle name="チェック セル 6 2 5 3 6" xfId="30570" xr:uid="{00000000-0005-0000-0000-00008C3B0000}"/>
    <cellStyle name="チェック セル 6 2 5 4" xfId="2979" xr:uid="{00000000-0005-0000-0000-00008D3B0000}"/>
    <cellStyle name="チェック セル 6 2 5 4 2" xfId="24531" xr:uid="{00000000-0005-0000-0000-00008E3B0000}"/>
    <cellStyle name="チェック セル 6 2 5 4 2 2" xfId="33873" xr:uid="{00000000-0005-0000-0000-00008F3B0000}"/>
    <cellStyle name="チェック セル 6 2 5 4 3" xfId="23296" xr:uid="{00000000-0005-0000-0000-0000903B0000}"/>
    <cellStyle name="チェック セル 6 2 5 4 3 2" xfId="32670" xr:uid="{00000000-0005-0000-0000-0000913B0000}"/>
    <cellStyle name="チェック セル 6 2 5 4 4" xfId="25240" xr:uid="{00000000-0005-0000-0000-0000923B0000}"/>
    <cellStyle name="チェック セル 6 2 5 4 4 2" xfId="34582" xr:uid="{00000000-0005-0000-0000-0000933B0000}"/>
    <cellStyle name="チェック セル 6 2 5 4 5" xfId="21609" xr:uid="{00000000-0005-0000-0000-0000943B0000}"/>
    <cellStyle name="チェック セル 6 2 5 4 5 2" xfId="30983" xr:uid="{00000000-0005-0000-0000-0000953B0000}"/>
    <cellStyle name="チェック セル 6 2 5 4 6" xfId="30571" xr:uid="{00000000-0005-0000-0000-0000963B0000}"/>
    <cellStyle name="チェック セル 6 2 5 5" xfId="24528" xr:uid="{00000000-0005-0000-0000-0000973B0000}"/>
    <cellStyle name="チェック セル 6 2 5 5 2" xfId="33870" xr:uid="{00000000-0005-0000-0000-0000983B0000}"/>
    <cellStyle name="チェック セル 6 2 5 6" xfId="23293" xr:uid="{00000000-0005-0000-0000-0000993B0000}"/>
    <cellStyle name="チェック セル 6 2 5 6 2" xfId="32667" xr:uid="{00000000-0005-0000-0000-00009A3B0000}"/>
    <cellStyle name="チェック セル 6 2 5 7" xfId="25243" xr:uid="{00000000-0005-0000-0000-00009B3B0000}"/>
    <cellStyle name="チェック セル 6 2 5 7 2" xfId="34585" xr:uid="{00000000-0005-0000-0000-00009C3B0000}"/>
    <cellStyle name="チェック セル 6 2 5 8" xfId="21606" xr:uid="{00000000-0005-0000-0000-00009D3B0000}"/>
    <cellStyle name="チェック セル 6 2 5 8 2" xfId="30980" xr:uid="{00000000-0005-0000-0000-00009E3B0000}"/>
    <cellStyle name="チェック セル 6 2 5 9" xfId="30568" xr:uid="{00000000-0005-0000-0000-00009F3B0000}"/>
    <cellStyle name="チェック セル 6 2 6" xfId="2980" xr:uid="{00000000-0005-0000-0000-0000A03B0000}"/>
    <cellStyle name="チェック セル 6 2 6 2" xfId="2981" xr:uid="{00000000-0005-0000-0000-0000A13B0000}"/>
    <cellStyle name="チェック セル 6 2 6 2 2" xfId="24533" xr:uid="{00000000-0005-0000-0000-0000A23B0000}"/>
    <cellStyle name="チェック セル 6 2 6 2 2 2" xfId="33875" xr:uid="{00000000-0005-0000-0000-0000A33B0000}"/>
    <cellStyle name="チェック セル 6 2 6 2 3" xfId="23298" xr:uid="{00000000-0005-0000-0000-0000A43B0000}"/>
    <cellStyle name="チェック セル 6 2 6 2 3 2" xfId="32672" xr:uid="{00000000-0005-0000-0000-0000A53B0000}"/>
    <cellStyle name="チェック セル 6 2 6 2 4" xfId="25238" xr:uid="{00000000-0005-0000-0000-0000A63B0000}"/>
    <cellStyle name="チェック セル 6 2 6 2 4 2" xfId="34580" xr:uid="{00000000-0005-0000-0000-0000A73B0000}"/>
    <cellStyle name="チェック セル 6 2 6 2 5" xfId="21611" xr:uid="{00000000-0005-0000-0000-0000A83B0000}"/>
    <cellStyle name="チェック セル 6 2 6 2 5 2" xfId="30985" xr:uid="{00000000-0005-0000-0000-0000A93B0000}"/>
    <cellStyle name="チェック セル 6 2 6 2 6" xfId="30573" xr:uid="{00000000-0005-0000-0000-0000AA3B0000}"/>
    <cellStyle name="チェック セル 6 2 6 3" xfId="2982" xr:uid="{00000000-0005-0000-0000-0000AB3B0000}"/>
    <cellStyle name="チェック セル 6 2 6 3 2" xfId="24534" xr:uid="{00000000-0005-0000-0000-0000AC3B0000}"/>
    <cellStyle name="チェック セル 6 2 6 3 2 2" xfId="33876" xr:uid="{00000000-0005-0000-0000-0000AD3B0000}"/>
    <cellStyle name="チェック セル 6 2 6 3 3" xfId="23299" xr:uid="{00000000-0005-0000-0000-0000AE3B0000}"/>
    <cellStyle name="チェック セル 6 2 6 3 3 2" xfId="32673" xr:uid="{00000000-0005-0000-0000-0000AF3B0000}"/>
    <cellStyle name="チェック セル 6 2 6 3 4" xfId="25237" xr:uid="{00000000-0005-0000-0000-0000B03B0000}"/>
    <cellStyle name="チェック セル 6 2 6 3 4 2" xfId="34579" xr:uid="{00000000-0005-0000-0000-0000B13B0000}"/>
    <cellStyle name="チェック セル 6 2 6 3 5" xfId="21612" xr:uid="{00000000-0005-0000-0000-0000B23B0000}"/>
    <cellStyle name="チェック セル 6 2 6 3 5 2" xfId="30986" xr:uid="{00000000-0005-0000-0000-0000B33B0000}"/>
    <cellStyle name="チェック セル 6 2 6 3 6" xfId="30574" xr:uid="{00000000-0005-0000-0000-0000B43B0000}"/>
    <cellStyle name="チェック セル 6 2 6 4" xfId="2983" xr:uid="{00000000-0005-0000-0000-0000B53B0000}"/>
    <cellStyle name="チェック セル 6 2 6 4 2" xfId="24535" xr:uid="{00000000-0005-0000-0000-0000B63B0000}"/>
    <cellStyle name="チェック セル 6 2 6 4 2 2" xfId="33877" xr:uid="{00000000-0005-0000-0000-0000B73B0000}"/>
    <cellStyle name="チェック セル 6 2 6 4 3" xfId="23300" xr:uid="{00000000-0005-0000-0000-0000B83B0000}"/>
    <cellStyle name="チェック セル 6 2 6 4 3 2" xfId="32674" xr:uid="{00000000-0005-0000-0000-0000B93B0000}"/>
    <cellStyle name="チェック セル 6 2 6 4 4" xfId="25236" xr:uid="{00000000-0005-0000-0000-0000BA3B0000}"/>
    <cellStyle name="チェック セル 6 2 6 4 4 2" xfId="34578" xr:uid="{00000000-0005-0000-0000-0000BB3B0000}"/>
    <cellStyle name="チェック セル 6 2 6 4 5" xfId="21613" xr:uid="{00000000-0005-0000-0000-0000BC3B0000}"/>
    <cellStyle name="チェック セル 6 2 6 4 5 2" xfId="30987" xr:uid="{00000000-0005-0000-0000-0000BD3B0000}"/>
    <cellStyle name="チェック セル 6 2 6 4 6" xfId="30575" xr:uid="{00000000-0005-0000-0000-0000BE3B0000}"/>
    <cellStyle name="チェック セル 6 2 6 5" xfId="24532" xr:uid="{00000000-0005-0000-0000-0000BF3B0000}"/>
    <cellStyle name="チェック セル 6 2 6 5 2" xfId="33874" xr:uid="{00000000-0005-0000-0000-0000C03B0000}"/>
    <cellStyle name="チェック セル 6 2 6 6" xfId="23297" xr:uid="{00000000-0005-0000-0000-0000C13B0000}"/>
    <cellStyle name="チェック セル 6 2 6 6 2" xfId="32671" xr:uid="{00000000-0005-0000-0000-0000C23B0000}"/>
    <cellStyle name="チェック セル 6 2 6 7" xfId="25239" xr:uid="{00000000-0005-0000-0000-0000C33B0000}"/>
    <cellStyle name="チェック セル 6 2 6 7 2" xfId="34581" xr:uid="{00000000-0005-0000-0000-0000C43B0000}"/>
    <cellStyle name="チェック セル 6 2 6 8" xfId="21610" xr:uid="{00000000-0005-0000-0000-0000C53B0000}"/>
    <cellStyle name="チェック セル 6 2 6 8 2" xfId="30984" xr:uid="{00000000-0005-0000-0000-0000C63B0000}"/>
    <cellStyle name="チェック セル 6 2 6 9" xfId="30572" xr:uid="{00000000-0005-0000-0000-0000C73B0000}"/>
    <cellStyle name="チェック セル 6 2 7" xfId="2984" xr:uid="{00000000-0005-0000-0000-0000C83B0000}"/>
    <cellStyle name="チェック セル 6 2 7 2" xfId="24536" xr:uid="{00000000-0005-0000-0000-0000C93B0000}"/>
    <cellStyle name="チェック セル 6 2 7 2 2" xfId="33878" xr:uid="{00000000-0005-0000-0000-0000CA3B0000}"/>
    <cellStyle name="チェック セル 6 2 7 3" xfId="23301" xr:uid="{00000000-0005-0000-0000-0000CB3B0000}"/>
    <cellStyle name="チェック セル 6 2 7 3 2" xfId="32675" xr:uid="{00000000-0005-0000-0000-0000CC3B0000}"/>
    <cellStyle name="チェック セル 6 2 7 4" xfId="25235" xr:uid="{00000000-0005-0000-0000-0000CD3B0000}"/>
    <cellStyle name="チェック セル 6 2 7 4 2" xfId="34577" xr:uid="{00000000-0005-0000-0000-0000CE3B0000}"/>
    <cellStyle name="チェック セル 6 2 7 5" xfId="21614" xr:uid="{00000000-0005-0000-0000-0000CF3B0000}"/>
    <cellStyle name="チェック セル 6 2 7 5 2" xfId="30988" xr:uid="{00000000-0005-0000-0000-0000D03B0000}"/>
    <cellStyle name="チェック セル 6 2 7 6" xfId="30576" xr:uid="{00000000-0005-0000-0000-0000D13B0000}"/>
    <cellStyle name="チェック セル 6 2 8" xfId="2985" xr:uid="{00000000-0005-0000-0000-0000D23B0000}"/>
    <cellStyle name="チェック セル 6 2 8 2" xfId="24537" xr:uid="{00000000-0005-0000-0000-0000D33B0000}"/>
    <cellStyle name="チェック セル 6 2 8 2 2" xfId="33879" xr:uid="{00000000-0005-0000-0000-0000D43B0000}"/>
    <cellStyle name="チェック セル 6 2 8 3" xfId="23302" xr:uid="{00000000-0005-0000-0000-0000D53B0000}"/>
    <cellStyle name="チェック セル 6 2 8 3 2" xfId="32676" xr:uid="{00000000-0005-0000-0000-0000D63B0000}"/>
    <cellStyle name="チェック セル 6 2 8 4" xfId="25234" xr:uid="{00000000-0005-0000-0000-0000D73B0000}"/>
    <cellStyle name="チェック セル 6 2 8 4 2" xfId="34576" xr:uid="{00000000-0005-0000-0000-0000D83B0000}"/>
    <cellStyle name="チェック セル 6 2 8 5" xfId="21615" xr:uid="{00000000-0005-0000-0000-0000D93B0000}"/>
    <cellStyle name="チェック セル 6 2 8 5 2" xfId="30989" xr:uid="{00000000-0005-0000-0000-0000DA3B0000}"/>
    <cellStyle name="チェック セル 6 2 8 6" xfId="30577" xr:uid="{00000000-0005-0000-0000-0000DB3B0000}"/>
    <cellStyle name="チェック セル 6 2 9" xfId="2986" xr:uid="{00000000-0005-0000-0000-0000DC3B0000}"/>
    <cellStyle name="チェック セル 6 2 9 2" xfId="24538" xr:uid="{00000000-0005-0000-0000-0000DD3B0000}"/>
    <cellStyle name="チェック セル 6 2 9 2 2" xfId="33880" xr:uid="{00000000-0005-0000-0000-0000DE3B0000}"/>
    <cellStyle name="チェック セル 6 2 9 3" xfId="23303" xr:uid="{00000000-0005-0000-0000-0000DF3B0000}"/>
    <cellStyle name="チェック セル 6 2 9 3 2" xfId="32677" xr:uid="{00000000-0005-0000-0000-0000E03B0000}"/>
    <cellStyle name="チェック セル 6 2 9 4" xfId="25233" xr:uid="{00000000-0005-0000-0000-0000E13B0000}"/>
    <cellStyle name="チェック セル 6 2 9 4 2" xfId="34575" xr:uid="{00000000-0005-0000-0000-0000E23B0000}"/>
    <cellStyle name="チェック セル 6 2 9 5" xfId="21616" xr:uid="{00000000-0005-0000-0000-0000E33B0000}"/>
    <cellStyle name="チェック セル 6 2 9 5 2" xfId="30990" xr:uid="{00000000-0005-0000-0000-0000E43B0000}"/>
    <cellStyle name="チェック セル 6 2 9 6" xfId="30578" xr:uid="{00000000-0005-0000-0000-0000E53B0000}"/>
    <cellStyle name="チェック セル 6 3" xfId="2987" xr:uid="{00000000-0005-0000-0000-0000E63B0000}"/>
    <cellStyle name="チェック セル 6 3 10" xfId="24539" xr:uid="{00000000-0005-0000-0000-0000E73B0000}"/>
    <cellStyle name="チェック セル 6 3 10 2" xfId="33881" xr:uid="{00000000-0005-0000-0000-0000E83B0000}"/>
    <cellStyle name="チェック セル 6 3 11" xfId="23304" xr:uid="{00000000-0005-0000-0000-0000E93B0000}"/>
    <cellStyle name="チェック セル 6 3 11 2" xfId="32678" xr:uid="{00000000-0005-0000-0000-0000EA3B0000}"/>
    <cellStyle name="チェック セル 6 3 12" xfId="25232" xr:uid="{00000000-0005-0000-0000-0000EB3B0000}"/>
    <cellStyle name="チェック セル 6 3 12 2" xfId="34574" xr:uid="{00000000-0005-0000-0000-0000EC3B0000}"/>
    <cellStyle name="チェック セル 6 3 13" xfId="21617" xr:uid="{00000000-0005-0000-0000-0000ED3B0000}"/>
    <cellStyle name="チェック セル 6 3 13 2" xfId="30991" xr:uid="{00000000-0005-0000-0000-0000EE3B0000}"/>
    <cellStyle name="チェック セル 6 3 14" xfId="30579" xr:uid="{00000000-0005-0000-0000-0000EF3B0000}"/>
    <cellStyle name="チェック セル 6 3 2" xfId="2988" xr:uid="{00000000-0005-0000-0000-0000F03B0000}"/>
    <cellStyle name="チェック セル 6 3 2 10" xfId="21618" xr:uid="{00000000-0005-0000-0000-0000F13B0000}"/>
    <cellStyle name="チェック セル 6 3 2 10 2" xfId="30992" xr:uid="{00000000-0005-0000-0000-0000F23B0000}"/>
    <cellStyle name="チェック セル 6 3 2 11" xfId="30580" xr:uid="{00000000-0005-0000-0000-0000F33B0000}"/>
    <cellStyle name="チェック セル 6 3 2 2" xfId="2989" xr:uid="{00000000-0005-0000-0000-0000F43B0000}"/>
    <cellStyle name="チェック セル 6 3 2 2 10" xfId="30581" xr:uid="{00000000-0005-0000-0000-0000F53B0000}"/>
    <cellStyle name="チェック セル 6 3 2 2 2" xfId="2990" xr:uid="{00000000-0005-0000-0000-0000F63B0000}"/>
    <cellStyle name="チェック セル 6 3 2 2 2 2" xfId="2991" xr:uid="{00000000-0005-0000-0000-0000F73B0000}"/>
    <cellStyle name="チェック セル 6 3 2 2 2 2 2" xfId="24543" xr:uid="{00000000-0005-0000-0000-0000F83B0000}"/>
    <cellStyle name="チェック セル 6 3 2 2 2 2 2 2" xfId="33885" xr:uid="{00000000-0005-0000-0000-0000F93B0000}"/>
    <cellStyle name="チェック セル 6 3 2 2 2 2 3" xfId="23308" xr:uid="{00000000-0005-0000-0000-0000FA3B0000}"/>
    <cellStyle name="チェック セル 6 3 2 2 2 2 3 2" xfId="32682" xr:uid="{00000000-0005-0000-0000-0000FB3B0000}"/>
    <cellStyle name="チェック セル 6 3 2 2 2 2 4" xfId="25228" xr:uid="{00000000-0005-0000-0000-0000FC3B0000}"/>
    <cellStyle name="チェック セル 6 3 2 2 2 2 4 2" xfId="34570" xr:uid="{00000000-0005-0000-0000-0000FD3B0000}"/>
    <cellStyle name="チェック セル 6 3 2 2 2 2 5" xfId="21621" xr:uid="{00000000-0005-0000-0000-0000FE3B0000}"/>
    <cellStyle name="チェック セル 6 3 2 2 2 2 5 2" xfId="30995" xr:uid="{00000000-0005-0000-0000-0000FF3B0000}"/>
    <cellStyle name="チェック セル 6 3 2 2 2 2 6" xfId="30583" xr:uid="{00000000-0005-0000-0000-0000003C0000}"/>
    <cellStyle name="チェック セル 6 3 2 2 2 3" xfId="2992" xr:uid="{00000000-0005-0000-0000-0000013C0000}"/>
    <cellStyle name="チェック セル 6 3 2 2 2 3 2" xfId="24544" xr:uid="{00000000-0005-0000-0000-0000023C0000}"/>
    <cellStyle name="チェック セル 6 3 2 2 2 3 2 2" xfId="33886" xr:uid="{00000000-0005-0000-0000-0000033C0000}"/>
    <cellStyle name="チェック セル 6 3 2 2 2 3 3" xfId="23309" xr:uid="{00000000-0005-0000-0000-0000043C0000}"/>
    <cellStyle name="チェック セル 6 3 2 2 2 3 3 2" xfId="32683" xr:uid="{00000000-0005-0000-0000-0000053C0000}"/>
    <cellStyle name="チェック セル 6 3 2 2 2 3 4" xfId="25227" xr:uid="{00000000-0005-0000-0000-0000063C0000}"/>
    <cellStyle name="チェック セル 6 3 2 2 2 3 4 2" xfId="34569" xr:uid="{00000000-0005-0000-0000-0000073C0000}"/>
    <cellStyle name="チェック セル 6 3 2 2 2 3 5" xfId="21622" xr:uid="{00000000-0005-0000-0000-0000083C0000}"/>
    <cellStyle name="チェック セル 6 3 2 2 2 3 5 2" xfId="30996" xr:uid="{00000000-0005-0000-0000-0000093C0000}"/>
    <cellStyle name="チェック セル 6 3 2 2 2 3 6" xfId="30584" xr:uid="{00000000-0005-0000-0000-00000A3C0000}"/>
    <cellStyle name="チェック セル 6 3 2 2 2 4" xfId="2993" xr:uid="{00000000-0005-0000-0000-00000B3C0000}"/>
    <cellStyle name="チェック セル 6 3 2 2 2 4 2" xfId="24545" xr:uid="{00000000-0005-0000-0000-00000C3C0000}"/>
    <cellStyle name="チェック セル 6 3 2 2 2 4 2 2" xfId="33887" xr:uid="{00000000-0005-0000-0000-00000D3C0000}"/>
    <cellStyle name="チェック セル 6 3 2 2 2 4 3" xfId="23310" xr:uid="{00000000-0005-0000-0000-00000E3C0000}"/>
    <cellStyle name="チェック セル 6 3 2 2 2 4 3 2" xfId="32684" xr:uid="{00000000-0005-0000-0000-00000F3C0000}"/>
    <cellStyle name="チェック セル 6 3 2 2 2 4 4" xfId="25226" xr:uid="{00000000-0005-0000-0000-0000103C0000}"/>
    <cellStyle name="チェック セル 6 3 2 2 2 4 4 2" xfId="34568" xr:uid="{00000000-0005-0000-0000-0000113C0000}"/>
    <cellStyle name="チェック セル 6 3 2 2 2 4 5" xfId="21623" xr:uid="{00000000-0005-0000-0000-0000123C0000}"/>
    <cellStyle name="チェック セル 6 3 2 2 2 4 5 2" xfId="30997" xr:uid="{00000000-0005-0000-0000-0000133C0000}"/>
    <cellStyle name="チェック セル 6 3 2 2 2 4 6" xfId="30585" xr:uid="{00000000-0005-0000-0000-0000143C0000}"/>
    <cellStyle name="チェック セル 6 3 2 2 2 5" xfId="24542" xr:uid="{00000000-0005-0000-0000-0000153C0000}"/>
    <cellStyle name="チェック セル 6 3 2 2 2 5 2" xfId="33884" xr:uid="{00000000-0005-0000-0000-0000163C0000}"/>
    <cellStyle name="チェック セル 6 3 2 2 2 6" xfId="23307" xr:uid="{00000000-0005-0000-0000-0000173C0000}"/>
    <cellStyle name="チェック セル 6 3 2 2 2 6 2" xfId="32681" xr:uid="{00000000-0005-0000-0000-0000183C0000}"/>
    <cellStyle name="チェック セル 6 3 2 2 2 7" xfId="25229" xr:uid="{00000000-0005-0000-0000-0000193C0000}"/>
    <cellStyle name="チェック セル 6 3 2 2 2 7 2" xfId="34571" xr:uid="{00000000-0005-0000-0000-00001A3C0000}"/>
    <cellStyle name="チェック セル 6 3 2 2 2 8" xfId="21620" xr:uid="{00000000-0005-0000-0000-00001B3C0000}"/>
    <cellStyle name="チェック セル 6 3 2 2 2 8 2" xfId="30994" xr:uid="{00000000-0005-0000-0000-00001C3C0000}"/>
    <cellStyle name="チェック セル 6 3 2 2 2 9" xfId="30582" xr:uid="{00000000-0005-0000-0000-00001D3C0000}"/>
    <cellStyle name="チェック セル 6 3 2 2 3" xfId="2994" xr:uid="{00000000-0005-0000-0000-00001E3C0000}"/>
    <cellStyle name="チェック セル 6 3 2 2 3 2" xfId="24546" xr:uid="{00000000-0005-0000-0000-00001F3C0000}"/>
    <cellStyle name="チェック セル 6 3 2 2 3 2 2" xfId="33888" xr:uid="{00000000-0005-0000-0000-0000203C0000}"/>
    <cellStyle name="チェック セル 6 3 2 2 3 3" xfId="23311" xr:uid="{00000000-0005-0000-0000-0000213C0000}"/>
    <cellStyle name="チェック セル 6 3 2 2 3 3 2" xfId="32685" xr:uid="{00000000-0005-0000-0000-0000223C0000}"/>
    <cellStyle name="チェック セル 6 3 2 2 3 4" xfId="25225" xr:uid="{00000000-0005-0000-0000-0000233C0000}"/>
    <cellStyle name="チェック セル 6 3 2 2 3 4 2" xfId="34567" xr:uid="{00000000-0005-0000-0000-0000243C0000}"/>
    <cellStyle name="チェック セル 6 3 2 2 3 5" xfId="21624" xr:uid="{00000000-0005-0000-0000-0000253C0000}"/>
    <cellStyle name="チェック セル 6 3 2 2 3 5 2" xfId="30998" xr:uid="{00000000-0005-0000-0000-0000263C0000}"/>
    <cellStyle name="チェック セル 6 3 2 2 3 6" xfId="30586" xr:uid="{00000000-0005-0000-0000-0000273C0000}"/>
    <cellStyle name="チェック セル 6 3 2 2 4" xfId="2995" xr:uid="{00000000-0005-0000-0000-0000283C0000}"/>
    <cellStyle name="チェック セル 6 3 2 2 4 2" xfId="24547" xr:uid="{00000000-0005-0000-0000-0000293C0000}"/>
    <cellStyle name="チェック セル 6 3 2 2 4 2 2" xfId="33889" xr:uid="{00000000-0005-0000-0000-00002A3C0000}"/>
    <cellStyle name="チェック セル 6 3 2 2 4 3" xfId="23312" xr:uid="{00000000-0005-0000-0000-00002B3C0000}"/>
    <cellStyle name="チェック セル 6 3 2 2 4 3 2" xfId="32686" xr:uid="{00000000-0005-0000-0000-00002C3C0000}"/>
    <cellStyle name="チェック セル 6 3 2 2 4 4" xfId="25224" xr:uid="{00000000-0005-0000-0000-00002D3C0000}"/>
    <cellStyle name="チェック セル 6 3 2 2 4 4 2" xfId="34566" xr:uid="{00000000-0005-0000-0000-00002E3C0000}"/>
    <cellStyle name="チェック セル 6 3 2 2 4 5" xfId="21625" xr:uid="{00000000-0005-0000-0000-00002F3C0000}"/>
    <cellStyle name="チェック セル 6 3 2 2 4 5 2" xfId="30999" xr:uid="{00000000-0005-0000-0000-0000303C0000}"/>
    <cellStyle name="チェック セル 6 3 2 2 4 6" xfId="30587" xr:uid="{00000000-0005-0000-0000-0000313C0000}"/>
    <cellStyle name="チェック セル 6 3 2 2 5" xfId="2996" xr:uid="{00000000-0005-0000-0000-0000323C0000}"/>
    <cellStyle name="チェック セル 6 3 2 2 5 2" xfId="24548" xr:uid="{00000000-0005-0000-0000-0000333C0000}"/>
    <cellStyle name="チェック セル 6 3 2 2 5 2 2" xfId="33890" xr:uid="{00000000-0005-0000-0000-0000343C0000}"/>
    <cellStyle name="チェック セル 6 3 2 2 5 3" xfId="23313" xr:uid="{00000000-0005-0000-0000-0000353C0000}"/>
    <cellStyle name="チェック セル 6 3 2 2 5 3 2" xfId="32687" xr:uid="{00000000-0005-0000-0000-0000363C0000}"/>
    <cellStyle name="チェック セル 6 3 2 2 5 4" xfId="25223" xr:uid="{00000000-0005-0000-0000-0000373C0000}"/>
    <cellStyle name="チェック セル 6 3 2 2 5 4 2" xfId="34565" xr:uid="{00000000-0005-0000-0000-0000383C0000}"/>
    <cellStyle name="チェック セル 6 3 2 2 5 5" xfId="21626" xr:uid="{00000000-0005-0000-0000-0000393C0000}"/>
    <cellStyle name="チェック セル 6 3 2 2 5 5 2" xfId="31000" xr:uid="{00000000-0005-0000-0000-00003A3C0000}"/>
    <cellStyle name="チェック セル 6 3 2 2 5 6" xfId="30588" xr:uid="{00000000-0005-0000-0000-00003B3C0000}"/>
    <cellStyle name="チェック セル 6 3 2 2 6" xfId="24541" xr:uid="{00000000-0005-0000-0000-00003C3C0000}"/>
    <cellStyle name="チェック セル 6 3 2 2 6 2" xfId="33883" xr:uid="{00000000-0005-0000-0000-00003D3C0000}"/>
    <cellStyle name="チェック セル 6 3 2 2 7" xfId="23306" xr:uid="{00000000-0005-0000-0000-00003E3C0000}"/>
    <cellStyle name="チェック セル 6 3 2 2 7 2" xfId="32680" xr:uid="{00000000-0005-0000-0000-00003F3C0000}"/>
    <cellStyle name="チェック セル 6 3 2 2 8" xfId="25230" xr:uid="{00000000-0005-0000-0000-0000403C0000}"/>
    <cellStyle name="チェック セル 6 3 2 2 8 2" xfId="34572" xr:uid="{00000000-0005-0000-0000-0000413C0000}"/>
    <cellStyle name="チェック セル 6 3 2 2 9" xfId="21619" xr:uid="{00000000-0005-0000-0000-0000423C0000}"/>
    <cellStyle name="チェック セル 6 3 2 2 9 2" xfId="30993" xr:uid="{00000000-0005-0000-0000-0000433C0000}"/>
    <cellStyle name="チェック セル 6 3 2 3" xfId="2997" xr:uid="{00000000-0005-0000-0000-0000443C0000}"/>
    <cellStyle name="チェック セル 6 3 2 3 2" xfId="2998" xr:uid="{00000000-0005-0000-0000-0000453C0000}"/>
    <cellStyle name="チェック セル 6 3 2 3 2 2" xfId="24550" xr:uid="{00000000-0005-0000-0000-0000463C0000}"/>
    <cellStyle name="チェック セル 6 3 2 3 2 2 2" xfId="33892" xr:uid="{00000000-0005-0000-0000-0000473C0000}"/>
    <cellStyle name="チェック セル 6 3 2 3 2 3" xfId="23315" xr:uid="{00000000-0005-0000-0000-0000483C0000}"/>
    <cellStyle name="チェック セル 6 3 2 3 2 3 2" xfId="32689" xr:uid="{00000000-0005-0000-0000-0000493C0000}"/>
    <cellStyle name="チェック セル 6 3 2 3 2 4" xfId="25221" xr:uid="{00000000-0005-0000-0000-00004A3C0000}"/>
    <cellStyle name="チェック セル 6 3 2 3 2 4 2" xfId="34563" xr:uid="{00000000-0005-0000-0000-00004B3C0000}"/>
    <cellStyle name="チェック セル 6 3 2 3 2 5" xfId="21628" xr:uid="{00000000-0005-0000-0000-00004C3C0000}"/>
    <cellStyle name="チェック セル 6 3 2 3 2 5 2" xfId="31002" xr:uid="{00000000-0005-0000-0000-00004D3C0000}"/>
    <cellStyle name="チェック セル 6 3 2 3 2 6" xfId="30590" xr:uid="{00000000-0005-0000-0000-00004E3C0000}"/>
    <cellStyle name="チェック セル 6 3 2 3 3" xfId="2999" xr:uid="{00000000-0005-0000-0000-00004F3C0000}"/>
    <cellStyle name="チェック セル 6 3 2 3 3 2" xfId="24551" xr:uid="{00000000-0005-0000-0000-0000503C0000}"/>
    <cellStyle name="チェック セル 6 3 2 3 3 2 2" xfId="33893" xr:uid="{00000000-0005-0000-0000-0000513C0000}"/>
    <cellStyle name="チェック セル 6 3 2 3 3 3" xfId="23316" xr:uid="{00000000-0005-0000-0000-0000523C0000}"/>
    <cellStyle name="チェック セル 6 3 2 3 3 3 2" xfId="32690" xr:uid="{00000000-0005-0000-0000-0000533C0000}"/>
    <cellStyle name="チェック セル 6 3 2 3 3 4" xfId="25220" xr:uid="{00000000-0005-0000-0000-0000543C0000}"/>
    <cellStyle name="チェック セル 6 3 2 3 3 4 2" xfId="34562" xr:uid="{00000000-0005-0000-0000-0000553C0000}"/>
    <cellStyle name="チェック セル 6 3 2 3 3 5" xfId="21629" xr:uid="{00000000-0005-0000-0000-0000563C0000}"/>
    <cellStyle name="チェック セル 6 3 2 3 3 5 2" xfId="31003" xr:uid="{00000000-0005-0000-0000-0000573C0000}"/>
    <cellStyle name="チェック セル 6 3 2 3 3 6" xfId="30591" xr:uid="{00000000-0005-0000-0000-0000583C0000}"/>
    <cellStyle name="チェック セル 6 3 2 3 4" xfId="3000" xr:uid="{00000000-0005-0000-0000-0000593C0000}"/>
    <cellStyle name="チェック セル 6 3 2 3 4 2" xfId="24552" xr:uid="{00000000-0005-0000-0000-00005A3C0000}"/>
    <cellStyle name="チェック セル 6 3 2 3 4 2 2" xfId="33894" xr:uid="{00000000-0005-0000-0000-00005B3C0000}"/>
    <cellStyle name="チェック セル 6 3 2 3 4 3" xfId="23317" xr:uid="{00000000-0005-0000-0000-00005C3C0000}"/>
    <cellStyle name="チェック セル 6 3 2 3 4 3 2" xfId="32691" xr:uid="{00000000-0005-0000-0000-00005D3C0000}"/>
    <cellStyle name="チェック セル 6 3 2 3 4 4" xfId="25219" xr:uid="{00000000-0005-0000-0000-00005E3C0000}"/>
    <cellStyle name="チェック セル 6 3 2 3 4 4 2" xfId="34561" xr:uid="{00000000-0005-0000-0000-00005F3C0000}"/>
    <cellStyle name="チェック セル 6 3 2 3 4 5" xfId="21630" xr:uid="{00000000-0005-0000-0000-0000603C0000}"/>
    <cellStyle name="チェック セル 6 3 2 3 4 5 2" xfId="31004" xr:uid="{00000000-0005-0000-0000-0000613C0000}"/>
    <cellStyle name="チェック セル 6 3 2 3 4 6" xfId="30592" xr:uid="{00000000-0005-0000-0000-0000623C0000}"/>
    <cellStyle name="チェック セル 6 3 2 3 5" xfId="24549" xr:uid="{00000000-0005-0000-0000-0000633C0000}"/>
    <cellStyle name="チェック セル 6 3 2 3 5 2" xfId="33891" xr:uid="{00000000-0005-0000-0000-0000643C0000}"/>
    <cellStyle name="チェック セル 6 3 2 3 6" xfId="23314" xr:uid="{00000000-0005-0000-0000-0000653C0000}"/>
    <cellStyle name="チェック セル 6 3 2 3 6 2" xfId="32688" xr:uid="{00000000-0005-0000-0000-0000663C0000}"/>
    <cellStyle name="チェック セル 6 3 2 3 7" xfId="25222" xr:uid="{00000000-0005-0000-0000-0000673C0000}"/>
    <cellStyle name="チェック セル 6 3 2 3 7 2" xfId="34564" xr:uid="{00000000-0005-0000-0000-0000683C0000}"/>
    <cellStyle name="チェック セル 6 3 2 3 8" xfId="21627" xr:uid="{00000000-0005-0000-0000-0000693C0000}"/>
    <cellStyle name="チェック セル 6 3 2 3 8 2" xfId="31001" xr:uid="{00000000-0005-0000-0000-00006A3C0000}"/>
    <cellStyle name="チェック セル 6 3 2 3 9" xfId="30589" xr:uid="{00000000-0005-0000-0000-00006B3C0000}"/>
    <cellStyle name="チェック セル 6 3 2 4" xfId="3001" xr:uid="{00000000-0005-0000-0000-00006C3C0000}"/>
    <cellStyle name="チェック セル 6 3 2 4 2" xfId="24553" xr:uid="{00000000-0005-0000-0000-00006D3C0000}"/>
    <cellStyle name="チェック セル 6 3 2 4 2 2" xfId="33895" xr:uid="{00000000-0005-0000-0000-00006E3C0000}"/>
    <cellStyle name="チェック セル 6 3 2 4 3" xfId="23318" xr:uid="{00000000-0005-0000-0000-00006F3C0000}"/>
    <cellStyle name="チェック セル 6 3 2 4 3 2" xfId="32692" xr:uid="{00000000-0005-0000-0000-0000703C0000}"/>
    <cellStyle name="チェック セル 6 3 2 4 4" xfId="25218" xr:uid="{00000000-0005-0000-0000-0000713C0000}"/>
    <cellStyle name="チェック セル 6 3 2 4 4 2" xfId="34560" xr:uid="{00000000-0005-0000-0000-0000723C0000}"/>
    <cellStyle name="チェック セル 6 3 2 4 5" xfId="21631" xr:uid="{00000000-0005-0000-0000-0000733C0000}"/>
    <cellStyle name="チェック セル 6 3 2 4 5 2" xfId="31005" xr:uid="{00000000-0005-0000-0000-0000743C0000}"/>
    <cellStyle name="チェック セル 6 3 2 4 6" xfId="30593" xr:uid="{00000000-0005-0000-0000-0000753C0000}"/>
    <cellStyle name="チェック セル 6 3 2 5" xfId="3002" xr:uid="{00000000-0005-0000-0000-0000763C0000}"/>
    <cellStyle name="チェック セル 6 3 2 5 2" xfId="24554" xr:uid="{00000000-0005-0000-0000-0000773C0000}"/>
    <cellStyle name="チェック セル 6 3 2 5 2 2" xfId="33896" xr:uid="{00000000-0005-0000-0000-0000783C0000}"/>
    <cellStyle name="チェック セル 6 3 2 5 3" xfId="23319" xr:uid="{00000000-0005-0000-0000-0000793C0000}"/>
    <cellStyle name="チェック セル 6 3 2 5 3 2" xfId="32693" xr:uid="{00000000-0005-0000-0000-00007A3C0000}"/>
    <cellStyle name="チェック セル 6 3 2 5 4" xfId="25217" xr:uid="{00000000-0005-0000-0000-00007B3C0000}"/>
    <cellStyle name="チェック セル 6 3 2 5 4 2" xfId="34559" xr:uid="{00000000-0005-0000-0000-00007C3C0000}"/>
    <cellStyle name="チェック セル 6 3 2 5 5" xfId="21632" xr:uid="{00000000-0005-0000-0000-00007D3C0000}"/>
    <cellStyle name="チェック セル 6 3 2 5 5 2" xfId="31006" xr:uid="{00000000-0005-0000-0000-00007E3C0000}"/>
    <cellStyle name="チェック セル 6 3 2 5 6" xfId="30594" xr:uid="{00000000-0005-0000-0000-00007F3C0000}"/>
    <cellStyle name="チェック セル 6 3 2 6" xfId="3003" xr:uid="{00000000-0005-0000-0000-0000803C0000}"/>
    <cellStyle name="チェック セル 6 3 2 6 2" xfId="24555" xr:uid="{00000000-0005-0000-0000-0000813C0000}"/>
    <cellStyle name="チェック セル 6 3 2 6 2 2" xfId="33897" xr:uid="{00000000-0005-0000-0000-0000823C0000}"/>
    <cellStyle name="チェック セル 6 3 2 6 3" xfId="23320" xr:uid="{00000000-0005-0000-0000-0000833C0000}"/>
    <cellStyle name="チェック セル 6 3 2 6 3 2" xfId="32694" xr:uid="{00000000-0005-0000-0000-0000843C0000}"/>
    <cellStyle name="チェック セル 6 3 2 6 4" xfId="25216" xr:uid="{00000000-0005-0000-0000-0000853C0000}"/>
    <cellStyle name="チェック セル 6 3 2 6 4 2" xfId="34558" xr:uid="{00000000-0005-0000-0000-0000863C0000}"/>
    <cellStyle name="チェック セル 6 3 2 6 5" xfId="21633" xr:uid="{00000000-0005-0000-0000-0000873C0000}"/>
    <cellStyle name="チェック セル 6 3 2 6 5 2" xfId="31007" xr:uid="{00000000-0005-0000-0000-0000883C0000}"/>
    <cellStyle name="チェック セル 6 3 2 6 6" xfId="30595" xr:uid="{00000000-0005-0000-0000-0000893C0000}"/>
    <cellStyle name="チェック セル 6 3 2 7" xfId="24540" xr:uid="{00000000-0005-0000-0000-00008A3C0000}"/>
    <cellStyle name="チェック セル 6 3 2 7 2" xfId="33882" xr:uid="{00000000-0005-0000-0000-00008B3C0000}"/>
    <cellStyle name="チェック セル 6 3 2 8" xfId="23305" xr:uid="{00000000-0005-0000-0000-00008C3C0000}"/>
    <cellStyle name="チェック セル 6 3 2 8 2" xfId="32679" xr:uid="{00000000-0005-0000-0000-00008D3C0000}"/>
    <cellStyle name="チェック セル 6 3 2 9" xfId="25231" xr:uid="{00000000-0005-0000-0000-00008E3C0000}"/>
    <cellStyle name="チェック セル 6 3 2 9 2" xfId="34573" xr:uid="{00000000-0005-0000-0000-00008F3C0000}"/>
    <cellStyle name="チェック セル 6 3 3" xfId="3004" xr:uid="{00000000-0005-0000-0000-0000903C0000}"/>
    <cellStyle name="チェック セル 6 3 3 10" xfId="21634" xr:uid="{00000000-0005-0000-0000-0000913C0000}"/>
    <cellStyle name="チェック セル 6 3 3 10 2" xfId="31008" xr:uid="{00000000-0005-0000-0000-0000923C0000}"/>
    <cellStyle name="チェック セル 6 3 3 11" xfId="30596" xr:uid="{00000000-0005-0000-0000-0000933C0000}"/>
    <cellStyle name="チェック セル 6 3 3 2" xfId="3005" xr:uid="{00000000-0005-0000-0000-0000943C0000}"/>
    <cellStyle name="チェック セル 6 3 3 2 10" xfId="30597" xr:uid="{00000000-0005-0000-0000-0000953C0000}"/>
    <cellStyle name="チェック セル 6 3 3 2 2" xfId="3006" xr:uid="{00000000-0005-0000-0000-0000963C0000}"/>
    <cellStyle name="チェック セル 6 3 3 2 2 2" xfId="3007" xr:uid="{00000000-0005-0000-0000-0000973C0000}"/>
    <cellStyle name="チェック セル 6 3 3 2 2 2 2" xfId="24559" xr:uid="{00000000-0005-0000-0000-0000983C0000}"/>
    <cellStyle name="チェック セル 6 3 3 2 2 2 2 2" xfId="33901" xr:uid="{00000000-0005-0000-0000-0000993C0000}"/>
    <cellStyle name="チェック セル 6 3 3 2 2 2 3" xfId="23324" xr:uid="{00000000-0005-0000-0000-00009A3C0000}"/>
    <cellStyle name="チェック セル 6 3 3 2 2 2 3 2" xfId="32698" xr:uid="{00000000-0005-0000-0000-00009B3C0000}"/>
    <cellStyle name="チェック セル 6 3 3 2 2 2 4" xfId="25212" xr:uid="{00000000-0005-0000-0000-00009C3C0000}"/>
    <cellStyle name="チェック セル 6 3 3 2 2 2 4 2" xfId="34554" xr:uid="{00000000-0005-0000-0000-00009D3C0000}"/>
    <cellStyle name="チェック セル 6 3 3 2 2 2 5" xfId="21637" xr:uid="{00000000-0005-0000-0000-00009E3C0000}"/>
    <cellStyle name="チェック セル 6 3 3 2 2 2 5 2" xfId="31011" xr:uid="{00000000-0005-0000-0000-00009F3C0000}"/>
    <cellStyle name="チェック セル 6 3 3 2 2 2 6" xfId="30599" xr:uid="{00000000-0005-0000-0000-0000A03C0000}"/>
    <cellStyle name="チェック セル 6 3 3 2 2 3" xfId="3008" xr:uid="{00000000-0005-0000-0000-0000A13C0000}"/>
    <cellStyle name="チェック セル 6 3 3 2 2 3 2" xfId="24560" xr:uid="{00000000-0005-0000-0000-0000A23C0000}"/>
    <cellStyle name="チェック セル 6 3 3 2 2 3 2 2" xfId="33902" xr:uid="{00000000-0005-0000-0000-0000A33C0000}"/>
    <cellStyle name="チェック セル 6 3 3 2 2 3 3" xfId="23325" xr:uid="{00000000-0005-0000-0000-0000A43C0000}"/>
    <cellStyle name="チェック セル 6 3 3 2 2 3 3 2" xfId="32699" xr:uid="{00000000-0005-0000-0000-0000A53C0000}"/>
    <cellStyle name="チェック セル 6 3 3 2 2 3 4" xfId="25211" xr:uid="{00000000-0005-0000-0000-0000A63C0000}"/>
    <cellStyle name="チェック セル 6 3 3 2 2 3 4 2" xfId="34553" xr:uid="{00000000-0005-0000-0000-0000A73C0000}"/>
    <cellStyle name="チェック セル 6 3 3 2 2 3 5" xfId="21638" xr:uid="{00000000-0005-0000-0000-0000A83C0000}"/>
    <cellStyle name="チェック セル 6 3 3 2 2 3 5 2" xfId="31012" xr:uid="{00000000-0005-0000-0000-0000A93C0000}"/>
    <cellStyle name="チェック セル 6 3 3 2 2 3 6" xfId="30600" xr:uid="{00000000-0005-0000-0000-0000AA3C0000}"/>
    <cellStyle name="チェック セル 6 3 3 2 2 4" xfId="3009" xr:uid="{00000000-0005-0000-0000-0000AB3C0000}"/>
    <cellStyle name="チェック セル 6 3 3 2 2 4 2" xfId="24561" xr:uid="{00000000-0005-0000-0000-0000AC3C0000}"/>
    <cellStyle name="チェック セル 6 3 3 2 2 4 2 2" xfId="33903" xr:uid="{00000000-0005-0000-0000-0000AD3C0000}"/>
    <cellStyle name="チェック セル 6 3 3 2 2 4 3" xfId="23326" xr:uid="{00000000-0005-0000-0000-0000AE3C0000}"/>
    <cellStyle name="チェック セル 6 3 3 2 2 4 3 2" xfId="32700" xr:uid="{00000000-0005-0000-0000-0000AF3C0000}"/>
    <cellStyle name="チェック セル 6 3 3 2 2 4 4" xfId="25210" xr:uid="{00000000-0005-0000-0000-0000B03C0000}"/>
    <cellStyle name="チェック セル 6 3 3 2 2 4 4 2" xfId="34552" xr:uid="{00000000-0005-0000-0000-0000B13C0000}"/>
    <cellStyle name="チェック セル 6 3 3 2 2 4 5" xfId="21639" xr:uid="{00000000-0005-0000-0000-0000B23C0000}"/>
    <cellStyle name="チェック セル 6 3 3 2 2 4 5 2" xfId="31013" xr:uid="{00000000-0005-0000-0000-0000B33C0000}"/>
    <cellStyle name="チェック セル 6 3 3 2 2 4 6" xfId="30601" xr:uid="{00000000-0005-0000-0000-0000B43C0000}"/>
    <cellStyle name="チェック セル 6 3 3 2 2 5" xfId="24558" xr:uid="{00000000-0005-0000-0000-0000B53C0000}"/>
    <cellStyle name="チェック セル 6 3 3 2 2 5 2" xfId="33900" xr:uid="{00000000-0005-0000-0000-0000B63C0000}"/>
    <cellStyle name="チェック セル 6 3 3 2 2 6" xfId="23323" xr:uid="{00000000-0005-0000-0000-0000B73C0000}"/>
    <cellStyle name="チェック セル 6 3 3 2 2 6 2" xfId="32697" xr:uid="{00000000-0005-0000-0000-0000B83C0000}"/>
    <cellStyle name="チェック セル 6 3 3 2 2 7" xfId="25213" xr:uid="{00000000-0005-0000-0000-0000B93C0000}"/>
    <cellStyle name="チェック セル 6 3 3 2 2 7 2" xfId="34555" xr:uid="{00000000-0005-0000-0000-0000BA3C0000}"/>
    <cellStyle name="チェック セル 6 3 3 2 2 8" xfId="21636" xr:uid="{00000000-0005-0000-0000-0000BB3C0000}"/>
    <cellStyle name="チェック セル 6 3 3 2 2 8 2" xfId="31010" xr:uid="{00000000-0005-0000-0000-0000BC3C0000}"/>
    <cellStyle name="チェック セル 6 3 3 2 2 9" xfId="30598" xr:uid="{00000000-0005-0000-0000-0000BD3C0000}"/>
    <cellStyle name="チェック セル 6 3 3 2 3" xfId="3010" xr:uid="{00000000-0005-0000-0000-0000BE3C0000}"/>
    <cellStyle name="チェック セル 6 3 3 2 3 2" xfId="24562" xr:uid="{00000000-0005-0000-0000-0000BF3C0000}"/>
    <cellStyle name="チェック セル 6 3 3 2 3 2 2" xfId="33904" xr:uid="{00000000-0005-0000-0000-0000C03C0000}"/>
    <cellStyle name="チェック セル 6 3 3 2 3 3" xfId="23327" xr:uid="{00000000-0005-0000-0000-0000C13C0000}"/>
    <cellStyle name="チェック セル 6 3 3 2 3 3 2" xfId="32701" xr:uid="{00000000-0005-0000-0000-0000C23C0000}"/>
    <cellStyle name="チェック セル 6 3 3 2 3 4" xfId="25209" xr:uid="{00000000-0005-0000-0000-0000C33C0000}"/>
    <cellStyle name="チェック セル 6 3 3 2 3 4 2" xfId="34551" xr:uid="{00000000-0005-0000-0000-0000C43C0000}"/>
    <cellStyle name="チェック セル 6 3 3 2 3 5" xfId="21640" xr:uid="{00000000-0005-0000-0000-0000C53C0000}"/>
    <cellStyle name="チェック セル 6 3 3 2 3 5 2" xfId="31014" xr:uid="{00000000-0005-0000-0000-0000C63C0000}"/>
    <cellStyle name="チェック セル 6 3 3 2 3 6" xfId="30602" xr:uid="{00000000-0005-0000-0000-0000C73C0000}"/>
    <cellStyle name="チェック セル 6 3 3 2 4" xfId="3011" xr:uid="{00000000-0005-0000-0000-0000C83C0000}"/>
    <cellStyle name="チェック セル 6 3 3 2 4 2" xfId="24563" xr:uid="{00000000-0005-0000-0000-0000C93C0000}"/>
    <cellStyle name="チェック セル 6 3 3 2 4 2 2" xfId="33905" xr:uid="{00000000-0005-0000-0000-0000CA3C0000}"/>
    <cellStyle name="チェック セル 6 3 3 2 4 3" xfId="23328" xr:uid="{00000000-0005-0000-0000-0000CB3C0000}"/>
    <cellStyle name="チェック セル 6 3 3 2 4 3 2" xfId="32702" xr:uid="{00000000-0005-0000-0000-0000CC3C0000}"/>
    <cellStyle name="チェック セル 6 3 3 2 4 4" xfId="25208" xr:uid="{00000000-0005-0000-0000-0000CD3C0000}"/>
    <cellStyle name="チェック セル 6 3 3 2 4 4 2" xfId="34550" xr:uid="{00000000-0005-0000-0000-0000CE3C0000}"/>
    <cellStyle name="チェック セル 6 3 3 2 4 5" xfId="21641" xr:uid="{00000000-0005-0000-0000-0000CF3C0000}"/>
    <cellStyle name="チェック セル 6 3 3 2 4 5 2" xfId="31015" xr:uid="{00000000-0005-0000-0000-0000D03C0000}"/>
    <cellStyle name="チェック セル 6 3 3 2 4 6" xfId="30603" xr:uid="{00000000-0005-0000-0000-0000D13C0000}"/>
    <cellStyle name="チェック セル 6 3 3 2 5" xfId="3012" xr:uid="{00000000-0005-0000-0000-0000D23C0000}"/>
    <cellStyle name="チェック セル 6 3 3 2 5 2" xfId="24564" xr:uid="{00000000-0005-0000-0000-0000D33C0000}"/>
    <cellStyle name="チェック セル 6 3 3 2 5 2 2" xfId="33906" xr:uid="{00000000-0005-0000-0000-0000D43C0000}"/>
    <cellStyle name="チェック セル 6 3 3 2 5 3" xfId="23329" xr:uid="{00000000-0005-0000-0000-0000D53C0000}"/>
    <cellStyle name="チェック セル 6 3 3 2 5 3 2" xfId="32703" xr:uid="{00000000-0005-0000-0000-0000D63C0000}"/>
    <cellStyle name="チェック セル 6 3 3 2 5 4" xfId="25207" xr:uid="{00000000-0005-0000-0000-0000D73C0000}"/>
    <cellStyle name="チェック セル 6 3 3 2 5 4 2" xfId="34549" xr:uid="{00000000-0005-0000-0000-0000D83C0000}"/>
    <cellStyle name="チェック セル 6 3 3 2 5 5" xfId="21642" xr:uid="{00000000-0005-0000-0000-0000D93C0000}"/>
    <cellStyle name="チェック セル 6 3 3 2 5 5 2" xfId="31016" xr:uid="{00000000-0005-0000-0000-0000DA3C0000}"/>
    <cellStyle name="チェック セル 6 3 3 2 5 6" xfId="30604" xr:uid="{00000000-0005-0000-0000-0000DB3C0000}"/>
    <cellStyle name="チェック セル 6 3 3 2 6" xfId="24557" xr:uid="{00000000-0005-0000-0000-0000DC3C0000}"/>
    <cellStyle name="チェック セル 6 3 3 2 6 2" xfId="33899" xr:uid="{00000000-0005-0000-0000-0000DD3C0000}"/>
    <cellStyle name="チェック セル 6 3 3 2 7" xfId="23322" xr:uid="{00000000-0005-0000-0000-0000DE3C0000}"/>
    <cellStyle name="チェック セル 6 3 3 2 7 2" xfId="32696" xr:uid="{00000000-0005-0000-0000-0000DF3C0000}"/>
    <cellStyle name="チェック セル 6 3 3 2 8" xfId="25214" xr:uid="{00000000-0005-0000-0000-0000E03C0000}"/>
    <cellStyle name="チェック セル 6 3 3 2 8 2" xfId="34556" xr:uid="{00000000-0005-0000-0000-0000E13C0000}"/>
    <cellStyle name="チェック セル 6 3 3 2 9" xfId="21635" xr:uid="{00000000-0005-0000-0000-0000E23C0000}"/>
    <cellStyle name="チェック セル 6 3 3 2 9 2" xfId="31009" xr:uid="{00000000-0005-0000-0000-0000E33C0000}"/>
    <cellStyle name="チェック セル 6 3 3 3" xfId="3013" xr:uid="{00000000-0005-0000-0000-0000E43C0000}"/>
    <cellStyle name="チェック セル 6 3 3 3 2" xfId="3014" xr:uid="{00000000-0005-0000-0000-0000E53C0000}"/>
    <cellStyle name="チェック セル 6 3 3 3 2 2" xfId="24566" xr:uid="{00000000-0005-0000-0000-0000E63C0000}"/>
    <cellStyle name="チェック セル 6 3 3 3 2 2 2" xfId="33908" xr:uid="{00000000-0005-0000-0000-0000E73C0000}"/>
    <cellStyle name="チェック セル 6 3 3 3 2 3" xfId="23331" xr:uid="{00000000-0005-0000-0000-0000E83C0000}"/>
    <cellStyle name="チェック セル 6 3 3 3 2 3 2" xfId="32705" xr:uid="{00000000-0005-0000-0000-0000E93C0000}"/>
    <cellStyle name="チェック セル 6 3 3 3 2 4" xfId="25205" xr:uid="{00000000-0005-0000-0000-0000EA3C0000}"/>
    <cellStyle name="チェック セル 6 3 3 3 2 4 2" xfId="34547" xr:uid="{00000000-0005-0000-0000-0000EB3C0000}"/>
    <cellStyle name="チェック セル 6 3 3 3 2 5" xfId="21644" xr:uid="{00000000-0005-0000-0000-0000EC3C0000}"/>
    <cellStyle name="チェック セル 6 3 3 3 2 5 2" xfId="31018" xr:uid="{00000000-0005-0000-0000-0000ED3C0000}"/>
    <cellStyle name="チェック セル 6 3 3 3 2 6" xfId="30606" xr:uid="{00000000-0005-0000-0000-0000EE3C0000}"/>
    <cellStyle name="チェック セル 6 3 3 3 3" xfId="3015" xr:uid="{00000000-0005-0000-0000-0000EF3C0000}"/>
    <cellStyle name="チェック セル 6 3 3 3 3 2" xfId="24567" xr:uid="{00000000-0005-0000-0000-0000F03C0000}"/>
    <cellStyle name="チェック セル 6 3 3 3 3 2 2" xfId="33909" xr:uid="{00000000-0005-0000-0000-0000F13C0000}"/>
    <cellStyle name="チェック セル 6 3 3 3 3 3" xfId="23332" xr:uid="{00000000-0005-0000-0000-0000F23C0000}"/>
    <cellStyle name="チェック セル 6 3 3 3 3 3 2" xfId="32706" xr:uid="{00000000-0005-0000-0000-0000F33C0000}"/>
    <cellStyle name="チェック セル 6 3 3 3 3 4" xfId="25204" xr:uid="{00000000-0005-0000-0000-0000F43C0000}"/>
    <cellStyle name="チェック セル 6 3 3 3 3 4 2" xfId="34546" xr:uid="{00000000-0005-0000-0000-0000F53C0000}"/>
    <cellStyle name="チェック セル 6 3 3 3 3 5" xfId="21645" xr:uid="{00000000-0005-0000-0000-0000F63C0000}"/>
    <cellStyle name="チェック セル 6 3 3 3 3 5 2" xfId="31019" xr:uid="{00000000-0005-0000-0000-0000F73C0000}"/>
    <cellStyle name="チェック セル 6 3 3 3 3 6" xfId="30607" xr:uid="{00000000-0005-0000-0000-0000F83C0000}"/>
    <cellStyle name="チェック セル 6 3 3 3 4" xfId="3016" xr:uid="{00000000-0005-0000-0000-0000F93C0000}"/>
    <cellStyle name="チェック セル 6 3 3 3 4 2" xfId="24568" xr:uid="{00000000-0005-0000-0000-0000FA3C0000}"/>
    <cellStyle name="チェック セル 6 3 3 3 4 2 2" xfId="33910" xr:uid="{00000000-0005-0000-0000-0000FB3C0000}"/>
    <cellStyle name="チェック セル 6 3 3 3 4 3" xfId="23333" xr:uid="{00000000-0005-0000-0000-0000FC3C0000}"/>
    <cellStyle name="チェック セル 6 3 3 3 4 3 2" xfId="32707" xr:uid="{00000000-0005-0000-0000-0000FD3C0000}"/>
    <cellStyle name="チェック セル 6 3 3 3 4 4" xfId="25203" xr:uid="{00000000-0005-0000-0000-0000FE3C0000}"/>
    <cellStyle name="チェック セル 6 3 3 3 4 4 2" xfId="34545" xr:uid="{00000000-0005-0000-0000-0000FF3C0000}"/>
    <cellStyle name="チェック セル 6 3 3 3 4 5" xfId="21646" xr:uid="{00000000-0005-0000-0000-0000003D0000}"/>
    <cellStyle name="チェック セル 6 3 3 3 4 5 2" xfId="31020" xr:uid="{00000000-0005-0000-0000-0000013D0000}"/>
    <cellStyle name="チェック セル 6 3 3 3 4 6" xfId="30608" xr:uid="{00000000-0005-0000-0000-0000023D0000}"/>
    <cellStyle name="チェック セル 6 3 3 3 5" xfId="24565" xr:uid="{00000000-0005-0000-0000-0000033D0000}"/>
    <cellStyle name="チェック セル 6 3 3 3 5 2" xfId="33907" xr:uid="{00000000-0005-0000-0000-0000043D0000}"/>
    <cellStyle name="チェック セル 6 3 3 3 6" xfId="23330" xr:uid="{00000000-0005-0000-0000-0000053D0000}"/>
    <cellStyle name="チェック セル 6 3 3 3 6 2" xfId="32704" xr:uid="{00000000-0005-0000-0000-0000063D0000}"/>
    <cellStyle name="チェック セル 6 3 3 3 7" xfId="25206" xr:uid="{00000000-0005-0000-0000-0000073D0000}"/>
    <cellStyle name="チェック セル 6 3 3 3 7 2" xfId="34548" xr:uid="{00000000-0005-0000-0000-0000083D0000}"/>
    <cellStyle name="チェック セル 6 3 3 3 8" xfId="21643" xr:uid="{00000000-0005-0000-0000-0000093D0000}"/>
    <cellStyle name="チェック セル 6 3 3 3 8 2" xfId="31017" xr:uid="{00000000-0005-0000-0000-00000A3D0000}"/>
    <cellStyle name="チェック セル 6 3 3 3 9" xfId="30605" xr:uid="{00000000-0005-0000-0000-00000B3D0000}"/>
    <cellStyle name="チェック セル 6 3 3 4" xfId="3017" xr:uid="{00000000-0005-0000-0000-00000C3D0000}"/>
    <cellStyle name="チェック セル 6 3 3 4 2" xfId="24569" xr:uid="{00000000-0005-0000-0000-00000D3D0000}"/>
    <cellStyle name="チェック セル 6 3 3 4 2 2" xfId="33911" xr:uid="{00000000-0005-0000-0000-00000E3D0000}"/>
    <cellStyle name="チェック セル 6 3 3 4 3" xfId="23334" xr:uid="{00000000-0005-0000-0000-00000F3D0000}"/>
    <cellStyle name="チェック セル 6 3 3 4 3 2" xfId="32708" xr:uid="{00000000-0005-0000-0000-0000103D0000}"/>
    <cellStyle name="チェック セル 6 3 3 4 4" xfId="25202" xr:uid="{00000000-0005-0000-0000-0000113D0000}"/>
    <cellStyle name="チェック セル 6 3 3 4 4 2" xfId="34544" xr:uid="{00000000-0005-0000-0000-0000123D0000}"/>
    <cellStyle name="チェック セル 6 3 3 4 5" xfId="21647" xr:uid="{00000000-0005-0000-0000-0000133D0000}"/>
    <cellStyle name="チェック セル 6 3 3 4 5 2" xfId="31021" xr:uid="{00000000-0005-0000-0000-0000143D0000}"/>
    <cellStyle name="チェック セル 6 3 3 4 6" xfId="30609" xr:uid="{00000000-0005-0000-0000-0000153D0000}"/>
    <cellStyle name="チェック セル 6 3 3 5" xfId="3018" xr:uid="{00000000-0005-0000-0000-0000163D0000}"/>
    <cellStyle name="チェック セル 6 3 3 5 2" xfId="24570" xr:uid="{00000000-0005-0000-0000-0000173D0000}"/>
    <cellStyle name="チェック セル 6 3 3 5 2 2" xfId="33912" xr:uid="{00000000-0005-0000-0000-0000183D0000}"/>
    <cellStyle name="チェック セル 6 3 3 5 3" xfId="23335" xr:uid="{00000000-0005-0000-0000-0000193D0000}"/>
    <cellStyle name="チェック セル 6 3 3 5 3 2" xfId="32709" xr:uid="{00000000-0005-0000-0000-00001A3D0000}"/>
    <cellStyle name="チェック セル 6 3 3 5 4" xfId="25201" xr:uid="{00000000-0005-0000-0000-00001B3D0000}"/>
    <cellStyle name="チェック セル 6 3 3 5 4 2" xfId="34543" xr:uid="{00000000-0005-0000-0000-00001C3D0000}"/>
    <cellStyle name="チェック セル 6 3 3 5 5" xfId="21648" xr:uid="{00000000-0005-0000-0000-00001D3D0000}"/>
    <cellStyle name="チェック セル 6 3 3 5 5 2" xfId="31022" xr:uid="{00000000-0005-0000-0000-00001E3D0000}"/>
    <cellStyle name="チェック セル 6 3 3 5 6" xfId="30610" xr:uid="{00000000-0005-0000-0000-00001F3D0000}"/>
    <cellStyle name="チェック セル 6 3 3 6" xfId="3019" xr:uid="{00000000-0005-0000-0000-0000203D0000}"/>
    <cellStyle name="チェック セル 6 3 3 6 2" xfId="24571" xr:uid="{00000000-0005-0000-0000-0000213D0000}"/>
    <cellStyle name="チェック セル 6 3 3 6 2 2" xfId="33913" xr:uid="{00000000-0005-0000-0000-0000223D0000}"/>
    <cellStyle name="チェック セル 6 3 3 6 3" xfId="23336" xr:uid="{00000000-0005-0000-0000-0000233D0000}"/>
    <cellStyle name="チェック セル 6 3 3 6 3 2" xfId="32710" xr:uid="{00000000-0005-0000-0000-0000243D0000}"/>
    <cellStyle name="チェック セル 6 3 3 6 4" xfId="25200" xr:uid="{00000000-0005-0000-0000-0000253D0000}"/>
    <cellStyle name="チェック セル 6 3 3 6 4 2" xfId="34542" xr:uid="{00000000-0005-0000-0000-0000263D0000}"/>
    <cellStyle name="チェック セル 6 3 3 6 5" xfId="21649" xr:uid="{00000000-0005-0000-0000-0000273D0000}"/>
    <cellStyle name="チェック セル 6 3 3 6 5 2" xfId="31023" xr:uid="{00000000-0005-0000-0000-0000283D0000}"/>
    <cellStyle name="チェック セル 6 3 3 6 6" xfId="30611" xr:uid="{00000000-0005-0000-0000-0000293D0000}"/>
    <cellStyle name="チェック セル 6 3 3 7" xfId="24556" xr:uid="{00000000-0005-0000-0000-00002A3D0000}"/>
    <cellStyle name="チェック セル 6 3 3 7 2" xfId="33898" xr:uid="{00000000-0005-0000-0000-00002B3D0000}"/>
    <cellStyle name="チェック セル 6 3 3 8" xfId="23321" xr:uid="{00000000-0005-0000-0000-00002C3D0000}"/>
    <cellStyle name="チェック セル 6 3 3 8 2" xfId="32695" xr:uid="{00000000-0005-0000-0000-00002D3D0000}"/>
    <cellStyle name="チェック セル 6 3 3 9" xfId="25215" xr:uid="{00000000-0005-0000-0000-00002E3D0000}"/>
    <cellStyle name="チェック セル 6 3 3 9 2" xfId="34557" xr:uid="{00000000-0005-0000-0000-00002F3D0000}"/>
    <cellStyle name="チェック セル 6 3 4" xfId="3020" xr:uid="{00000000-0005-0000-0000-0000303D0000}"/>
    <cellStyle name="チェック セル 6 3 4 10" xfId="30612" xr:uid="{00000000-0005-0000-0000-0000313D0000}"/>
    <cellStyle name="チェック セル 6 3 4 2" xfId="3021" xr:uid="{00000000-0005-0000-0000-0000323D0000}"/>
    <cellStyle name="チェック セル 6 3 4 2 2" xfId="3022" xr:uid="{00000000-0005-0000-0000-0000333D0000}"/>
    <cellStyle name="チェック セル 6 3 4 2 2 2" xfId="24574" xr:uid="{00000000-0005-0000-0000-0000343D0000}"/>
    <cellStyle name="チェック セル 6 3 4 2 2 2 2" xfId="33916" xr:uid="{00000000-0005-0000-0000-0000353D0000}"/>
    <cellStyle name="チェック セル 6 3 4 2 2 3" xfId="23339" xr:uid="{00000000-0005-0000-0000-0000363D0000}"/>
    <cellStyle name="チェック セル 6 3 4 2 2 3 2" xfId="32713" xr:uid="{00000000-0005-0000-0000-0000373D0000}"/>
    <cellStyle name="チェック セル 6 3 4 2 2 4" xfId="25197" xr:uid="{00000000-0005-0000-0000-0000383D0000}"/>
    <cellStyle name="チェック セル 6 3 4 2 2 4 2" xfId="34539" xr:uid="{00000000-0005-0000-0000-0000393D0000}"/>
    <cellStyle name="チェック セル 6 3 4 2 2 5" xfId="21652" xr:uid="{00000000-0005-0000-0000-00003A3D0000}"/>
    <cellStyle name="チェック セル 6 3 4 2 2 5 2" xfId="31026" xr:uid="{00000000-0005-0000-0000-00003B3D0000}"/>
    <cellStyle name="チェック セル 6 3 4 2 2 6" xfId="30614" xr:uid="{00000000-0005-0000-0000-00003C3D0000}"/>
    <cellStyle name="チェック セル 6 3 4 2 3" xfId="3023" xr:uid="{00000000-0005-0000-0000-00003D3D0000}"/>
    <cellStyle name="チェック セル 6 3 4 2 3 2" xfId="24575" xr:uid="{00000000-0005-0000-0000-00003E3D0000}"/>
    <cellStyle name="チェック セル 6 3 4 2 3 2 2" xfId="33917" xr:uid="{00000000-0005-0000-0000-00003F3D0000}"/>
    <cellStyle name="チェック セル 6 3 4 2 3 3" xfId="23340" xr:uid="{00000000-0005-0000-0000-0000403D0000}"/>
    <cellStyle name="チェック セル 6 3 4 2 3 3 2" xfId="32714" xr:uid="{00000000-0005-0000-0000-0000413D0000}"/>
    <cellStyle name="チェック セル 6 3 4 2 3 4" xfId="25196" xr:uid="{00000000-0005-0000-0000-0000423D0000}"/>
    <cellStyle name="チェック セル 6 3 4 2 3 4 2" xfId="34538" xr:uid="{00000000-0005-0000-0000-0000433D0000}"/>
    <cellStyle name="チェック セル 6 3 4 2 3 5" xfId="21653" xr:uid="{00000000-0005-0000-0000-0000443D0000}"/>
    <cellStyle name="チェック セル 6 3 4 2 3 5 2" xfId="31027" xr:uid="{00000000-0005-0000-0000-0000453D0000}"/>
    <cellStyle name="チェック セル 6 3 4 2 3 6" xfId="30615" xr:uid="{00000000-0005-0000-0000-0000463D0000}"/>
    <cellStyle name="チェック セル 6 3 4 2 4" xfId="3024" xr:uid="{00000000-0005-0000-0000-0000473D0000}"/>
    <cellStyle name="チェック セル 6 3 4 2 4 2" xfId="24576" xr:uid="{00000000-0005-0000-0000-0000483D0000}"/>
    <cellStyle name="チェック セル 6 3 4 2 4 2 2" xfId="33918" xr:uid="{00000000-0005-0000-0000-0000493D0000}"/>
    <cellStyle name="チェック セル 6 3 4 2 4 3" xfId="23341" xr:uid="{00000000-0005-0000-0000-00004A3D0000}"/>
    <cellStyle name="チェック セル 6 3 4 2 4 3 2" xfId="32715" xr:uid="{00000000-0005-0000-0000-00004B3D0000}"/>
    <cellStyle name="チェック セル 6 3 4 2 4 4" xfId="25195" xr:uid="{00000000-0005-0000-0000-00004C3D0000}"/>
    <cellStyle name="チェック セル 6 3 4 2 4 4 2" xfId="34537" xr:uid="{00000000-0005-0000-0000-00004D3D0000}"/>
    <cellStyle name="チェック セル 6 3 4 2 4 5" xfId="21654" xr:uid="{00000000-0005-0000-0000-00004E3D0000}"/>
    <cellStyle name="チェック セル 6 3 4 2 4 5 2" xfId="31028" xr:uid="{00000000-0005-0000-0000-00004F3D0000}"/>
    <cellStyle name="チェック セル 6 3 4 2 4 6" xfId="30616" xr:uid="{00000000-0005-0000-0000-0000503D0000}"/>
    <cellStyle name="チェック セル 6 3 4 2 5" xfId="24573" xr:uid="{00000000-0005-0000-0000-0000513D0000}"/>
    <cellStyle name="チェック セル 6 3 4 2 5 2" xfId="33915" xr:uid="{00000000-0005-0000-0000-0000523D0000}"/>
    <cellStyle name="チェック セル 6 3 4 2 6" xfId="23338" xr:uid="{00000000-0005-0000-0000-0000533D0000}"/>
    <cellStyle name="チェック セル 6 3 4 2 6 2" xfId="32712" xr:uid="{00000000-0005-0000-0000-0000543D0000}"/>
    <cellStyle name="チェック セル 6 3 4 2 7" xfId="25198" xr:uid="{00000000-0005-0000-0000-0000553D0000}"/>
    <cellStyle name="チェック セル 6 3 4 2 7 2" xfId="34540" xr:uid="{00000000-0005-0000-0000-0000563D0000}"/>
    <cellStyle name="チェック セル 6 3 4 2 8" xfId="21651" xr:uid="{00000000-0005-0000-0000-0000573D0000}"/>
    <cellStyle name="チェック セル 6 3 4 2 8 2" xfId="31025" xr:uid="{00000000-0005-0000-0000-0000583D0000}"/>
    <cellStyle name="チェック セル 6 3 4 2 9" xfId="30613" xr:uid="{00000000-0005-0000-0000-0000593D0000}"/>
    <cellStyle name="チェック セル 6 3 4 3" xfId="3025" xr:uid="{00000000-0005-0000-0000-00005A3D0000}"/>
    <cellStyle name="チェック セル 6 3 4 3 2" xfId="24577" xr:uid="{00000000-0005-0000-0000-00005B3D0000}"/>
    <cellStyle name="チェック セル 6 3 4 3 2 2" xfId="33919" xr:uid="{00000000-0005-0000-0000-00005C3D0000}"/>
    <cellStyle name="チェック セル 6 3 4 3 3" xfId="23342" xr:uid="{00000000-0005-0000-0000-00005D3D0000}"/>
    <cellStyle name="チェック セル 6 3 4 3 3 2" xfId="32716" xr:uid="{00000000-0005-0000-0000-00005E3D0000}"/>
    <cellStyle name="チェック セル 6 3 4 3 4" xfId="25194" xr:uid="{00000000-0005-0000-0000-00005F3D0000}"/>
    <cellStyle name="チェック セル 6 3 4 3 4 2" xfId="34536" xr:uid="{00000000-0005-0000-0000-0000603D0000}"/>
    <cellStyle name="チェック セル 6 3 4 3 5" xfId="21655" xr:uid="{00000000-0005-0000-0000-0000613D0000}"/>
    <cellStyle name="チェック セル 6 3 4 3 5 2" xfId="31029" xr:uid="{00000000-0005-0000-0000-0000623D0000}"/>
    <cellStyle name="チェック セル 6 3 4 3 6" xfId="30617" xr:uid="{00000000-0005-0000-0000-0000633D0000}"/>
    <cellStyle name="チェック セル 6 3 4 4" xfId="3026" xr:uid="{00000000-0005-0000-0000-0000643D0000}"/>
    <cellStyle name="チェック セル 6 3 4 4 2" xfId="24578" xr:uid="{00000000-0005-0000-0000-0000653D0000}"/>
    <cellStyle name="チェック セル 6 3 4 4 2 2" xfId="33920" xr:uid="{00000000-0005-0000-0000-0000663D0000}"/>
    <cellStyle name="チェック セル 6 3 4 4 3" xfId="23343" xr:uid="{00000000-0005-0000-0000-0000673D0000}"/>
    <cellStyle name="チェック セル 6 3 4 4 3 2" xfId="32717" xr:uid="{00000000-0005-0000-0000-0000683D0000}"/>
    <cellStyle name="チェック セル 6 3 4 4 4" xfId="25193" xr:uid="{00000000-0005-0000-0000-0000693D0000}"/>
    <cellStyle name="チェック セル 6 3 4 4 4 2" xfId="34535" xr:uid="{00000000-0005-0000-0000-00006A3D0000}"/>
    <cellStyle name="チェック セル 6 3 4 4 5" xfId="21656" xr:uid="{00000000-0005-0000-0000-00006B3D0000}"/>
    <cellStyle name="チェック セル 6 3 4 4 5 2" xfId="31030" xr:uid="{00000000-0005-0000-0000-00006C3D0000}"/>
    <cellStyle name="チェック セル 6 3 4 4 6" xfId="30618" xr:uid="{00000000-0005-0000-0000-00006D3D0000}"/>
    <cellStyle name="チェック セル 6 3 4 5" xfId="3027" xr:uid="{00000000-0005-0000-0000-00006E3D0000}"/>
    <cellStyle name="チェック セル 6 3 4 5 2" xfId="24579" xr:uid="{00000000-0005-0000-0000-00006F3D0000}"/>
    <cellStyle name="チェック セル 6 3 4 5 2 2" xfId="33921" xr:uid="{00000000-0005-0000-0000-0000703D0000}"/>
    <cellStyle name="チェック セル 6 3 4 5 3" xfId="23344" xr:uid="{00000000-0005-0000-0000-0000713D0000}"/>
    <cellStyle name="チェック セル 6 3 4 5 3 2" xfId="32718" xr:uid="{00000000-0005-0000-0000-0000723D0000}"/>
    <cellStyle name="チェック セル 6 3 4 5 4" xfId="25192" xr:uid="{00000000-0005-0000-0000-0000733D0000}"/>
    <cellStyle name="チェック セル 6 3 4 5 4 2" xfId="34534" xr:uid="{00000000-0005-0000-0000-0000743D0000}"/>
    <cellStyle name="チェック セル 6 3 4 5 5" xfId="21657" xr:uid="{00000000-0005-0000-0000-0000753D0000}"/>
    <cellStyle name="チェック セル 6 3 4 5 5 2" xfId="31031" xr:uid="{00000000-0005-0000-0000-0000763D0000}"/>
    <cellStyle name="チェック セル 6 3 4 5 6" xfId="30619" xr:uid="{00000000-0005-0000-0000-0000773D0000}"/>
    <cellStyle name="チェック セル 6 3 4 6" xfId="24572" xr:uid="{00000000-0005-0000-0000-0000783D0000}"/>
    <cellStyle name="チェック セル 6 3 4 6 2" xfId="33914" xr:uid="{00000000-0005-0000-0000-0000793D0000}"/>
    <cellStyle name="チェック セル 6 3 4 7" xfId="23337" xr:uid="{00000000-0005-0000-0000-00007A3D0000}"/>
    <cellStyle name="チェック セル 6 3 4 7 2" xfId="32711" xr:uid="{00000000-0005-0000-0000-00007B3D0000}"/>
    <cellStyle name="チェック セル 6 3 4 8" xfId="25199" xr:uid="{00000000-0005-0000-0000-00007C3D0000}"/>
    <cellStyle name="チェック セル 6 3 4 8 2" xfId="34541" xr:uid="{00000000-0005-0000-0000-00007D3D0000}"/>
    <cellStyle name="チェック セル 6 3 4 9" xfId="21650" xr:uid="{00000000-0005-0000-0000-00007E3D0000}"/>
    <cellStyle name="チェック セル 6 3 4 9 2" xfId="31024" xr:uid="{00000000-0005-0000-0000-00007F3D0000}"/>
    <cellStyle name="チェック セル 6 3 5" xfId="3028" xr:uid="{00000000-0005-0000-0000-0000803D0000}"/>
    <cellStyle name="チェック セル 6 3 5 2" xfId="3029" xr:uid="{00000000-0005-0000-0000-0000813D0000}"/>
    <cellStyle name="チェック セル 6 3 5 2 2" xfId="24581" xr:uid="{00000000-0005-0000-0000-0000823D0000}"/>
    <cellStyle name="チェック セル 6 3 5 2 2 2" xfId="33923" xr:uid="{00000000-0005-0000-0000-0000833D0000}"/>
    <cellStyle name="チェック セル 6 3 5 2 3" xfId="23346" xr:uid="{00000000-0005-0000-0000-0000843D0000}"/>
    <cellStyle name="チェック セル 6 3 5 2 3 2" xfId="32720" xr:uid="{00000000-0005-0000-0000-0000853D0000}"/>
    <cellStyle name="チェック セル 6 3 5 2 4" xfId="25190" xr:uid="{00000000-0005-0000-0000-0000863D0000}"/>
    <cellStyle name="チェック セル 6 3 5 2 4 2" xfId="34532" xr:uid="{00000000-0005-0000-0000-0000873D0000}"/>
    <cellStyle name="チェック セル 6 3 5 2 5" xfId="21659" xr:uid="{00000000-0005-0000-0000-0000883D0000}"/>
    <cellStyle name="チェック セル 6 3 5 2 5 2" xfId="31033" xr:uid="{00000000-0005-0000-0000-0000893D0000}"/>
    <cellStyle name="チェック セル 6 3 5 2 6" xfId="30621" xr:uid="{00000000-0005-0000-0000-00008A3D0000}"/>
    <cellStyle name="チェック セル 6 3 5 3" xfId="3030" xr:uid="{00000000-0005-0000-0000-00008B3D0000}"/>
    <cellStyle name="チェック セル 6 3 5 3 2" xfId="24582" xr:uid="{00000000-0005-0000-0000-00008C3D0000}"/>
    <cellStyle name="チェック セル 6 3 5 3 2 2" xfId="33924" xr:uid="{00000000-0005-0000-0000-00008D3D0000}"/>
    <cellStyle name="チェック セル 6 3 5 3 3" xfId="23347" xr:uid="{00000000-0005-0000-0000-00008E3D0000}"/>
    <cellStyle name="チェック セル 6 3 5 3 3 2" xfId="32721" xr:uid="{00000000-0005-0000-0000-00008F3D0000}"/>
    <cellStyle name="チェック セル 6 3 5 3 4" xfId="25189" xr:uid="{00000000-0005-0000-0000-0000903D0000}"/>
    <cellStyle name="チェック セル 6 3 5 3 4 2" xfId="34531" xr:uid="{00000000-0005-0000-0000-0000913D0000}"/>
    <cellStyle name="チェック セル 6 3 5 3 5" xfId="21660" xr:uid="{00000000-0005-0000-0000-0000923D0000}"/>
    <cellStyle name="チェック セル 6 3 5 3 5 2" xfId="31034" xr:uid="{00000000-0005-0000-0000-0000933D0000}"/>
    <cellStyle name="チェック セル 6 3 5 3 6" xfId="30622" xr:uid="{00000000-0005-0000-0000-0000943D0000}"/>
    <cellStyle name="チェック セル 6 3 5 4" xfId="3031" xr:uid="{00000000-0005-0000-0000-0000953D0000}"/>
    <cellStyle name="チェック セル 6 3 5 4 2" xfId="24583" xr:uid="{00000000-0005-0000-0000-0000963D0000}"/>
    <cellStyle name="チェック セル 6 3 5 4 2 2" xfId="33925" xr:uid="{00000000-0005-0000-0000-0000973D0000}"/>
    <cellStyle name="チェック セル 6 3 5 4 3" xfId="23348" xr:uid="{00000000-0005-0000-0000-0000983D0000}"/>
    <cellStyle name="チェック セル 6 3 5 4 3 2" xfId="32722" xr:uid="{00000000-0005-0000-0000-0000993D0000}"/>
    <cellStyle name="チェック セル 6 3 5 4 4" xfId="25188" xr:uid="{00000000-0005-0000-0000-00009A3D0000}"/>
    <cellStyle name="チェック セル 6 3 5 4 4 2" xfId="34530" xr:uid="{00000000-0005-0000-0000-00009B3D0000}"/>
    <cellStyle name="チェック セル 6 3 5 4 5" xfId="21661" xr:uid="{00000000-0005-0000-0000-00009C3D0000}"/>
    <cellStyle name="チェック セル 6 3 5 4 5 2" xfId="31035" xr:uid="{00000000-0005-0000-0000-00009D3D0000}"/>
    <cellStyle name="チェック セル 6 3 5 4 6" xfId="30623" xr:uid="{00000000-0005-0000-0000-00009E3D0000}"/>
    <cellStyle name="チェック セル 6 3 5 5" xfId="24580" xr:uid="{00000000-0005-0000-0000-00009F3D0000}"/>
    <cellStyle name="チェック セル 6 3 5 5 2" xfId="33922" xr:uid="{00000000-0005-0000-0000-0000A03D0000}"/>
    <cellStyle name="チェック セル 6 3 5 6" xfId="23345" xr:uid="{00000000-0005-0000-0000-0000A13D0000}"/>
    <cellStyle name="チェック セル 6 3 5 6 2" xfId="32719" xr:uid="{00000000-0005-0000-0000-0000A23D0000}"/>
    <cellStyle name="チェック セル 6 3 5 7" xfId="25191" xr:uid="{00000000-0005-0000-0000-0000A33D0000}"/>
    <cellStyle name="チェック セル 6 3 5 7 2" xfId="34533" xr:uid="{00000000-0005-0000-0000-0000A43D0000}"/>
    <cellStyle name="チェック セル 6 3 5 8" xfId="21658" xr:uid="{00000000-0005-0000-0000-0000A53D0000}"/>
    <cellStyle name="チェック セル 6 3 5 8 2" xfId="31032" xr:uid="{00000000-0005-0000-0000-0000A63D0000}"/>
    <cellStyle name="チェック セル 6 3 5 9" xfId="30620" xr:uid="{00000000-0005-0000-0000-0000A73D0000}"/>
    <cellStyle name="チェック セル 6 3 6" xfId="3032" xr:uid="{00000000-0005-0000-0000-0000A83D0000}"/>
    <cellStyle name="チェック セル 6 3 6 2" xfId="3033" xr:uid="{00000000-0005-0000-0000-0000A93D0000}"/>
    <cellStyle name="チェック セル 6 3 6 2 2" xfId="24585" xr:uid="{00000000-0005-0000-0000-0000AA3D0000}"/>
    <cellStyle name="チェック セル 6 3 6 2 2 2" xfId="33927" xr:uid="{00000000-0005-0000-0000-0000AB3D0000}"/>
    <cellStyle name="チェック セル 6 3 6 2 3" xfId="23350" xr:uid="{00000000-0005-0000-0000-0000AC3D0000}"/>
    <cellStyle name="チェック セル 6 3 6 2 3 2" xfId="32724" xr:uid="{00000000-0005-0000-0000-0000AD3D0000}"/>
    <cellStyle name="チェック セル 6 3 6 2 4" xfId="25186" xr:uid="{00000000-0005-0000-0000-0000AE3D0000}"/>
    <cellStyle name="チェック セル 6 3 6 2 4 2" xfId="34528" xr:uid="{00000000-0005-0000-0000-0000AF3D0000}"/>
    <cellStyle name="チェック セル 6 3 6 2 5" xfId="21663" xr:uid="{00000000-0005-0000-0000-0000B03D0000}"/>
    <cellStyle name="チェック セル 6 3 6 2 5 2" xfId="31037" xr:uid="{00000000-0005-0000-0000-0000B13D0000}"/>
    <cellStyle name="チェック セル 6 3 6 2 6" xfId="30625" xr:uid="{00000000-0005-0000-0000-0000B23D0000}"/>
    <cellStyle name="チェック セル 6 3 6 3" xfId="3034" xr:uid="{00000000-0005-0000-0000-0000B33D0000}"/>
    <cellStyle name="チェック セル 6 3 6 3 2" xfId="24586" xr:uid="{00000000-0005-0000-0000-0000B43D0000}"/>
    <cellStyle name="チェック セル 6 3 6 3 2 2" xfId="33928" xr:uid="{00000000-0005-0000-0000-0000B53D0000}"/>
    <cellStyle name="チェック セル 6 3 6 3 3" xfId="23351" xr:uid="{00000000-0005-0000-0000-0000B63D0000}"/>
    <cellStyle name="チェック セル 6 3 6 3 3 2" xfId="32725" xr:uid="{00000000-0005-0000-0000-0000B73D0000}"/>
    <cellStyle name="チェック セル 6 3 6 3 4" xfId="25185" xr:uid="{00000000-0005-0000-0000-0000B83D0000}"/>
    <cellStyle name="チェック セル 6 3 6 3 4 2" xfId="34527" xr:uid="{00000000-0005-0000-0000-0000B93D0000}"/>
    <cellStyle name="チェック セル 6 3 6 3 5" xfId="21664" xr:uid="{00000000-0005-0000-0000-0000BA3D0000}"/>
    <cellStyle name="チェック セル 6 3 6 3 5 2" xfId="31038" xr:uid="{00000000-0005-0000-0000-0000BB3D0000}"/>
    <cellStyle name="チェック セル 6 3 6 3 6" xfId="30626" xr:uid="{00000000-0005-0000-0000-0000BC3D0000}"/>
    <cellStyle name="チェック セル 6 3 6 4" xfId="3035" xr:uid="{00000000-0005-0000-0000-0000BD3D0000}"/>
    <cellStyle name="チェック セル 6 3 6 4 2" xfId="24587" xr:uid="{00000000-0005-0000-0000-0000BE3D0000}"/>
    <cellStyle name="チェック セル 6 3 6 4 2 2" xfId="33929" xr:uid="{00000000-0005-0000-0000-0000BF3D0000}"/>
    <cellStyle name="チェック セル 6 3 6 4 3" xfId="23352" xr:uid="{00000000-0005-0000-0000-0000C03D0000}"/>
    <cellStyle name="チェック セル 6 3 6 4 3 2" xfId="32726" xr:uid="{00000000-0005-0000-0000-0000C13D0000}"/>
    <cellStyle name="チェック セル 6 3 6 4 4" xfId="25184" xr:uid="{00000000-0005-0000-0000-0000C23D0000}"/>
    <cellStyle name="チェック セル 6 3 6 4 4 2" xfId="34526" xr:uid="{00000000-0005-0000-0000-0000C33D0000}"/>
    <cellStyle name="チェック セル 6 3 6 4 5" xfId="21665" xr:uid="{00000000-0005-0000-0000-0000C43D0000}"/>
    <cellStyle name="チェック セル 6 3 6 4 5 2" xfId="31039" xr:uid="{00000000-0005-0000-0000-0000C53D0000}"/>
    <cellStyle name="チェック セル 6 3 6 4 6" xfId="30627" xr:uid="{00000000-0005-0000-0000-0000C63D0000}"/>
    <cellStyle name="チェック セル 6 3 6 5" xfId="24584" xr:uid="{00000000-0005-0000-0000-0000C73D0000}"/>
    <cellStyle name="チェック セル 6 3 6 5 2" xfId="33926" xr:uid="{00000000-0005-0000-0000-0000C83D0000}"/>
    <cellStyle name="チェック セル 6 3 6 6" xfId="23349" xr:uid="{00000000-0005-0000-0000-0000C93D0000}"/>
    <cellStyle name="チェック セル 6 3 6 6 2" xfId="32723" xr:uid="{00000000-0005-0000-0000-0000CA3D0000}"/>
    <cellStyle name="チェック セル 6 3 6 7" xfId="25187" xr:uid="{00000000-0005-0000-0000-0000CB3D0000}"/>
    <cellStyle name="チェック セル 6 3 6 7 2" xfId="34529" xr:uid="{00000000-0005-0000-0000-0000CC3D0000}"/>
    <cellStyle name="チェック セル 6 3 6 8" xfId="21662" xr:uid="{00000000-0005-0000-0000-0000CD3D0000}"/>
    <cellStyle name="チェック セル 6 3 6 8 2" xfId="31036" xr:uid="{00000000-0005-0000-0000-0000CE3D0000}"/>
    <cellStyle name="チェック セル 6 3 6 9" xfId="30624" xr:uid="{00000000-0005-0000-0000-0000CF3D0000}"/>
    <cellStyle name="チェック セル 6 3 7" xfId="3036" xr:uid="{00000000-0005-0000-0000-0000D03D0000}"/>
    <cellStyle name="チェック セル 6 3 7 2" xfId="24588" xr:uid="{00000000-0005-0000-0000-0000D13D0000}"/>
    <cellStyle name="チェック セル 6 3 7 2 2" xfId="33930" xr:uid="{00000000-0005-0000-0000-0000D23D0000}"/>
    <cellStyle name="チェック セル 6 3 7 3" xfId="23353" xr:uid="{00000000-0005-0000-0000-0000D33D0000}"/>
    <cellStyle name="チェック セル 6 3 7 3 2" xfId="32727" xr:uid="{00000000-0005-0000-0000-0000D43D0000}"/>
    <cellStyle name="チェック セル 6 3 7 4" xfId="25183" xr:uid="{00000000-0005-0000-0000-0000D53D0000}"/>
    <cellStyle name="チェック セル 6 3 7 4 2" xfId="34525" xr:uid="{00000000-0005-0000-0000-0000D63D0000}"/>
    <cellStyle name="チェック セル 6 3 7 5" xfId="21666" xr:uid="{00000000-0005-0000-0000-0000D73D0000}"/>
    <cellStyle name="チェック セル 6 3 7 5 2" xfId="31040" xr:uid="{00000000-0005-0000-0000-0000D83D0000}"/>
    <cellStyle name="チェック セル 6 3 7 6" xfId="30628" xr:uid="{00000000-0005-0000-0000-0000D93D0000}"/>
    <cellStyle name="チェック セル 6 3 8" xfId="3037" xr:uid="{00000000-0005-0000-0000-0000DA3D0000}"/>
    <cellStyle name="チェック セル 6 3 8 2" xfId="24589" xr:uid="{00000000-0005-0000-0000-0000DB3D0000}"/>
    <cellStyle name="チェック セル 6 3 8 2 2" xfId="33931" xr:uid="{00000000-0005-0000-0000-0000DC3D0000}"/>
    <cellStyle name="チェック セル 6 3 8 3" xfId="23354" xr:uid="{00000000-0005-0000-0000-0000DD3D0000}"/>
    <cellStyle name="チェック セル 6 3 8 3 2" xfId="32728" xr:uid="{00000000-0005-0000-0000-0000DE3D0000}"/>
    <cellStyle name="チェック セル 6 3 8 4" xfId="25182" xr:uid="{00000000-0005-0000-0000-0000DF3D0000}"/>
    <cellStyle name="チェック セル 6 3 8 4 2" xfId="34524" xr:uid="{00000000-0005-0000-0000-0000E03D0000}"/>
    <cellStyle name="チェック セル 6 3 8 5" xfId="21667" xr:uid="{00000000-0005-0000-0000-0000E13D0000}"/>
    <cellStyle name="チェック セル 6 3 8 5 2" xfId="31041" xr:uid="{00000000-0005-0000-0000-0000E23D0000}"/>
    <cellStyle name="チェック セル 6 3 8 6" xfId="30629" xr:uid="{00000000-0005-0000-0000-0000E33D0000}"/>
    <cellStyle name="チェック セル 6 3 9" xfId="3038" xr:uid="{00000000-0005-0000-0000-0000E43D0000}"/>
    <cellStyle name="チェック セル 6 3 9 2" xfId="24590" xr:uid="{00000000-0005-0000-0000-0000E53D0000}"/>
    <cellStyle name="チェック セル 6 3 9 2 2" xfId="33932" xr:uid="{00000000-0005-0000-0000-0000E63D0000}"/>
    <cellStyle name="チェック セル 6 3 9 3" xfId="23355" xr:uid="{00000000-0005-0000-0000-0000E73D0000}"/>
    <cellStyle name="チェック セル 6 3 9 3 2" xfId="32729" xr:uid="{00000000-0005-0000-0000-0000E83D0000}"/>
    <cellStyle name="チェック セル 6 3 9 4" xfId="25181" xr:uid="{00000000-0005-0000-0000-0000E93D0000}"/>
    <cellStyle name="チェック セル 6 3 9 4 2" xfId="34523" xr:uid="{00000000-0005-0000-0000-0000EA3D0000}"/>
    <cellStyle name="チェック セル 6 3 9 5" xfId="21668" xr:uid="{00000000-0005-0000-0000-0000EB3D0000}"/>
    <cellStyle name="チェック セル 6 3 9 5 2" xfId="31042" xr:uid="{00000000-0005-0000-0000-0000EC3D0000}"/>
    <cellStyle name="チェック セル 6 3 9 6" xfId="30630" xr:uid="{00000000-0005-0000-0000-0000ED3D0000}"/>
    <cellStyle name="チェック セル 6 4" xfId="3039" xr:uid="{00000000-0005-0000-0000-0000EE3D0000}"/>
    <cellStyle name="チェック セル 6 4 10" xfId="23356" xr:uid="{00000000-0005-0000-0000-0000EF3D0000}"/>
    <cellStyle name="チェック セル 6 4 10 2" xfId="32730" xr:uid="{00000000-0005-0000-0000-0000F03D0000}"/>
    <cellStyle name="チェック セル 6 4 11" xfId="25180" xr:uid="{00000000-0005-0000-0000-0000F13D0000}"/>
    <cellStyle name="チェック セル 6 4 11 2" xfId="34522" xr:uid="{00000000-0005-0000-0000-0000F23D0000}"/>
    <cellStyle name="チェック セル 6 4 12" xfId="21669" xr:uid="{00000000-0005-0000-0000-0000F33D0000}"/>
    <cellStyle name="チェック セル 6 4 12 2" xfId="31043" xr:uid="{00000000-0005-0000-0000-0000F43D0000}"/>
    <cellStyle name="チェック セル 6 4 13" xfId="30631" xr:uid="{00000000-0005-0000-0000-0000F53D0000}"/>
    <cellStyle name="チェック セル 6 4 2" xfId="3040" xr:uid="{00000000-0005-0000-0000-0000F63D0000}"/>
    <cellStyle name="チェック セル 6 4 2 10" xfId="21670" xr:uid="{00000000-0005-0000-0000-0000F73D0000}"/>
    <cellStyle name="チェック セル 6 4 2 10 2" xfId="31044" xr:uid="{00000000-0005-0000-0000-0000F83D0000}"/>
    <cellStyle name="チェック セル 6 4 2 11" xfId="30632" xr:uid="{00000000-0005-0000-0000-0000F93D0000}"/>
    <cellStyle name="チェック セル 6 4 2 2" xfId="3041" xr:uid="{00000000-0005-0000-0000-0000FA3D0000}"/>
    <cellStyle name="チェック セル 6 4 2 2 10" xfId="30633" xr:uid="{00000000-0005-0000-0000-0000FB3D0000}"/>
    <cellStyle name="チェック セル 6 4 2 2 2" xfId="3042" xr:uid="{00000000-0005-0000-0000-0000FC3D0000}"/>
    <cellStyle name="チェック セル 6 4 2 2 2 2" xfId="3043" xr:uid="{00000000-0005-0000-0000-0000FD3D0000}"/>
    <cellStyle name="チェック セル 6 4 2 2 2 2 2" xfId="24595" xr:uid="{00000000-0005-0000-0000-0000FE3D0000}"/>
    <cellStyle name="チェック セル 6 4 2 2 2 2 2 2" xfId="33937" xr:uid="{00000000-0005-0000-0000-0000FF3D0000}"/>
    <cellStyle name="チェック セル 6 4 2 2 2 2 3" xfId="23360" xr:uid="{00000000-0005-0000-0000-0000003E0000}"/>
    <cellStyle name="チェック セル 6 4 2 2 2 2 3 2" xfId="32734" xr:uid="{00000000-0005-0000-0000-0000013E0000}"/>
    <cellStyle name="チェック セル 6 4 2 2 2 2 4" xfId="25176" xr:uid="{00000000-0005-0000-0000-0000023E0000}"/>
    <cellStyle name="チェック セル 6 4 2 2 2 2 4 2" xfId="34518" xr:uid="{00000000-0005-0000-0000-0000033E0000}"/>
    <cellStyle name="チェック セル 6 4 2 2 2 2 5" xfId="21673" xr:uid="{00000000-0005-0000-0000-0000043E0000}"/>
    <cellStyle name="チェック セル 6 4 2 2 2 2 5 2" xfId="31047" xr:uid="{00000000-0005-0000-0000-0000053E0000}"/>
    <cellStyle name="チェック セル 6 4 2 2 2 2 6" xfId="30635" xr:uid="{00000000-0005-0000-0000-0000063E0000}"/>
    <cellStyle name="チェック セル 6 4 2 2 2 3" xfId="3044" xr:uid="{00000000-0005-0000-0000-0000073E0000}"/>
    <cellStyle name="チェック セル 6 4 2 2 2 3 2" xfId="24596" xr:uid="{00000000-0005-0000-0000-0000083E0000}"/>
    <cellStyle name="チェック セル 6 4 2 2 2 3 2 2" xfId="33938" xr:uid="{00000000-0005-0000-0000-0000093E0000}"/>
    <cellStyle name="チェック セル 6 4 2 2 2 3 3" xfId="23361" xr:uid="{00000000-0005-0000-0000-00000A3E0000}"/>
    <cellStyle name="チェック セル 6 4 2 2 2 3 3 2" xfId="32735" xr:uid="{00000000-0005-0000-0000-00000B3E0000}"/>
    <cellStyle name="チェック セル 6 4 2 2 2 3 4" xfId="25175" xr:uid="{00000000-0005-0000-0000-00000C3E0000}"/>
    <cellStyle name="チェック セル 6 4 2 2 2 3 4 2" xfId="34517" xr:uid="{00000000-0005-0000-0000-00000D3E0000}"/>
    <cellStyle name="チェック セル 6 4 2 2 2 3 5" xfId="21674" xr:uid="{00000000-0005-0000-0000-00000E3E0000}"/>
    <cellStyle name="チェック セル 6 4 2 2 2 3 5 2" xfId="31048" xr:uid="{00000000-0005-0000-0000-00000F3E0000}"/>
    <cellStyle name="チェック セル 6 4 2 2 2 3 6" xfId="30636" xr:uid="{00000000-0005-0000-0000-0000103E0000}"/>
    <cellStyle name="チェック セル 6 4 2 2 2 4" xfId="3045" xr:uid="{00000000-0005-0000-0000-0000113E0000}"/>
    <cellStyle name="チェック セル 6 4 2 2 2 4 2" xfId="24597" xr:uid="{00000000-0005-0000-0000-0000123E0000}"/>
    <cellStyle name="チェック セル 6 4 2 2 2 4 2 2" xfId="33939" xr:uid="{00000000-0005-0000-0000-0000133E0000}"/>
    <cellStyle name="チェック セル 6 4 2 2 2 4 3" xfId="23362" xr:uid="{00000000-0005-0000-0000-0000143E0000}"/>
    <cellStyle name="チェック セル 6 4 2 2 2 4 3 2" xfId="32736" xr:uid="{00000000-0005-0000-0000-0000153E0000}"/>
    <cellStyle name="チェック セル 6 4 2 2 2 4 4" xfId="25174" xr:uid="{00000000-0005-0000-0000-0000163E0000}"/>
    <cellStyle name="チェック セル 6 4 2 2 2 4 4 2" xfId="34516" xr:uid="{00000000-0005-0000-0000-0000173E0000}"/>
    <cellStyle name="チェック セル 6 4 2 2 2 4 5" xfId="21675" xr:uid="{00000000-0005-0000-0000-0000183E0000}"/>
    <cellStyle name="チェック セル 6 4 2 2 2 4 5 2" xfId="31049" xr:uid="{00000000-0005-0000-0000-0000193E0000}"/>
    <cellStyle name="チェック セル 6 4 2 2 2 4 6" xfId="30637" xr:uid="{00000000-0005-0000-0000-00001A3E0000}"/>
    <cellStyle name="チェック セル 6 4 2 2 2 5" xfId="24594" xr:uid="{00000000-0005-0000-0000-00001B3E0000}"/>
    <cellStyle name="チェック セル 6 4 2 2 2 5 2" xfId="33936" xr:uid="{00000000-0005-0000-0000-00001C3E0000}"/>
    <cellStyle name="チェック セル 6 4 2 2 2 6" xfId="23359" xr:uid="{00000000-0005-0000-0000-00001D3E0000}"/>
    <cellStyle name="チェック セル 6 4 2 2 2 6 2" xfId="32733" xr:uid="{00000000-0005-0000-0000-00001E3E0000}"/>
    <cellStyle name="チェック セル 6 4 2 2 2 7" xfId="25177" xr:uid="{00000000-0005-0000-0000-00001F3E0000}"/>
    <cellStyle name="チェック セル 6 4 2 2 2 7 2" xfId="34519" xr:uid="{00000000-0005-0000-0000-0000203E0000}"/>
    <cellStyle name="チェック セル 6 4 2 2 2 8" xfId="21672" xr:uid="{00000000-0005-0000-0000-0000213E0000}"/>
    <cellStyle name="チェック セル 6 4 2 2 2 8 2" xfId="31046" xr:uid="{00000000-0005-0000-0000-0000223E0000}"/>
    <cellStyle name="チェック セル 6 4 2 2 2 9" xfId="30634" xr:uid="{00000000-0005-0000-0000-0000233E0000}"/>
    <cellStyle name="チェック セル 6 4 2 2 3" xfId="3046" xr:uid="{00000000-0005-0000-0000-0000243E0000}"/>
    <cellStyle name="チェック セル 6 4 2 2 3 2" xfId="24598" xr:uid="{00000000-0005-0000-0000-0000253E0000}"/>
    <cellStyle name="チェック セル 6 4 2 2 3 2 2" xfId="33940" xr:uid="{00000000-0005-0000-0000-0000263E0000}"/>
    <cellStyle name="チェック セル 6 4 2 2 3 3" xfId="23363" xr:uid="{00000000-0005-0000-0000-0000273E0000}"/>
    <cellStyle name="チェック セル 6 4 2 2 3 3 2" xfId="32737" xr:uid="{00000000-0005-0000-0000-0000283E0000}"/>
    <cellStyle name="チェック セル 6 4 2 2 3 4" xfId="25173" xr:uid="{00000000-0005-0000-0000-0000293E0000}"/>
    <cellStyle name="チェック セル 6 4 2 2 3 4 2" xfId="34515" xr:uid="{00000000-0005-0000-0000-00002A3E0000}"/>
    <cellStyle name="チェック セル 6 4 2 2 3 5" xfId="21676" xr:uid="{00000000-0005-0000-0000-00002B3E0000}"/>
    <cellStyle name="チェック セル 6 4 2 2 3 5 2" xfId="31050" xr:uid="{00000000-0005-0000-0000-00002C3E0000}"/>
    <cellStyle name="チェック セル 6 4 2 2 3 6" xfId="30638" xr:uid="{00000000-0005-0000-0000-00002D3E0000}"/>
    <cellStyle name="チェック セル 6 4 2 2 4" xfId="3047" xr:uid="{00000000-0005-0000-0000-00002E3E0000}"/>
    <cellStyle name="チェック セル 6 4 2 2 4 2" xfId="24599" xr:uid="{00000000-0005-0000-0000-00002F3E0000}"/>
    <cellStyle name="チェック セル 6 4 2 2 4 2 2" xfId="33941" xr:uid="{00000000-0005-0000-0000-0000303E0000}"/>
    <cellStyle name="チェック セル 6 4 2 2 4 3" xfId="23364" xr:uid="{00000000-0005-0000-0000-0000313E0000}"/>
    <cellStyle name="チェック セル 6 4 2 2 4 3 2" xfId="32738" xr:uid="{00000000-0005-0000-0000-0000323E0000}"/>
    <cellStyle name="チェック セル 6 4 2 2 4 4" xfId="25172" xr:uid="{00000000-0005-0000-0000-0000333E0000}"/>
    <cellStyle name="チェック セル 6 4 2 2 4 4 2" xfId="34514" xr:uid="{00000000-0005-0000-0000-0000343E0000}"/>
    <cellStyle name="チェック セル 6 4 2 2 4 5" xfId="21677" xr:uid="{00000000-0005-0000-0000-0000353E0000}"/>
    <cellStyle name="チェック セル 6 4 2 2 4 5 2" xfId="31051" xr:uid="{00000000-0005-0000-0000-0000363E0000}"/>
    <cellStyle name="チェック セル 6 4 2 2 4 6" xfId="30639" xr:uid="{00000000-0005-0000-0000-0000373E0000}"/>
    <cellStyle name="チェック セル 6 4 2 2 5" xfId="3048" xr:uid="{00000000-0005-0000-0000-0000383E0000}"/>
    <cellStyle name="チェック セル 6 4 2 2 5 2" xfId="24600" xr:uid="{00000000-0005-0000-0000-0000393E0000}"/>
    <cellStyle name="チェック セル 6 4 2 2 5 2 2" xfId="33942" xr:uid="{00000000-0005-0000-0000-00003A3E0000}"/>
    <cellStyle name="チェック セル 6 4 2 2 5 3" xfId="23365" xr:uid="{00000000-0005-0000-0000-00003B3E0000}"/>
    <cellStyle name="チェック セル 6 4 2 2 5 3 2" xfId="32739" xr:uid="{00000000-0005-0000-0000-00003C3E0000}"/>
    <cellStyle name="チェック セル 6 4 2 2 5 4" xfId="25171" xr:uid="{00000000-0005-0000-0000-00003D3E0000}"/>
    <cellStyle name="チェック セル 6 4 2 2 5 4 2" xfId="34513" xr:uid="{00000000-0005-0000-0000-00003E3E0000}"/>
    <cellStyle name="チェック セル 6 4 2 2 5 5" xfId="21678" xr:uid="{00000000-0005-0000-0000-00003F3E0000}"/>
    <cellStyle name="チェック セル 6 4 2 2 5 5 2" xfId="31052" xr:uid="{00000000-0005-0000-0000-0000403E0000}"/>
    <cellStyle name="チェック セル 6 4 2 2 5 6" xfId="30640" xr:uid="{00000000-0005-0000-0000-0000413E0000}"/>
    <cellStyle name="チェック セル 6 4 2 2 6" xfId="24593" xr:uid="{00000000-0005-0000-0000-0000423E0000}"/>
    <cellStyle name="チェック セル 6 4 2 2 6 2" xfId="33935" xr:uid="{00000000-0005-0000-0000-0000433E0000}"/>
    <cellStyle name="チェック セル 6 4 2 2 7" xfId="23358" xr:uid="{00000000-0005-0000-0000-0000443E0000}"/>
    <cellStyle name="チェック セル 6 4 2 2 7 2" xfId="32732" xr:uid="{00000000-0005-0000-0000-0000453E0000}"/>
    <cellStyle name="チェック セル 6 4 2 2 8" xfId="25178" xr:uid="{00000000-0005-0000-0000-0000463E0000}"/>
    <cellStyle name="チェック セル 6 4 2 2 8 2" xfId="34520" xr:uid="{00000000-0005-0000-0000-0000473E0000}"/>
    <cellStyle name="チェック セル 6 4 2 2 9" xfId="21671" xr:uid="{00000000-0005-0000-0000-0000483E0000}"/>
    <cellStyle name="チェック セル 6 4 2 2 9 2" xfId="31045" xr:uid="{00000000-0005-0000-0000-0000493E0000}"/>
    <cellStyle name="チェック セル 6 4 2 3" xfId="3049" xr:uid="{00000000-0005-0000-0000-00004A3E0000}"/>
    <cellStyle name="チェック セル 6 4 2 3 2" xfId="3050" xr:uid="{00000000-0005-0000-0000-00004B3E0000}"/>
    <cellStyle name="チェック セル 6 4 2 3 2 2" xfId="24602" xr:uid="{00000000-0005-0000-0000-00004C3E0000}"/>
    <cellStyle name="チェック セル 6 4 2 3 2 2 2" xfId="33944" xr:uid="{00000000-0005-0000-0000-00004D3E0000}"/>
    <cellStyle name="チェック セル 6 4 2 3 2 3" xfId="23367" xr:uid="{00000000-0005-0000-0000-00004E3E0000}"/>
    <cellStyle name="チェック セル 6 4 2 3 2 3 2" xfId="32741" xr:uid="{00000000-0005-0000-0000-00004F3E0000}"/>
    <cellStyle name="チェック セル 6 4 2 3 2 4" xfId="25169" xr:uid="{00000000-0005-0000-0000-0000503E0000}"/>
    <cellStyle name="チェック セル 6 4 2 3 2 4 2" xfId="34511" xr:uid="{00000000-0005-0000-0000-0000513E0000}"/>
    <cellStyle name="チェック セル 6 4 2 3 2 5" xfId="21680" xr:uid="{00000000-0005-0000-0000-0000523E0000}"/>
    <cellStyle name="チェック セル 6 4 2 3 2 5 2" xfId="31054" xr:uid="{00000000-0005-0000-0000-0000533E0000}"/>
    <cellStyle name="チェック セル 6 4 2 3 2 6" xfId="30642" xr:uid="{00000000-0005-0000-0000-0000543E0000}"/>
    <cellStyle name="チェック セル 6 4 2 3 3" xfId="3051" xr:uid="{00000000-0005-0000-0000-0000553E0000}"/>
    <cellStyle name="チェック セル 6 4 2 3 3 2" xfId="24603" xr:uid="{00000000-0005-0000-0000-0000563E0000}"/>
    <cellStyle name="チェック セル 6 4 2 3 3 2 2" xfId="33945" xr:uid="{00000000-0005-0000-0000-0000573E0000}"/>
    <cellStyle name="チェック セル 6 4 2 3 3 3" xfId="23368" xr:uid="{00000000-0005-0000-0000-0000583E0000}"/>
    <cellStyle name="チェック セル 6 4 2 3 3 3 2" xfId="32742" xr:uid="{00000000-0005-0000-0000-0000593E0000}"/>
    <cellStyle name="チェック セル 6 4 2 3 3 4" xfId="25168" xr:uid="{00000000-0005-0000-0000-00005A3E0000}"/>
    <cellStyle name="チェック セル 6 4 2 3 3 4 2" xfId="34510" xr:uid="{00000000-0005-0000-0000-00005B3E0000}"/>
    <cellStyle name="チェック セル 6 4 2 3 3 5" xfId="21681" xr:uid="{00000000-0005-0000-0000-00005C3E0000}"/>
    <cellStyle name="チェック セル 6 4 2 3 3 5 2" xfId="31055" xr:uid="{00000000-0005-0000-0000-00005D3E0000}"/>
    <cellStyle name="チェック セル 6 4 2 3 3 6" xfId="30643" xr:uid="{00000000-0005-0000-0000-00005E3E0000}"/>
    <cellStyle name="チェック セル 6 4 2 3 4" xfId="3052" xr:uid="{00000000-0005-0000-0000-00005F3E0000}"/>
    <cellStyle name="チェック セル 6 4 2 3 4 2" xfId="24604" xr:uid="{00000000-0005-0000-0000-0000603E0000}"/>
    <cellStyle name="チェック セル 6 4 2 3 4 2 2" xfId="33946" xr:uid="{00000000-0005-0000-0000-0000613E0000}"/>
    <cellStyle name="チェック セル 6 4 2 3 4 3" xfId="23369" xr:uid="{00000000-0005-0000-0000-0000623E0000}"/>
    <cellStyle name="チェック セル 6 4 2 3 4 3 2" xfId="32743" xr:uid="{00000000-0005-0000-0000-0000633E0000}"/>
    <cellStyle name="チェック セル 6 4 2 3 4 4" xfId="25167" xr:uid="{00000000-0005-0000-0000-0000643E0000}"/>
    <cellStyle name="チェック セル 6 4 2 3 4 4 2" xfId="34509" xr:uid="{00000000-0005-0000-0000-0000653E0000}"/>
    <cellStyle name="チェック セル 6 4 2 3 4 5" xfId="21682" xr:uid="{00000000-0005-0000-0000-0000663E0000}"/>
    <cellStyle name="チェック セル 6 4 2 3 4 5 2" xfId="31056" xr:uid="{00000000-0005-0000-0000-0000673E0000}"/>
    <cellStyle name="チェック セル 6 4 2 3 4 6" xfId="30644" xr:uid="{00000000-0005-0000-0000-0000683E0000}"/>
    <cellStyle name="チェック セル 6 4 2 3 5" xfId="24601" xr:uid="{00000000-0005-0000-0000-0000693E0000}"/>
    <cellStyle name="チェック セル 6 4 2 3 5 2" xfId="33943" xr:uid="{00000000-0005-0000-0000-00006A3E0000}"/>
    <cellStyle name="チェック セル 6 4 2 3 6" xfId="23366" xr:uid="{00000000-0005-0000-0000-00006B3E0000}"/>
    <cellStyle name="チェック セル 6 4 2 3 6 2" xfId="32740" xr:uid="{00000000-0005-0000-0000-00006C3E0000}"/>
    <cellStyle name="チェック セル 6 4 2 3 7" xfId="25170" xr:uid="{00000000-0005-0000-0000-00006D3E0000}"/>
    <cellStyle name="チェック セル 6 4 2 3 7 2" xfId="34512" xr:uid="{00000000-0005-0000-0000-00006E3E0000}"/>
    <cellStyle name="チェック セル 6 4 2 3 8" xfId="21679" xr:uid="{00000000-0005-0000-0000-00006F3E0000}"/>
    <cellStyle name="チェック セル 6 4 2 3 8 2" xfId="31053" xr:uid="{00000000-0005-0000-0000-0000703E0000}"/>
    <cellStyle name="チェック セル 6 4 2 3 9" xfId="30641" xr:uid="{00000000-0005-0000-0000-0000713E0000}"/>
    <cellStyle name="チェック セル 6 4 2 4" xfId="3053" xr:uid="{00000000-0005-0000-0000-0000723E0000}"/>
    <cellStyle name="チェック セル 6 4 2 4 2" xfId="24605" xr:uid="{00000000-0005-0000-0000-0000733E0000}"/>
    <cellStyle name="チェック セル 6 4 2 4 2 2" xfId="33947" xr:uid="{00000000-0005-0000-0000-0000743E0000}"/>
    <cellStyle name="チェック セル 6 4 2 4 3" xfId="23370" xr:uid="{00000000-0005-0000-0000-0000753E0000}"/>
    <cellStyle name="チェック セル 6 4 2 4 3 2" xfId="32744" xr:uid="{00000000-0005-0000-0000-0000763E0000}"/>
    <cellStyle name="チェック セル 6 4 2 4 4" xfId="25166" xr:uid="{00000000-0005-0000-0000-0000773E0000}"/>
    <cellStyle name="チェック セル 6 4 2 4 4 2" xfId="34508" xr:uid="{00000000-0005-0000-0000-0000783E0000}"/>
    <cellStyle name="チェック セル 6 4 2 4 5" xfId="21683" xr:uid="{00000000-0005-0000-0000-0000793E0000}"/>
    <cellStyle name="チェック セル 6 4 2 4 5 2" xfId="31057" xr:uid="{00000000-0005-0000-0000-00007A3E0000}"/>
    <cellStyle name="チェック セル 6 4 2 4 6" xfId="30645" xr:uid="{00000000-0005-0000-0000-00007B3E0000}"/>
    <cellStyle name="チェック セル 6 4 2 5" xfId="3054" xr:uid="{00000000-0005-0000-0000-00007C3E0000}"/>
    <cellStyle name="チェック セル 6 4 2 5 2" xfId="24606" xr:uid="{00000000-0005-0000-0000-00007D3E0000}"/>
    <cellStyle name="チェック セル 6 4 2 5 2 2" xfId="33948" xr:uid="{00000000-0005-0000-0000-00007E3E0000}"/>
    <cellStyle name="チェック セル 6 4 2 5 3" xfId="23371" xr:uid="{00000000-0005-0000-0000-00007F3E0000}"/>
    <cellStyle name="チェック セル 6 4 2 5 3 2" xfId="32745" xr:uid="{00000000-0005-0000-0000-0000803E0000}"/>
    <cellStyle name="チェック セル 6 4 2 5 4" xfId="25165" xr:uid="{00000000-0005-0000-0000-0000813E0000}"/>
    <cellStyle name="チェック セル 6 4 2 5 4 2" xfId="34507" xr:uid="{00000000-0005-0000-0000-0000823E0000}"/>
    <cellStyle name="チェック セル 6 4 2 5 5" xfId="21684" xr:uid="{00000000-0005-0000-0000-0000833E0000}"/>
    <cellStyle name="チェック セル 6 4 2 5 5 2" xfId="31058" xr:uid="{00000000-0005-0000-0000-0000843E0000}"/>
    <cellStyle name="チェック セル 6 4 2 5 6" xfId="30646" xr:uid="{00000000-0005-0000-0000-0000853E0000}"/>
    <cellStyle name="チェック セル 6 4 2 6" xfId="3055" xr:uid="{00000000-0005-0000-0000-0000863E0000}"/>
    <cellStyle name="チェック セル 6 4 2 6 2" xfId="24607" xr:uid="{00000000-0005-0000-0000-0000873E0000}"/>
    <cellStyle name="チェック セル 6 4 2 6 2 2" xfId="33949" xr:uid="{00000000-0005-0000-0000-0000883E0000}"/>
    <cellStyle name="チェック セル 6 4 2 6 3" xfId="23372" xr:uid="{00000000-0005-0000-0000-0000893E0000}"/>
    <cellStyle name="チェック セル 6 4 2 6 3 2" xfId="32746" xr:uid="{00000000-0005-0000-0000-00008A3E0000}"/>
    <cellStyle name="チェック セル 6 4 2 6 4" xfId="25164" xr:uid="{00000000-0005-0000-0000-00008B3E0000}"/>
    <cellStyle name="チェック セル 6 4 2 6 4 2" xfId="34506" xr:uid="{00000000-0005-0000-0000-00008C3E0000}"/>
    <cellStyle name="チェック セル 6 4 2 6 5" xfId="21685" xr:uid="{00000000-0005-0000-0000-00008D3E0000}"/>
    <cellStyle name="チェック セル 6 4 2 6 5 2" xfId="31059" xr:uid="{00000000-0005-0000-0000-00008E3E0000}"/>
    <cellStyle name="チェック セル 6 4 2 6 6" xfId="30647" xr:uid="{00000000-0005-0000-0000-00008F3E0000}"/>
    <cellStyle name="チェック セル 6 4 2 7" xfId="24592" xr:uid="{00000000-0005-0000-0000-0000903E0000}"/>
    <cellStyle name="チェック セル 6 4 2 7 2" xfId="33934" xr:uid="{00000000-0005-0000-0000-0000913E0000}"/>
    <cellStyle name="チェック セル 6 4 2 8" xfId="23357" xr:uid="{00000000-0005-0000-0000-0000923E0000}"/>
    <cellStyle name="チェック セル 6 4 2 8 2" xfId="32731" xr:uid="{00000000-0005-0000-0000-0000933E0000}"/>
    <cellStyle name="チェック セル 6 4 2 9" xfId="25179" xr:uid="{00000000-0005-0000-0000-0000943E0000}"/>
    <cellStyle name="チェック セル 6 4 2 9 2" xfId="34521" xr:uid="{00000000-0005-0000-0000-0000953E0000}"/>
    <cellStyle name="チェック セル 6 4 3" xfId="3056" xr:uid="{00000000-0005-0000-0000-0000963E0000}"/>
    <cellStyle name="チェック セル 6 4 3 10" xfId="21686" xr:uid="{00000000-0005-0000-0000-0000973E0000}"/>
    <cellStyle name="チェック セル 6 4 3 10 2" xfId="31060" xr:uid="{00000000-0005-0000-0000-0000983E0000}"/>
    <cellStyle name="チェック セル 6 4 3 11" xfId="30648" xr:uid="{00000000-0005-0000-0000-0000993E0000}"/>
    <cellStyle name="チェック セル 6 4 3 2" xfId="3057" xr:uid="{00000000-0005-0000-0000-00009A3E0000}"/>
    <cellStyle name="チェック セル 6 4 3 2 10" xfId="30649" xr:uid="{00000000-0005-0000-0000-00009B3E0000}"/>
    <cellStyle name="チェック セル 6 4 3 2 2" xfId="3058" xr:uid="{00000000-0005-0000-0000-00009C3E0000}"/>
    <cellStyle name="チェック セル 6 4 3 2 2 2" xfId="3059" xr:uid="{00000000-0005-0000-0000-00009D3E0000}"/>
    <cellStyle name="チェック セル 6 4 3 2 2 2 2" xfId="24611" xr:uid="{00000000-0005-0000-0000-00009E3E0000}"/>
    <cellStyle name="チェック セル 6 4 3 2 2 2 2 2" xfId="33953" xr:uid="{00000000-0005-0000-0000-00009F3E0000}"/>
    <cellStyle name="チェック セル 6 4 3 2 2 2 3" xfId="23376" xr:uid="{00000000-0005-0000-0000-0000A03E0000}"/>
    <cellStyle name="チェック セル 6 4 3 2 2 2 3 2" xfId="32750" xr:uid="{00000000-0005-0000-0000-0000A13E0000}"/>
    <cellStyle name="チェック セル 6 4 3 2 2 2 4" xfId="25160" xr:uid="{00000000-0005-0000-0000-0000A23E0000}"/>
    <cellStyle name="チェック セル 6 4 3 2 2 2 4 2" xfId="34502" xr:uid="{00000000-0005-0000-0000-0000A33E0000}"/>
    <cellStyle name="チェック セル 6 4 3 2 2 2 5" xfId="21689" xr:uid="{00000000-0005-0000-0000-0000A43E0000}"/>
    <cellStyle name="チェック セル 6 4 3 2 2 2 5 2" xfId="31063" xr:uid="{00000000-0005-0000-0000-0000A53E0000}"/>
    <cellStyle name="チェック セル 6 4 3 2 2 2 6" xfId="30651" xr:uid="{00000000-0005-0000-0000-0000A63E0000}"/>
    <cellStyle name="チェック セル 6 4 3 2 2 3" xfId="3060" xr:uid="{00000000-0005-0000-0000-0000A73E0000}"/>
    <cellStyle name="チェック セル 6 4 3 2 2 3 2" xfId="24612" xr:uid="{00000000-0005-0000-0000-0000A83E0000}"/>
    <cellStyle name="チェック セル 6 4 3 2 2 3 2 2" xfId="33954" xr:uid="{00000000-0005-0000-0000-0000A93E0000}"/>
    <cellStyle name="チェック セル 6 4 3 2 2 3 3" xfId="23377" xr:uid="{00000000-0005-0000-0000-0000AA3E0000}"/>
    <cellStyle name="チェック セル 6 4 3 2 2 3 3 2" xfId="32751" xr:uid="{00000000-0005-0000-0000-0000AB3E0000}"/>
    <cellStyle name="チェック セル 6 4 3 2 2 3 4" xfId="25159" xr:uid="{00000000-0005-0000-0000-0000AC3E0000}"/>
    <cellStyle name="チェック セル 6 4 3 2 2 3 4 2" xfId="34501" xr:uid="{00000000-0005-0000-0000-0000AD3E0000}"/>
    <cellStyle name="チェック セル 6 4 3 2 2 3 5" xfId="21690" xr:uid="{00000000-0005-0000-0000-0000AE3E0000}"/>
    <cellStyle name="チェック セル 6 4 3 2 2 3 5 2" xfId="31064" xr:uid="{00000000-0005-0000-0000-0000AF3E0000}"/>
    <cellStyle name="チェック セル 6 4 3 2 2 3 6" xfId="30652" xr:uid="{00000000-0005-0000-0000-0000B03E0000}"/>
    <cellStyle name="チェック セル 6 4 3 2 2 4" xfId="3061" xr:uid="{00000000-0005-0000-0000-0000B13E0000}"/>
    <cellStyle name="チェック セル 6 4 3 2 2 4 2" xfId="24613" xr:uid="{00000000-0005-0000-0000-0000B23E0000}"/>
    <cellStyle name="チェック セル 6 4 3 2 2 4 2 2" xfId="33955" xr:uid="{00000000-0005-0000-0000-0000B33E0000}"/>
    <cellStyle name="チェック セル 6 4 3 2 2 4 3" xfId="23378" xr:uid="{00000000-0005-0000-0000-0000B43E0000}"/>
    <cellStyle name="チェック セル 6 4 3 2 2 4 3 2" xfId="32752" xr:uid="{00000000-0005-0000-0000-0000B53E0000}"/>
    <cellStyle name="チェック セル 6 4 3 2 2 4 4" xfId="25158" xr:uid="{00000000-0005-0000-0000-0000B63E0000}"/>
    <cellStyle name="チェック セル 6 4 3 2 2 4 4 2" xfId="34500" xr:uid="{00000000-0005-0000-0000-0000B73E0000}"/>
    <cellStyle name="チェック セル 6 4 3 2 2 4 5" xfId="21691" xr:uid="{00000000-0005-0000-0000-0000B83E0000}"/>
    <cellStyle name="チェック セル 6 4 3 2 2 4 5 2" xfId="31065" xr:uid="{00000000-0005-0000-0000-0000B93E0000}"/>
    <cellStyle name="チェック セル 6 4 3 2 2 4 6" xfId="30653" xr:uid="{00000000-0005-0000-0000-0000BA3E0000}"/>
    <cellStyle name="チェック セル 6 4 3 2 2 5" xfId="24610" xr:uid="{00000000-0005-0000-0000-0000BB3E0000}"/>
    <cellStyle name="チェック セル 6 4 3 2 2 5 2" xfId="33952" xr:uid="{00000000-0005-0000-0000-0000BC3E0000}"/>
    <cellStyle name="チェック セル 6 4 3 2 2 6" xfId="23375" xr:uid="{00000000-0005-0000-0000-0000BD3E0000}"/>
    <cellStyle name="チェック セル 6 4 3 2 2 6 2" xfId="32749" xr:uid="{00000000-0005-0000-0000-0000BE3E0000}"/>
    <cellStyle name="チェック セル 6 4 3 2 2 7" xfId="25161" xr:uid="{00000000-0005-0000-0000-0000BF3E0000}"/>
    <cellStyle name="チェック セル 6 4 3 2 2 7 2" xfId="34503" xr:uid="{00000000-0005-0000-0000-0000C03E0000}"/>
    <cellStyle name="チェック セル 6 4 3 2 2 8" xfId="21688" xr:uid="{00000000-0005-0000-0000-0000C13E0000}"/>
    <cellStyle name="チェック セル 6 4 3 2 2 8 2" xfId="31062" xr:uid="{00000000-0005-0000-0000-0000C23E0000}"/>
    <cellStyle name="チェック セル 6 4 3 2 2 9" xfId="30650" xr:uid="{00000000-0005-0000-0000-0000C33E0000}"/>
    <cellStyle name="チェック セル 6 4 3 2 3" xfId="3062" xr:uid="{00000000-0005-0000-0000-0000C43E0000}"/>
    <cellStyle name="チェック セル 6 4 3 2 3 2" xfId="24614" xr:uid="{00000000-0005-0000-0000-0000C53E0000}"/>
    <cellStyle name="チェック セル 6 4 3 2 3 2 2" xfId="33956" xr:uid="{00000000-0005-0000-0000-0000C63E0000}"/>
    <cellStyle name="チェック セル 6 4 3 2 3 3" xfId="23379" xr:uid="{00000000-0005-0000-0000-0000C73E0000}"/>
    <cellStyle name="チェック セル 6 4 3 2 3 3 2" xfId="32753" xr:uid="{00000000-0005-0000-0000-0000C83E0000}"/>
    <cellStyle name="チェック セル 6 4 3 2 3 4" xfId="25157" xr:uid="{00000000-0005-0000-0000-0000C93E0000}"/>
    <cellStyle name="チェック セル 6 4 3 2 3 4 2" xfId="34499" xr:uid="{00000000-0005-0000-0000-0000CA3E0000}"/>
    <cellStyle name="チェック セル 6 4 3 2 3 5" xfId="21692" xr:uid="{00000000-0005-0000-0000-0000CB3E0000}"/>
    <cellStyle name="チェック セル 6 4 3 2 3 5 2" xfId="31066" xr:uid="{00000000-0005-0000-0000-0000CC3E0000}"/>
    <cellStyle name="チェック セル 6 4 3 2 3 6" xfId="30654" xr:uid="{00000000-0005-0000-0000-0000CD3E0000}"/>
    <cellStyle name="チェック セル 6 4 3 2 4" xfId="3063" xr:uid="{00000000-0005-0000-0000-0000CE3E0000}"/>
    <cellStyle name="チェック セル 6 4 3 2 4 2" xfId="24615" xr:uid="{00000000-0005-0000-0000-0000CF3E0000}"/>
    <cellStyle name="チェック セル 6 4 3 2 4 2 2" xfId="33957" xr:uid="{00000000-0005-0000-0000-0000D03E0000}"/>
    <cellStyle name="チェック セル 6 4 3 2 4 3" xfId="23380" xr:uid="{00000000-0005-0000-0000-0000D13E0000}"/>
    <cellStyle name="チェック セル 6 4 3 2 4 3 2" xfId="32754" xr:uid="{00000000-0005-0000-0000-0000D23E0000}"/>
    <cellStyle name="チェック セル 6 4 3 2 4 4" xfId="25156" xr:uid="{00000000-0005-0000-0000-0000D33E0000}"/>
    <cellStyle name="チェック セル 6 4 3 2 4 4 2" xfId="34498" xr:uid="{00000000-0005-0000-0000-0000D43E0000}"/>
    <cellStyle name="チェック セル 6 4 3 2 4 5" xfId="21693" xr:uid="{00000000-0005-0000-0000-0000D53E0000}"/>
    <cellStyle name="チェック セル 6 4 3 2 4 5 2" xfId="31067" xr:uid="{00000000-0005-0000-0000-0000D63E0000}"/>
    <cellStyle name="チェック セル 6 4 3 2 4 6" xfId="30655" xr:uid="{00000000-0005-0000-0000-0000D73E0000}"/>
    <cellStyle name="チェック セル 6 4 3 2 5" xfId="3064" xr:uid="{00000000-0005-0000-0000-0000D83E0000}"/>
    <cellStyle name="チェック セル 6 4 3 2 5 2" xfId="24616" xr:uid="{00000000-0005-0000-0000-0000D93E0000}"/>
    <cellStyle name="チェック セル 6 4 3 2 5 2 2" xfId="33958" xr:uid="{00000000-0005-0000-0000-0000DA3E0000}"/>
    <cellStyle name="チェック セル 6 4 3 2 5 3" xfId="23381" xr:uid="{00000000-0005-0000-0000-0000DB3E0000}"/>
    <cellStyle name="チェック セル 6 4 3 2 5 3 2" xfId="32755" xr:uid="{00000000-0005-0000-0000-0000DC3E0000}"/>
    <cellStyle name="チェック セル 6 4 3 2 5 4" xfId="25155" xr:uid="{00000000-0005-0000-0000-0000DD3E0000}"/>
    <cellStyle name="チェック セル 6 4 3 2 5 4 2" xfId="34497" xr:uid="{00000000-0005-0000-0000-0000DE3E0000}"/>
    <cellStyle name="チェック セル 6 4 3 2 5 5" xfId="21694" xr:uid="{00000000-0005-0000-0000-0000DF3E0000}"/>
    <cellStyle name="チェック セル 6 4 3 2 5 5 2" xfId="31068" xr:uid="{00000000-0005-0000-0000-0000E03E0000}"/>
    <cellStyle name="チェック セル 6 4 3 2 5 6" xfId="30656" xr:uid="{00000000-0005-0000-0000-0000E13E0000}"/>
    <cellStyle name="チェック セル 6 4 3 2 6" xfId="24609" xr:uid="{00000000-0005-0000-0000-0000E23E0000}"/>
    <cellStyle name="チェック セル 6 4 3 2 6 2" xfId="33951" xr:uid="{00000000-0005-0000-0000-0000E33E0000}"/>
    <cellStyle name="チェック セル 6 4 3 2 7" xfId="23374" xr:uid="{00000000-0005-0000-0000-0000E43E0000}"/>
    <cellStyle name="チェック セル 6 4 3 2 7 2" xfId="32748" xr:uid="{00000000-0005-0000-0000-0000E53E0000}"/>
    <cellStyle name="チェック セル 6 4 3 2 8" xfId="25162" xr:uid="{00000000-0005-0000-0000-0000E63E0000}"/>
    <cellStyle name="チェック セル 6 4 3 2 8 2" xfId="34504" xr:uid="{00000000-0005-0000-0000-0000E73E0000}"/>
    <cellStyle name="チェック セル 6 4 3 2 9" xfId="21687" xr:uid="{00000000-0005-0000-0000-0000E83E0000}"/>
    <cellStyle name="チェック セル 6 4 3 2 9 2" xfId="31061" xr:uid="{00000000-0005-0000-0000-0000E93E0000}"/>
    <cellStyle name="チェック セル 6 4 3 3" xfId="3065" xr:uid="{00000000-0005-0000-0000-0000EA3E0000}"/>
    <cellStyle name="チェック セル 6 4 3 3 2" xfId="3066" xr:uid="{00000000-0005-0000-0000-0000EB3E0000}"/>
    <cellStyle name="チェック セル 6 4 3 3 2 2" xfId="24618" xr:uid="{00000000-0005-0000-0000-0000EC3E0000}"/>
    <cellStyle name="チェック セル 6 4 3 3 2 2 2" xfId="33960" xr:uid="{00000000-0005-0000-0000-0000ED3E0000}"/>
    <cellStyle name="チェック セル 6 4 3 3 2 3" xfId="23383" xr:uid="{00000000-0005-0000-0000-0000EE3E0000}"/>
    <cellStyle name="チェック セル 6 4 3 3 2 3 2" xfId="32757" xr:uid="{00000000-0005-0000-0000-0000EF3E0000}"/>
    <cellStyle name="チェック セル 6 4 3 3 2 4" xfId="25153" xr:uid="{00000000-0005-0000-0000-0000F03E0000}"/>
    <cellStyle name="チェック セル 6 4 3 3 2 4 2" xfId="34495" xr:uid="{00000000-0005-0000-0000-0000F13E0000}"/>
    <cellStyle name="チェック セル 6 4 3 3 2 5" xfId="21696" xr:uid="{00000000-0005-0000-0000-0000F23E0000}"/>
    <cellStyle name="チェック セル 6 4 3 3 2 5 2" xfId="31070" xr:uid="{00000000-0005-0000-0000-0000F33E0000}"/>
    <cellStyle name="チェック セル 6 4 3 3 2 6" xfId="30658" xr:uid="{00000000-0005-0000-0000-0000F43E0000}"/>
    <cellStyle name="チェック セル 6 4 3 3 3" xfId="3067" xr:uid="{00000000-0005-0000-0000-0000F53E0000}"/>
    <cellStyle name="チェック セル 6 4 3 3 3 2" xfId="24619" xr:uid="{00000000-0005-0000-0000-0000F63E0000}"/>
    <cellStyle name="チェック セル 6 4 3 3 3 2 2" xfId="33961" xr:uid="{00000000-0005-0000-0000-0000F73E0000}"/>
    <cellStyle name="チェック セル 6 4 3 3 3 3" xfId="23384" xr:uid="{00000000-0005-0000-0000-0000F83E0000}"/>
    <cellStyle name="チェック セル 6 4 3 3 3 3 2" xfId="32758" xr:uid="{00000000-0005-0000-0000-0000F93E0000}"/>
    <cellStyle name="チェック セル 6 4 3 3 3 4" xfId="25152" xr:uid="{00000000-0005-0000-0000-0000FA3E0000}"/>
    <cellStyle name="チェック セル 6 4 3 3 3 4 2" xfId="34494" xr:uid="{00000000-0005-0000-0000-0000FB3E0000}"/>
    <cellStyle name="チェック セル 6 4 3 3 3 5" xfId="21697" xr:uid="{00000000-0005-0000-0000-0000FC3E0000}"/>
    <cellStyle name="チェック セル 6 4 3 3 3 5 2" xfId="31071" xr:uid="{00000000-0005-0000-0000-0000FD3E0000}"/>
    <cellStyle name="チェック セル 6 4 3 3 3 6" xfId="30659" xr:uid="{00000000-0005-0000-0000-0000FE3E0000}"/>
    <cellStyle name="チェック セル 6 4 3 3 4" xfId="3068" xr:uid="{00000000-0005-0000-0000-0000FF3E0000}"/>
    <cellStyle name="チェック セル 6 4 3 3 4 2" xfId="24620" xr:uid="{00000000-0005-0000-0000-0000003F0000}"/>
    <cellStyle name="チェック セル 6 4 3 3 4 2 2" xfId="33962" xr:uid="{00000000-0005-0000-0000-0000013F0000}"/>
    <cellStyle name="チェック セル 6 4 3 3 4 3" xfId="23385" xr:uid="{00000000-0005-0000-0000-0000023F0000}"/>
    <cellStyle name="チェック セル 6 4 3 3 4 3 2" xfId="32759" xr:uid="{00000000-0005-0000-0000-0000033F0000}"/>
    <cellStyle name="チェック セル 6 4 3 3 4 4" xfId="25151" xr:uid="{00000000-0005-0000-0000-0000043F0000}"/>
    <cellStyle name="チェック セル 6 4 3 3 4 4 2" xfId="34493" xr:uid="{00000000-0005-0000-0000-0000053F0000}"/>
    <cellStyle name="チェック セル 6 4 3 3 4 5" xfId="21698" xr:uid="{00000000-0005-0000-0000-0000063F0000}"/>
    <cellStyle name="チェック セル 6 4 3 3 4 5 2" xfId="31072" xr:uid="{00000000-0005-0000-0000-0000073F0000}"/>
    <cellStyle name="チェック セル 6 4 3 3 4 6" xfId="30660" xr:uid="{00000000-0005-0000-0000-0000083F0000}"/>
    <cellStyle name="チェック セル 6 4 3 3 5" xfId="24617" xr:uid="{00000000-0005-0000-0000-0000093F0000}"/>
    <cellStyle name="チェック セル 6 4 3 3 5 2" xfId="33959" xr:uid="{00000000-0005-0000-0000-00000A3F0000}"/>
    <cellStyle name="チェック セル 6 4 3 3 6" xfId="23382" xr:uid="{00000000-0005-0000-0000-00000B3F0000}"/>
    <cellStyle name="チェック セル 6 4 3 3 6 2" xfId="32756" xr:uid="{00000000-0005-0000-0000-00000C3F0000}"/>
    <cellStyle name="チェック セル 6 4 3 3 7" xfId="25154" xr:uid="{00000000-0005-0000-0000-00000D3F0000}"/>
    <cellStyle name="チェック セル 6 4 3 3 7 2" xfId="34496" xr:uid="{00000000-0005-0000-0000-00000E3F0000}"/>
    <cellStyle name="チェック セル 6 4 3 3 8" xfId="21695" xr:uid="{00000000-0005-0000-0000-00000F3F0000}"/>
    <cellStyle name="チェック セル 6 4 3 3 8 2" xfId="31069" xr:uid="{00000000-0005-0000-0000-0000103F0000}"/>
    <cellStyle name="チェック セル 6 4 3 3 9" xfId="30657" xr:uid="{00000000-0005-0000-0000-0000113F0000}"/>
    <cellStyle name="チェック セル 6 4 3 4" xfId="3069" xr:uid="{00000000-0005-0000-0000-0000123F0000}"/>
    <cellStyle name="チェック セル 6 4 3 4 2" xfId="24621" xr:uid="{00000000-0005-0000-0000-0000133F0000}"/>
    <cellStyle name="チェック セル 6 4 3 4 2 2" xfId="33963" xr:uid="{00000000-0005-0000-0000-0000143F0000}"/>
    <cellStyle name="チェック セル 6 4 3 4 3" xfId="23386" xr:uid="{00000000-0005-0000-0000-0000153F0000}"/>
    <cellStyle name="チェック セル 6 4 3 4 3 2" xfId="32760" xr:uid="{00000000-0005-0000-0000-0000163F0000}"/>
    <cellStyle name="チェック セル 6 4 3 4 4" xfId="25150" xr:uid="{00000000-0005-0000-0000-0000173F0000}"/>
    <cellStyle name="チェック セル 6 4 3 4 4 2" xfId="34492" xr:uid="{00000000-0005-0000-0000-0000183F0000}"/>
    <cellStyle name="チェック セル 6 4 3 4 5" xfId="21699" xr:uid="{00000000-0005-0000-0000-0000193F0000}"/>
    <cellStyle name="チェック セル 6 4 3 4 5 2" xfId="31073" xr:uid="{00000000-0005-0000-0000-00001A3F0000}"/>
    <cellStyle name="チェック セル 6 4 3 4 6" xfId="30661" xr:uid="{00000000-0005-0000-0000-00001B3F0000}"/>
    <cellStyle name="チェック セル 6 4 3 5" xfId="3070" xr:uid="{00000000-0005-0000-0000-00001C3F0000}"/>
    <cellStyle name="チェック セル 6 4 3 5 2" xfId="24622" xr:uid="{00000000-0005-0000-0000-00001D3F0000}"/>
    <cellStyle name="チェック セル 6 4 3 5 2 2" xfId="33964" xr:uid="{00000000-0005-0000-0000-00001E3F0000}"/>
    <cellStyle name="チェック セル 6 4 3 5 3" xfId="23387" xr:uid="{00000000-0005-0000-0000-00001F3F0000}"/>
    <cellStyle name="チェック セル 6 4 3 5 3 2" xfId="32761" xr:uid="{00000000-0005-0000-0000-0000203F0000}"/>
    <cellStyle name="チェック セル 6 4 3 5 4" xfId="25149" xr:uid="{00000000-0005-0000-0000-0000213F0000}"/>
    <cellStyle name="チェック セル 6 4 3 5 4 2" xfId="34491" xr:uid="{00000000-0005-0000-0000-0000223F0000}"/>
    <cellStyle name="チェック セル 6 4 3 5 5" xfId="21700" xr:uid="{00000000-0005-0000-0000-0000233F0000}"/>
    <cellStyle name="チェック セル 6 4 3 5 5 2" xfId="31074" xr:uid="{00000000-0005-0000-0000-0000243F0000}"/>
    <cellStyle name="チェック セル 6 4 3 5 6" xfId="30662" xr:uid="{00000000-0005-0000-0000-0000253F0000}"/>
    <cellStyle name="チェック セル 6 4 3 6" xfId="3071" xr:uid="{00000000-0005-0000-0000-0000263F0000}"/>
    <cellStyle name="チェック セル 6 4 3 6 2" xfId="24623" xr:uid="{00000000-0005-0000-0000-0000273F0000}"/>
    <cellStyle name="チェック セル 6 4 3 6 2 2" xfId="33965" xr:uid="{00000000-0005-0000-0000-0000283F0000}"/>
    <cellStyle name="チェック セル 6 4 3 6 3" xfId="23388" xr:uid="{00000000-0005-0000-0000-0000293F0000}"/>
    <cellStyle name="チェック セル 6 4 3 6 3 2" xfId="32762" xr:uid="{00000000-0005-0000-0000-00002A3F0000}"/>
    <cellStyle name="チェック セル 6 4 3 6 4" xfId="25148" xr:uid="{00000000-0005-0000-0000-00002B3F0000}"/>
    <cellStyle name="チェック セル 6 4 3 6 4 2" xfId="34490" xr:uid="{00000000-0005-0000-0000-00002C3F0000}"/>
    <cellStyle name="チェック セル 6 4 3 6 5" xfId="21701" xr:uid="{00000000-0005-0000-0000-00002D3F0000}"/>
    <cellStyle name="チェック セル 6 4 3 6 5 2" xfId="31075" xr:uid="{00000000-0005-0000-0000-00002E3F0000}"/>
    <cellStyle name="チェック セル 6 4 3 6 6" xfId="30663" xr:uid="{00000000-0005-0000-0000-00002F3F0000}"/>
    <cellStyle name="チェック セル 6 4 3 7" xfId="24608" xr:uid="{00000000-0005-0000-0000-0000303F0000}"/>
    <cellStyle name="チェック セル 6 4 3 7 2" xfId="33950" xr:uid="{00000000-0005-0000-0000-0000313F0000}"/>
    <cellStyle name="チェック セル 6 4 3 8" xfId="23373" xr:uid="{00000000-0005-0000-0000-0000323F0000}"/>
    <cellStyle name="チェック セル 6 4 3 8 2" xfId="32747" xr:uid="{00000000-0005-0000-0000-0000333F0000}"/>
    <cellStyle name="チェック セル 6 4 3 9" xfId="25163" xr:uid="{00000000-0005-0000-0000-0000343F0000}"/>
    <cellStyle name="チェック セル 6 4 3 9 2" xfId="34505" xr:uid="{00000000-0005-0000-0000-0000353F0000}"/>
    <cellStyle name="チェック セル 6 4 4" xfId="3072" xr:uid="{00000000-0005-0000-0000-0000363F0000}"/>
    <cellStyle name="チェック セル 6 4 4 10" xfId="30664" xr:uid="{00000000-0005-0000-0000-0000373F0000}"/>
    <cellStyle name="チェック セル 6 4 4 2" xfId="3073" xr:uid="{00000000-0005-0000-0000-0000383F0000}"/>
    <cellStyle name="チェック セル 6 4 4 2 2" xfId="3074" xr:uid="{00000000-0005-0000-0000-0000393F0000}"/>
    <cellStyle name="チェック セル 6 4 4 2 2 2" xfId="24626" xr:uid="{00000000-0005-0000-0000-00003A3F0000}"/>
    <cellStyle name="チェック セル 6 4 4 2 2 2 2" xfId="33968" xr:uid="{00000000-0005-0000-0000-00003B3F0000}"/>
    <cellStyle name="チェック セル 6 4 4 2 2 3" xfId="23391" xr:uid="{00000000-0005-0000-0000-00003C3F0000}"/>
    <cellStyle name="チェック セル 6 4 4 2 2 3 2" xfId="32765" xr:uid="{00000000-0005-0000-0000-00003D3F0000}"/>
    <cellStyle name="チェック セル 6 4 4 2 2 4" xfId="25145" xr:uid="{00000000-0005-0000-0000-00003E3F0000}"/>
    <cellStyle name="チェック セル 6 4 4 2 2 4 2" xfId="34487" xr:uid="{00000000-0005-0000-0000-00003F3F0000}"/>
    <cellStyle name="チェック セル 6 4 4 2 2 5" xfId="21704" xr:uid="{00000000-0005-0000-0000-0000403F0000}"/>
    <cellStyle name="チェック セル 6 4 4 2 2 5 2" xfId="31078" xr:uid="{00000000-0005-0000-0000-0000413F0000}"/>
    <cellStyle name="チェック セル 6 4 4 2 2 6" xfId="30666" xr:uid="{00000000-0005-0000-0000-0000423F0000}"/>
    <cellStyle name="チェック セル 6 4 4 2 3" xfId="3075" xr:uid="{00000000-0005-0000-0000-0000433F0000}"/>
    <cellStyle name="チェック セル 6 4 4 2 3 2" xfId="24627" xr:uid="{00000000-0005-0000-0000-0000443F0000}"/>
    <cellStyle name="チェック セル 6 4 4 2 3 2 2" xfId="33969" xr:uid="{00000000-0005-0000-0000-0000453F0000}"/>
    <cellStyle name="チェック セル 6 4 4 2 3 3" xfId="23392" xr:uid="{00000000-0005-0000-0000-0000463F0000}"/>
    <cellStyle name="チェック セル 6 4 4 2 3 3 2" xfId="32766" xr:uid="{00000000-0005-0000-0000-0000473F0000}"/>
    <cellStyle name="チェック セル 6 4 4 2 3 4" xfId="25144" xr:uid="{00000000-0005-0000-0000-0000483F0000}"/>
    <cellStyle name="チェック セル 6 4 4 2 3 4 2" xfId="34486" xr:uid="{00000000-0005-0000-0000-0000493F0000}"/>
    <cellStyle name="チェック セル 6 4 4 2 3 5" xfId="21705" xr:uid="{00000000-0005-0000-0000-00004A3F0000}"/>
    <cellStyle name="チェック セル 6 4 4 2 3 5 2" xfId="31079" xr:uid="{00000000-0005-0000-0000-00004B3F0000}"/>
    <cellStyle name="チェック セル 6 4 4 2 3 6" xfId="30667" xr:uid="{00000000-0005-0000-0000-00004C3F0000}"/>
    <cellStyle name="チェック セル 6 4 4 2 4" xfId="3076" xr:uid="{00000000-0005-0000-0000-00004D3F0000}"/>
    <cellStyle name="チェック セル 6 4 4 2 4 2" xfId="24628" xr:uid="{00000000-0005-0000-0000-00004E3F0000}"/>
    <cellStyle name="チェック セル 6 4 4 2 4 2 2" xfId="33970" xr:uid="{00000000-0005-0000-0000-00004F3F0000}"/>
    <cellStyle name="チェック セル 6 4 4 2 4 3" xfId="23393" xr:uid="{00000000-0005-0000-0000-0000503F0000}"/>
    <cellStyle name="チェック セル 6 4 4 2 4 3 2" xfId="32767" xr:uid="{00000000-0005-0000-0000-0000513F0000}"/>
    <cellStyle name="チェック セル 6 4 4 2 4 4" xfId="25143" xr:uid="{00000000-0005-0000-0000-0000523F0000}"/>
    <cellStyle name="チェック セル 6 4 4 2 4 4 2" xfId="34485" xr:uid="{00000000-0005-0000-0000-0000533F0000}"/>
    <cellStyle name="チェック セル 6 4 4 2 4 5" xfId="21706" xr:uid="{00000000-0005-0000-0000-0000543F0000}"/>
    <cellStyle name="チェック セル 6 4 4 2 4 5 2" xfId="31080" xr:uid="{00000000-0005-0000-0000-0000553F0000}"/>
    <cellStyle name="チェック セル 6 4 4 2 4 6" xfId="30668" xr:uid="{00000000-0005-0000-0000-0000563F0000}"/>
    <cellStyle name="チェック セル 6 4 4 2 5" xfId="24625" xr:uid="{00000000-0005-0000-0000-0000573F0000}"/>
    <cellStyle name="チェック セル 6 4 4 2 5 2" xfId="33967" xr:uid="{00000000-0005-0000-0000-0000583F0000}"/>
    <cellStyle name="チェック セル 6 4 4 2 6" xfId="23390" xr:uid="{00000000-0005-0000-0000-0000593F0000}"/>
    <cellStyle name="チェック セル 6 4 4 2 6 2" xfId="32764" xr:uid="{00000000-0005-0000-0000-00005A3F0000}"/>
    <cellStyle name="チェック セル 6 4 4 2 7" xfId="25146" xr:uid="{00000000-0005-0000-0000-00005B3F0000}"/>
    <cellStyle name="チェック セル 6 4 4 2 7 2" xfId="34488" xr:uid="{00000000-0005-0000-0000-00005C3F0000}"/>
    <cellStyle name="チェック セル 6 4 4 2 8" xfId="21703" xr:uid="{00000000-0005-0000-0000-00005D3F0000}"/>
    <cellStyle name="チェック セル 6 4 4 2 8 2" xfId="31077" xr:uid="{00000000-0005-0000-0000-00005E3F0000}"/>
    <cellStyle name="チェック セル 6 4 4 2 9" xfId="30665" xr:uid="{00000000-0005-0000-0000-00005F3F0000}"/>
    <cellStyle name="チェック セル 6 4 4 3" xfId="3077" xr:uid="{00000000-0005-0000-0000-0000603F0000}"/>
    <cellStyle name="チェック セル 6 4 4 3 2" xfId="24629" xr:uid="{00000000-0005-0000-0000-0000613F0000}"/>
    <cellStyle name="チェック セル 6 4 4 3 2 2" xfId="33971" xr:uid="{00000000-0005-0000-0000-0000623F0000}"/>
    <cellStyle name="チェック セル 6 4 4 3 3" xfId="23394" xr:uid="{00000000-0005-0000-0000-0000633F0000}"/>
    <cellStyle name="チェック セル 6 4 4 3 3 2" xfId="32768" xr:uid="{00000000-0005-0000-0000-0000643F0000}"/>
    <cellStyle name="チェック セル 6 4 4 3 4" xfId="25142" xr:uid="{00000000-0005-0000-0000-0000653F0000}"/>
    <cellStyle name="チェック セル 6 4 4 3 4 2" xfId="34484" xr:uid="{00000000-0005-0000-0000-0000663F0000}"/>
    <cellStyle name="チェック セル 6 4 4 3 5" xfId="21707" xr:uid="{00000000-0005-0000-0000-0000673F0000}"/>
    <cellStyle name="チェック セル 6 4 4 3 5 2" xfId="31081" xr:uid="{00000000-0005-0000-0000-0000683F0000}"/>
    <cellStyle name="チェック セル 6 4 4 3 6" xfId="30669" xr:uid="{00000000-0005-0000-0000-0000693F0000}"/>
    <cellStyle name="チェック セル 6 4 4 4" xfId="3078" xr:uid="{00000000-0005-0000-0000-00006A3F0000}"/>
    <cellStyle name="チェック セル 6 4 4 4 2" xfId="24630" xr:uid="{00000000-0005-0000-0000-00006B3F0000}"/>
    <cellStyle name="チェック セル 6 4 4 4 2 2" xfId="33972" xr:uid="{00000000-0005-0000-0000-00006C3F0000}"/>
    <cellStyle name="チェック セル 6 4 4 4 3" xfId="23395" xr:uid="{00000000-0005-0000-0000-00006D3F0000}"/>
    <cellStyle name="チェック セル 6 4 4 4 3 2" xfId="32769" xr:uid="{00000000-0005-0000-0000-00006E3F0000}"/>
    <cellStyle name="チェック セル 6 4 4 4 4" xfId="25141" xr:uid="{00000000-0005-0000-0000-00006F3F0000}"/>
    <cellStyle name="チェック セル 6 4 4 4 4 2" xfId="34483" xr:uid="{00000000-0005-0000-0000-0000703F0000}"/>
    <cellStyle name="チェック セル 6 4 4 4 5" xfId="21708" xr:uid="{00000000-0005-0000-0000-0000713F0000}"/>
    <cellStyle name="チェック セル 6 4 4 4 5 2" xfId="31082" xr:uid="{00000000-0005-0000-0000-0000723F0000}"/>
    <cellStyle name="チェック セル 6 4 4 4 6" xfId="30670" xr:uid="{00000000-0005-0000-0000-0000733F0000}"/>
    <cellStyle name="チェック セル 6 4 4 5" xfId="3079" xr:uid="{00000000-0005-0000-0000-0000743F0000}"/>
    <cellStyle name="チェック セル 6 4 4 5 2" xfId="24631" xr:uid="{00000000-0005-0000-0000-0000753F0000}"/>
    <cellStyle name="チェック セル 6 4 4 5 2 2" xfId="33973" xr:uid="{00000000-0005-0000-0000-0000763F0000}"/>
    <cellStyle name="チェック セル 6 4 4 5 3" xfId="23396" xr:uid="{00000000-0005-0000-0000-0000773F0000}"/>
    <cellStyle name="チェック セル 6 4 4 5 3 2" xfId="32770" xr:uid="{00000000-0005-0000-0000-0000783F0000}"/>
    <cellStyle name="チェック セル 6 4 4 5 4" xfId="25140" xr:uid="{00000000-0005-0000-0000-0000793F0000}"/>
    <cellStyle name="チェック セル 6 4 4 5 4 2" xfId="34482" xr:uid="{00000000-0005-0000-0000-00007A3F0000}"/>
    <cellStyle name="チェック セル 6 4 4 5 5" xfId="21709" xr:uid="{00000000-0005-0000-0000-00007B3F0000}"/>
    <cellStyle name="チェック セル 6 4 4 5 5 2" xfId="31083" xr:uid="{00000000-0005-0000-0000-00007C3F0000}"/>
    <cellStyle name="チェック セル 6 4 4 5 6" xfId="30671" xr:uid="{00000000-0005-0000-0000-00007D3F0000}"/>
    <cellStyle name="チェック セル 6 4 4 6" xfId="24624" xr:uid="{00000000-0005-0000-0000-00007E3F0000}"/>
    <cellStyle name="チェック セル 6 4 4 6 2" xfId="33966" xr:uid="{00000000-0005-0000-0000-00007F3F0000}"/>
    <cellStyle name="チェック セル 6 4 4 7" xfId="23389" xr:uid="{00000000-0005-0000-0000-0000803F0000}"/>
    <cellStyle name="チェック セル 6 4 4 7 2" xfId="32763" xr:uid="{00000000-0005-0000-0000-0000813F0000}"/>
    <cellStyle name="チェック セル 6 4 4 8" xfId="25147" xr:uid="{00000000-0005-0000-0000-0000823F0000}"/>
    <cellStyle name="チェック セル 6 4 4 8 2" xfId="34489" xr:uid="{00000000-0005-0000-0000-0000833F0000}"/>
    <cellStyle name="チェック セル 6 4 4 9" xfId="21702" xr:uid="{00000000-0005-0000-0000-0000843F0000}"/>
    <cellStyle name="チェック セル 6 4 4 9 2" xfId="31076" xr:uid="{00000000-0005-0000-0000-0000853F0000}"/>
    <cellStyle name="チェック セル 6 4 5" xfId="3080" xr:uid="{00000000-0005-0000-0000-0000863F0000}"/>
    <cellStyle name="チェック セル 6 4 5 2" xfId="3081" xr:uid="{00000000-0005-0000-0000-0000873F0000}"/>
    <cellStyle name="チェック セル 6 4 5 2 2" xfId="24633" xr:uid="{00000000-0005-0000-0000-0000883F0000}"/>
    <cellStyle name="チェック セル 6 4 5 2 2 2" xfId="33975" xr:uid="{00000000-0005-0000-0000-0000893F0000}"/>
    <cellStyle name="チェック セル 6 4 5 2 3" xfId="23398" xr:uid="{00000000-0005-0000-0000-00008A3F0000}"/>
    <cellStyle name="チェック セル 6 4 5 2 3 2" xfId="32772" xr:uid="{00000000-0005-0000-0000-00008B3F0000}"/>
    <cellStyle name="チェック セル 6 4 5 2 4" xfId="25138" xr:uid="{00000000-0005-0000-0000-00008C3F0000}"/>
    <cellStyle name="チェック セル 6 4 5 2 4 2" xfId="34480" xr:uid="{00000000-0005-0000-0000-00008D3F0000}"/>
    <cellStyle name="チェック セル 6 4 5 2 5" xfId="21711" xr:uid="{00000000-0005-0000-0000-00008E3F0000}"/>
    <cellStyle name="チェック セル 6 4 5 2 5 2" xfId="31085" xr:uid="{00000000-0005-0000-0000-00008F3F0000}"/>
    <cellStyle name="チェック セル 6 4 5 2 6" xfId="30673" xr:uid="{00000000-0005-0000-0000-0000903F0000}"/>
    <cellStyle name="チェック セル 6 4 5 3" xfId="3082" xr:uid="{00000000-0005-0000-0000-0000913F0000}"/>
    <cellStyle name="チェック セル 6 4 5 3 2" xfId="24634" xr:uid="{00000000-0005-0000-0000-0000923F0000}"/>
    <cellStyle name="チェック セル 6 4 5 3 2 2" xfId="33976" xr:uid="{00000000-0005-0000-0000-0000933F0000}"/>
    <cellStyle name="チェック セル 6 4 5 3 3" xfId="23399" xr:uid="{00000000-0005-0000-0000-0000943F0000}"/>
    <cellStyle name="チェック セル 6 4 5 3 3 2" xfId="32773" xr:uid="{00000000-0005-0000-0000-0000953F0000}"/>
    <cellStyle name="チェック セル 6 4 5 3 4" xfId="25137" xr:uid="{00000000-0005-0000-0000-0000963F0000}"/>
    <cellStyle name="チェック セル 6 4 5 3 4 2" xfId="34479" xr:uid="{00000000-0005-0000-0000-0000973F0000}"/>
    <cellStyle name="チェック セル 6 4 5 3 5" xfId="21712" xr:uid="{00000000-0005-0000-0000-0000983F0000}"/>
    <cellStyle name="チェック セル 6 4 5 3 5 2" xfId="31086" xr:uid="{00000000-0005-0000-0000-0000993F0000}"/>
    <cellStyle name="チェック セル 6 4 5 3 6" xfId="30674" xr:uid="{00000000-0005-0000-0000-00009A3F0000}"/>
    <cellStyle name="チェック セル 6 4 5 4" xfId="3083" xr:uid="{00000000-0005-0000-0000-00009B3F0000}"/>
    <cellStyle name="チェック セル 6 4 5 4 2" xfId="24635" xr:uid="{00000000-0005-0000-0000-00009C3F0000}"/>
    <cellStyle name="チェック セル 6 4 5 4 2 2" xfId="33977" xr:uid="{00000000-0005-0000-0000-00009D3F0000}"/>
    <cellStyle name="チェック セル 6 4 5 4 3" xfId="23400" xr:uid="{00000000-0005-0000-0000-00009E3F0000}"/>
    <cellStyle name="チェック セル 6 4 5 4 3 2" xfId="32774" xr:uid="{00000000-0005-0000-0000-00009F3F0000}"/>
    <cellStyle name="チェック セル 6 4 5 4 4" xfId="25136" xr:uid="{00000000-0005-0000-0000-0000A03F0000}"/>
    <cellStyle name="チェック セル 6 4 5 4 4 2" xfId="34478" xr:uid="{00000000-0005-0000-0000-0000A13F0000}"/>
    <cellStyle name="チェック セル 6 4 5 4 5" xfId="21713" xr:uid="{00000000-0005-0000-0000-0000A23F0000}"/>
    <cellStyle name="チェック セル 6 4 5 4 5 2" xfId="31087" xr:uid="{00000000-0005-0000-0000-0000A33F0000}"/>
    <cellStyle name="チェック セル 6 4 5 4 6" xfId="30675" xr:uid="{00000000-0005-0000-0000-0000A43F0000}"/>
    <cellStyle name="チェック セル 6 4 5 5" xfId="24632" xr:uid="{00000000-0005-0000-0000-0000A53F0000}"/>
    <cellStyle name="チェック セル 6 4 5 5 2" xfId="33974" xr:uid="{00000000-0005-0000-0000-0000A63F0000}"/>
    <cellStyle name="チェック セル 6 4 5 6" xfId="23397" xr:uid="{00000000-0005-0000-0000-0000A73F0000}"/>
    <cellStyle name="チェック セル 6 4 5 6 2" xfId="32771" xr:uid="{00000000-0005-0000-0000-0000A83F0000}"/>
    <cellStyle name="チェック セル 6 4 5 7" xfId="25139" xr:uid="{00000000-0005-0000-0000-0000A93F0000}"/>
    <cellStyle name="チェック セル 6 4 5 7 2" xfId="34481" xr:uid="{00000000-0005-0000-0000-0000AA3F0000}"/>
    <cellStyle name="チェック セル 6 4 5 8" xfId="21710" xr:uid="{00000000-0005-0000-0000-0000AB3F0000}"/>
    <cellStyle name="チェック セル 6 4 5 8 2" xfId="31084" xr:uid="{00000000-0005-0000-0000-0000AC3F0000}"/>
    <cellStyle name="チェック セル 6 4 5 9" xfId="30672" xr:uid="{00000000-0005-0000-0000-0000AD3F0000}"/>
    <cellStyle name="チェック セル 6 4 6" xfId="3084" xr:uid="{00000000-0005-0000-0000-0000AE3F0000}"/>
    <cellStyle name="チェック セル 6 4 6 2" xfId="24636" xr:uid="{00000000-0005-0000-0000-0000AF3F0000}"/>
    <cellStyle name="チェック セル 6 4 6 2 2" xfId="33978" xr:uid="{00000000-0005-0000-0000-0000B03F0000}"/>
    <cellStyle name="チェック セル 6 4 6 3" xfId="23401" xr:uid="{00000000-0005-0000-0000-0000B13F0000}"/>
    <cellStyle name="チェック セル 6 4 6 3 2" xfId="32775" xr:uid="{00000000-0005-0000-0000-0000B23F0000}"/>
    <cellStyle name="チェック セル 6 4 6 4" xfId="25135" xr:uid="{00000000-0005-0000-0000-0000B33F0000}"/>
    <cellStyle name="チェック セル 6 4 6 4 2" xfId="34477" xr:uid="{00000000-0005-0000-0000-0000B43F0000}"/>
    <cellStyle name="チェック セル 6 4 6 5" xfId="21714" xr:uid="{00000000-0005-0000-0000-0000B53F0000}"/>
    <cellStyle name="チェック セル 6 4 6 5 2" xfId="31088" xr:uid="{00000000-0005-0000-0000-0000B63F0000}"/>
    <cellStyle name="チェック セル 6 4 6 6" xfId="30676" xr:uid="{00000000-0005-0000-0000-0000B73F0000}"/>
    <cellStyle name="チェック セル 6 4 7" xfId="3085" xr:uid="{00000000-0005-0000-0000-0000B83F0000}"/>
    <cellStyle name="チェック セル 6 4 7 2" xfId="24637" xr:uid="{00000000-0005-0000-0000-0000B93F0000}"/>
    <cellStyle name="チェック セル 6 4 7 2 2" xfId="33979" xr:uid="{00000000-0005-0000-0000-0000BA3F0000}"/>
    <cellStyle name="チェック セル 6 4 7 3" xfId="23402" xr:uid="{00000000-0005-0000-0000-0000BB3F0000}"/>
    <cellStyle name="チェック セル 6 4 7 3 2" xfId="32776" xr:uid="{00000000-0005-0000-0000-0000BC3F0000}"/>
    <cellStyle name="チェック セル 6 4 7 4" xfId="25134" xr:uid="{00000000-0005-0000-0000-0000BD3F0000}"/>
    <cellStyle name="チェック セル 6 4 7 4 2" xfId="34476" xr:uid="{00000000-0005-0000-0000-0000BE3F0000}"/>
    <cellStyle name="チェック セル 6 4 7 5" xfId="21715" xr:uid="{00000000-0005-0000-0000-0000BF3F0000}"/>
    <cellStyle name="チェック セル 6 4 7 5 2" xfId="31089" xr:uid="{00000000-0005-0000-0000-0000C03F0000}"/>
    <cellStyle name="チェック セル 6 4 7 6" xfId="30677" xr:uid="{00000000-0005-0000-0000-0000C13F0000}"/>
    <cellStyle name="チェック セル 6 4 8" xfId="3086" xr:uid="{00000000-0005-0000-0000-0000C23F0000}"/>
    <cellStyle name="チェック セル 6 4 8 2" xfId="24638" xr:uid="{00000000-0005-0000-0000-0000C33F0000}"/>
    <cellStyle name="チェック セル 6 4 8 2 2" xfId="33980" xr:uid="{00000000-0005-0000-0000-0000C43F0000}"/>
    <cellStyle name="チェック セル 6 4 8 3" xfId="23403" xr:uid="{00000000-0005-0000-0000-0000C53F0000}"/>
    <cellStyle name="チェック セル 6 4 8 3 2" xfId="32777" xr:uid="{00000000-0005-0000-0000-0000C63F0000}"/>
    <cellStyle name="チェック セル 6 4 8 4" xfId="25133" xr:uid="{00000000-0005-0000-0000-0000C73F0000}"/>
    <cellStyle name="チェック セル 6 4 8 4 2" xfId="34475" xr:uid="{00000000-0005-0000-0000-0000C83F0000}"/>
    <cellStyle name="チェック セル 6 4 8 5" xfId="21716" xr:uid="{00000000-0005-0000-0000-0000C93F0000}"/>
    <cellStyle name="チェック セル 6 4 8 5 2" xfId="31090" xr:uid="{00000000-0005-0000-0000-0000CA3F0000}"/>
    <cellStyle name="チェック セル 6 4 8 6" xfId="30678" xr:uid="{00000000-0005-0000-0000-0000CB3F0000}"/>
    <cellStyle name="チェック セル 6 4 9" xfId="24591" xr:uid="{00000000-0005-0000-0000-0000CC3F0000}"/>
    <cellStyle name="チェック セル 6 4 9 2" xfId="33933" xr:uid="{00000000-0005-0000-0000-0000CD3F0000}"/>
    <cellStyle name="チェック セル 6 5" xfId="3087" xr:uid="{00000000-0005-0000-0000-0000CE3F0000}"/>
    <cellStyle name="チェック セル 6 5 10" xfId="21717" xr:uid="{00000000-0005-0000-0000-0000CF3F0000}"/>
    <cellStyle name="チェック セル 6 5 10 2" xfId="31091" xr:uid="{00000000-0005-0000-0000-0000D03F0000}"/>
    <cellStyle name="チェック セル 6 5 11" xfId="30679" xr:uid="{00000000-0005-0000-0000-0000D13F0000}"/>
    <cellStyle name="チェック セル 6 5 2" xfId="3088" xr:uid="{00000000-0005-0000-0000-0000D23F0000}"/>
    <cellStyle name="チェック セル 6 5 2 10" xfId="30680" xr:uid="{00000000-0005-0000-0000-0000D33F0000}"/>
    <cellStyle name="チェック セル 6 5 2 2" xfId="3089" xr:uid="{00000000-0005-0000-0000-0000D43F0000}"/>
    <cellStyle name="チェック セル 6 5 2 2 2" xfId="3090" xr:uid="{00000000-0005-0000-0000-0000D53F0000}"/>
    <cellStyle name="チェック セル 6 5 2 2 2 2" xfId="24642" xr:uid="{00000000-0005-0000-0000-0000D63F0000}"/>
    <cellStyle name="チェック セル 6 5 2 2 2 2 2" xfId="33984" xr:uid="{00000000-0005-0000-0000-0000D73F0000}"/>
    <cellStyle name="チェック セル 6 5 2 2 2 3" xfId="23407" xr:uid="{00000000-0005-0000-0000-0000D83F0000}"/>
    <cellStyle name="チェック セル 6 5 2 2 2 3 2" xfId="32781" xr:uid="{00000000-0005-0000-0000-0000D93F0000}"/>
    <cellStyle name="チェック セル 6 5 2 2 2 4" xfId="25129" xr:uid="{00000000-0005-0000-0000-0000DA3F0000}"/>
    <cellStyle name="チェック セル 6 5 2 2 2 4 2" xfId="34471" xr:uid="{00000000-0005-0000-0000-0000DB3F0000}"/>
    <cellStyle name="チェック セル 6 5 2 2 2 5" xfId="21720" xr:uid="{00000000-0005-0000-0000-0000DC3F0000}"/>
    <cellStyle name="チェック セル 6 5 2 2 2 5 2" xfId="31094" xr:uid="{00000000-0005-0000-0000-0000DD3F0000}"/>
    <cellStyle name="チェック セル 6 5 2 2 2 6" xfId="30682" xr:uid="{00000000-0005-0000-0000-0000DE3F0000}"/>
    <cellStyle name="チェック セル 6 5 2 2 3" xfId="3091" xr:uid="{00000000-0005-0000-0000-0000DF3F0000}"/>
    <cellStyle name="チェック セル 6 5 2 2 3 2" xfId="24643" xr:uid="{00000000-0005-0000-0000-0000E03F0000}"/>
    <cellStyle name="チェック セル 6 5 2 2 3 2 2" xfId="33985" xr:uid="{00000000-0005-0000-0000-0000E13F0000}"/>
    <cellStyle name="チェック セル 6 5 2 2 3 3" xfId="23408" xr:uid="{00000000-0005-0000-0000-0000E23F0000}"/>
    <cellStyle name="チェック セル 6 5 2 2 3 3 2" xfId="32782" xr:uid="{00000000-0005-0000-0000-0000E33F0000}"/>
    <cellStyle name="チェック セル 6 5 2 2 3 4" xfId="25128" xr:uid="{00000000-0005-0000-0000-0000E43F0000}"/>
    <cellStyle name="チェック セル 6 5 2 2 3 4 2" xfId="34470" xr:uid="{00000000-0005-0000-0000-0000E53F0000}"/>
    <cellStyle name="チェック セル 6 5 2 2 3 5" xfId="21721" xr:uid="{00000000-0005-0000-0000-0000E63F0000}"/>
    <cellStyle name="チェック セル 6 5 2 2 3 5 2" xfId="31095" xr:uid="{00000000-0005-0000-0000-0000E73F0000}"/>
    <cellStyle name="チェック セル 6 5 2 2 3 6" xfId="30683" xr:uid="{00000000-0005-0000-0000-0000E83F0000}"/>
    <cellStyle name="チェック セル 6 5 2 2 4" xfId="3092" xr:uid="{00000000-0005-0000-0000-0000E93F0000}"/>
    <cellStyle name="チェック セル 6 5 2 2 4 2" xfId="24644" xr:uid="{00000000-0005-0000-0000-0000EA3F0000}"/>
    <cellStyle name="チェック セル 6 5 2 2 4 2 2" xfId="33986" xr:uid="{00000000-0005-0000-0000-0000EB3F0000}"/>
    <cellStyle name="チェック セル 6 5 2 2 4 3" xfId="23409" xr:uid="{00000000-0005-0000-0000-0000EC3F0000}"/>
    <cellStyle name="チェック セル 6 5 2 2 4 3 2" xfId="32783" xr:uid="{00000000-0005-0000-0000-0000ED3F0000}"/>
    <cellStyle name="チェック セル 6 5 2 2 4 4" xfId="25127" xr:uid="{00000000-0005-0000-0000-0000EE3F0000}"/>
    <cellStyle name="チェック セル 6 5 2 2 4 4 2" xfId="34469" xr:uid="{00000000-0005-0000-0000-0000EF3F0000}"/>
    <cellStyle name="チェック セル 6 5 2 2 4 5" xfId="21722" xr:uid="{00000000-0005-0000-0000-0000F03F0000}"/>
    <cellStyle name="チェック セル 6 5 2 2 4 5 2" xfId="31096" xr:uid="{00000000-0005-0000-0000-0000F13F0000}"/>
    <cellStyle name="チェック セル 6 5 2 2 4 6" xfId="30684" xr:uid="{00000000-0005-0000-0000-0000F23F0000}"/>
    <cellStyle name="チェック セル 6 5 2 2 5" xfId="24641" xr:uid="{00000000-0005-0000-0000-0000F33F0000}"/>
    <cellStyle name="チェック セル 6 5 2 2 5 2" xfId="33983" xr:uid="{00000000-0005-0000-0000-0000F43F0000}"/>
    <cellStyle name="チェック セル 6 5 2 2 6" xfId="23406" xr:uid="{00000000-0005-0000-0000-0000F53F0000}"/>
    <cellStyle name="チェック セル 6 5 2 2 6 2" xfId="32780" xr:uid="{00000000-0005-0000-0000-0000F63F0000}"/>
    <cellStyle name="チェック セル 6 5 2 2 7" xfId="25130" xr:uid="{00000000-0005-0000-0000-0000F73F0000}"/>
    <cellStyle name="チェック セル 6 5 2 2 7 2" xfId="34472" xr:uid="{00000000-0005-0000-0000-0000F83F0000}"/>
    <cellStyle name="チェック セル 6 5 2 2 8" xfId="21719" xr:uid="{00000000-0005-0000-0000-0000F93F0000}"/>
    <cellStyle name="チェック セル 6 5 2 2 8 2" xfId="31093" xr:uid="{00000000-0005-0000-0000-0000FA3F0000}"/>
    <cellStyle name="チェック セル 6 5 2 2 9" xfId="30681" xr:uid="{00000000-0005-0000-0000-0000FB3F0000}"/>
    <cellStyle name="チェック セル 6 5 2 3" xfId="3093" xr:uid="{00000000-0005-0000-0000-0000FC3F0000}"/>
    <cellStyle name="チェック セル 6 5 2 3 2" xfId="24645" xr:uid="{00000000-0005-0000-0000-0000FD3F0000}"/>
    <cellStyle name="チェック セル 6 5 2 3 2 2" xfId="33987" xr:uid="{00000000-0005-0000-0000-0000FE3F0000}"/>
    <cellStyle name="チェック セル 6 5 2 3 3" xfId="23410" xr:uid="{00000000-0005-0000-0000-0000FF3F0000}"/>
    <cellStyle name="チェック セル 6 5 2 3 3 2" xfId="32784" xr:uid="{00000000-0005-0000-0000-000000400000}"/>
    <cellStyle name="チェック セル 6 5 2 3 4" xfId="25126" xr:uid="{00000000-0005-0000-0000-000001400000}"/>
    <cellStyle name="チェック セル 6 5 2 3 4 2" xfId="34468" xr:uid="{00000000-0005-0000-0000-000002400000}"/>
    <cellStyle name="チェック セル 6 5 2 3 5" xfId="21723" xr:uid="{00000000-0005-0000-0000-000003400000}"/>
    <cellStyle name="チェック セル 6 5 2 3 5 2" xfId="31097" xr:uid="{00000000-0005-0000-0000-000004400000}"/>
    <cellStyle name="チェック セル 6 5 2 3 6" xfId="30685" xr:uid="{00000000-0005-0000-0000-000005400000}"/>
    <cellStyle name="チェック セル 6 5 2 4" xfId="3094" xr:uid="{00000000-0005-0000-0000-000006400000}"/>
    <cellStyle name="チェック セル 6 5 2 4 2" xfId="24646" xr:uid="{00000000-0005-0000-0000-000007400000}"/>
    <cellStyle name="チェック セル 6 5 2 4 2 2" xfId="33988" xr:uid="{00000000-0005-0000-0000-000008400000}"/>
    <cellStyle name="チェック セル 6 5 2 4 3" xfId="23411" xr:uid="{00000000-0005-0000-0000-000009400000}"/>
    <cellStyle name="チェック セル 6 5 2 4 3 2" xfId="32785" xr:uid="{00000000-0005-0000-0000-00000A400000}"/>
    <cellStyle name="チェック セル 6 5 2 4 4" xfId="25125" xr:uid="{00000000-0005-0000-0000-00000B400000}"/>
    <cellStyle name="チェック セル 6 5 2 4 4 2" xfId="34467" xr:uid="{00000000-0005-0000-0000-00000C400000}"/>
    <cellStyle name="チェック セル 6 5 2 4 5" xfId="21724" xr:uid="{00000000-0005-0000-0000-00000D400000}"/>
    <cellStyle name="チェック セル 6 5 2 4 5 2" xfId="31098" xr:uid="{00000000-0005-0000-0000-00000E400000}"/>
    <cellStyle name="チェック セル 6 5 2 4 6" xfId="30686" xr:uid="{00000000-0005-0000-0000-00000F400000}"/>
    <cellStyle name="チェック セル 6 5 2 5" xfId="3095" xr:uid="{00000000-0005-0000-0000-000010400000}"/>
    <cellStyle name="チェック セル 6 5 2 5 2" xfId="24647" xr:uid="{00000000-0005-0000-0000-000011400000}"/>
    <cellStyle name="チェック セル 6 5 2 5 2 2" xfId="33989" xr:uid="{00000000-0005-0000-0000-000012400000}"/>
    <cellStyle name="チェック セル 6 5 2 5 3" xfId="23412" xr:uid="{00000000-0005-0000-0000-000013400000}"/>
    <cellStyle name="チェック セル 6 5 2 5 3 2" xfId="32786" xr:uid="{00000000-0005-0000-0000-000014400000}"/>
    <cellStyle name="チェック セル 6 5 2 5 4" xfId="25124" xr:uid="{00000000-0005-0000-0000-000015400000}"/>
    <cellStyle name="チェック セル 6 5 2 5 4 2" xfId="34466" xr:uid="{00000000-0005-0000-0000-000016400000}"/>
    <cellStyle name="チェック セル 6 5 2 5 5" xfId="21725" xr:uid="{00000000-0005-0000-0000-000017400000}"/>
    <cellStyle name="チェック セル 6 5 2 5 5 2" xfId="31099" xr:uid="{00000000-0005-0000-0000-000018400000}"/>
    <cellStyle name="チェック セル 6 5 2 5 6" xfId="30687" xr:uid="{00000000-0005-0000-0000-000019400000}"/>
    <cellStyle name="チェック セル 6 5 2 6" xfId="24640" xr:uid="{00000000-0005-0000-0000-00001A400000}"/>
    <cellStyle name="チェック セル 6 5 2 6 2" xfId="33982" xr:uid="{00000000-0005-0000-0000-00001B400000}"/>
    <cellStyle name="チェック セル 6 5 2 7" xfId="23405" xr:uid="{00000000-0005-0000-0000-00001C400000}"/>
    <cellStyle name="チェック セル 6 5 2 7 2" xfId="32779" xr:uid="{00000000-0005-0000-0000-00001D400000}"/>
    <cellStyle name="チェック セル 6 5 2 8" xfId="25131" xr:uid="{00000000-0005-0000-0000-00001E400000}"/>
    <cellStyle name="チェック セル 6 5 2 8 2" xfId="34473" xr:uid="{00000000-0005-0000-0000-00001F400000}"/>
    <cellStyle name="チェック セル 6 5 2 9" xfId="21718" xr:uid="{00000000-0005-0000-0000-000020400000}"/>
    <cellStyle name="チェック セル 6 5 2 9 2" xfId="31092" xr:uid="{00000000-0005-0000-0000-000021400000}"/>
    <cellStyle name="チェック セル 6 5 3" xfId="3096" xr:uid="{00000000-0005-0000-0000-000022400000}"/>
    <cellStyle name="チェック セル 6 5 3 2" xfId="3097" xr:uid="{00000000-0005-0000-0000-000023400000}"/>
    <cellStyle name="チェック セル 6 5 3 2 2" xfId="24649" xr:uid="{00000000-0005-0000-0000-000024400000}"/>
    <cellStyle name="チェック セル 6 5 3 2 2 2" xfId="33991" xr:uid="{00000000-0005-0000-0000-000025400000}"/>
    <cellStyle name="チェック セル 6 5 3 2 3" xfId="23414" xr:uid="{00000000-0005-0000-0000-000026400000}"/>
    <cellStyle name="チェック セル 6 5 3 2 3 2" xfId="32788" xr:uid="{00000000-0005-0000-0000-000027400000}"/>
    <cellStyle name="チェック セル 6 5 3 2 4" xfId="25122" xr:uid="{00000000-0005-0000-0000-000028400000}"/>
    <cellStyle name="チェック セル 6 5 3 2 4 2" xfId="34464" xr:uid="{00000000-0005-0000-0000-000029400000}"/>
    <cellStyle name="チェック セル 6 5 3 2 5" xfId="21727" xr:uid="{00000000-0005-0000-0000-00002A400000}"/>
    <cellStyle name="チェック セル 6 5 3 2 5 2" xfId="31101" xr:uid="{00000000-0005-0000-0000-00002B400000}"/>
    <cellStyle name="チェック セル 6 5 3 2 6" xfId="30689" xr:uid="{00000000-0005-0000-0000-00002C400000}"/>
    <cellStyle name="チェック セル 6 5 3 3" xfId="3098" xr:uid="{00000000-0005-0000-0000-00002D400000}"/>
    <cellStyle name="チェック セル 6 5 3 3 2" xfId="24650" xr:uid="{00000000-0005-0000-0000-00002E400000}"/>
    <cellStyle name="チェック セル 6 5 3 3 2 2" xfId="33992" xr:uid="{00000000-0005-0000-0000-00002F400000}"/>
    <cellStyle name="チェック セル 6 5 3 3 3" xfId="23415" xr:uid="{00000000-0005-0000-0000-000030400000}"/>
    <cellStyle name="チェック セル 6 5 3 3 3 2" xfId="32789" xr:uid="{00000000-0005-0000-0000-000031400000}"/>
    <cellStyle name="チェック セル 6 5 3 3 4" xfId="25121" xr:uid="{00000000-0005-0000-0000-000032400000}"/>
    <cellStyle name="チェック セル 6 5 3 3 4 2" xfId="34463" xr:uid="{00000000-0005-0000-0000-000033400000}"/>
    <cellStyle name="チェック セル 6 5 3 3 5" xfId="21728" xr:uid="{00000000-0005-0000-0000-000034400000}"/>
    <cellStyle name="チェック セル 6 5 3 3 5 2" xfId="31102" xr:uid="{00000000-0005-0000-0000-000035400000}"/>
    <cellStyle name="チェック セル 6 5 3 3 6" xfId="30690" xr:uid="{00000000-0005-0000-0000-000036400000}"/>
    <cellStyle name="チェック セル 6 5 3 4" xfId="3099" xr:uid="{00000000-0005-0000-0000-000037400000}"/>
    <cellStyle name="チェック セル 6 5 3 4 2" xfId="24651" xr:uid="{00000000-0005-0000-0000-000038400000}"/>
    <cellStyle name="チェック セル 6 5 3 4 2 2" xfId="33993" xr:uid="{00000000-0005-0000-0000-000039400000}"/>
    <cellStyle name="チェック セル 6 5 3 4 3" xfId="23416" xr:uid="{00000000-0005-0000-0000-00003A400000}"/>
    <cellStyle name="チェック セル 6 5 3 4 3 2" xfId="32790" xr:uid="{00000000-0005-0000-0000-00003B400000}"/>
    <cellStyle name="チェック セル 6 5 3 4 4" xfId="25120" xr:uid="{00000000-0005-0000-0000-00003C400000}"/>
    <cellStyle name="チェック セル 6 5 3 4 4 2" xfId="34462" xr:uid="{00000000-0005-0000-0000-00003D400000}"/>
    <cellStyle name="チェック セル 6 5 3 4 5" xfId="21729" xr:uid="{00000000-0005-0000-0000-00003E400000}"/>
    <cellStyle name="チェック セル 6 5 3 4 5 2" xfId="31103" xr:uid="{00000000-0005-0000-0000-00003F400000}"/>
    <cellStyle name="チェック セル 6 5 3 4 6" xfId="30691" xr:uid="{00000000-0005-0000-0000-000040400000}"/>
    <cellStyle name="チェック セル 6 5 3 5" xfId="24648" xr:uid="{00000000-0005-0000-0000-000041400000}"/>
    <cellStyle name="チェック セル 6 5 3 5 2" xfId="33990" xr:uid="{00000000-0005-0000-0000-000042400000}"/>
    <cellStyle name="チェック セル 6 5 3 6" xfId="23413" xr:uid="{00000000-0005-0000-0000-000043400000}"/>
    <cellStyle name="チェック セル 6 5 3 6 2" xfId="32787" xr:uid="{00000000-0005-0000-0000-000044400000}"/>
    <cellStyle name="チェック セル 6 5 3 7" xfId="25123" xr:uid="{00000000-0005-0000-0000-000045400000}"/>
    <cellStyle name="チェック セル 6 5 3 7 2" xfId="34465" xr:uid="{00000000-0005-0000-0000-000046400000}"/>
    <cellStyle name="チェック セル 6 5 3 8" xfId="21726" xr:uid="{00000000-0005-0000-0000-000047400000}"/>
    <cellStyle name="チェック セル 6 5 3 8 2" xfId="31100" xr:uid="{00000000-0005-0000-0000-000048400000}"/>
    <cellStyle name="チェック セル 6 5 3 9" xfId="30688" xr:uid="{00000000-0005-0000-0000-000049400000}"/>
    <cellStyle name="チェック セル 6 5 4" xfId="3100" xr:uid="{00000000-0005-0000-0000-00004A400000}"/>
    <cellStyle name="チェック セル 6 5 4 2" xfId="24652" xr:uid="{00000000-0005-0000-0000-00004B400000}"/>
    <cellStyle name="チェック セル 6 5 4 2 2" xfId="33994" xr:uid="{00000000-0005-0000-0000-00004C400000}"/>
    <cellStyle name="チェック セル 6 5 4 3" xfId="23417" xr:uid="{00000000-0005-0000-0000-00004D400000}"/>
    <cellStyle name="チェック セル 6 5 4 3 2" xfId="32791" xr:uid="{00000000-0005-0000-0000-00004E400000}"/>
    <cellStyle name="チェック セル 6 5 4 4" xfId="25119" xr:uid="{00000000-0005-0000-0000-00004F400000}"/>
    <cellStyle name="チェック セル 6 5 4 4 2" xfId="34461" xr:uid="{00000000-0005-0000-0000-000050400000}"/>
    <cellStyle name="チェック セル 6 5 4 5" xfId="21730" xr:uid="{00000000-0005-0000-0000-000051400000}"/>
    <cellStyle name="チェック セル 6 5 4 5 2" xfId="31104" xr:uid="{00000000-0005-0000-0000-000052400000}"/>
    <cellStyle name="チェック セル 6 5 4 6" xfId="30692" xr:uid="{00000000-0005-0000-0000-000053400000}"/>
    <cellStyle name="チェック セル 6 5 5" xfId="3101" xr:uid="{00000000-0005-0000-0000-000054400000}"/>
    <cellStyle name="チェック セル 6 5 5 2" xfId="24653" xr:uid="{00000000-0005-0000-0000-000055400000}"/>
    <cellStyle name="チェック セル 6 5 5 2 2" xfId="33995" xr:uid="{00000000-0005-0000-0000-000056400000}"/>
    <cellStyle name="チェック セル 6 5 5 3" xfId="23418" xr:uid="{00000000-0005-0000-0000-000057400000}"/>
    <cellStyle name="チェック セル 6 5 5 3 2" xfId="32792" xr:uid="{00000000-0005-0000-0000-000058400000}"/>
    <cellStyle name="チェック セル 6 5 5 4" xfId="25118" xr:uid="{00000000-0005-0000-0000-000059400000}"/>
    <cellStyle name="チェック セル 6 5 5 4 2" xfId="34460" xr:uid="{00000000-0005-0000-0000-00005A400000}"/>
    <cellStyle name="チェック セル 6 5 5 5" xfId="21731" xr:uid="{00000000-0005-0000-0000-00005B400000}"/>
    <cellStyle name="チェック セル 6 5 5 5 2" xfId="31105" xr:uid="{00000000-0005-0000-0000-00005C400000}"/>
    <cellStyle name="チェック セル 6 5 5 6" xfId="30693" xr:uid="{00000000-0005-0000-0000-00005D400000}"/>
    <cellStyle name="チェック セル 6 5 6" xfId="3102" xr:uid="{00000000-0005-0000-0000-00005E400000}"/>
    <cellStyle name="チェック セル 6 5 6 2" xfId="24654" xr:uid="{00000000-0005-0000-0000-00005F400000}"/>
    <cellStyle name="チェック セル 6 5 6 2 2" xfId="33996" xr:uid="{00000000-0005-0000-0000-000060400000}"/>
    <cellStyle name="チェック セル 6 5 6 3" xfId="23419" xr:uid="{00000000-0005-0000-0000-000061400000}"/>
    <cellStyle name="チェック セル 6 5 6 3 2" xfId="32793" xr:uid="{00000000-0005-0000-0000-000062400000}"/>
    <cellStyle name="チェック セル 6 5 6 4" xfId="25117" xr:uid="{00000000-0005-0000-0000-000063400000}"/>
    <cellStyle name="チェック セル 6 5 6 4 2" xfId="34459" xr:uid="{00000000-0005-0000-0000-000064400000}"/>
    <cellStyle name="チェック セル 6 5 6 5" xfId="21732" xr:uid="{00000000-0005-0000-0000-000065400000}"/>
    <cellStyle name="チェック セル 6 5 6 5 2" xfId="31106" xr:uid="{00000000-0005-0000-0000-000066400000}"/>
    <cellStyle name="チェック セル 6 5 6 6" xfId="30694" xr:uid="{00000000-0005-0000-0000-000067400000}"/>
    <cellStyle name="チェック セル 6 5 7" xfId="24639" xr:uid="{00000000-0005-0000-0000-000068400000}"/>
    <cellStyle name="チェック セル 6 5 7 2" xfId="33981" xr:uid="{00000000-0005-0000-0000-000069400000}"/>
    <cellStyle name="チェック セル 6 5 8" xfId="23404" xr:uid="{00000000-0005-0000-0000-00006A400000}"/>
    <cellStyle name="チェック セル 6 5 8 2" xfId="32778" xr:uid="{00000000-0005-0000-0000-00006B400000}"/>
    <cellStyle name="チェック セル 6 5 9" xfId="25132" xr:uid="{00000000-0005-0000-0000-00006C400000}"/>
    <cellStyle name="チェック セル 6 5 9 2" xfId="34474" xr:uid="{00000000-0005-0000-0000-00006D400000}"/>
    <cellStyle name="チェック セル 6 6" xfId="3103" xr:uid="{00000000-0005-0000-0000-00006E400000}"/>
    <cellStyle name="チェック セル 6 6 10" xfId="21733" xr:uid="{00000000-0005-0000-0000-00006F400000}"/>
    <cellStyle name="チェック セル 6 6 10 2" xfId="31107" xr:uid="{00000000-0005-0000-0000-000070400000}"/>
    <cellStyle name="チェック セル 6 6 11" xfId="30695" xr:uid="{00000000-0005-0000-0000-000071400000}"/>
    <cellStyle name="チェック セル 6 6 2" xfId="3104" xr:uid="{00000000-0005-0000-0000-000072400000}"/>
    <cellStyle name="チェック セル 6 6 2 10" xfId="30696" xr:uid="{00000000-0005-0000-0000-000073400000}"/>
    <cellStyle name="チェック セル 6 6 2 2" xfId="3105" xr:uid="{00000000-0005-0000-0000-000074400000}"/>
    <cellStyle name="チェック セル 6 6 2 2 2" xfId="3106" xr:uid="{00000000-0005-0000-0000-000075400000}"/>
    <cellStyle name="チェック セル 6 6 2 2 2 2" xfId="24658" xr:uid="{00000000-0005-0000-0000-000076400000}"/>
    <cellStyle name="チェック セル 6 6 2 2 2 2 2" xfId="34000" xr:uid="{00000000-0005-0000-0000-000077400000}"/>
    <cellStyle name="チェック セル 6 6 2 2 2 3" xfId="23423" xr:uid="{00000000-0005-0000-0000-000078400000}"/>
    <cellStyle name="チェック セル 6 6 2 2 2 3 2" xfId="32797" xr:uid="{00000000-0005-0000-0000-000079400000}"/>
    <cellStyle name="チェック セル 6 6 2 2 2 4" xfId="25113" xr:uid="{00000000-0005-0000-0000-00007A400000}"/>
    <cellStyle name="チェック セル 6 6 2 2 2 4 2" xfId="34455" xr:uid="{00000000-0005-0000-0000-00007B400000}"/>
    <cellStyle name="チェック セル 6 6 2 2 2 5" xfId="21736" xr:uid="{00000000-0005-0000-0000-00007C400000}"/>
    <cellStyle name="チェック セル 6 6 2 2 2 5 2" xfId="31110" xr:uid="{00000000-0005-0000-0000-00007D400000}"/>
    <cellStyle name="チェック セル 6 6 2 2 2 6" xfId="30698" xr:uid="{00000000-0005-0000-0000-00007E400000}"/>
    <cellStyle name="チェック セル 6 6 2 2 3" xfId="3107" xr:uid="{00000000-0005-0000-0000-00007F400000}"/>
    <cellStyle name="チェック セル 6 6 2 2 3 2" xfId="24659" xr:uid="{00000000-0005-0000-0000-000080400000}"/>
    <cellStyle name="チェック セル 6 6 2 2 3 2 2" xfId="34001" xr:uid="{00000000-0005-0000-0000-000081400000}"/>
    <cellStyle name="チェック セル 6 6 2 2 3 3" xfId="23424" xr:uid="{00000000-0005-0000-0000-000082400000}"/>
    <cellStyle name="チェック セル 6 6 2 2 3 3 2" xfId="32798" xr:uid="{00000000-0005-0000-0000-000083400000}"/>
    <cellStyle name="チェック セル 6 6 2 2 3 4" xfId="25112" xr:uid="{00000000-0005-0000-0000-000084400000}"/>
    <cellStyle name="チェック セル 6 6 2 2 3 4 2" xfId="34454" xr:uid="{00000000-0005-0000-0000-000085400000}"/>
    <cellStyle name="チェック セル 6 6 2 2 3 5" xfId="21737" xr:uid="{00000000-0005-0000-0000-000086400000}"/>
    <cellStyle name="チェック セル 6 6 2 2 3 5 2" xfId="31111" xr:uid="{00000000-0005-0000-0000-000087400000}"/>
    <cellStyle name="チェック セル 6 6 2 2 3 6" xfId="30699" xr:uid="{00000000-0005-0000-0000-000088400000}"/>
    <cellStyle name="チェック セル 6 6 2 2 4" xfId="3108" xr:uid="{00000000-0005-0000-0000-000089400000}"/>
    <cellStyle name="チェック セル 6 6 2 2 4 2" xfId="24660" xr:uid="{00000000-0005-0000-0000-00008A400000}"/>
    <cellStyle name="チェック セル 6 6 2 2 4 2 2" xfId="34002" xr:uid="{00000000-0005-0000-0000-00008B400000}"/>
    <cellStyle name="チェック セル 6 6 2 2 4 3" xfId="23425" xr:uid="{00000000-0005-0000-0000-00008C400000}"/>
    <cellStyle name="チェック セル 6 6 2 2 4 3 2" xfId="32799" xr:uid="{00000000-0005-0000-0000-00008D400000}"/>
    <cellStyle name="チェック セル 6 6 2 2 4 4" xfId="25111" xr:uid="{00000000-0005-0000-0000-00008E400000}"/>
    <cellStyle name="チェック セル 6 6 2 2 4 4 2" xfId="34453" xr:uid="{00000000-0005-0000-0000-00008F400000}"/>
    <cellStyle name="チェック セル 6 6 2 2 4 5" xfId="21738" xr:uid="{00000000-0005-0000-0000-000090400000}"/>
    <cellStyle name="チェック セル 6 6 2 2 4 5 2" xfId="31112" xr:uid="{00000000-0005-0000-0000-000091400000}"/>
    <cellStyle name="チェック セル 6 6 2 2 4 6" xfId="30700" xr:uid="{00000000-0005-0000-0000-000092400000}"/>
    <cellStyle name="チェック セル 6 6 2 2 5" xfId="24657" xr:uid="{00000000-0005-0000-0000-000093400000}"/>
    <cellStyle name="チェック セル 6 6 2 2 5 2" xfId="33999" xr:uid="{00000000-0005-0000-0000-000094400000}"/>
    <cellStyle name="チェック セル 6 6 2 2 6" xfId="23422" xr:uid="{00000000-0005-0000-0000-000095400000}"/>
    <cellStyle name="チェック セル 6 6 2 2 6 2" xfId="32796" xr:uid="{00000000-0005-0000-0000-000096400000}"/>
    <cellStyle name="チェック セル 6 6 2 2 7" xfId="25114" xr:uid="{00000000-0005-0000-0000-000097400000}"/>
    <cellStyle name="チェック セル 6 6 2 2 7 2" xfId="34456" xr:uid="{00000000-0005-0000-0000-000098400000}"/>
    <cellStyle name="チェック セル 6 6 2 2 8" xfId="21735" xr:uid="{00000000-0005-0000-0000-000099400000}"/>
    <cellStyle name="チェック セル 6 6 2 2 8 2" xfId="31109" xr:uid="{00000000-0005-0000-0000-00009A400000}"/>
    <cellStyle name="チェック セル 6 6 2 2 9" xfId="30697" xr:uid="{00000000-0005-0000-0000-00009B400000}"/>
    <cellStyle name="チェック セル 6 6 2 3" xfId="3109" xr:uid="{00000000-0005-0000-0000-00009C400000}"/>
    <cellStyle name="チェック セル 6 6 2 3 2" xfId="24661" xr:uid="{00000000-0005-0000-0000-00009D400000}"/>
    <cellStyle name="チェック セル 6 6 2 3 2 2" xfId="34003" xr:uid="{00000000-0005-0000-0000-00009E400000}"/>
    <cellStyle name="チェック セル 6 6 2 3 3" xfId="23426" xr:uid="{00000000-0005-0000-0000-00009F400000}"/>
    <cellStyle name="チェック セル 6 6 2 3 3 2" xfId="32800" xr:uid="{00000000-0005-0000-0000-0000A0400000}"/>
    <cellStyle name="チェック セル 6 6 2 3 4" xfId="25110" xr:uid="{00000000-0005-0000-0000-0000A1400000}"/>
    <cellStyle name="チェック セル 6 6 2 3 4 2" xfId="34452" xr:uid="{00000000-0005-0000-0000-0000A2400000}"/>
    <cellStyle name="チェック セル 6 6 2 3 5" xfId="21739" xr:uid="{00000000-0005-0000-0000-0000A3400000}"/>
    <cellStyle name="チェック セル 6 6 2 3 5 2" xfId="31113" xr:uid="{00000000-0005-0000-0000-0000A4400000}"/>
    <cellStyle name="チェック セル 6 6 2 3 6" xfId="30701" xr:uid="{00000000-0005-0000-0000-0000A5400000}"/>
    <cellStyle name="チェック セル 6 6 2 4" xfId="3110" xr:uid="{00000000-0005-0000-0000-0000A6400000}"/>
    <cellStyle name="チェック セル 6 6 2 4 2" xfId="24662" xr:uid="{00000000-0005-0000-0000-0000A7400000}"/>
    <cellStyle name="チェック セル 6 6 2 4 2 2" xfId="34004" xr:uid="{00000000-0005-0000-0000-0000A8400000}"/>
    <cellStyle name="チェック セル 6 6 2 4 3" xfId="23427" xr:uid="{00000000-0005-0000-0000-0000A9400000}"/>
    <cellStyle name="チェック セル 6 6 2 4 3 2" xfId="32801" xr:uid="{00000000-0005-0000-0000-0000AA400000}"/>
    <cellStyle name="チェック セル 6 6 2 4 4" xfId="25109" xr:uid="{00000000-0005-0000-0000-0000AB400000}"/>
    <cellStyle name="チェック セル 6 6 2 4 4 2" xfId="34451" xr:uid="{00000000-0005-0000-0000-0000AC400000}"/>
    <cellStyle name="チェック セル 6 6 2 4 5" xfId="21740" xr:uid="{00000000-0005-0000-0000-0000AD400000}"/>
    <cellStyle name="チェック セル 6 6 2 4 5 2" xfId="31114" xr:uid="{00000000-0005-0000-0000-0000AE400000}"/>
    <cellStyle name="チェック セル 6 6 2 4 6" xfId="30702" xr:uid="{00000000-0005-0000-0000-0000AF400000}"/>
    <cellStyle name="チェック セル 6 6 2 5" xfId="3111" xr:uid="{00000000-0005-0000-0000-0000B0400000}"/>
    <cellStyle name="チェック セル 6 6 2 5 2" xfId="24663" xr:uid="{00000000-0005-0000-0000-0000B1400000}"/>
    <cellStyle name="チェック セル 6 6 2 5 2 2" xfId="34005" xr:uid="{00000000-0005-0000-0000-0000B2400000}"/>
    <cellStyle name="チェック セル 6 6 2 5 3" xfId="23428" xr:uid="{00000000-0005-0000-0000-0000B3400000}"/>
    <cellStyle name="チェック セル 6 6 2 5 3 2" xfId="32802" xr:uid="{00000000-0005-0000-0000-0000B4400000}"/>
    <cellStyle name="チェック セル 6 6 2 5 4" xfId="25108" xr:uid="{00000000-0005-0000-0000-0000B5400000}"/>
    <cellStyle name="チェック セル 6 6 2 5 4 2" xfId="34450" xr:uid="{00000000-0005-0000-0000-0000B6400000}"/>
    <cellStyle name="チェック セル 6 6 2 5 5" xfId="21741" xr:uid="{00000000-0005-0000-0000-0000B7400000}"/>
    <cellStyle name="チェック セル 6 6 2 5 5 2" xfId="31115" xr:uid="{00000000-0005-0000-0000-0000B8400000}"/>
    <cellStyle name="チェック セル 6 6 2 5 6" xfId="30703" xr:uid="{00000000-0005-0000-0000-0000B9400000}"/>
    <cellStyle name="チェック セル 6 6 2 6" xfId="24656" xr:uid="{00000000-0005-0000-0000-0000BA400000}"/>
    <cellStyle name="チェック セル 6 6 2 6 2" xfId="33998" xr:uid="{00000000-0005-0000-0000-0000BB400000}"/>
    <cellStyle name="チェック セル 6 6 2 7" xfId="23421" xr:uid="{00000000-0005-0000-0000-0000BC400000}"/>
    <cellStyle name="チェック セル 6 6 2 7 2" xfId="32795" xr:uid="{00000000-0005-0000-0000-0000BD400000}"/>
    <cellStyle name="チェック セル 6 6 2 8" xfId="25115" xr:uid="{00000000-0005-0000-0000-0000BE400000}"/>
    <cellStyle name="チェック セル 6 6 2 8 2" xfId="34457" xr:uid="{00000000-0005-0000-0000-0000BF400000}"/>
    <cellStyle name="チェック セル 6 6 2 9" xfId="21734" xr:uid="{00000000-0005-0000-0000-0000C0400000}"/>
    <cellStyle name="チェック セル 6 6 2 9 2" xfId="31108" xr:uid="{00000000-0005-0000-0000-0000C1400000}"/>
    <cellStyle name="チェック セル 6 6 3" xfId="3112" xr:uid="{00000000-0005-0000-0000-0000C2400000}"/>
    <cellStyle name="チェック セル 6 6 3 2" xfId="3113" xr:uid="{00000000-0005-0000-0000-0000C3400000}"/>
    <cellStyle name="チェック セル 6 6 3 2 2" xfId="24665" xr:uid="{00000000-0005-0000-0000-0000C4400000}"/>
    <cellStyle name="チェック セル 6 6 3 2 2 2" xfId="34007" xr:uid="{00000000-0005-0000-0000-0000C5400000}"/>
    <cellStyle name="チェック セル 6 6 3 2 3" xfId="23430" xr:uid="{00000000-0005-0000-0000-0000C6400000}"/>
    <cellStyle name="チェック セル 6 6 3 2 3 2" xfId="32804" xr:uid="{00000000-0005-0000-0000-0000C7400000}"/>
    <cellStyle name="チェック セル 6 6 3 2 4" xfId="25106" xr:uid="{00000000-0005-0000-0000-0000C8400000}"/>
    <cellStyle name="チェック セル 6 6 3 2 4 2" xfId="34448" xr:uid="{00000000-0005-0000-0000-0000C9400000}"/>
    <cellStyle name="チェック セル 6 6 3 2 5" xfId="21743" xr:uid="{00000000-0005-0000-0000-0000CA400000}"/>
    <cellStyle name="チェック セル 6 6 3 2 5 2" xfId="31117" xr:uid="{00000000-0005-0000-0000-0000CB400000}"/>
    <cellStyle name="チェック セル 6 6 3 2 6" xfId="30705" xr:uid="{00000000-0005-0000-0000-0000CC400000}"/>
    <cellStyle name="チェック セル 6 6 3 3" xfId="3114" xr:uid="{00000000-0005-0000-0000-0000CD400000}"/>
    <cellStyle name="チェック セル 6 6 3 3 2" xfId="24666" xr:uid="{00000000-0005-0000-0000-0000CE400000}"/>
    <cellStyle name="チェック セル 6 6 3 3 2 2" xfId="34008" xr:uid="{00000000-0005-0000-0000-0000CF400000}"/>
    <cellStyle name="チェック セル 6 6 3 3 3" xfId="23431" xr:uid="{00000000-0005-0000-0000-0000D0400000}"/>
    <cellStyle name="チェック セル 6 6 3 3 3 2" xfId="32805" xr:uid="{00000000-0005-0000-0000-0000D1400000}"/>
    <cellStyle name="チェック セル 6 6 3 3 4" xfId="25105" xr:uid="{00000000-0005-0000-0000-0000D2400000}"/>
    <cellStyle name="チェック セル 6 6 3 3 4 2" xfId="34447" xr:uid="{00000000-0005-0000-0000-0000D3400000}"/>
    <cellStyle name="チェック セル 6 6 3 3 5" xfId="21744" xr:uid="{00000000-0005-0000-0000-0000D4400000}"/>
    <cellStyle name="チェック セル 6 6 3 3 5 2" xfId="31118" xr:uid="{00000000-0005-0000-0000-0000D5400000}"/>
    <cellStyle name="チェック セル 6 6 3 3 6" xfId="30706" xr:uid="{00000000-0005-0000-0000-0000D6400000}"/>
    <cellStyle name="チェック セル 6 6 3 4" xfId="3115" xr:uid="{00000000-0005-0000-0000-0000D7400000}"/>
    <cellStyle name="チェック セル 6 6 3 4 2" xfId="24667" xr:uid="{00000000-0005-0000-0000-0000D8400000}"/>
    <cellStyle name="チェック セル 6 6 3 4 2 2" xfId="34009" xr:uid="{00000000-0005-0000-0000-0000D9400000}"/>
    <cellStyle name="チェック セル 6 6 3 4 3" xfId="23432" xr:uid="{00000000-0005-0000-0000-0000DA400000}"/>
    <cellStyle name="チェック セル 6 6 3 4 3 2" xfId="32806" xr:uid="{00000000-0005-0000-0000-0000DB400000}"/>
    <cellStyle name="チェック セル 6 6 3 4 4" xfId="25104" xr:uid="{00000000-0005-0000-0000-0000DC400000}"/>
    <cellStyle name="チェック セル 6 6 3 4 4 2" xfId="34446" xr:uid="{00000000-0005-0000-0000-0000DD400000}"/>
    <cellStyle name="チェック セル 6 6 3 4 5" xfId="21745" xr:uid="{00000000-0005-0000-0000-0000DE400000}"/>
    <cellStyle name="チェック セル 6 6 3 4 5 2" xfId="31119" xr:uid="{00000000-0005-0000-0000-0000DF400000}"/>
    <cellStyle name="チェック セル 6 6 3 4 6" xfId="30707" xr:uid="{00000000-0005-0000-0000-0000E0400000}"/>
    <cellStyle name="チェック セル 6 6 3 5" xfId="24664" xr:uid="{00000000-0005-0000-0000-0000E1400000}"/>
    <cellStyle name="チェック セル 6 6 3 5 2" xfId="34006" xr:uid="{00000000-0005-0000-0000-0000E2400000}"/>
    <cellStyle name="チェック セル 6 6 3 6" xfId="23429" xr:uid="{00000000-0005-0000-0000-0000E3400000}"/>
    <cellStyle name="チェック セル 6 6 3 6 2" xfId="32803" xr:uid="{00000000-0005-0000-0000-0000E4400000}"/>
    <cellStyle name="チェック セル 6 6 3 7" xfId="25107" xr:uid="{00000000-0005-0000-0000-0000E5400000}"/>
    <cellStyle name="チェック セル 6 6 3 7 2" xfId="34449" xr:uid="{00000000-0005-0000-0000-0000E6400000}"/>
    <cellStyle name="チェック セル 6 6 3 8" xfId="21742" xr:uid="{00000000-0005-0000-0000-0000E7400000}"/>
    <cellStyle name="チェック セル 6 6 3 8 2" xfId="31116" xr:uid="{00000000-0005-0000-0000-0000E8400000}"/>
    <cellStyle name="チェック セル 6 6 3 9" xfId="30704" xr:uid="{00000000-0005-0000-0000-0000E9400000}"/>
    <cellStyle name="チェック セル 6 6 4" xfId="3116" xr:uid="{00000000-0005-0000-0000-0000EA400000}"/>
    <cellStyle name="チェック セル 6 6 4 2" xfId="24668" xr:uid="{00000000-0005-0000-0000-0000EB400000}"/>
    <cellStyle name="チェック セル 6 6 4 2 2" xfId="34010" xr:uid="{00000000-0005-0000-0000-0000EC400000}"/>
    <cellStyle name="チェック セル 6 6 4 3" xfId="23433" xr:uid="{00000000-0005-0000-0000-0000ED400000}"/>
    <cellStyle name="チェック セル 6 6 4 3 2" xfId="32807" xr:uid="{00000000-0005-0000-0000-0000EE400000}"/>
    <cellStyle name="チェック セル 6 6 4 4" xfId="25103" xr:uid="{00000000-0005-0000-0000-0000EF400000}"/>
    <cellStyle name="チェック セル 6 6 4 4 2" xfId="34445" xr:uid="{00000000-0005-0000-0000-0000F0400000}"/>
    <cellStyle name="チェック セル 6 6 4 5" xfId="21746" xr:uid="{00000000-0005-0000-0000-0000F1400000}"/>
    <cellStyle name="チェック セル 6 6 4 5 2" xfId="31120" xr:uid="{00000000-0005-0000-0000-0000F2400000}"/>
    <cellStyle name="チェック セル 6 6 4 6" xfId="30708" xr:uid="{00000000-0005-0000-0000-0000F3400000}"/>
    <cellStyle name="チェック セル 6 6 5" xfId="3117" xr:uid="{00000000-0005-0000-0000-0000F4400000}"/>
    <cellStyle name="チェック セル 6 6 5 2" xfId="24669" xr:uid="{00000000-0005-0000-0000-0000F5400000}"/>
    <cellStyle name="チェック セル 6 6 5 2 2" xfId="34011" xr:uid="{00000000-0005-0000-0000-0000F6400000}"/>
    <cellStyle name="チェック セル 6 6 5 3" xfId="23434" xr:uid="{00000000-0005-0000-0000-0000F7400000}"/>
    <cellStyle name="チェック セル 6 6 5 3 2" xfId="32808" xr:uid="{00000000-0005-0000-0000-0000F8400000}"/>
    <cellStyle name="チェック セル 6 6 5 4" xfId="25102" xr:uid="{00000000-0005-0000-0000-0000F9400000}"/>
    <cellStyle name="チェック セル 6 6 5 4 2" xfId="34444" xr:uid="{00000000-0005-0000-0000-0000FA400000}"/>
    <cellStyle name="チェック セル 6 6 5 5" xfId="21747" xr:uid="{00000000-0005-0000-0000-0000FB400000}"/>
    <cellStyle name="チェック セル 6 6 5 5 2" xfId="31121" xr:uid="{00000000-0005-0000-0000-0000FC400000}"/>
    <cellStyle name="チェック セル 6 6 5 6" xfId="30709" xr:uid="{00000000-0005-0000-0000-0000FD400000}"/>
    <cellStyle name="チェック セル 6 6 6" xfId="3118" xr:uid="{00000000-0005-0000-0000-0000FE400000}"/>
    <cellStyle name="チェック セル 6 6 6 2" xfId="24670" xr:uid="{00000000-0005-0000-0000-0000FF400000}"/>
    <cellStyle name="チェック セル 6 6 6 2 2" xfId="34012" xr:uid="{00000000-0005-0000-0000-000000410000}"/>
    <cellStyle name="チェック セル 6 6 6 3" xfId="23435" xr:uid="{00000000-0005-0000-0000-000001410000}"/>
    <cellStyle name="チェック セル 6 6 6 3 2" xfId="32809" xr:uid="{00000000-0005-0000-0000-000002410000}"/>
    <cellStyle name="チェック セル 6 6 6 4" xfId="25101" xr:uid="{00000000-0005-0000-0000-000003410000}"/>
    <cellStyle name="チェック セル 6 6 6 4 2" xfId="34443" xr:uid="{00000000-0005-0000-0000-000004410000}"/>
    <cellStyle name="チェック セル 6 6 6 5" xfId="21748" xr:uid="{00000000-0005-0000-0000-000005410000}"/>
    <cellStyle name="チェック セル 6 6 6 5 2" xfId="31122" xr:uid="{00000000-0005-0000-0000-000006410000}"/>
    <cellStyle name="チェック セル 6 6 6 6" xfId="30710" xr:uid="{00000000-0005-0000-0000-000007410000}"/>
    <cellStyle name="チェック セル 6 6 7" xfId="24655" xr:uid="{00000000-0005-0000-0000-000008410000}"/>
    <cellStyle name="チェック セル 6 6 7 2" xfId="33997" xr:uid="{00000000-0005-0000-0000-000009410000}"/>
    <cellStyle name="チェック セル 6 6 8" xfId="23420" xr:uid="{00000000-0005-0000-0000-00000A410000}"/>
    <cellStyle name="チェック セル 6 6 8 2" xfId="32794" xr:uid="{00000000-0005-0000-0000-00000B410000}"/>
    <cellStyle name="チェック セル 6 6 9" xfId="25116" xr:uid="{00000000-0005-0000-0000-00000C410000}"/>
    <cellStyle name="チェック セル 6 6 9 2" xfId="34458" xr:uid="{00000000-0005-0000-0000-00000D410000}"/>
    <cellStyle name="チェック セル 6 7" xfId="3119" xr:uid="{00000000-0005-0000-0000-00000E410000}"/>
    <cellStyle name="チェック セル 6 7 10" xfId="30711" xr:uid="{00000000-0005-0000-0000-00000F410000}"/>
    <cellStyle name="チェック セル 6 7 2" xfId="3120" xr:uid="{00000000-0005-0000-0000-000010410000}"/>
    <cellStyle name="チェック セル 6 7 2 2" xfId="3121" xr:uid="{00000000-0005-0000-0000-000011410000}"/>
    <cellStyle name="チェック セル 6 7 2 2 2" xfId="24673" xr:uid="{00000000-0005-0000-0000-000012410000}"/>
    <cellStyle name="チェック セル 6 7 2 2 2 2" xfId="34015" xr:uid="{00000000-0005-0000-0000-000013410000}"/>
    <cellStyle name="チェック セル 6 7 2 2 3" xfId="23438" xr:uid="{00000000-0005-0000-0000-000014410000}"/>
    <cellStyle name="チェック セル 6 7 2 2 3 2" xfId="32812" xr:uid="{00000000-0005-0000-0000-000015410000}"/>
    <cellStyle name="チェック セル 6 7 2 2 4" xfId="25098" xr:uid="{00000000-0005-0000-0000-000016410000}"/>
    <cellStyle name="チェック セル 6 7 2 2 4 2" xfId="34440" xr:uid="{00000000-0005-0000-0000-000017410000}"/>
    <cellStyle name="チェック セル 6 7 2 2 5" xfId="21751" xr:uid="{00000000-0005-0000-0000-000018410000}"/>
    <cellStyle name="チェック セル 6 7 2 2 5 2" xfId="31125" xr:uid="{00000000-0005-0000-0000-000019410000}"/>
    <cellStyle name="チェック セル 6 7 2 2 6" xfId="30713" xr:uid="{00000000-0005-0000-0000-00001A410000}"/>
    <cellStyle name="チェック セル 6 7 2 3" xfId="3122" xr:uid="{00000000-0005-0000-0000-00001B410000}"/>
    <cellStyle name="チェック セル 6 7 2 3 2" xfId="24674" xr:uid="{00000000-0005-0000-0000-00001C410000}"/>
    <cellStyle name="チェック セル 6 7 2 3 2 2" xfId="34016" xr:uid="{00000000-0005-0000-0000-00001D410000}"/>
    <cellStyle name="チェック セル 6 7 2 3 3" xfId="23439" xr:uid="{00000000-0005-0000-0000-00001E410000}"/>
    <cellStyle name="チェック セル 6 7 2 3 3 2" xfId="32813" xr:uid="{00000000-0005-0000-0000-00001F410000}"/>
    <cellStyle name="チェック セル 6 7 2 3 4" xfId="25097" xr:uid="{00000000-0005-0000-0000-000020410000}"/>
    <cellStyle name="チェック セル 6 7 2 3 4 2" xfId="34439" xr:uid="{00000000-0005-0000-0000-000021410000}"/>
    <cellStyle name="チェック セル 6 7 2 3 5" xfId="21752" xr:uid="{00000000-0005-0000-0000-000022410000}"/>
    <cellStyle name="チェック セル 6 7 2 3 5 2" xfId="31126" xr:uid="{00000000-0005-0000-0000-000023410000}"/>
    <cellStyle name="チェック セル 6 7 2 3 6" xfId="30714" xr:uid="{00000000-0005-0000-0000-000024410000}"/>
    <cellStyle name="チェック セル 6 7 2 4" xfId="3123" xr:uid="{00000000-0005-0000-0000-000025410000}"/>
    <cellStyle name="チェック セル 6 7 2 4 2" xfId="24675" xr:uid="{00000000-0005-0000-0000-000026410000}"/>
    <cellStyle name="チェック セル 6 7 2 4 2 2" xfId="34017" xr:uid="{00000000-0005-0000-0000-000027410000}"/>
    <cellStyle name="チェック セル 6 7 2 4 3" xfId="23440" xr:uid="{00000000-0005-0000-0000-000028410000}"/>
    <cellStyle name="チェック セル 6 7 2 4 3 2" xfId="32814" xr:uid="{00000000-0005-0000-0000-000029410000}"/>
    <cellStyle name="チェック セル 6 7 2 4 4" xfId="25096" xr:uid="{00000000-0005-0000-0000-00002A410000}"/>
    <cellStyle name="チェック セル 6 7 2 4 4 2" xfId="34438" xr:uid="{00000000-0005-0000-0000-00002B410000}"/>
    <cellStyle name="チェック セル 6 7 2 4 5" xfId="21753" xr:uid="{00000000-0005-0000-0000-00002C410000}"/>
    <cellStyle name="チェック セル 6 7 2 4 5 2" xfId="31127" xr:uid="{00000000-0005-0000-0000-00002D410000}"/>
    <cellStyle name="チェック セル 6 7 2 4 6" xfId="30715" xr:uid="{00000000-0005-0000-0000-00002E410000}"/>
    <cellStyle name="チェック セル 6 7 2 5" xfId="24672" xr:uid="{00000000-0005-0000-0000-00002F410000}"/>
    <cellStyle name="チェック セル 6 7 2 5 2" xfId="34014" xr:uid="{00000000-0005-0000-0000-000030410000}"/>
    <cellStyle name="チェック セル 6 7 2 6" xfId="23437" xr:uid="{00000000-0005-0000-0000-000031410000}"/>
    <cellStyle name="チェック セル 6 7 2 6 2" xfId="32811" xr:uid="{00000000-0005-0000-0000-000032410000}"/>
    <cellStyle name="チェック セル 6 7 2 7" xfId="25099" xr:uid="{00000000-0005-0000-0000-000033410000}"/>
    <cellStyle name="チェック セル 6 7 2 7 2" xfId="34441" xr:uid="{00000000-0005-0000-0000-000034410000}"/>
    <cellStyle name="チェック セル 6 7 2 8" xfId="21750" xr:uid="{00000000-0005-0000-0000-000035410000}"/>
    <cellStyle name="チェック セル 6 7 2 8 2" xfId="31124" xr:uid="{00000000-0005-0000-0000-000036410000}"/>
    <cellStyle name="チェック セル 6 7 2 9" xfId="30712" xr:uid="{00000000-0005-0000-0000-000037410000}"/>
    <cellStyle name="チェック セル 6 7 3" xfId="3124" xr:uid="{00000000-0005-0000-0000-000038410000}"/>
    <cellStyle name="チェック セル 6 7 3 2" xfId="24676" xr:uid="{00000000-0005-0000-0000-000039410000}"/>
    <cellStyle name="チェック セル 6 7 3 2 2" xfId="34018" xr:uid="{00000000-0005-0000-0000-00003A410000}"/>
    <cellStyle name="チェック セル 6 7 3 3" xfId="23441" xr:uid="{00000000-0005-0000-0000-00003B410000}"/>
    <cellStyle name="チェック セル 6 7 3 3 2" xfId="32815" xr:uid="{00000000-0005-0000-0000-00003C410000}"/>
    <cellStyle name="チェック セル 6 7 3 4" xfId="25095" xr:uid="{00000000-0005-0000-0000-00003D410000}"/>
    <cellStyle name="チェック セル 6 7 3 4 2" xfId="34437" xr:uid="{00000000-0005-0000-0000-00003E410000}"/>
    <cellStyle name="チェック セル 6 7 3 5" xfId="21754" xr:uid="{00000000-0005-0000-0000-00003F410000}"/>
    <cellStyle name="チェック セル 6 7 3 5 2" xfId="31128" xr:uid="{00000000-0005-0000-0000-000040410000}"/>
    <cellStyle name="チェック セル 6 7 3 6" xfId="30716" xr:uid="{00000000-0005-0000-0000-000041410000}"/>
    <cellStyle name="チェック セル 6 7 4" xfId="3125" xr:uid="{00000000-0005-0000-0000-000042410000}"/>
    <cellStyle name="チェック セル 6 7 4 2" xfId="24677" xr:uid="{00000000-0005-0000-0000-000043410000}"/>
    <cellStyle name="チェック セル 6 7 4 2 2" xfId="34019" xr:uid="{00000000-0005-0000-0000-000044410000}"/>
    <cellStyle name="チェック セル 6 7 4 3" xfId="23442" xr:uid="{00000000-0005-0000-0000-000045410000}"/>
    <cellStyle name="チェック セル 6 7 4 3 2" xfId="32816" xr:uid="{00000000-0005-0000-0000-000046410000}"/>
    <cellStyle name="チェック セル 6 7 4 4" xfId="25094" xr:uid="{00000000-0005-0000-0000-000047410000}"/>
    <cellStyle name="チェック セル 6 7 4 4 2" xfId="34436" xr:uid="{00000000-0005-0000-0000-000048410000}"/>
    <cellStyle name="チェック セル 6 7 4 5" xfId="21755" xr:uid="{00000000-0005-0000-0000-000049410000}"/>
    <cellStyle name="チェック セル 6 7 4 5 2" xfId="31129" xr:uid="{00000000-0005-0000-0000-00004A410000}"/>
    <cellStyle name="チェック セル 6 7 4 6" xfId="30717" xr:uid="{00000000-0005-0000-0000-00004B410000}"/>
    <cellStyle name="チェック セル 6 7 5" xfId="3126" xr:uid="{00000000-0005-0000-0000-00004C410000}"/>
    <cellStyle name="チェック セル 6 7 5 2" xfId="24678" xr:uid="{00000000-0005-0000-0000-00004D410000}"/>
    <cellStyle name="チェック セル 6 7 5 2 2" xfId="34020" xr:uid="{00000000-0005-0000-0000-00004E410000}"/>
    <cellStyle name="チェック セル 6 7 5 3" xfId="23443" xr:uid="{00000000-0005-0000-0000-00004F410000}"/>
    <cellStyle name="チェック セル 6 7 5 3 2" xfId="32817" xr:uid="{00000000-0005-0000-0000-000050410000}"/>
    <cellStyle name="チェック セル 6 7 5 4" xfId="25093" xr:uid="{00000000-0005-0000-0000-000051410000}"/>
    <cellStyle name="チェック セル 6 7 5 4 2" xfId="34435" xr:uid="{00000000-0005-0000-0000-000052410000}"/>
    <cellStyle name="チェック セル 6 7 5 5" xfId="21756" xr:uid="{00000000-0005-0000-0000-000053410000}"/>
    <cellStyle name="チェック セル 6 7 5 5 2" xfId="31130" xr:uid="{00000000-0005-0000-0000-000054410000}"/>
    <cellStyle name="チェック セル 6 7 5 6" xfId="30718" xr:uid="{00000000-0005-0000-0000-000055410000}"/>
    <cellStyle name="チェック セル 6 7 6" xfId="24671" xr:uid="{00000000-0005-0000-0000-000056410000}"/>
    <cellStyle name="チェック セル 6 7 6 2" xfId="34013" xr:uid="{00000000-0005-0000-0000-000057410000}"/>
    <cellStyle name="チェック セル 6 7 7" xfId="23436" xr:uid="{00000000-0005-0000-0000-000058410000}"/>
    <cellStyle name="チェック セル 6 7 7 2" xfId="32810" xr:uid="{00000000-0005-0000-0000-000059410000}"/>
    <cellStyle name="チェック セル 6 7 8" xfId="25100" xr:uid="{00000000-0005-0000-0000-00005A410000}"/>
    <cellStyle name="チェック セル 6 7 8 2" xfId="34442" xr:uid="{00000000-0005-0000-0000-00005B410000}"/>
    <cellStyle name="チェック セル 6 7 9" xfId="21749" xr:uid="{00000000-0005-0000-0000-00005C410000}"/>
    <cellStyle name="チェック セル 6 7 9 2" xfId="31123" xr:uid="{00000000-0005-0000-0000-00005D410000}"/>
    <cellStyle name="チェック セル 6 8" xfId="3127" xr:uid="{00000000-0005-0000-0000-00005E410000}"/>
    <cellStyle name="チェック セル 6 8 2" xfId="3128" xr:uid="{00000000-0005-0000-0000-00005F410000}"/>
    <cellStyle name="チェック セル 6 8 2 2" xfId="24680" xr:uid="{00000000-0005-0000-0000-000060410000}"/>
    <cellStyle name="チェック セル 6 8 2 2 2" xfId="34022" xr:uid="{00000000-0005-0000-0000-000061410000}"/>
    <cellStyle name="チェック セル 6 8 2 3" xfId="23445" xr:uid="{00000000-0005-0000-0000-000062410000}"/>
    <cellStyle name="チェック セル 6 8 2 3 2" xfId="32819" xr:uid="{00000000-0005-0000-0000-000063410000}"/>
    <cellStyle name="チェック セル 6 8 2 4" xfId="25091" xr:uid="{00000000-0005-0000-0000-000064410000}"/>
    <cellStyle name="チェック セル 6 8 2 4 2" xfId="34433" xr:uid="{00000000-0005-0000-0000-000065410000}"/>
    <cellStyle name="チェック セル 6 8 2 5" xfId="21758" xr:uid="{00000000-0005-0000-0000-000066410000}"/>
    <cellStyle name="チェック セル 6 8 2 5 2" xfId="31132" xr:uid="{00000000-0005-0000-0000-000067410000}"/>
    <cellStyle name="チェック セル 6 8 2 6" xfId="30720" xr:uid="{00000000-0005-0000-0000-000068410000}"/>
    <cellStyle name="チェック セル 6 8 3" xfId="3129" xr:uid="{00000000-0005-0000-0000-000069410000}"/>
    <cellStyle name="チェック セル 6 8 3 2" xfId="24681" xr:uid="{00000000-0005-0000-0000-00006A410000}"/>
    <cellStyle name="チェック セル 6 8 3 2 2" xfId="34023" xr:uid="{00000000-0005-0000-0000-00006B410000}"/>
    <cellStyle name="チェック セル 6 8 3 3" xfId="23446" xr:uid="{00000000-0005-0000-0000-00006C410000}"/>
    <cellStyle name="チェック セル 6 8 3 3 2" xfId="32820" xr:uid="{00000000-0005-0000-0000-00006D410000}"/>
    <cellStyle name="チェック セル 6 8 3 4" xfId="25090" xr:uid="{00000000-0005-0000-0000-00006E410000}"/>
    <cellStyle name="チェック セル 6 8 3 4 2" xfId="34432" xr:uid="{00000000-0005-0000-0000-00006F410000}"/>
    <cellStyle name="チェック セル 6 8 3 5" xfId="21759" xr:uid="{00000000-0005-0000-0000-000070410000}"/>
    <cellStyle name="チェック セル 6 8 3 5 2" xfId="31133" xr:uid="{00000000-0005-0000-0000-000071410000}"/>
    <cellStyle name="チェック セル 6 8 3 6" xfId="30721" xr:uid="{00000000-0005-0000-0000-000072410000}"/>
    <cellStyle name="チェック セル 6 8 4" xfId="3130" xr:uid="{00000000-0005-0000-0000-000073410000}"/>
    <cellStyle name="チェック セル 6 8 4 2" xfId="24682" xr:uid="{00000000-0005-0000-0000-000074410000}"/>
    <cellStyle name="チェック セル 6 8 4 2 2" xfId="34024" xr:uid="{00000000-0005-0000-0000-000075410000}"/>
    <cellStyle name="チェック セル 6 8 4 3" xfId="23447" xr:uid="{00000000-0005-0000-0000-000076410000}"/>
    <cellStyle name="チェック セル 6 8 4 3 2" xfId="32821" xr:uid="{00000000-0005-0000-0000-000077410000}"/>
    <cellStyle name="チェック セル 6 8 4 4" xfId="25089" xr:uid="{00000000-0005-0000-0000-000078410000}"/>
    <cellStyle name="チェック セル 6 8 4 4 2" xfId="34431" xr:uid="{00000000-0005-0000-0000-000079410000}"/>
    <cellStyle name="チェック セル 6 8 4 5" xfId="21760" xr:uid="{00000000-0005-0000-0000-00007A410000}"/>
    <cellStyle name="チェック セル 6 8 4 5 2" xfId="31134" xr:uid="{00000000-0005-0000-0000-00007B410000}"/>
    <cellStyle name="チェック セル 6 8 4 6" xfId="30722" xr:uid="{00000000-0005-0000-0000-00007C410000}"/>
    <cellStyle name="チェック セル 6 8 5" xfId="24679" xr:uid="{00000000-0005-0000-0000-00007D410000}"/>
    <cellStyle name="チェック セル 6 8 5 2" xfId="34021" xr:uid="{00000000-0005-0000-0000-00007E410000}"/>
    <cellStyle name="チェック セル 6 8 6" xfId="23444" xr:uid="{00000000-0005-0000-0000-00007F410000}"/>
    <cellStyle name="チェック セル 6 8 6 2" xfId="32818" xr:uid="{00000000-0005-0000-0000-000080410000}"/>
    <cellStyle name="チェック セル 6 8 7" xfId="25092" xr:uid="{00000000-0005-0000-0000-000081410000}"/>
    <cellStyle name="チェック セル 6 8 7 2" xfId="34434" xr:uid="{00000000-0005-0000-0000-000082410000}"/>
    <cellStyle name="チェック セル 6 8 8" xfId="21757" xr:uid="{00000000-0005-0000-0000-000083410000}"/>
    <cellStyle name="チェック セル 6 8 8 2" xfId="31131" xr:uid="{00000000-0005-0000-0000-000084410000}"/>
    <cellStyle name="チェック セル 6 8 9" xfId="30719" xr:uid="{00000000-0005-0000-0000-000085410000}"/>
    <cellStyle name="チェック セル 6 9" xfId="3131" xr:uid="{00000000-0005-0000-0000-000086410000}"/>
    <cellStyle name="チェック セル 6 9 2" xfId="24683" xr:uid="{00000000-0005-0000-0000-000087410000}"/>
    <cellStyle name="チェック セル 6 9 2 2" xfId="34025" xr:uid="{00000000-0005-0000-0000-000088410000}"/>
    <cellStyle name="チェック セル 6 9 3" xfId="23448" xr:uid="{00000000-0005-0000-0000-000089410000}"/>
    <cellStyle name="チェック セル 6 9 3 2" xfId="32822" xr:uid="{00000000-0005-0000-0000-00008A410000}"/>
    <cellStyle name="チェック セル 6 9 4" xfId="25088" xr:uid="{00000000-0005-0000-0000-00008B410000}"/>
    <cellStyle name="チェック セル 6 9 4 2" xfId="34430" xr:uid="{00000000-0005-0000-0000-00008C410000}"/>
    <cellStyle name="チェック セル 6 9 5" xfId="21761" xr:uid="{00000000-0005-0000-0000-00008D410000}"/>
    <cellStyle name="チェック セル 6 9 5 2" xfId="31135" xr:uid="{00000000-0005-0000-0000-00008E410000}"/>
    <cellStyle name="チェック セル 6 9 6" xfId="30723" xr:uid="{00000000-0005-0000-0000-00008F410000}"/>
    <cellStyle name="チェック セル 7" xfId="3132" xr:uid="{00000000-0005-0000-0000-000090410000}"/>
    <cellStyle name="チェック セル 7 10" xfId="3133" xr:uid="{00000000-0005-0000-0000-000091410000}"/>
    <cellStyle name="チェック セル 7 10 2" xfId="24685" xr:uid="{00000000-0005-0000-0000-000092410000}"/>
    <cellStyle name="チェック セル 7 10 2 2" xfId="34027" xr:uid="{00000000-0005-0000-0000-000093410000}"/>
    <cellStyle name="チェック セル 7 10 3" xfId="23450" xr:uid="{00000000-0005-0000-0000-000094410000}"/>
    <cellStyle name="チェック セル 7 10 3 2" xfId="32824" xr:uid="{00000000-0005-0000-0000-000095410000}"/>
    <cellStyle name="チェック セル 7 10 4" xfId="25086" xr:uid="{00000000-0005-0000-0000-000096410000}"/>
    <cellStyle name="チェック セル 7 10 4 2" xfId="34428" xr:uid="{00000000-0005-0000-0000-000097410000}"/>
    <cellStyle name="チェック セル 7 10 5" xfId="21763" xr:uid="{00000000-0005-0000-0000-000098410000}"/>
    <cellStyle name="チェック セル 7 10 5 2" xfId="31137" xr:uid="{00000000-0005-0000-0000-000099410000}"/>
    <cellStyle name="チェック セル 7 10 6" xfId="30725" xr:uid="{00000000-0005-0000-0000-00009A410000}"/>
    <cellStyle name="チェック セル 7 11" xfId="3134" xr:uid="{00000000-0005-0000-0000-00009B410000}"/>
    <cellStyle name="チェック セル 7 11 2" xfId="24686" xr:uid="{00000000-0005-0000-0000-00009C410000}"/>
    <cellStyle name="チェック セル 7 11 2 2" xfId="34028" xr:uid="{00000000-0005-0000-0000-00009D410000}"/>
    <cellStyle name="チェック セル 7 11 3" xfId="23451" xr:uid="{00000000-0005-0000-0000-00009E410000}"/>
    <cellStyle name="チェック セル 7 11 3 2" xfId="32825" xr:uid="{00000000-0005-0000-0000-00009F410000}"/>
    <cellStyle name="チェック セル 7 11 4" xfId="25085" xr:uid="{00000000-0005-0000-0000-0000A0410000}"/>
    <cellStyle name="チェック セル 7 11 4 2" xfId="34427" xr:uid="{00000000-0005-0000-0000-0000A1410000}"/>
    <cellStyle name="チェック セル 7 11 5" xfId="21764" xr:uid="{00000000-0005-0000-0000-0000A2410000}"/>
    <cellStyle name="チェック セル 7 11 5 2" xfId="31138" xr:uid="{00000000-0005-0000-0000-0000A3410000}"/>
    <cellStyle name="チェック セル 7 11 6" xfId="30726" xr:uid="{00000000-0005-0000-0000-0000A4410000}"/>
    <cellStyle name="チェック セル 7 12" xfId="24684" xr:uid="{00000000-0005-0000-0000-0000A5410000}"/>
    <cellStyle name="チェック セル 7 12 2" xfId="34026" xr:uid="{00000000-0005-0000-0000-0000A6410000}"/>
    <cellStyle name="チェック セル 7 13" xfId="23449" xr:uid="{00000000-0005-0000-0000-0000A7410000}"/>
    <cellStyle name="チェック セル 7 13 2" xfId="32823" xr:uid="{00000000-0005-0000-0000-0000A8410000}"/>
    <cellStyle name="チェック セル 7 14" xfId="25087" xr:uid="{00000000-0005-0000-0000-0000A9410000}"/>
    <cellStyle name="チェック セル 7 14 2" xfId="34429" xr:uid="{00000000-0005-0000-0000-0000AA410000}"/>
    <cellStyle name="チェック セル 7 15" xfId="21762" xr:uid="{00000000-0005-0000-0000-0000AB410000}"/>
    <cellStyle name="チェック セル 7 15 2" xfId="31136" xr:uid="{00000000-0005-0000-0000-0000AC410000}"/>
    <cellStyle name="チェック セル 7 16" xfId="30724" xr:uid="{00000000-0005-0000-0000-0000AD410000}"/>
    <cellStyle name="チェック セル 7 2" xfId="3135" xr:uid="{00000000-0005-0000-0000-0000AE410000}"/>
    <cellStyle name="チェック セル 7 2 10" xfId="24687" xr:uid="{00000000-0005-0000-0000-0000AF410000}"/>
    <cellStyle name="チェック セル 7 2 10 2" xfId="34029" xr:uid="{00000000-0005-0000-0000-0000B0410000}"/>
    <cellStyle name="チェック セル 7 2 11" xfId="23452" xr:uid="{00000000-0005-0000-0000-0000B1410000}"/>
    <cellStyle name="チェック セル 7 2 11 2" xfId="32826" xr:uid="{00000000-0005-0000-0000-0000B2410000}"/>
    <cellStyle name="チェック セル 7 2 12" xfId="25084" xr:uid="{00000000-0005-0000-0000-0000B3410000}"/>
    <cellStyle name="チェック セル 7 2 12 2" xfId="34426" xr:uid="{00000000-0005-0000-0000-0000B4410000}"/>
    <cellStyle name="チェック セル 7 2 13" xfId="21765" xr:uid="{00000000-0005-0000-0000-0000B5410000}"/>
    <cellStyle name="チェック セル 7 2 13 2" xfId="31139" xr:uid="{00000000-0005-0000-0000-0000B6410000}"/>
    <cellStyle name="チェック セル 7 2 14" xfId="30727" xr:uid="{00000000-0005-0000-0000-0000B7410000}"/>
    <cellStyle name="チェック セル 7 2 2" xfId="3136" xr:uid="{00000000-0005-0000-0000-0000B8410000}"/>
    <cellStyle name="チェック セル 7 2 2 10" xfId="21766" xr:uid="{00000000-0005-0000-0000-0000B9410000}"/>
    <cellStyle name="チェック セル 7 2 2 10 2" xfId="31140" xr:uid="{00000000-0005-0000-0000-0000BA410000}"/>
    <cellStyle name="チェック セル 7 2 2 11" xfId="30728" xr:uid="{00000000-0005-0000-0000-0000BB410000}"/>
    <cellStyle name="チェック セル 7 2 2 2" xfId="3137" xr:uid="{00000000-0005-0000-0000-0000BC410000}"/>
    <cellStyle name="チェック セル 7 2 2 2 10" xfId="30729" xr:uid="{00000000-0005-0000-0000-0000BD410000}"/>
    <cellStyle name="チェック セル 7 2 2 2 2" xfId="3138" xr:uid="{00000000-0005-0000-0000-0000BE410000}"/>
    <cellStyle name="チェック セル 7 2 2 2 2 2" xfId="3139" xr:uid="{00000000-0005-0000-0000-0000BF410000}"/>
    <cellStyle name="チェック セル 7 2 2 2 2 2 2" xfId="24691" xr:uid="{00000000-0005-0000-0000-0000C0410000}"/>
    <cellStyle name="チェック セル 7 2 2 2 2 2 2 2" xfId="34033" xr:uid="{00000000-0005-0000-0000-0000C1410000}"/>
    <cellStyle name="チェック セル 7 2 2 2 2 2 3" xfId="23456" xr:uid="{00000000-0005-0000-0000-0000C2410000}"/>
    <cellStyle name="チェック セル 7 2 2 2 2 2 3 2" xfId="32830" xr:uid="{00000000-0005-0000-0000-0000C3410000}"/>
    <cellStyle name="チェック セル 7 2 2 2 2 2 4" xfId="25080" xr:uid="{00000000-0005-0000-0000-0000C4410000}"/>
    <cellStyle name="チェック セル 7 2 2 2 2 2 4 2" xfId="34422" xr:uid="{00000000-0005-0000-0000-0000C5410000}"/>
    <cellStyle name="チェック セル 7 2 2 2 2 2 5" xfId="21769" xr:uid="{00000000-0005-0000-0000-0000C6410000}"/>
    <cellStyle name="チェック セル 7 2 2 2 2 2 5 2" xfId="31143" xr:uid="{00000000-0005-0000-0000-0000C7410000}"/>
    <cellStyle name="チェック セル 7 2 2 2 2 2 6" xfId="30731" xr:uid="{00000000-0005-0000-0000-0000C8410000}"/>
    <cellStyle name="チェック セル 7 2 2 2 2 3" xfId="3140" xr:uid="{00000000-0005-0000-0000-0000C9410000}"/>
    <cellStyle name="チェック セル 7 2 2 2 2 3 2" xfId="24692" xr:uid="{00000000-0005-0000-0000-0000CA410000}"/>
    <cellStyle name="チェック セル 7 2 2 2 2 3 2 2" xfId="34034" xr:uid="{00000000-0005-0000-0000-0000CB410000}"/>
    <cellStyle name="チェック セル 7 2 2 2 2 3 3" xfId="23457" xr:uid="{00000000-0005-0000-0000-0000CC410000}"/>
    <cellStyle name="チェック セル 7 2 2 2 2 3 3 2" xfId="32831" xr:uid="{00000000-0005-0000-0000-0000CD410000}"/>
    <cellStyle name="チェック セル 7 2 2 2 2 3 4" xfId="25079" xr:uid="{00000000-0005-0000-0000-0000CE410000}"/>
    <cellStyle name="チェック セル 7 2 2 2 2 3 4 2" xfId="34421" xr:uid="{00000000-0005-0000-0000-0000CF410000}"/>
    <cellStyle name="チェック セル 7 2 2 2 2 3 5" xfId="21770" xr:uid="{00000000-0005-0000-0000-0000D0410000}"/>
    <cellStyle name="チェック セル 7 2 2 2 2 3 5 2" xfId="31144" xr:uid="{00000000-0005-0000-0000-0000D1410000}"/>
    <cellStyle name="チェック セル 7 2 2 2 2 3 6" xfId="30732" xr:uid="{00000000-0005-0000-0000-0000D2410000}"/>
    <cellStyle name="チェック セル 7 2 2 2 2 4" xfId="3141" xr:uid="{00000000-0005-0000-0000-0000D3410000}"/>
    <cellStyle name="チェック セル 7 2 2 2 2 4 2" xfId="24693" xr:uid="{00000000-0005-0000-0000-0000D4410000}"/>
    <cellStyle name="チェック セル 7 2 2 2 2 4 2 2" xfId="34035" xr:uid="{00000000-0005-0000-0000-0000D5410000}"/>
    <cellStyle name="チェック セル 7 2 2 2 2 4 3" xfId="23458" xr:uid="{00000000-0005-0000-0000-0000D6410000}"/>
    <cellStyle name="チェック セル 7 2 2 2 2 4 3 2" xfId="32832" xr:uid="{00000000-0005-0000-0000-0000D7410000}"/>
    <cellStyle name="チェック セル 7 2 2 2 2 4 4" xfId="25078" xr:uid="{00000000-0005-0000-0000-0000D8410000}"/>
    <cellStyle name="チェック セル 7 2 2 2 2 4 4 2" xfId="34420" xr:uid="{00000000-0005-0000-0000-0000D9410000}"/>
    <cellStyle name="チェック セル 7 2 2 2 2 4 5" xfId="21771" xr:uid="{00000000-0005-0000-0000-0000DA410000}"/>
    <cellStyle name="チェック セル 7 2 2 2 2 4 5 2" xfId="31145" xr:uid="{00000000-0005-0000-0000-0000DB410000}"/>
    <cellStyle name="チェック セル 7 2 2 2 2 4 6" xfId="30733" xr:uid="{00000000-0005-0000-0000-0000DC410000}"/>
    <cellStyle name="チェック セル 7 2 2 2 2 5" xfId="24690" xr:uid="{00000000-0005-0000-0000-0000DD410000}"/>
    <cellStyle name="チェック セル 7 2 2 2 2 5 2" xfId="34032" xr:uid="{00000000-0005-0000-0000-0000DE410000}"/>
    <cellStyle name="チェック セル 7 2 2 2 2 6" xfId="23455" xr:uid="{00000000-0005-0000-0000-0000DF410000}"/>
    <cellStyle name="チェック セル 7 2 2 2 2 6 2" xfId="32829" xr:uid="{00000000-0005-0000-0000-0000E0410000}"/>
    <cellStyle name="チェック セル 7 2 2 2 2 7" xfId="25081" xr:uid="{00000000-0005-0000-0000-0000E1410000}"/>
    <cellStyle name="チェック セル 7 2 2 2 2 7 2" xfId="34423" xr:uid="{00000000-0005-0000-0000-0000E2410000}"/>
    <cellStyle name="チェック セル 7 2 2 2 2 8" xfId="21768" xr:uid="{00000000-0005-0000-0000-0000E3410000}"/>
    <cellStyle name="チェック セル 7 2 2 2 2 8 2" xfId="31142" xr:uid="{00000000-0005-0000-0000-0000E4410000}"/>
    <cellStyle name="チェック セル 7 2 2 2 2 9" xfId="30730" xr:uid="{00000000-0005-0000-0000-0000E5410000}"/>
    <cellStyle name="チェック セル 7 2 2 2 3" xfId="3142" xr:uid="{00000000-0005-0000-0000-0000E6410000}"/>
    <cellStyle name="チェック セル 7 2 2 2 3 2" xfId="24694" xr:uid="{00000000-0005-0000-0000-0000E7410000}"/>
    <cellStyle name="チェック セル 7 2 2 2 3 2 2" xfId="34036" xr:uid="{00000000-0005-0000-0000-0000E8410000}"/>
    <cellStyle name="チェック セル 7 2 2 2 3 3" xfId="23459" xr:uid="{00000000-0005-0000-0000-0000E9410000}"/>
    <cellStyle name="チェック セル 7 2 2 2 3 3 2" xfId="32833" xr:uid="{00000000-0005-0000-0000-0000EA410000}"/>
    <cellStyle name="チェック セル 7 2 2 2 3 4" xfId="25077" xr:uid="{00000000-0005-0000-0000-0000EB410000}"/>
    <cellStyle name="チェック セル 7 2 2 2 3 4 2" xfId="34419" xr:uid="{00000000-0005-0000-0000-0000EC410000}"/>
    <cellStyle name="チェック セル 7 2 2 2 3 5" xfId="21772" xr:uid="{00000000-0005-0000-0000-0000ED410000}"/>
    <cellStyle name="チェック セル 7 2 2 2 3 5 2" xfId="31146" xr:uid="{00000000-0005-0000-0000-0000EE410000}"/>
    <cellStyle name="チェック セル 7 2 2 2 3 6" xfId="30734" xr:uid="{00000000-0005-0000-0000-0000EF410000}"/>
    <cellStyle name="チェック セル 7 2 2 2 4" xfId="3143" xr:uid="{00000000-0005-0000-0000-0000F0410000}"/>
    <cellStyle name="チェック セル 7 2 2 2 4 2" xfId="24695" xr:uid="{00000000-0005-0000-0000-0000F1410000}"/>
    <cellStyle name="チェック セル 7 2 2 2 4 2 2" xfId="34037" xr:uid="{00000000-0005-0000-0000-0000F2410000}"/>
    <cellStyle name="チェック セル 7 2 2 2 4 3" xfId="23460" xr:uid="{00000000-0005-0000-0000-0000F3410000}"/>
    <cellStyle name="チェック セル 7 2 2 2 4 3 2" xfId="32834" xr:uid="{00000000-0005-0000-0000-0000F4410000}"/>
    <cellStyle name="チェック セル 7 2 2 2 4 4" xfId="25076" xr:uid="{00000000-0005-0000-0000-0000F5410000}"/>
    <cellStyle name="チェック セル 7 2 2 2 4 4 2" xfId="34418" xr:uid="{00000000-0005-0000-0000-0000F6410000}"/>
    <cellStyle name="チェック セル 7 2 2 2 4 5" xfId="21773" xr:uid="{00000000-0005-0000-0000-0000F7410000}"/>
    <cellStyle name="チェック セル 7 2 2 2 4 5 2" xfId="31147" xr:uid="{00000000-0005-0000-0000-0000F8410000}"/>
    <cellStyle name="チェック セル 7 2 2 2 4 6" xfId="30735" xr:uid="{00000000-0005-0000-0000-0000F9410000}"/>
    <cellStyle name="チェック セル 7 2 2 2 5" xfId="3144" xr:uid="{00000000-0005-0000-0000-0000FA410000}"/>
    <cellStyle name="チェック セル 7 2 2 2 5 2" xfId="24696" xr:uid="{00000000-0005-0000-0000-0000FB410000}"/>
    <cellStyle name="チェック セル 7 2 2 2 5 2 2" xfId="34038" xr:uid="{00000000-0005-0000-0000-0000FC410000}"/>
    <cellStyle name="チェック セル 7 2 2 2 5 3" xfId="23461" xr:uid="{00000000-0005-0000-0000-0000FD410000}"/>
    <cellStyle name="チェック セル 7 2 2 2 5 3 2" xfId="32835" xr:uid="{00000000-0005-0000-0000-0000FE410000}"/>
    <cellStyle name="チェック セル 7 2 2 2 5 4" xfId="25075" xr:uid="{00000000-0005-0000-0000-0000FF410000}"/>
    <cellStyle name="チェック セル 7 2 2 2 5 4 2" xfId="34417" xr:uid="{00000000-0005-0000-0000-000000420000}"/>
    <cellStyle name="チェック セル 7 2 2 2 5 5" xfId="21774" xr:uid="{00000000-0005-0000-0000-000001420000}"/>
    <cellStyle name="チェック セル 7 2 2 2 5 5 2" xfId="31148" xr:uid="{00000000-0005-0000-0000-000002420000}"/>
    <cellStyle name="チェック セル 7 2 2 2 5 6" xfId="30736" xr:uid="{00000000-0005-0000-0000-000003420000}"/>
    <cellStyle name="チェック セル 7 2 2 2 6" xfId="24689" xr:uid="{00000000-0005-0000-0000-000004420000}"/>
    <cellStyle name="チェック セル 7 2 2 2 6 2" xfId="34031" xr:uid="{00000000-0005-0000-0000-000005420000}"/>
    <cellStyle name="チェック セル 7 2 2 2 7" xfId="23454" xr:uid="{00000000-0005-0000-0000-000006420000}"/>
    <cellStyle name="チェック セル 7 2 2 2 7 2" xfId="32828" xr:uid="{00000000-0005-0000-0000-000007420000}"/>
    <cellStyle name="チェック セル 7 2 2 2 8" xfId="25082" xr:uid="{00000000-0005-0000-0000-000008420000}"/>
    <cellStyle name="チェック セル 7 2 2 2 8 2" xfId="34424" xr:uid="{00000000-0005-0000-0000-000009420000}"/>
    <cellStyle name="チェック セル 7 2 2 2 9" xfId="21767" xr:uid="{00000000-0005-0000-0000-00000A420000}"/>
    <cellStyle name="チェック セル 7 2 2 2 9 2" xfId="31141" xr:uid="{00000000-0005-0000-0000-00000B420000}"/>
    <cellStyle name="チェック セル 7 2 2 3" xfId="3145" xr:uid="{00000000-0005-0000-0000-00000C420000}"/>
    <cellStyle name="チェック セル 7 2 2 3 2" xfId="3146" xr:uid="{00000000-0005-0000-0000-00000D420000}"/>
    <cellStyle name="チェック セル 7 2 2 3 2 2" xfId="24698" xr:uid="{00000000-0005-0000-0000-00000E420000}"/>
    <cellStyle name="チェック セル 7 2 2 3 2 2 2" xfId="34040" xr:uid="{00000000-0005-0000-0000-00000F420000}"/>
    <cellStyle name="チェック セル 7 2 2 3 2 3" xfId="23463" xr:uid="{00000000-0005-0000-0000-000010420000}"/>
    <cellStyle name="チェック セル 7 2 2 3 2 3 2" xfId="32837" xr:uid="{00000000-0005-0000-0000-000011420000}"/>
    <cellStyle name="チェック セル 7 2 2 3 2 4" xfId="25073" xr:uid="{00000000-0005-0000-0000-000012420000}"/>
    <cellStyle name="チェック セル 7 2 2 3 2 4 2" xfId="34415" xr:uid="{00000000-0005-0000-0000-000013420000}"/>
    <cellStyle name="チェック セル 7 2 2 3 2 5" xfId="21776" xr:uid="{00000000-0005-0000-0000-000014420000}"/>
    <cellStyle name="チェック セル 7 2 2 3 2 5 2" xfId="31150" xr:uid="{00000000-0005-0000-0000-000015420000}"/>
    <cellStyle name="チェック セル 7 2 2 3 2 6" xfId="30738" xr:uid="{00000000-0005-0000-0000-000016420000}"/>
    <cellStyle name="チェック セル 7 2 2 3 3" xfId="3147" xr:uid="{00000000-0005-0000-0000-000017420000}"/>
    <cellStyle name="チェック セル 7 2 2 3 3 2" xfId="24699" xr:uid="{00000000-0005-0000-0000-000018420000}"/>
    <cellStyle name="チェック セル 7 2 2 3 3 2 2" xfId="34041" xr:uid="{00000000-0005-0000-0000-000019420000}"/>
    <cellStyle name="チェック セル 7 2 2 3 3 3" xfId="23464" xr:uid="{00000000-0005-0000-0000-00001A420000}"/>
    <cellStyle name="チェック セル 7 2 2 3 3 3 2" xfId="32838" xr:uid="{00000000-0005-0000-0000-00001B420000}"/>
    <cellStyle name="チェック セル 7 2 2 3 3 4" xfId="25072" xr:uid="{00000000-0005-0000-0000-00001C420000}"/>
    <cellStyle name="チェック セル 7 2 2 3 3 4 2" xfId="34414" xr:uid="{00000000-0005-0000-0000-00001D420000}"/>
    <cellStyle name="チェック セル 7 2 2 3 3 5" xfId="21777" xr:uid="{00000000-0005-0000-0000-00001E420000}"/>
    <cellStyle name="チェック セル 7 2 2 3 3 5 2" xfId="31151" xr:uid="{00000000-0005-0000-0000-00001F420000}"/>
    <cellStyle name="チェック セル 7 2 2 3 3 6" xfId="30739" xr:uid="{00000000-0005-0000-0000-000020420000}"/>
    <cellStyle name="チェック セル 7 2 2 3 4" xfId="3148" xr:uid="{00000000-0005-0000-0000-000021420000}"/>
    <cellStyle name="チェック セル 7 2 2 3 4 2" xfId="24700" xr:uid="{00000000-0005-0000-0000-000022420000}"/>
    <cellStyle name="チェック セル 7 2 2 3 4 2 2" xfId="34042" xr:uid="{00000000-0005-0000-0000-000023420000}"/>
    <cellStyle name="チェック セル 7 2 2 3 4 3" xfId="23465" xr:uid="{00000000-0005-0000-0000-000024420000}"/>
    <cellStyle name="チェック セル 7 2 2 3 4 3 2" xfId="32839" xr:uid="{00000000-0005-0000-0000-000025420000}"/>
    <cellStyle name="チェック セル 7 2 2 3 4 4" xfId="25071" xr:uid="{00000000-0005-0000-0000-000026420000}"/>
    <cellStyle name="チェック セル 7 2 2 3 4 4 2" xfId="34413" xr:uid="{00000000-0005-0000-0000-000027420000}"/>
    <cellStyle name="チェック セル 7 2 2 3 4 5" xfId="21778" xr:uid="{00000000-0005-0000-0000-000028420000}"/>
    <cellStyle name="チェック セル 7 2 2 3 4 5 2" xfId="31152" xr:uid="{00000000-0005-0000-0000-000029420000}"/>
    <cellStyle name="チェック セル 7 2 2 3 4 6" xfId="30740" xr:uid="{00000000-0005-0000-0000-00002A420000}"/>
    <cellStyle name="チェック セル 7 2 2 3 5" xfId="24697" xr:uid="{00000000-0005-0000-0000-00002B420000}"/>
    <cellStyle name="チェック セル 7 2 2 3 5 2" xfId="34039" xr:uid="{00000000-0005-0000-0000-00002C420000}"/>
    <cellStyle name="チェック セル 7 2 2 3 6" xfId="23462" xr:uid="{00000000-0005-0000-0000-00002D420000}"/>
    <cellStyle name="チェック セル 7 2 2 3 6 2" xfId="32836" xr:uid="{00000000-0005-0000-0000-00002E420000}"/>
    <cellStyle name="チェック セル 7 2 2 3 7" xfId="25074" xr:uid="{00000000-0005-0000-0000-00002F420000}"/>
    <cellStyle name="チェック セル 7 2 2 3 7 2" xfId="34416" xr:uid="{00000000-0005-0000-0000-000030420000}"/>
    <cellStyle name="チェック セル 7 2 2 3 8" xfId="21775" xr:uid="{00000000-0005-0000-0000-000031420000}"/>
    <cellStyle name="チェック セル 7 2 2 3 8 2" xfId="31149" xr:uid="{00000000-0005-0000-0000-000032420000}"/>
    <cellStyle name="チェック セル 7 2 2 3 9" xfId="30737" xr:uid="{00000000-0005-0000-0000-000033420000}"/>
    <cellStyle name="チェック セル 7 2 2 4" xfId="3149" xr:uid="{00000000-0005-0000-0000-000034420000}"/>
    <cellStyle name="チェック セル 7 2 2 4 2" xfId="24701" xr:uid="{00000000-0005-0000-0000-000035420000}"/>
    <cellStyle name="チェック セル 7 2 2 4 2 2" xfId="34043" xr:uid="{00000000-0005-0000-0000-000036420000}"/>
    <cellStyle name="チェック セル 7 2 2 4 3" xfId="23466" xr:uid="{00000000-0005-0000-0000-000037420000}"/>
    <cellStyle name="チェック セル 7 2 2 4 3 2" xfId="32840" xr:uid="{00000000-0005-0000-0000-000038420000}"/>
    <cellStyle name="チェック セル 7 2 2 4 4" xfId="25070" xr:uid="{00000000-0005-0000-0000-000039420000}"/>
    <cellStyle name="チェック セル 7 2 2 4 4 2" xfId="34412" xr:uid="{00000000-0005-0000-0000-00003A420000}"/>
    <cellStyle name="チェック セル 7 2 2 4 5" xfId="21779" xr:uid="{00000000-0005-0000-0000-00003B420000}"/>
    <cellStyle name="チェック セル 7 2 2 4 5 2" xfId="31153" xr:uid="{00000000-0005-0000-0000-00003C420000}"/>
    <cellStyle name="チェック セル 7 2 2 4 6" xfId="30741" xr:uid="{00000000-0005-0000-0000-00003D420000}"/>
    <cellStyle name="チェック セル 7 2 2 5" xfId="3150" xr:uid="{00000000-0005-0000-0000-00003E420000}"/>
    <cellStyle name="チェック セル 7 2 2 5 2" xfId="24702" xr:uid="{00000000-0005-0000-0000-00003F420000}"/>
    <cellStyle name="チェック セル 7 2 2 5 2 2" xfId="34044" xr:uid="{00000000-0005-0000-0000-000040420000}"/>
    <cellStyle name="チェック セル 7 2 2 5 3" xfId="23467" xr:uid="{00000000-0005-0000-0000-000041420000}"/>
    <cellStyle name="チェック セル 7 2 2 5 3 2" xfId="32841" xr:uid="{00000000-0005-0000-0000-000042420000}"/>
    <cellStyle name="チェック セル 7 2 2 5 4" xfId="25069" xr:uid="{00000000-0005-0000-0000-000043420000}"/>
    <cellStyle name="チェック セル 7 2 2 5 4 2" xfId="34411" xr:uid="{00000000-0005-0000-0000-000044420000}"/>
    <cellStyle name="チェック セル 7 2 2 5 5" xfId="21780" xr:uid="{00000000-0005-0000-0000-000045420000}"/>
    <cellStyle name="チェック セル 7 2 2 5 5 2" xfId="31154" xr:uid="{00000000-0005-0000-0000-000046420000}"/>
    <cellStyle name="チェック セル 7 2 2 5 6" xfId="30742" xr:uid="{00000000-0005-0000-0000-000047420000}"/>
    <cellStyle name="チェック セル 7 2 2 6" xfId="3151" xr:uid="{00000000-0005-0000-0000-000048420000}"/>
    <cellStyle name="チェック セル 7 2 2 6 2" xfId="24703" xr:uid="{00000000-0005-0000-0000-000049420000}"/>
    <cellStyle name="チェック セル 7 2 2 6 2 2" xfId="34045" xr:uid="{00000000-0005-0000-0000-00004A420000}"/>
    <cellStyle name="チェック セル 7 2 2 6 3" xfId="23468" xr:uid="{00000000-0005-0000-0000-00004B420000}"/>
    <cellStyle name="チェック セル 7 2 2 6 3 2" xfId="32842" xr:uid="{00000000-0005-0000-0000-00004C420000}"/>
    <cellStyle name="チェック セル 7 2 2 6 4" xfId="25068" xr:uid="{00000000-0005-0000-0000-00004D420000}"/>
    <cellStyle name="チェック セル 7 2 2 6 4 2" xfId="34410" xr:uid="{00000000-0005-0000-0000-00004E420000}"/>
    <cellStyle name="チェック セル 7 2 2 6 5" xfId="21781" xr:uid="{00000000-0005-0000-0000-00004F420000}"/>
    <cellStyle name="チェック セル 7 2 2 6 5 2" xfId="31155" xr:uid="{00000000-0005-0000-0000-000050420000}"/>
    <cellStyle name="チェック セル 7 2 2 6 6" xfId="30743" xr:uid="{00000000-0005-0000-0000-000051420000}"/>
    <cellStyle name="チェック セル 7 2 2 7" xfId="24688" xr:uid="{00000000-0005-0000-0000-000052420000}"/>
    <cellStyle name="チェック セル 7 2 2 7 2" xfId="34030" xr:uid="{00000000-0005-0000-0000-000053420000}"/>
    <cellStyle name="チェック セル 7 2 2 8" xfId="23453" xr:uid="{00000000-0005-0000-0000-000054420000}"/>
    <cellStyle name="チェック セル 7 2 2 8 2" xfId="32827" xr:uid="{00000000-0005-0000-0000-000055420000}"/>
    <cellStyle name="チェック セル 7 2 2 9" xfId="25083" xr:uid="{00000000-0005-0000-0000-000056420000}"/>
    <cellStyle name="チェック セル 7 2 2 9 2" xfId="34425" xr:uid="{00000000-0005-0000-0000-000057420000}"/>
    <cellStyle name="チェック セル 7 2 3" xfId="3152" xr:uid="{00000000-0005-0000-0000-000058420000}"/>
    <cellStyle name="チェック セル 7 2 3 10" xfId="21782" xr:uid="{00000000-0005-0000-0000-000059420000}"/>
    <cellStyle name="チェック セル 7 2 3 10 2" xfId="31156" xr:uid="{00000000-0005-0000-0000-00005A420000}"/>
    <cellStyle name="チェック セル 7 2 3 11" xfId="30744" xr:uid="{00000000-0005-0000-0000-00005B420000}"/>
    <cellStyle name="チェック セル 7 2 3 2" xfId="3153" xr:uid="{00000000-0005-0000-0000-00005C420000}"/>
    <cellStyle name="チェック セル 7 2 3 2 10" xfId="30745" xr:uid="{00000000-0005-0000-0000-00005D420000}"/>
    <cellStyle name="チェック セル 7 2 3 2 2" xfId="3154" xr:uid="{00000000-0005-0000-0000-00005E420000}"/>
    <cellStyle name="チェック セル 7 2 3 2 2 2" xfId="3155" xr:uid="{00000000-0005-0000-0000-00005F420000}"/>
    <cellStyle name="チェック セル 7 2 3 2 2 2 2" xfId="24707" xr:uid="{00000000-0005-0000-0000-000060420000}"/>
    <cellStyle name="チェック セル 7 2 3 2 2 2 2 2" xfId="34049" xr:uid="{00000000-0005-0000-0000-000061420000}"/>
    <cellStyle name="チェック セル 7 2 3 2 2 2 3" xfId="23472" xr:uid="{00000000-0005-0000-0000-000062420000}"/>
    <cellStyle name="チェック セル 7 2 3 2 2 2 3 2" xfId="32846" xr:uid="{00000000-0005-0000-0000-000063420000}"/>
    <cellStyle name="チェック セル 7 2 3 2 2 2 4" xfId="25064" xr:uid="{00000000-0005-0000-0000-000064420000}"/>
    <cellStyle name="チェック セル 7 2 3 2 2 2 4 2" xfId="34406" xr:uid="{00000000-0005-0000-0000-000065420000}"/>
    <cellStyle name="チェック セル 7 2 3 2 2 2 5" xfId="21785" xr:uid="{00000000-0005-0000-0000-000066420000}"/>
    <cellStyle name="チェック セル 7 2 3 2 2 2 5 2" xfId="31159" xr:uid="{00000000-0005-0000-0000-000067420000}"/>
    <cellStyle name="チェック セル 7 2 3 2 2 2 6" xfId="30747" xr:uid="{00000000-0005-0000-0000-000068420000}"/>
    <cellStyle name="チェック セル 7 2 3 2 2 3" xfId="3156" xr:uid="{00000000-0005-0000-0000-000069420000}"/>
    <cellStyle name="チェック セル 7 2 3 2 2 3 2" xfId="24708" xr:uid="{00000000-0005-0000-0000-00006A420000}"/>
    <cellStyle name="チェック セル 7 2 3 2 2 3 2 2" xfId="34050" xr:uid="{00000000-0005-0000-0000-00006B420000}"/>
    <cellStyle name="チェック セル 7 2 3 2 2 3 3" xfId="23473" xr:uid="{00000000-0005-0000-0000-00006C420000}"/>
    <cellStyle name="チェック セル 7 2 3 2 2 3 3 2" xfId="32847" xr:uid="{00000000-0005-0000-0000-00006D420000}"/>
    <cellStyle name="チェック セル 7 2 3 2 2 3 4" xfId="25063" xr:uid="{00000000-0005-0000-0000-00006E420000}"/>
    <cellStyle name="チェック セル 7 2 3 2 2 3 4 2" xfId="34405" xr:uid="{00000000-0005-0000-0000-00006F420000}"/>
    <cellStyle name="チェック セル 7 2 3 2 2 3 5" xfId="21786" xr:uid="{00000000-0005-0000-0000-000070420000}"/>
    <cellStyle name="チェック セル 7 2 3 2 2 3 5 2" xfId="31160" xr:uid="{00000000-0005-0000-0000-000071420000}"/>
    <cellStyle name="チェック セル 7 2 3 2 2 3 6" xfId="30748" xr:uid="{00000000-0005-0000-0000-000072420000}"/>
    <cellStyle name="チェック セル 7 2 3 2 2 4" xfId="3157" xr:uid="{00000000-0005-0000-0000-000073420000}"/>
    <cellStyle name="チェック セル 7 2 3 2 2 4 2" xfId="24709" xr:uid="{00000000-0005-0000-0000-000074420000}"/>
    <cellStyle name="チェック セル 7 2 3 2 2 4 2 2" xfId="34051" xr:uid="{00000000-0005-0000-0000-000075420000}"/>
    <cellStyle name="チェック セル 7 2 3 2 2 4 3" xfId="23474" xr:uid="{00000000-0005-0000-0000-000076420000}"/>
    <cellStyle name="チェック セル 7 2 3 2 2 4 3 2" xfId="32848" xr:uid="{00000000-0005-0000-0000-000077420000}"/>
    <cellStyle name="チェック セル 7 2 3 2 2 4 4" xfId="25062" xr:uid="{00000000-0005-0000-0000-000078420000}"/>
    <cellStyle name="チェック セル 7 2 3 2 2 4 4 2" xfId="34404" xr:uid="{00000000-0005-0000-0000-000079420000}"/>
    <cellStyle name="チェック セル 7 2 3 2 2 4 5" xfId="21787" xr:uid="{00000000-0005-0000-0000-00007A420000}"/>
    <cellStyle name="チェック セル 7 2 3 2 2 4 5 2" xfId="31161" xr:uid="{00000000-0005-0000-0000-00007B420000}"/>
    <cellStyle name="チェック セル 7 2 3 2 2 4 6" xfId="30749" xr:uid="{00000000-0005-0000-0000-00007C420000}"/>
    <cellStyle name="チェック セル 7 2 3 2 2 5" xfId="24706" xr:uid="{00000000-0005-0000-0000-00007D420000}"/>
    <cellStyle name="チェック セル 7 2 3 2 2 5 2" xfId="34048" xr:uid="{00000000-0005-0000-0000-00007E420000}"/>
    <cellStyle name="チェック セル 7 2 3 2 2 6" xfId="23471" xr:uid="{00000000-0005-0000-0000-00007F420000}"/>
    <cellStyle name="チェック セル 7 2 3 2 2 6 2" xfId="32845" xr:uid="{00000000-0005-0000-0000-000080420000}"/>
    <cellStyle name="チェック セル 7 2 3 2 2 7" xfId="25065" xr:uid="{00000000-0005-0000-0000-000081420000}"/>
    <cellStyle name="チェック セル 7 2 3 2 2 7 2" xfId="34407" xr:uid="{00000000-0005-0000-0000-000082420000}"/>
    <cellStyle name="チェック セル 7 2 3 2 2 8" xfId="21784" xr:uid="{00000000-0005-0000-0000-000083420000}"/>
    <cellStyle name="チェック セル 7 2 3 2 2 8 2" xfId="31158" xr:uid="{00000000-0005-0000-0000-000084420000}"/>
    <cellStyle name="チェック セル 7 2 3 2 2 9" xfId="30746" xr:uid="{00000000-0005-0000-0000-000085420000}"/>
    <cellStyle name="チェック セル 7 2 3 2 3" xfId="3158" xr:uid="{00000000-0005-0000-0000-000086420000}"/>
    <cellStyle name="チェック セル 7 2 3 2 3 2" xfId="24710" xr:uid="{00000000-0005-0000-0000-000087420000}"/>
    <cellStyle name="チェック セル 7 2 3 2 3 2 2" xfId="34052" xr:uid="{00000000-0005-0000-0000-000088420000}"/>
    <cellStyle name="チェック セル 7 2 3 2 3 3" xfId="23475" xr:uid="{00000000-0005-0000-0000-000089420000}"/>
    <cellStyle name="チェック セル 7 2 3 2 3 3 2" xfId="32849" xr:uid="{00000000-0005-0000-0000-00008A420000}"/>
    <cellStyle name="チェック セル 7 2 3 2 3 4" xfId="25061" xr:uid="{00000000-0005-0000-0000-00008B420000}"/>
    <cellStyle name="チェック セル 7 2 3 2 3 4 2" xfId="34403" xr:uid="{00000000-0005-0000-0000-00008C420000}"/>
    <cellStyle name="チェック セル 7 2 3 2 3 5" xfId="21788" xr:uid="{00000000-0005-0000-0000-00008D420000}"/>
    <cellStyle name="チェック セル 7 2 3 2 3 5 2" xfId="31162" xr:uid="{00000000-0005-0000-0000-00008E420000}"/>
    <cellStyle name="チェック セル 7 2 3 2 3 6" xfId="30750" xr:uid="{00000000-0005-0000-0000-00008F420000}"/>
    <cellStyle name="チェック セル 7 2 3 2 4" xfId="3159" xr:uid="{00000000-0005-0000-0000-000090420000}"/>
    <cellStyle name="チェック セル 7 2 3 2 4 2" xfId="24711" xr:uid="{00000000-0005-0000-0000-000091420000}"/>
    <cellStyle name="チェック セル 7 2 3 2 4 2 2" xfId="34053" xr:uid="{00000000-0005-0000-0000-000092420000}"/>
    <cellStyle name="チェック セル 7 2 3 2 4 3" xfId="23476" xr:uid="{00000000-0005-0000-0000-000093420000}"/>
    <cellStyle name="チェック セル 7 2 3 2 4 3 2" xfId="32850" xr:uid="{00000000-0005-0000-0000-000094420000}"/>
    <cellStyle name="チェック セル 7 2 3 2 4 4" xfId="25060" xr:uid="{00000000-0005-0000-0000-000095420000}"/>
    <cellStyle name="チェック セル 7 2 3 2 4 4 2" xfId="34402" xr:uid="{00000000-0005-0000-0000-000096420000}"/>
    <cellStyle name="チェック セル 7 2 3 2 4 5" xfId="21789" xr:uid="{00000000-0005-0000-0000-000097420000}"/>
    <cellStyle name="チェック セル 7 2 3 2 4 5 2" xfId="31163" xr:uid="{00000000-0005-0000-0000-000098420000}"/>
    <cellStyle name="チェック セル 7 2 3 2 4 6" xfId="30751" xr:uid="{00000000-0005-0000-0000-000099420000}"/>
    <cellStyle name="チェック セル 7 2 3 2 5" xfId="3160" xr:uid="{00000000-0005-0000-0000-00009A420000}"/>
    <cellStyle name="チェック セル 7 2 3 2 5 2" xfId="24712" xr:uid="{00000000-0005-0000-0000-00009B420000}"/>
    <cellStyle name="チェック セル 7 2 3 2 5 2 2" xfId="34054" xr:uid="{00000000-0005-0000-0000-00009C420000}"/>
    <cellStyle name="チェック セル 7 2 3 2 5 3" xfId="23477" xr:uid="{00000000-0005-0000-0000-00009D420000}"/>
    <cellStyle name="チェック セル 7 2 3 2 5 3 2" xfId="32851" xr:uid="{00000000-0005-0000-0000-00009E420000}"/>
    <cellStyle name="チェック セル 7 2 3 2 5 4" xfId="25059" xr:uid="{00000000-0005-0000-0000-00009F420000}"/>
    <cellStyle name="チェック セル 7 2 3 2 5 4 2" xfId="34401" xr:uid="{00000000-0005-0000-0000-0000A0420000}"/>
    <cellStyle name="チェック セル 7 2 3 2 5 5" xfId="21790" xr:uid="{00000000-0005-0000-0000-0000A1420000}"/>
    <cellStyle name="チェック セル 7 2 3 2 5 5 2" xfId="31164" xr:uid="{00000000-0005-0000-0000-0000A2420000}"/>
    <cellStyle name="チェック セル 7 2 3 2 5 6" xfId="30752" xr:uid="{00000000-0005-0000-0000-0000A3420000}"/>
    <cellStyle name="チェック セル 7 2 3 2 6" xfId="24705" xr:uid="{00000000-0005-0000-0000-0000A4420000}"/>
    <cellStyle name="チェック セル 7 2 3 2 6 2" xfId="34047" xr:uid="{00000000-0005-0000-0000-0000A5420000}"/>
    <cellStyle name="チェック セル 7 2 3 2 7" xfId="23470" xr:uid="{00000000-0005-0000-0000-0000A6420000}"/>
    <cellStyle name="チェック セル 7 2 3 2 7 2" xfId="32844" xr:uid="{00000000-0005-0000-0000-0000A7420000}"/>
    <cellStyle name="チェック セル 7 2 3 2 8" xfId="25066" xr:uid="{00000000-0005-0000-0000-0000A8420000}"/>
    <cellStyle name="チェック セル 7 2 3 2 8 2" xfId="34408" xr:uid="{00000000-0005-0000-0000-0000A9420000}"/>
    <cellStyle name="チェック セル 7 2 3 2 9" xfId="21783" xr:uid="{00000000-0005-0000-0000-0000AA420000}"/>
    <cellStyle name="チェック セル 7 2 3 2 9 2" xfId="31157" xr:uid="{00000000-0005-0000-0000-0000AB420000}"/>
    <cellStyle name="チェック セル 7 2 3 3" xfId="3161" xr:uid="{00000000-0005-0000-0000-0000AC420000}"/>
    <cellStyle name="チェック セル 7 2 3 3 2" xfId="3162" xr:uid="{00000000-0005-0000-0000-0000AD420000}"/>
    <cellStyle name="チェック セル 7 2 3 3 2 2" xfId="24714" xr:uid="{00000000-0005-0000-0000-0000AE420000}"/>
    <cellStyle name="チェック セル 7 2 3 3 2 2 2" xfId="34056" xr:uid="{00000000-0005-0000-0000-0000AF420000}"/>
    <cellStyle name="チェック セル 7 2 3 3 2 3" xfId="23479" xr:uid="{00000000-0005-0000-0000-0000B0420000}"/>
    <cellStyle name="チェック セル 7 2 3 3 2 3 2" xfId="32853" xr:uid="{00000000-0005-0000-0000-0000B1420000}"/>
    <cellStyle name="チェック セル 7 2 3 3 2 4" xfId="25057" xr:uid="{00000000-0005-0000-0000-0000B2420000}"/>
    <cellStyle name="チェック セル 7 2 3 3 2 4 2" xfId="34399" xr:uid="{00000000-0005-0000-0000-0000B3420000}"/>
    <cellStyle name="チェック セル 7 2 3 3 2 5" xfId="21792" xr:uid="{00000000-0005-0000-0000-0000B4420000}"/>
    <cellStyle name="チェック セル 7 2 3 3 2 5 2" xfId="31166" xr:uid="{00000000-0005-0000-0000-0000B5420000}"/>
    <cellStyle name="チェック セル 7 2 3 3 2 6" xfId="30754" xr:uid="{00000000-0005-0000-0000-0000B6420000}"/>
    <cellStyle name="チェック セル 7 2 3 3 3" xfId="3163" xr:uid="{00000000-0005-0000-0000-0000B7420000}"/>
    <cellStyle name="チェック セル 7 2 3 3 3 2" xfId="24715" xr:uid="{00000000-0005-0000-0000-0000B8420000}"/>
    <cellStyle name="チェック セル 7 2 3 3 3 2 2" xfId="34057" xr:uid="{00000000-0005-0000-0000-0000B9420000}"/>
    <cellStyle name="チェック セル 7 2 3 3 3 3" xfId="23480" xr:uid="{00000000-0005-0000-0000-0000BA420000}"/>
    <cellStyle name="チェック セル 7 2 3 3 3 3 2" xfId="32854" xr:uid="{00000000-0005-0000-0000-0000BB420000}"/>
    <cellStyle name="チェック セル 7 2 3 3 3 4" xfId="25056" xr:uid="{00000000-0005-0000-0000-0000BC420000}"/>
    <cellStyle name="チェック セル 7 2 3 3 3 4 2" xfId="34398" xr:uid="{00000000-0005-0000-0000-0000BD420000}"/>
    <cellStyle name="チェック セル 7 2 3 3 3 5" xfId="21793" xr:uid="{00000000-0005-0000-0000-0000BE420000}"/>
    <cellStyle name="チェック セル 7 2 3 3 3 5 2" xfId="31167" xr:uid="{00000000-0005-0000-0000-0000BF420000}"/>
    <cellStyle name="チェック セル 7 2 3 3 3 6" xfId="30755" xr:uid="{00000000-0005-0000-0000-0000C0420000}"/>
    <cellStyle name="チェック セル 7 2 3 3 4" xfId="3164" xr:uid="{00000000-0005-0000-0000-0000C1420000}"/>
    <cellStyle name="チェック セル 7 2 3 3 4 2" xfId="24716" xr:uid="{00000000-0005-0000-0000-0000C2420000}"/>
    <cellStyle name="チェック セル 7 2 3 3 4 2 2" xfId="34058" xr:uid="{00000000-0005-0000-0000-0000C3420000}"/>
    <cellStyle name="チェック セル 7 2 3 3 4 3" xfId="23481" xr:uid="{00000000-0005-0000-0000-0000C4420000}"/>
    <cellStyle name="チェック セル 7 2 3 3 4 3 2" xfId="32855" xr:uid="{00000000-0005-0000-0000-0000C5420000}"/>
    <cellStyle name="チェック セル 7 2 3 3 4 4" xfId="25055" xr:uid="{00000000-0005-0000-0000-0000C6420000}"/>
    <cellStyle name="チェック セル 7 2 3 3 4 4 2" xfId="34397" xr:uid="{00000000-0005-0000-0000-0000C7420000}"/>
    <cellStyle name="チェック セル 7 2 3 3 4 5" xfId="21794" xr:uid="{00000000-0005-0000-0000-0000C8420000}"/>
    <cellStyle name="チェック セル 7 2 3 3 4 5 2" xfId="31168" xr:uid="{00000000-0005-0000-0000-0000C9420000}"/>
    <cellStyle name="チェック セル 7 2 3 3 4 6" xfId="30756" xr:uid="{00000000-0005-0000-0000-0000CA420000}"/>
    <cellStyle name="チェック セル 7 2 3 3 5" xfId="24713" xr:uid="{00000000-0005-0000-0000-0000CB420000}"/>
    <cellStyle name="チェック セル 7 2 3 3 5 2" xfId="34055" xr:uid="{00000000-0005-0000-0000-0000CC420000}"/>
    <cellStyle name="チェック セル 7 2 3 3 6" xfId="23478" xr:uid="{00000000-0005-0000-0000-0000CD420000}"/>
    <cellStyle name="チェック セル 7 2 3 3 6 2" xfId="32852" xr:uid="{00000000-0005-0000-0000-0000CE420000}"/>
    <cellStyle name="チェック セル 7 2 3 3 7" xfId="25058" xr:uid="{00000000-0005-0000-0000-0000CF420000}"/>
    <cellStyle name="チェック セル 7 2 3 3 7 2" xfId="34400" xr:uid="{00000000-0005-0000-0000-0000D0420000}"/>
    <cellStyle name="チェック セル 7 2 3 3 8" xfId="21791" xr:uid="{00000000-0005-0000-0000-0000D1420000}"/>
    <cellStyle name="チェック セル 7 2 3 3 8 2" xfId="31165" xr:uid="{00000000-0005-0000-0000-0000D2420000}"/>
    <cellStyle name="チェック セル 7 2 3 3 9" xfId="30753" xr:uid="{00000000-0005-0000-0000-0000D3420000}"/>
    <cellStyle name="チェック セル 7 2 3 4" xfId="3165" xr:uid="{00000000-0005-0000-0000-0000D4420000}"/>
    <cellStyle name="チェック セル 7 2 3 4 2" xfId="24717" xr:uid="{00000000-0005-0000-0000-0000D5420000}"/>
    <cellStyle name="チェック セル 7 2 3 4 2 2" xfId="34059" xr:uid="{00000000-0005-0000-0000-0000D6420000}"/>
    <cellStyle name="チェック セル 7 2 3 4 3" xfId="23482" xr:uid="{00000000-0005-0000-0000-0000D7420000}"/>
    <cellStyle name="チェック セル 7 2 3 4 3 2" xfId="32856" xr:uid="{00000000-0005-0000-0000-0000D8420000}"/>
    <cellStyle name="チェック セル 7 2 3 4 4" xfId="25054" xr:uid="{00000000-0005-0000-0000-0000D9420000}"/>
    <cellStyle name="チェック セル 7 2 3 4 4 2" xfId="34396" xr:uid="{00000000-0005-0000-0000-0000DA420000}"/>
    <cellStyle name="チェック セル 7 2 3 4 5" xfId="21795" xr:uid="{00000000-0005-0000-0000-0000DB420000}"/>
    <cellStyle name="チェック セル 7 2 3 4 5 2" xfId="31169" xr:uid="{00000000-0005-0000-0000-0000DC420000}"/>
    <cellStyle name="チェック セル 7 2 3 4 6" xfId="30757" xr:uid="{00000000-0005-0000-0000-0000DD420000}"/>
    <cellStyle name="チェック セル 7 2 3 5" xfId="3166" xr:uid="{00000000-0005-0000-0000-0000DE420000}"/>
    <cellStyle name="チェック セル 7 2 3 5 2" xfId="24718" xr:uid="{00000000-0005-0000-0000-0000DF420000}"/>
    <cellStyle name="チェック セル 7 2 3 5 2 2" xfId="34060" xr:uid="{00000000-0005-0000-0000-0000E0420000}"/>
    <cellStyle name="チェック セル 7 2 3 5 3" xfId="23483" xr:uid="{00000000-0005-0000-0000-0000E1420000}"/>
    <cellStyle name="チェック セル 7 2 3 5 3 2" xfId="32857" xr:uid="{00000000-0005-0000-0000-0000E2420000}"/>
    <cellStyle name="チェック セル 7 2 3 5 4" xfId="25053" xr:uid="{00000000-0005-0000-0000-0000E3420000}"/>
    <cellStyle name="チェック セル 7 2 3 5 4 2" xfId="34395" xr:uid="{00000000-0005-0000-0000-0000E4420000}"/>
    <cellStyle name="チェック セル 7 2 3 5 5" xfId="21796" xr:uid="{00000000-0005-0000-0000-0000E5420000}"/>
    <cellStyle name="チェック セル 7 2 3 5 5 2" xfId="31170" xr:uid="{00000000-0005-0000-0000-0000E6420000}"/>
    <cellStyle name="チェック セル 7 2 3 5 6" xfId="30758" xr:uid="{00000000-0005-0000-0000-0000E7420000}"/>
    <cellStyle name="チェック セル 7 2 3 6" xfId="3167" xr:uid="{00000000-0005-0000-0000-0000E8420000}"/>
    <cellStyle name="チェック セル 7 2 3 6 2" xfId="24719" xr:uid="{00000000-0005-0000-0000-0000E9420000}"/>
    <cellStyle name="チェック セル 7 2 3 6 2 2" xfId="34061" xr:uid="{00000000-0005-0000-0000-0000EA420000}"/>
    <cellStyle name="チェック セル 7 2 3 6 3" xfId="23484" xr:uid="{00000000-0005-0000-0000-0000EB420000}"/>
    <cellStyle name="チェック セル 7 2 3 6 3 2" xfId="32858" xr:uid="{00000000-0005-0000-0000-0000EC420000}"/>
    <cellStyle name="チェック セル 7 2 3 6 4" xfId="25052" xr:uid="{00000000-0005-0000-0000-0000ED420000}"/>
    <cellStyle name="チェック セル 7 2 3 6 4 2" xfId="34394" xr:uid="{00000000-0005-0000-0000-0000EE420000}"/>
    <cellStyle name="チェック セル 7 2 3 6 5" xfId="21797" xr:uid="{00000000-0005-0000-0000-0000EF420000}"/>
    <cellStyle name="チェック セル 7 2 3 6 5 2" xfId="31171" xr:uid="{00000000-0005-0000-0000-0000F0420000}"/>
    <cellStyle name="チェック セル 7 2 3 6 6" xfId="30759" xr:uid="{00000000-0005-0000-0000-0000F1420000}"/>
    <cellStyle name="チェック セル 7 2 3 7" xfId="24704" xr:uid="{00000000-0005-0000-0000-0000F2420000}"/>
    <cellStyle name="チェック セル 7 2 3 7 2" xfId="34046" xr:uid="{00000000-0005-0000-0000-0000F3420000}"/>
    <cellStyle name="チェック セル 7 2 3 8" xfId="23469" xr:uid="{00000000-0005-0000-0000-0000F4420000}"/>
    <cellStyle name="チェック セル 7 2 3 8 2" xfId="32843" xr:uid="{00000000-0005-0000-0000-0000F5420000}"/>
    <cellStyle name="チェック セル 7 2 3 9" xfId="25067" xr:uid="{00000000-0005-0000-0000-0000F6420000}"/>
    <cellStyle name="チェック セル 7 2 3 9 2" xfId="34409" xr:uid="{00000000-0005-0000-0000-0000F7420000}"/>
    <cellStyle name="チェック セル 7 2 4" xfId="3168" xr:uid="{00000000-0005-0000-0000-0000F8420000}"/>
    <cellStyle name="チェック セル 7 2 4 10" xfId="30760" xr:uid="{00000000-0005-0000-0000-0000F9420000}"/>
    <cellStyle name="チェック セル 7 2 4 2" xfId="3169" xr:uid="{00000000-0005-0000-0000-0000FA420000}"/>
    <cellStyle name="チェック セル 7 2 4 2 2" xfId="3170" xr:uid="{00000000-0005-0000-0000-0000FB420000}"/>
    <cellStyle name="チェック セル 7 2 4 2 2 2" xfId="24722" xr:uid="{00000000-0005-0000-0000-0000FC420000}"/>
    <cellStyle name="チェック セル 7 2 4 2 2 2 2" xfId="34064" xr:uid="{00000000-0005-0000-0000-0000FD420000}"/>
    <cellStyle name="チェック セル 7 2 4 2 2 3" xfId="23487" xr:uid="{00000000-0005-0000-0000-0000FE420000}"/>
    <cellStyle name="チェック セル 7 2 4 2 2 3 2" xfId="32861" xr:uid="{00000000-0005-0000-0000-0000FF420000}"/>
    <cellStyle name="チェック セル 7 2 4 2 2 4" xfId="25049" xr:uid="{00000000-0005-0000-0000-000000430000}"/>
    <cellStyle name="チェック セル 7 2 4 2 2 4 2" xfId="34391" xr:uid="{00000000-0005-0000-0000-000001430000}"/>
    <cellStyle name="チェック セル 7 2 4 2 2 5" xfId="21800" xr:uid="{00000000-0005-0000-0000-000002430000}"/>
    <cellStyle name="チェック セル 7 2 4 2 2 5 2" xfId="31174" xr:uid="{00000000-0005-0000-0000-000003430000}"/>
    <cellStyle name="チェック セル 7 2 4 2 2 6" xfId="30762" xr:uid="{00000000-0005-0000-0000-000004430000}"/>
    <cellStyle name="チェック セル 7 2 4 2 3" xfId="3171" xr:uid="{00000000-0005-0000-0000-000005430000}"/>
    <cellStyle name="チェック セル 7 2 4 2 3 2" xfId="24723" xr:uid="{00000000-0005-0000-0000-000006430000}"/>
    <cellStyle name="チェック セル 7 2 4 2 3 2 2" xfId="34065" xr:uid="{00000000-0005-0000-0000-000007430000}"/>
    <cellStyle name="チェック セル 7 2 4 2 3 3" xfId="23488" xr:uid="{00000000-0005-0000-0000-000008430000}"/>
    <cellStyle name="チェック セル 7 2 4 2 3 3 2" xfId="32862" xr:uid="{00000000-0005-0000-0000-000009430000}"/>
    <cellStyle name="チェック セル 7 2 4 2 3 4" xfId="25048" xr:uid="{00000000-0005-0000-0000-00000A430000}"/>
    <cellStyle name="チェック セル 7 2 4 2 3 4 2" xfId="34390" xr:uid="{00000000-0005-0000-0000-00000B430000}"/>
    <cellStyle name="チェック セル 7 2 4 2 3 5" xfId="21801" xr:uid="{00000000-0005-0000-0000-00000C430000}"/>
    <cellStyle name="チェック セル 7 2 4 2 3 5 2" xfId="31175" xr:uid="{00000000-0005-0000-0000-00000D430000}"/>
    <cellStyle name="チェック セル 7 2 4 2 3 6" xfId="30763" xr:uid="{00000000-0005-0000-0000-00000E430000}"/>
    <cellStyle name="チェック セル 7 2 4 2 4" xfId="3172" xr:uid="{00000000-0005-0000-0000-00000F430000}"/>
    <cellStyle name="チェック セル 7 2 4 2 4 2" xfId="24724" xr:uid="{00000000-0005-0000-0000-000010430000}"/>
    <cellStyle name="チェック セル 7 2 4 2 4 2 2" xfId="34066" xr:uid="{00000000-0005-0000-0000-000011430000}"/>
    <cellStyle name="チェック セル 7 2 4 2 4 3" xfId="23489" xr:uid="{00000000-0005-0000-0000-000012430000}"/>
    <cellStyle name="チェック セル 7 2 4 2 4 3 2" xfId="32863" xr:uid="{00000000-0005-0000-0000-000013430000}"/>
    <cellStyle name="チェック セル 7 2 4 2 4 4" xfId="25047" xr:uid="{00000000-0005-0000-0000-000014430000}"/>
    <cellStyle name="チェック セル 7 2 4 2 4 4 2" xfId="34389" xr:uid="{00000000-0005-0000-0000-000015430000}"/>
    <cellStyle name="チェック セル 7 2 4 2 4 5" xfId="21802" xr:uid="{00000000-0005-0000-0000-000016430000}"/>
    <cellStyle name="チェック セル 7 2 4 2 4 5 2" xfId="31176" xr:uid="{00000000-0005-0000-0000-000017430000}"/>
    <cellStyle name="チェック セル 7 2 4 2 4 6" xfId="30764" xr:uid="{00000000-0005-0000-0000-000018430000}"/>
    <cellStyle name="チェック セル 7 2 4 2 5" xfId="24721" xr:uid="{00000000-0005-0000-0000-000019430000}"/>
    <cellStyle name="チェック セル 7 2 4 2 5 2" xfId="34063" xr:uid="{00000000-0005-0000-0000-00001A430000}"/>
    <cellStyle name="チェック セル 7 2 4 2 6" xfId="23486" xr:uid="{00000000-0005-0000-0000-00001B430000}"/>
    <cellStyle name="チェック セル 7 2 4 2 6 2" xfId="32860" xr:uid="{00000000-0005-0000-0000-00001C430000}"/>
    <cellStyle name="チェック セル 7 2 4 2 7" xfId="25050" xr:uid="{00000000-0005-0000-0000-00001D430000}"/>
    <cellStyle name="チェック セル 7 2 4 2 7 2" xfId="34392" xr:uid="{00000000-0005-0000-0000-00001E430000}"/>
    <cellStyle name="チェック セル 7 2 4 2 8" xfId="21799" xr:uid="{00000000-0005-0000-0000-00001F430000}"/>
    <cellStyle name="チェック セル 7 2 4 2 8 2" xfId="31173" xr:uid="{00000000-0005-0000-0000-000020430000}"/>
    <cellStyle name="チェック セル 7 2 4 2 9" xfId="30761" xr:uid="{00000000-0005-0000-0000-000021430000}"/>
    <cellStyle name="チェック セル 7 2 4 3" xfId="3173" xr:uid="{00000000-0005-0000-0000-000022430000}"/>
    <cellStyle name="チェック セル 7 2 4 3 2" xfId="24725" xr:uid="{00000000-0005-0000-0000-000023430000}"/>
    <cellStyle name="チェック セル 7 2 4 3 2 2" xfId="34067" xr:uid="{00000000-0005-0000-0000-000024430000}"/>
    <cellStyle name="チェック セル 7 2 4 3 3" xfId="23490" xr:uid="{00000000-0005-0000-0000-000025430000}"/>
    <cellStyle name="チェック セル 7 2 4 3 3 2" xfId="32864" xr:uid="{00000000-0005-0000-0000-000026430000}"/>
    <cellStyle name="チェック セル 7 2 4 3 4" xfId="25046" xr:uid="{00000000-0005-0000-0000-000027430000}"/>
    <cellStyle name="チェック セル 7 2 4 3 4 2" xfId="34388" xr:uid="{00000000-0005-0000-0000-000028430000}"/>
    <cellStyle name="チェック セル 7 2 4 3 5" xfId="21803" xr:uid="{00000000-0005-0000-0000-000029430000}"/>
    <cellStyle name="チェック セル 7 2 4 3 5 2" xfId="31177" xr:uid="{00000000-0005-0000-0000-00002A430000}"/>
    <cellStyle name="チェック セル 7 2 4 3 6" xfId="30765" xr:uid="{00000000-0005-0000-0000-00002B430000}"/>
    <cellStyle name="チェック セル 7 2 4 4" xfId="3174" xr:uid="{00000000-0005-0000-0000-00002C430000}"/>
    <cellStyle name="チェック セル 7 2 4 4 2" xfId="24726" xr:uid="{00000000-0005-0000-0000-00002D430000}"/>
    <cellStyle name="チェック セル 7 2 4 4 2 2" xfId="34068" xr:uid="{00000000-0005-0000-0000-00002E430000}"/>
    <cellStyle name="チェック セル 7 2 4 4 3" xfId="23491" xr:uid="{00000000-0005-0000-0000-00002F430000}"/>
    <cellStyle name="チェック セル 7 2 4 4 3 2" xfId="32865" xr:uid="{00000000-0005-0000-0000-000030430000}"/>
    <cellStyle name="チェック セル 7 2 4 4 4" xfId="25045" xr:uid="{00000000-0005-0000-0000-000031430000}"/>
    <cellStyle name="チェック セル 7 2 4 4 4 2" xfId="34387" xr:uid="{00000000-0005-0000-0000-000032430000}"/>
    <cellStyle name="チェック セル 7 2 4 4 5" xfId="21804" xr:uid="{00000000-0005-0000-0000-000033430000}"/>
    <cellStyle name="チェック セル 7 2 4 4 5 2" xfId="31178" xr:uid="{00000000-0005-0000-0000-000034430000}"/>
    <cellStyle name="チェック セル 7 2 4 4 6" xfId="30766" xr:uid="{00000000-0005-0000-0000-000035430000}"/>
    <cellStyle name="チェック セル 7 2 4 5" xfId="3175" xr:uid="{00000000-0005-0000-0000-000036430000}"/>
    <cellStyle name="チェック セル 7 2 4 5 2" xfId="24727" xr:uid="{00000000-0005-0000-0000-000037430000}"/>
    <cellStyle name="チェック セル 7 2 4 5 2 2" xfId="34069" xr:uid="{00000000-0005-0000-0000-000038430000}"/>
    <cellStyle name="チェック セル 7 2 4 5 3" xfId="23492" xr:uid="{00000000-0005-0000-0000-000039430000}"/>
    <cellStyle name="チェック セル 7 2 4 5 3 2" xfId="32866" xr:uid="{00000000-0005-0000-0000-00003A430000}"/>
    <cellStyle name="チェック セル 7 2 4 5 4" xfId="25044" xr:uid="{00000000-0005-0000-0000-00003B430000}"/>
    <cellStyle name="チェック セル 7 2 4 5 4 2" xfId="34386" xr:uid="{00000000-0005-0000-0000-00003C430000}"/>
    <cellStyle name="チェック セル 7 2 4 5 5" xfId="21805" xr:uid="{00000000-0005-0000-0000-00003D430000}"/>
    <cellStyle name="チェック セル 7 2 4 5 5 2" xfId="31179" xr:uid="{00000000-0005-0000-0000-00003E430000}"/>
    <cellStyle name="チェック セル 7 2 4 5 6" xfId="30767" xr:uid="{00000000-0005-0000-0000-00003F430000}"/>
    <cellStyle name="チェック セル 7 2 4 6" xfId="24720" xr:uid="{00000000-0005-0000-0000-000040430000}"/>
    <cellStyle name="チェック セル 7 2 4 6 2" xfId="34062" xr:uid="{00000000-0005-0000-0000-000041430000}"/>
    <cellStyle name="チェック セル 7 2 4 7" xfId="23485" xr:uid="{00000000-0005-0000-0000-000042430000}"/>
    <cellStyle name="チェック セル 7 2 4 7 2" xfId="32859" xr:uid="{00000000-0005-0000-0000-000043430000}"/>
    <cellStyle name="チェック セル 7 2 4 8" xfId="25051" xr:uid="{00000000-0005-0000-0000-000044430000}"/>
    <cellStyle name="チェック セル 7 2 4 8 2" xfId="34393" xr:uid="{00000000-0005-0000-0000-000045430000}"/>
    <cellStyle name="チェック セル 7 2 4 9" xfId="21798" xr:uid="{00000000-0005-0000-0000-000046430000}"/>
    <cellStyle name="チェック セル 7 2 4 9 2" xfId="31172" xr:uid="{00000000-0005-0000-0000-000047430000}"/>
    <cellStyle name="チェック セル 7 2 5" xfId="3176" xr:uid="{00000000-0005-0000-0000-000048430000}"/>
    <cellStyle name="チェック セル 7 2 5 2" xfId="3177" xr:uid="{00000000-0005-0000-0000-000049430000}"/>
    <cellStyle name="チェック セル 7 2 5 2 2" xfId="24729" xr:uid="{00000000-0005-0000-0000-00004A430000}"/>
    <cellStyle name="チェック セル 7 2 5 2 2 2" xfId="34071" xr:uid="{00000000-0005-0000-0000-00004B430000}"/>
    <cellStyle name="チェック セル 7 2 5 2 3" xfId="23494" xr:uid="{00000000-0005-0000-0000-00004C430000}"/>
    <cellStyle name="チェック セル 7 2 5 2 3 2" xfId="32868" xr:uid="{00000000-0005-0000-0000-00004D430000}"/>
    <cellStyle name="チェック セル 7 2 5 2 4" xfId="25042" xr:uid="{00000000-0005-0000-0000-00004E430000}"/>
    <cellStyle name="チェック セル 7 2 5 2 4 2" xfId="34384" xr:uid="{00000000-0005-0000-0000-00004F430000}"/>
    <cellStyle name="チェック セル 7 2 5 2 5" xfId="21807" xr:uid="{00000000-0005-0000-0000-000050430000}"/>
    <cellStyle name="チェック セル 7 2 5 2 5 2" xfId="31181" xr:uid="{00000000-0005-0000-0000-000051430000}"/>
    <cellStyle name="チェック セル 7 2 5 2 6" xfId="30769" xr:uid="{00000000-0005-0000-0000-000052430000}"/>
    <cellStyle name="チェック セル 7 2 5 3" xfId="3178" xr:uid="{00000000-0005-0000-0000-000053430000}"/>
    <cellStyle name="チェック セル 7 2 5 3 2" xfId="24730" xr:uid="{00000000-0005-0000-0000-000054430000}"/>
    <cellStyle name="チェック セル 7 2 5 3 2 2" xfId="34072" xr:uid="{00000000-0005-0000-0000-000055430000}"/>
    <cellStyle name="チェック セル 7 2 5 3 3" xfId="23495" xr:uid="{00000000-0005-0000-0000-000056430000}"/>
    <cellStyle name="チェック セル 7 2 5 3 3 2" xfId="32869" xr:uid="{00000000-0005-0000-0000-000057430000}"/>
    <cellStyle name="チェック セル 7 2 5 3 4" xfId="25041" xr:uid="{00000000-0005-0000-0000-000058430000}"/>
    <cellStyle name="チェック セル 7 2 5 3 4 2" xfId="34383" xr:uid="{00000000-0005-0000-0000-000059430000}"/>
    <cellStyle name="チェック セル 7 2 5 3 5" xfId="21808" xr:uid="{00000000-0005-0000-0000-00005A430000}"/>
    <cellStyle name="チェック セル 7 2 5 3 5 2" xfId="31182" xr:uid="{00000000-0005-0000-0000-00005B430000}"/>
    <cellStyle name="チェック セル 7 2 5 3 6" xfId="30770" xr:uid="{00000000-0005-0000-0000-00005C430000}"/>
    <cellStyle name="チェック セル 7 2 5 4" xfId="3179" xr:uid="{00000000-0005-0000-0000-00005D430000}"/>
    <cellStyle name="チェック セル 7 2 5 4 2" xfId="24731" xr:uid="{00000000-0005-0000-0000-00005E430000}"/>
    <cellStyle name="チェック セル 7 2 5 4 2 2" xfId="34073" xr:uid="{00000000-0005-0000-0000-00005F430000}"/>
    <cellStyle name="チェック セル 7 2 5 4 3" xfId="23496" xr:uid="{00000000-0005-0000-0000-000060430000}"/>
    <cellStyle name="チェック セル 7 2 5 4 3 2" xfId="32870" xr:uid="{00000000-0005-0000-0000-000061430000}"/>
    <cellStyle name="チェック セル 7 2 5 4 4" xfId="25040" xr:uid="{00000000-0005-0000-0000-000062430000}"/>
    <cellStyle name="チェック セル 7 2 5 4 4 2" xfId="34382" xr:uid="{00000000-0005-0000-0000-000063430000}"/>
    <cellStyle name="チェック セル 7 2 5 4 5" xfId="21809" xr:uid="{00000000-0005-0000-0000-000064430000}"/>
    <cellStyle name="チェック セル 7 2 5 4 5 2" xfId="31183" xr:uid="{00000000-0005-0000-0000-000065430000}"/>
    <cellStyle name="チェック セル 7 2 5 4 6" xfId="30771" xr:uid="{00000000-0005-0000-0000-000066430000}"/>
    <cellStyle name="チェック セル 7 2 5 5" xfId="24728" xr:uid="{00000000-0005-0000-0000-000067430000}"/>
    <cellStyle name="チェック セル 7 2 5 5 2" xfId="34070" xr:uid="{00000000-0005-0000-0000-000068430000}"/>
    <cellStyle name="チェック セル 7 2 5 6" xfId="23493" xr:uid="{00000000-0005-0000-0000-000069430000}"/>
    <cellStyle name="チェック セル 7 2 5 6 2" xfId="32867" xr:uid="{00000000-0005-0000-0000-00006A430000}"/>
    <cellStyle name="チェック セル 7 2 5 7" xfId="25043" xr:uid="{00000000-0005-0000-0000-00006B430000}"/>
    <cellStyle name="チェック セル 7 2 5 7 2" xfId="34385" xr:uid="{00000000-0005-0000-0000-00006C430000}"/>
    <cellStyle name="チェック セル 7 2 5 8" xfId="21806" xr:uid="{00000000-0005-0000-0000-00006D430000}"/>
    <cellStyle name="チェック セル 7 2 5 8 2" xfId="31180" xr:uid="{00000000-0005-0000-0000-00006E430000}"/>
    <cellStyle name="チェック セル 7 2 5 9" xfId="30768" xr:uid="{00000000-0005-0000-0000-00006F430000}"/>
    <cellStyle name="チェック セル 7 2 6" xfId="3180" xr:uid="{00000000-0005-0000-0000-000070430000}"/>
    <cellStyle name="チェック セル 7 2 6 2" xfId="3181" xr:uid="{00000000-0005-0000-0000-000071430000}"/>
    <cellStyle name="チェック セル 7 2 6 2 2" xfId="24733" xr:uid="{00000000-0005-0000-0000-000072430000}"/>
    <cellStyle name="チェック セル 7 2 6 2 2 2" xfId="34075" xr:uid="{00000000-0005-0000-0000-000073430000}"/>
    <cellStyle name="チェック セル 7 2 6 2 3" xfId="23498" xr:uid="{00000000-0005-0000-0000-000074430000}"/>
    <cellStyle name="チェック セル 7 2 6 2 3 2" xfId="32872" xr:uid="{00000000-0005-0000-0000-000075430000}"/>
    <cellStyle name="チェック セル 7 2 6 2 4" xfId="25038" xr:uid="{00000000-0005-0000-0000-000076430000}"/>
    <cellStyle name="チェック セル 7 2 6 2 4 2" xfId="34380" xr:uid="{00000000-0005-0000-0000-000077430000}"/>
    <cellStyle name="チェック セル 7 2 6 2 5" xfId="21811" xr:uid="{00000000-0005-0000-0000-000078430000}"/>
    <cellStyle name="チェック セル 7 2 6 2 5 2" xfId="31185" xr:uid="{00000000-0005-0000-0000-000079430000}"/>
    <cellStyle name="チェック セル 7 2 6 2 6" xfId="30773" xr:uid="{00000000-0005-0000-0000-00007A430000}"/>
    <cellStyle name="チェック セル 7 2 6 3" xfId="3182" xr:uid="{00000000-0005-0000-0000-00007B430000}"/>
    <cellStyle name="チェック セル 7 2 6 3 2" xfId="24734" xr:uid="{00000000-0005-0000-0000-00007C430000}"/>
    <cellStyle name="チェック セル 7 2 6 3 2 2" xfId="34076" xr:uid="{00000000-0005-0000-0000-00007D430000}"/>
    <cellStyle name="チェック セル 7 2 6 3 3" xfId="23499" xr:uid="{00000000-0005-0000-0000-00007E430000}"/>
    <cellStyle name="チェック セル 7 2 6 3 3 2" xfId="32873" xr:uid="{00000000-0005-0000-0000-00007F430000}"/>
    <cellStyle name="チェック セル 7 2 6 3 4" xfId="25037" xr:uid="{00000000-0005-0000-0000-000080430000}"/>
    <cellStyle name="チェック セル 7 2 6 3 4 2" xfId="34379" xr:uid="{00000000-0005-0000-0000-000081430000}"/>
    <cellStyle name="チェック セル 7 2 6 3 5" xfId="21812" xr:uid="{00000000-0005-0000-0000-000082430000}"/>
    <cellStyle name="チェック セル 7 2 6 3 5 2" xfId="31186" xr:uid="{00000000-0005-0000-0000-000083430000}"/>
    <cellStyle name="チェック セル 7 2 6 3 6" xfId="30774" xr:uid="{00000000-0005-0000-0000-000084430000}"/>
    <cellStyle name="チェック セル 7 2 6 4" xfId="3183" xr:uid="{00000000-0005-0000-0000-000085430000}"/>
    <cellStyle name="チェック セル 7 2 6 4 2" xfId="24735" xr:uid="{00000000-0005-0000-0000-000086430000}"/>
    <cellStyle name="チェック セル 7 2 6 4 2 2" xfId="34077" xr:uid="{00000000-0005-0000-0000-000087430000}"/>
    <cellStyle name="チェック セル 7 2 6 4 3" xfId="23500" xr:uid="{00000000-0005-0000-0000-000088430000}"/>
    <cellStyle name="チェック セル 7 2 6 4 3 2" xfId="32874" xr:uid="{00000000-0005-0000-0000-000089430000}"/>
    <cellStyle name="チェック セル 7 2 6 4 4" xfId="25036" xr:uid="{00000000-0005-0000-0000-00008A430000}"/>
    <cellStyle name="チェック セル 7 2 6 4 4 2" xfId="34378" xr:uid="{00000000-0005-0000-0000-00008B430000}"/>
    <cellStyle name="チェック セル 7 2 6 4 5" xfId="21813" xr:uid="{00000000-0005-0000-0000-00008C430000}"/>
    <cellStyle name="チェック セル 7 2 6 4 5 2" xfId="31187" xr:uid="{00000000-0005-0000-0000-00008D430000}"/>
    <cellStyle name="チェック セル 7 2 6 4 6" xfId="30775" xr:uid="{00000000-0005-0000-0000-00008E430000}"/>
    <cellStyle name="チェック セル 7 2 6 5" xfId="24732" xr:uid="{00000000-0005-0000-0000-00008F430000}"/>
    <cellStyle name="チェック セル 7 2 6 5 2" xfId="34074" xr:uid="{00000000-0005-0000-0000-000090430000}"/>
    <cellStyle name="チェック セル 7 2 6 6" xfId="23497" xr:uid="{00000000-0005-0000-0000-000091430000}"/>
    <cellStyle name="チェック セル 7 2 6 6 2" xfId="32871" xr:uid="{00000000-0005-0000-0000-000092430000}"/>
    <cellStyle name="チェック セル 7 2 6 7" xfId="25039" xr:uid="{00000000-0005-0000-0000-000093430000}"/>
    <cellStyle name="チェック セル 7 2 6 7 2" xfId="34381" xr:uid="{00000000-0005-0000-0000-000094430000}"/>
    <cellStyle name="チェック セル 7 2 6 8" xfId="21810" xr:uid="{00000000-0005-0000-0000-000095430000}"/>
    <cellStyle name="チェック セル 7 2 6 8 2" xfId="31184" xr:uid="{00000000-0005-0000-0000-000096430000}"/>
    <cellStyle name="チェック セル 7 2 6 9" xfId="30772" xr:uid="{00000000-0005-0000-0000-000097430000}"/>
    <cellStyle name="チェック セル 7 2 7" xfId="3184" xr:uid="{00000000-0005-0000-0000-000098430000}"/>
    <cellStyle name="チェック セル 7 2 7 2" xfId="24736" xr:uid="{00000000-0005-0000-0000-000099430000}"/>
    <cellStyle name="チェック セル 7 2 7 2 2" xfId="34078" xr:uid="{00000000-0005-0000-0000-00009A430000}"/>
    <cellStyle name="チェック セル 7 2 7 3" xfId="23501" xr:uid="{00000000-0005-0000-0000-00009B430000}"/>
    <cellStyle name="チェック セル 7 2 7 3 2" xfId="32875" xr:uid="{00000000-0005-0000-0000-00009C430000}"/>
    <cellStyle name="チェック セル 7 2 7 4" xfId="25035" xr:uid="{00000000-0005-0000-0000-00009D430000}"/>
    <cellStyle name="チェック セル 7 2 7 4 2" xfId="34377" xr:uid="{00000000-0005-0000-0000-00009E430000}"/>
    <cellStyle name="チェック セル 7 2 7 5" xfId="21814" xr:uid="{00000000-0005-0000-0000-00009F430000}"/>
    <cellStyle name="チェック セル 7 2 7 5 2" xfId="31188" xr:uid="{00000000-0005-0000-0000-0000A0430000}"/>
    <cellStyle name="チェック セル 7 2 7 6" xfId="30776" xr:uid="{00000000-0005-0000-0000-0000A1430000}"/>
    <cellStyle name="チェック セル 7 2 8" xfId="3185" xr:uid="{00000000-0005-0000-0000-0000A2430000}"/>
    <cellStyle name="チェック セル 7 2 8 2" xfId="24737" xr:uid="{00000000-0005-0000-0000-0000A3430000}"/>
    <cellStyle name="チェック セル 7 2 8 2 2" xfId="34079" xr:uid="{00000000-0005-0000-0000-0000A4430000}"/>
    <cellStyle name="チェック セル 7 2 8 3" xfId="23502" xr:uid="{00000000-0005-0000-0000-0000A5430000}"/>
    <cellStyle name="チェック セル 7 2 8 3 2" xfId="32876" xr:uid="{00000000-0005-0000-0000-0000A6430000}"/>
    <cellStyle name="チェック セル 7 2 8 4" xfId="25034" xr:uid="{00000000-0005-0000-0000-0000A7430000}"/>
    <cellStyle name="チェック セル 7 2 8 4 2" xfId="34376" xr:uid="{00000000-0005-0000-0000-0000A8430000}"/>
    <cellStyle name="チェック セル 7 2 8 5" xfId="21815" xr:uid="{00000000-0005-0000-0000-0000A9430000}"/>
    <cellStyle name="チェック セル 7 2 8 5 2" xfId="31189" xr:uid="{00000000-0005-0000-0000-0000AA430000}"/>
    <cellStyle name="チェック セル 7 2 8 6" xfId="30777" xr:uid="{00000000-0005-0000-0000-0000AB430000}"/>
    <cellStyle name="チェック セル 7 2 9" xfId="3186" xr:uid="{00000000-0005-0000-0000-0000AC430000}"/>
    <cellStyle name="チェック セル 7 2 9 2" xfId="24738" xr:uid="{00000000-0005-0000-0000-0000AD430000}"/>
    <cellStyle name="チェック セル 7 2 9 2 2" xfId="34080" xr:uid="{00000000-0005-0000-0000-0000AE430000}"/>
    <cellStyle name="チェック セル 7 2 9 3" xfId="23503" xr:uid="{00000000-0005-0000-0000-0000AF430000}"/>
    <cellStyle name="チェック セル 7 2 9 3 2" xfId="32877" xr:uid="{00000000-0005-0000-0000-0000B0430000}"/>
    <cellStyle name="チェック セル 7 2 9 4" xfId="25033" xr:uid="{00000000-0005-0000-0000-0000B1430000}"/>
    <cellStyle name="チェック セル 7 2 9 4 2" xfId="34375" xr:uid="{00000000-0005-0000-0000-0000B2430000}"/>
    <cellStyle name="チェック セル 7 2 9 5" xfId="21816" xr:uid="{00000000-0005-0000-0000-0000B3430000}"/>
    <cellStyle name="チェック セル 7 2 9 5 2" xfId="31190" xr:uid="{00000000-0005-0000-0000-0000B4430000}"/>
    <cellStyle name="チェック セル 7 2 9 6" xfId="30778" xr:uid="{00000000-0005-0000-0000-0000B5430000}"/>
    <cellStyle name="チェック セル 7 3" xfId="3187" xr:uid="{00000000-0005-0000-0000-0000B6430000}"/>
    <cellStyle name="チェック セル 7 3 10" xfId="24739" xr:uid="{00000000-0005-0000-0000-0000B7430000}"/>
    <cellStyle name="チェック セル 7 3 10 2" xfId="34081" xr:uid="{00000000-0005-0000-0000-0000B8430000}"/>
    <cellStyle name="チェック セル 7 3 11" xfId="23504" xr:uid="{00000000-0005-0000-0000-0000B9430000}"/>
    <cellStyle name="チェック セル 7 3 11 2" xfId="32878" xr:uid="{00000000-0005-0000-0000-0000BA430000}"/>
    <cellStyle name="チェック セル 7 3 12" xfId="25032" xr:uid="{00000000-0005-0000-0000-0000BB430000}"/>
    <cellStyle name="チェック セル 7 3 12 2" xfId="34374" xr:uid="{00000000-0005-0000-0000-0000BC430000}"/>
    <cellStyle name="チェック セル 7 3 13" xfId="21817" xr:uid="{00000000-0005-0000-0000-0000BD430000}"/>
    <cellStyle name="チェック セル 7 3 13 2" xfId="31191" xr:uid="{00000000-0005-0000-0000-0000BE430000}"/>
    <cellStyle name="チェック セル 7 3 14" xfId="30779" xr:uid="{00000000-0005-0000-0000-0000BF430000}"/>
    <cellStyle name="チェック セル 7 3 2" xfId="3188" xr:uid="{00000000-0005-0000-0000-0000C0430000}"/>
    <cellStyle name="チェック セル 7 3 2 10" xfId="21818" xr:uid="{00000000-0005-0000-0000-0000C1430000}"/>
    <cellStyle name="チェック セル 7 3 2 10 2" xfId="31192" xr:uid="{00000000-0005-0000-0000-0000C2430000}"/>
    <cellStyle name="チェック セル 7 3 2 11" xfId="30780" xr:uid="{00000000-0005-0000-0000-0000C3430000}"/>
    <cellStyle name="チェック セル 7 3 2 2" xfId="3189" xr:uid="{00000000-0005-0000-0000-0000C4430000}"/>
    <cellStyle name="チェック セル 7 3 2 2 10" xfId="30781" xr:uid="{00000000-0005-0000-0000-0000C5430000}"/>
    <cellStyle name="チェック セル 7 3 2 2 2" xfId="3190" xr:uid="{00000000-0005-0000-0000-0000C6430000}"/>
    <cellStyle name="チェック セル 7 3 2 2 2 2" xfId="3191" xr:uid="{00000000-0005-0000-0000-0000C7430000}"/>
    <cellStyle name="チェック セル 7 3 2 2 2 2 2" xfId="24743" xr:uid="{00000000-0005-0000-0000-0000C8430000}"/>
    <cellStyle name="チェック セル 7 3 2 2 2 2 2 2" xfId="34085" xr:uid="{00000000-0005-0000-0000-0000C9430000}"/>
    <cellStyle name="チェック セル 7 3 2 2 2 2 3" xfId="23508" xr:uid="{00000000-0005-0000-0000-0000CA430000}"/>
    <cellStyle name="チェック セル 7 3 2 2 2 2 3 2" xfId="32882" xr:uid="{00000000-0005-0000-0000-0000CB430000}"/>
    <cellStyle name="チェック セル 7 3 2 2 2 2 4" xfId="25028" xr:uid="{00000000-0005-0000-0000-0000CC430000}"/>
    <cellStyle name="チェック セル 7 3 2 2 2 2 4 2" xfId="34370" xr:uid="{00000000-0005-0000-0000-0000CD430000}"/>
    <cellStyle name="チェック セル 7 3 2 2 2 2 5" xfId="21821" xr:uid="{00000000-0005-0000-0000-0000CE430000}"/>
    <cellStyle name="チェック セル 7 3 2 2 2 2 5 2" xfId="31195" xr:uid="{00000000-0005-0000-0000-0000CF430000}"/>
    <cellStyle name="チェック セル 7 3 2 2 2 2 6" xfId="30783" xr:uid="{00000000-0005-0000-0000-0000D0430000}"/>
    <cellStyle name="チェック セル 7 3 2 2 2 3" xfId="3192" xr:uid="{00000000-0005-0000-0000-0000D1430000}"/>
    <cellStyle name="チェック セル 7 3 2 2 2 3 2" xfId="24744" xr:uid="{00000000-0005-0000-0000-0000D2430000}"/>
    <cellStyle name="チェック セル 7 3 2 2 2 3 2 2" xfId="34086" xr:uid="{00000000-0005-0000-0000-0000D3430000}"/>
    <cellStyle name="チェック セル 7 3 2 2 2 3 3" xfId="23509" xr:uid="{00000000-0005-0000-0000-0000D4430000}"/>
    <cellStyle name="チェック セル 7 3 2 2 2 3 3 2" xfId="32883" xr:uid="{00000000-0005-0000-0000-0000D5430000}"/>
    <cellStyle name="チェック セル 7 3 2 2 2 3 4" xfId="25027" xr:uid="{00000000-0005-0000-0000-0000D6430000}"/>
    <cellStyle name="チェック セル 7 3 2 2 2 3 4 2" xfId="34369" xr:uid="{00000000-0005-0000-0000-0000D7430000}"/>
    <cellStyle name="チェック セル 7 3 2 2 2 3 5" xfId="21822" xr:uid="{00000000-0005-0000-0000-0000D8430000}"/>
    <cellStyle name="チェック セル 7 3 2 2 2 3 5 2" xfId="31196" xr:uid="{00000000-0005-0000-0000-0000D9430000}"/>
    <cellStyle name="チェック セル 7 3 2 2 2 3 6" xfId="30784" xr:uid="{00000000-0005-0000-0000-0000DA430000}"/>
    <cellStyle name="チェック セル 7 3 2 2 2 4" xfId="3193" xr:uid="{00000000-0005-0000-0000-0000DB430000}"/>
    <cellStyle name="チェック セル 7 3 2 2 2 4 2" xfId="24745" xr:uid="{00000000-0005-0000-0000-0000DC430000}"/>
    <cellStyle name="チェック セル 7 3 2 2 2 4 2 2" xfId="34087" xr:uid="{00000000-0005-0000-0000-0000DD430000}"/>
    <cellStyle name="チェック セル 7 3 2 2 2 4 3" xfId="23510" xr:uid="{00000000-0005-0000-0000-0000DE430000}"/>
    <cellStyle name="チェック セル 7 3 2 2 2 4 3 2" xfId="32884" xr:uid="{00000000-0005-0000-0000-0000DF430000}"/>
    <cellStyle name="チェック セル 7 3 2 2 2 4 4" xfId="25026" xr:uid="{00000000-0005-0000-0000-0000E0430000}"/>
    <cellStyle name="チェック セル 7 3 2 2 2 4 4 2" xfId="34368" xr:uid="{00000000-0005-0000-0000-0000E1430000}"/>
    <cellStyle name="チェック セル 7 3 2 2 2 4 5" xfId="21823" xr:uid="{00000000-0005-0000-0000-0000E2430000}"/>
    <cellStyle name="チェック セル 7 3 2 2 2 4 5 2" xfId="31197" xr:uid="{00000000-0005-0000-0000-0000E3430000}"/>
    <cellStyle name="チェック セル 7 3 2 2 2 4 6" xfId="30785" xr:uid="{00000000-0005-0000-0000-0000E4430000}"/>
    <cellStyle name="チェック セル 7 3 2 2 2 5" xfId="24742" xr:uid="{00000000-0005-0000-0000-0000E5430000}"/>
    <cellStyle name="チェック セル 7 3 2 2 2 5 2" xfId="34084" xr:uid="{00000000-0005-0000-0000-0000E6430000}"/>
    <cellStyle name="チェック セル 7 3 2 2 2 6" xfId="23507" xr:uid="{00000000-0005-0000-0000-0000E7430000}"/>
    <cellStyle name="チェック セル 7 3 2 2 2 6 2" xfId="32881" xr:uid="{00000000-0005-0000-0000-0000E8430000}"/>
    <cellStyle name="チェック セル 7 3 2 2 2 7" xfId="25029" xr:uid="{00000000-0005-0000-0000-0000E9430000}"/>
    <cellStyle name="チェック セル 7 3 2 2 2 7 2" xfId="34371" xr:uid="{00000000-0005-0000-0000-0000EA430000}"/>
    <cellStyle name="チェック セル 7 3 2 2 2 8" xfId="21820" xr:uid="{00000000-0005-0000-0000-0000EB430000}"/>
    <cellStyle name="チェック セル 7 3 2 2 2 8 2" xfId="31194" xr:uid="{00000000-0005-0000-0000-0000EC430000}"/>
    <cellStyle name="チェック セル 7 3 2 2 2 9" xfId="30782" xr:uid="{00000000-0005-0000-0000-0000ED430000}"/>
    <cellStyle name="チェック セル 7 3 2 2 3" xfId="3194" xr:uid="{00000000-0005-0000-0000-0000EE430000}"/>
    <cellStyle name="チェック セル 7 3 2 2 3 2" xfId="24746" xr:uid="{00000000-0005-0000-0000-0000EF430000}"/>
    <cellStyle name="チェック セル 7 3 2 2 3 2 2" xfId="34088" xr:uid="{00000000-0005-0000-0000-0000F0430000}"/>
    <cellStyle name="チェック セル 7 3 2 2 3 3" xfId="23511" xr:uid="{00000000-0005-0000-0000-0000F1430000}"/>
    <cellStyle name="チェック セル 7 3 2 2 3 3 2" xfId="32885" xr:uid="{00000000-0005-0000-0000-0000F2430000}"/>
    <cellStyle name="チェック セル 7 3 2 2 3 4" xfId="25025" xr:uid="{00000000-0005-0000-0000-0000F3430000}"/>
    <cellStyle name="チェック セル 7 3 2 2 3 4 2" xfId="34367" xr:uid="{00000000-0005-0000-0000-0000F4430000}"/>
    <cellStyle name="チェック セル 7 3 2 2 3 5" xfId="21824" xr:uid="{00000000-0005-0000-0000-0000F5430000}"/>
    <cellStyle name="チェック セル 7 3 2 2 3 5 2" xfId="31198" xr:uid="{00000000-0005-0000-0000-0000F6430000}"/>
    <cellStyle name="チェック セル 7 3 2 2 3 6" xfId="30786" xr:uid="{00000000-0005-0000-0000-0000F7430000}"/>
    <cellStyle name="チェック セル 7 3 2 2 4" xfId="3195" xr:uid="{00000000-0005-0000-0000-0000F8430000}"/>
    <cellStyle name="チェック セル 7 3 2 2 4 2" xfId="24747" xr:uid="{00000000-0005-0000-0000-0000F9430000}"/>
    <cellStyle name="チェック セル 7 3 2 2 4 2 2" xfId="34089" xr:uid="{00000000-0005-0000-0000-0000FA430000}"/>
    <cellStyle name="チェック セル 7 3 2 2 4 3" xfId="23512" xr:uid="{00000000-0005-0000-0000-0000FB430000}"/>
    <cellStyle name="チェック セル 7 3 2 2 4 3 2" xfId="32886" xr:uid="{00000000-0005-0000-0000-0000FC430000}"/>
    <cellStyle name="チェック セル 7 3 2 2 4 4" xfId="25024" xr:uid="{00000000-0005-0000-0000-0000FD430000}"/>
    <cellStyle name="チェック セル 7 3 2 2 4 4 2" xfId="34366" xr:uid="{00000000-0005-0000-0000-0000FE430000}"/>
    <cellStyle name="チェック セル 7 3 2 2 4 5" xfId="21825" xr:uid="{00000000-0005-0000-0000-0000FF430000}"/>
    <cellStyle name="チェック セル 7 3 2 2 4 5 2" xfId="31199" xr:uid="{00000000-0005-0000-0000-000000440000}"/>
    <cellStyle name="チェック セル 7 3 2 2 4 6" xfId="30787" xr:uid="{00000000-0005-0000-0000-000001440000}"/>
    <cellStyle name="チェック セル 7 3 2 2 5" xfId="3196" xr:uid="{00000000-0005-0000-0000-000002440000}"/>
    <cellStyle name="チェック セル 7 3 2 2 5 2" xfId="24748" xr:uid="{00000000-0005-0000-0000-000003440000}"/>
    <cellStyle name="チェック セル 7 3 2 2 5 2 2" xfId="34090" xr:uid="{00000000-0005-0000-0000-000004440000}"/>
    <cellStyle name="チェック セル 7 3 2 2 5 3" xfId="23513" xr:uid="{00000000-0005-0000-0000-000005440000}"/>
    <cellStyle name="チェック セル 7 3 2 2 5 3 2" xfId="32887" xr:uid="{00000000-0005-0000-0000-000006440000}"/>
    <cellStyle name="チェック セル 7 3 2 2 5 4" xfId="25023" xr:uid="{00000000-0005-0000-0000-000007440000}"/>
    <cellStyle name="チェック セル 7 3 2 2 5 4 2" xfId="34365" xr:uid="{00000000-0005-0000-0000-000008440000}"/>
    <cellStyle name="チェック セル 7 3 2 2 5 5" xfId="21826" xr:uid="{00000000-0005-0000-0000-000009440000}"/>
    <cellStyle name="チェック セル 7 3 2 2 5 5 2" xfId="31200" xr:uid="{00000000-0005-0000-0000-00000A440000}"/>
    <cellStyle name="チェック セル 7 3 2 2 5 6" xfId="30788" xr:uid="{00000000-0005-0000-0000-00000B440000}"/>
    <cellStyle name="チェック セル 7 3 2 2 6" xfId="24741" xr:uid="{00000000-0005-0000-0000-00000C440000}"/>
    <cellStyle name="チェック セル 7 3 2 2 6 2" xfId="34083" xr:uid="{00000000-0005-0000-0000-00000D440000}"/>
    <cellStyle name="チェック セル 7 3 2 2 7" xfId="23506" xr:uid="{00000000-0005-0000-0000-00000E440000}"/>
    <cellStyle name="チェック セル 7 3 2 2 7 2" xfId="32880" xr:uid="{00000000-0005-0000-0000-00000F440000}"/>
    <cellStyle name="チェック セル 7 3 2 2 8" xfId="25030" xr:uid="{00000000-0005-0000-0000-000010440000}"/>
    <cellStyle name="チェック セル 7 3 2 2 8 2" xfId="34372" xr:uid="{00000000-0005-0000-0000-000011440000}"/>
    <cellStyle name="チェック セル 7 3 2 2 9" xfId="21819" xr:uid="{00000000-0005-0000-0000-000012440000}"/>
    <cellStyle name="チェック セル 7 3 2 2 9 2" xfId="31193" xr:uid="{00000000-0005-0000-0000-000013440000}"/>
    <cellStyle name="チェック セル 7 3 2 3" xfId="3197" xr:uid="{00000000-0005-0000-0000-000014440000}"/>
    <cellStyle name="チェック セル 7 3 2 3 2" xfId="3198" xr:uid="{00000000-0005-0000-0000-000015440000}"/>
    <cellStyle name="チェック セル 7 3 2 3 2 2" xfId="24750" xr:uid="{00000000-0005-0000-0000-000016440000}"/>
    <cellStyle name="チェック セル 7 3 2 3 2 2 2" xfId="34092" xr:uid="{00000000-0005-0000-0000-000017440000}"/>
    <cellStyle name="チェック セル 7 3 2 3 2 3" xfId="23515" xr:uid="{00000000-0005-0000-0000-000018440000}"/>
    <cellStyle name="チェック セル 7 3 2 3 2 3 2" xfId="32889" xr:uid="{00000000-0005-0000-0000-000019440000}"/>
    <cellStyle name="チェック セル 7 3 2 3 2 4" xfId="25021" xr:uid="{00000000-0005-0000-0000-00001A440000}"/>
    <cellStyle name="チェック セル 7 3 2 3 2 4 2" xfId="34363" xr:uid="{00000000-0005-0000-0000-00001B440000}"/>
    <cellStyle name="チェック セル 7 3 2 3 2 5" xfId="21828" xr:uid="{00000000-0005-0000-0000-00001C440000}"/>
    <cellStyle name="チェック セル 7 3 2 3 2 5 2" xfId="31202" xr:uid="{00000000-0005-0000-0000-00001D440000}"/>
    <cellStyle name="チェック セル 7 3 2 3 2 6" xfId="30790" xr:uid="{00000000-0005-0000-0000-00001E440000}"/>
    <cellStyle name="チェック セル 7 3 2 3 3" xfId="3199" xr:uid="{00000000-0005-0000-0000-00001F440000}"/>
    <cellStyle name="チェック セル 7 3 2 3 3 2" xfId="24751" xr:uid="{00000000-0005-0000-0000-000020440000}"/>
    <cellStyle name="チェック セル 7 3 2 3 3 2 2" xfId="34093" xr:uid="{00000000-0005-0000-0000-000021440000}"/>
    <cellStyle name="チェック セル 7 3 2 3 3 3" xfId="23516" xr:uid="{00000000-0005-0000-0000-000022440000}"/>
    <cellStyle name="チェック セル 7 3 2 3 3 3 2" xfId="32890" xr:uid="{00000000-0005-0000-0000-000023440000}"/>
    <cellStyle name="チェック セル 7 3 2 3 3 4" xfId="25020" xr:uid="{00000000-0005-0000-0000-000024440000}"/>
    <cellStyle name="チェック セル 7 3 2 3 3 4 2" xfId="34362" xr:uid="{00000000-0005-0000-0000-000025440000}"/>
    <cellStyle name="チェック セル 7 3 2 3 3 5" xfId="21829" xr:uid="{00000000-0005-0000-0000-000026440000}"/>
    <cellStyle name="チェック セル 7 3 2 3 3 5 2" xfId="31203" xr:uid="{00000000-0005-0000-0000-000027440000}"/>
    <cellStyle name="チェック セル 7 3 2 3 3 6" xfId="30791" xr:uid="{00000000-0005-0000-0000-000028440000}"/>
    <cellStyle name="チェック セル 7 3 2 3 4" xfId="3200" xr:uid="{00000000-0005-0000-0000-000029440000}"/>
    <cellStyle name="チェック セル 7 3 2 3 4 2" xfId="24752" xr:uid="{00000000-0005-0000-0000-00002A440000}"/>
    <cellStyle name="チェック セル 7 3 2 3 4 2 2" xfId="34094" xr:uid="{00000000-0005-0000-0000-00002B440000}"/>
    <cellStyle name="チェック セル 7 3 2 3 4 3" xfId="23517" xr:uid="{00000000-0005-0000-0000-00002C440000}"/>
    <cellStyle name="チェック セル 7 3 2 3 4 3 2" xfId="32891" xr:uid="{00000000-0005-0000-0000-00002D440000}"/>
    <cellStyle name="チェック セル 7 3 2 3 4 4" xfId="25019" xr:uid="{00000000-0005-0000-0000-00002E440000}"/>
    <cellStyle name="チェック セル 7 3 2 3 4 4 2" xfId="34361" xr:uid="{00000000-0005-0000-0000-00002F440000}"/>
    <cellStyle name="チェック セル 7 3 2 3 4 5" xfId="21830" xr:uid="{00000000-0005-0000-0000-000030440000}"/>
    <cellStyle name="チェック セル 7 3 2 3 4 5 2" xfId="31204" xr:uid="{00000000-0005-0000-0000-000031440000}"/>
    <cellStyle name="チェック セル 7 3 2 3 4 6" xfId="30792" xr:uid="{00000000-0005-0000-0000-000032440000}"/>
    <cellStyle name="チェック セル 7 3 2 3 5" xfId="24749" xr:uid="{00000000-0005-0000-0000-000033440000}"/>
    <cellStyle name="チェック セル 7 3 2 3 5 2" xfId="34091" xr:uid="{00000000-0005-0000-0000-000034440000}"/>
    <cellStyle name="チェック セル 7 3 2 3 6" xfId="23514" xr:uid="{00000000-0005-0000-0000-000035440000}"/>
    <cellStyle name="チェック セル 7 3 2 3 6 2" xfId="32888" xr:uid="{00000000-0005-0000-0000-000036440000}"/>
    <cellStyle name="チェック セル 7 3 2 3 7" xfId="25022" xr:uid="{00000000-0005-0000-0000-000037440000}"/>
    <cellStyle name="チェック セル 7 3 2 3 7 2" xfId="34364" xr:uid="{00000000-0005-0000-0000-000038440000}"/>
    <cellStyle name="チェック セル 7 3 2 3 8" xfId="21827" xr:uid="{00000000-0005-0000-0000-000039440000}"/>
    <cellStyle name="チェック セル 7 3 2 3 8 2" xfId="31201" xr:uid="{00000000-0005-0000-0000-00003A440000}"/>
    <cellStyle name="チェック セル 7 3 2 3 9" xfId="30789" xr:uid="{00000000-0005-0000-0000-00003B440000}"/>
    <cellStyle name="チェック セル 7 3 2 4" xfId="3201" xr:uid="{00000000-0005-0000-0000-00003C440000}"/>
    <cellStyle name="チェック セル 7 3 2 4 2" xfId="24753" xr:uid="{00000000-0005-0000-0000-00003D440000}"/>
    <cellStyle name="チェック セル 7 3 2 4 2 2" xfId="34095" xr:uid="{00000000-0005-0000-0000-00003E440000}"/>
    <cellStyle name="チェック セル 7 3 2 4 3" xfId="23518" xr:uid="{00000000-0005-0000-0000-00003F440000}"/>
    <cellStyle name="チェック セル 7 3 2 4 3 2" xfId="32892" xr:uid="{00000000-0005-0000-0000-000040440000}"/>
    <cellStyle name="チェック セル 7 3 2 4 4" xfId="25018" xr:uid="{00000000-0005-0000-0000-000041440000}"/>
    <cellStyle name="チェック セル 7 3 2 4 4 2" xfId="34360" xr:uid="{00000000-0005-0000-0000-000042440000}"/>
    <cellStyle name="チェック セル 7 3 2 4 5" xfId="21831" xr:uid="{00000000-0005-0000-0000-000043440000}"/>
    <cellStyle name="チェック セル 7 3 2 4 5 2" xfId="31205" xr:uid="{00000000-0005-0000-0000-000044440000}"/>
    <cellStyle name="チェック セル 7 3 2 4 6" xfId="30793" xr:uid="{00000000-0005-0000-0000-000045440000}"/>
    <cellStyle name="チェック セル 7 3 2 5" xfId="3202" xr:uid="{00000000-0005-0000-0000-000046440000}"/>
    <cellStyle name="チェック セル 7 3 2 5 2" xfId="24754" xr:uid="{00000000-0005-0000-0000-000047440000}"/>
    <cellStyle name="チェック セル 7 3 2 5 2 2" xfId="34096" xr:uid="{00000000-0005-0000-0000-000048440000}"/>
    <cellStyle name="チェック セル 7 3 2 5 3" xfId="23519" xr:uid="{00000000-0005-0000-0000-000049440000}"/>
    <cellStyle name="チェック セル 7 3 2 5 3 2" xfId="32893" xr:uid="{00000000-0005-0000-0000-00004A440000}"/>
    <cellStyle name="チェック セル 7 3 2 5 4" xfId="25017" xr:uid="{00000000-0005-0000-0000-00004B440000}"/>
    <cellStyle name="チェック セル 7 3 2 5 4 2" xfId="34359" xr:uid="{00000000-0005-0000-0000-00004C440000}"/>
    <cellStyle name="チェック セル 7 3 2 5 5" xfId="21832" xr:uid="{00000000-0005-0000-0000-00004D440000}"/>
    <cellStyle name="チェック セル 7 3 2 5 5 2" xfId="31206" xr:uid="{00000000-0005-0000-0000-00004E440000}"/>
    <cellStyle name="チェック セル 7 3 2 5 6" xfId="30794" xr:uid="{00000000-0005-0000-0000-00004F440000}"/>
    <cellStyle name="チェック セル 7 3 2 6" xfId="3203" xr:uid="{00000000-0005-0000-0000-000050440000}"/>
    <cellStyle name="チェック セル 7 3 2 6 2" xfId="24755" xr:uid="{00000000-0005-0000-0000-000051440000}"/>
    <cellStyle name="チェック セル 7 3 2 6 2 2" xfId="34097" xr:uid="{00000000-0005-0000-0000-000052440000}"/>
    <cellStyle name="チェック セル 7 3 2 6 3" xfId="23520" xr:uid="{00000000-0005-0000-0000-000053440000}"/>
    <cellStyle name="チェック セル 7 3 2 6 3 2" xfId="32894" xr:uid="{00000000-0005-0000-0000-000054440000}"/>
    <cellStyle name="チェック セル 7 3 2 6 4" xfId="25016" xr:uid="{00000000-0005-0000-0000-000055440000}"/>
    <cellStyle name="チェック セル 7 3 2 6 4 2" xfId="34358" xr:uid="{00000000-0005-0000-0000-000056440000}"/>
    <cellStyle name="チェック セル 7 3 2 6 5" xfId="21833" xr:uid="{00000000-0005-0000-0000-000057440000}"/>
    <cellStyle name="チェック セル 7 3 2 6 5 2" xfId="31207" xr:uid="{00000000-0005-0000-0000-000058440000}"/>
    <cellStyle name="チェック セル 7 3 2 6 6" xfId="30795" xr:uid="{00000000-0005-0000-0000-000059440000}"/>
    <cellStyle name="チェック セル 7 3 2 7" xfId="24740" xr:uid="{00000000-0005-0000-0000-00005A440000}"/>
    <cellStyle name="チェック セル 7 3 2 7 2" xfId="34082" xr:uid="{00000000-0005-0000-0000-00005B440000}"/>
    <cellStyle name="チェック セル 7 3 2 8" xfId="23505" xr:uid="{00000000-0005-0000-0000-00005C440000}"/>
    <cellStyle name="チェック セル 7 3 2 8 2" xfId="32879" xr:uid="{00000000-0005-0000-0000-00005D440000}"/>
    <cellStyle name="チェック セル 7 3 2 9" xfId="25031" xr:uid="{00000000-0005-0000-0000-00005E440000}"/>
    <cellStyle name="チェック セル 7 3 2 9 2" xfId="34373" xr:uid="{00000000-0005-0000-0000-00005F440000}"/>
    <cellStyle name="チェック セル 7 3 3" xfId="3204" xr:uid="{00000000-0005-0000-0000-000060440000}"/>
    <cellStyle name="チェック セル 7 3 3 10" xfId="21834" xr:uid="{00000000-0005-0000-0000-000061440000}"/>
    <cellStyle name="チェック セル 7 3 3 10 2" xfId="31208" xr:uid="{00000000-0005-0000-0000-000062440000}"/>
    <cellStyle name="チェック セル 7 3 3 11" xfId="30796" xr:uid="{00000000-0005-0000-0000-000063440000}"/>
    <cellStyle name="チェック セル 7 3 3 2" xfId="3205" xr:uid="{00000000-0005-0000-0000-000064440000}"/>
    <cellStyle name="チェック セル 7 3 3 2 10" xfId="30797" xr:uid="{00000000-0005-0000-0000-000065440000}"/>
    <cellStyle name="チェック セル 7 3 3 2 2" xfId="3206" xr:uid="{00000000-0005-0000-0000-000066440000}"/>
    <cellStyle name="チェック セル 7 3 3 2 2 2" xfId="3207" xr:uid="{00000000-0005-0000-0000-000067440000}"/>
    <cellStyle name="チェック セル 7 3 3 2 2 2 2" xfId="24759" xr:uid="{00000000-0005-0000-0000-000068440000}"/>
    <cellStyle name="チェック セル 7 3 3 2 2 2 2 2" xfId="34101" xr:uid="{00000000-0005-0000-0000-000069440000}"/>
    <cellStyle name="チェック セル 7 3 3 2 2 2 3" xfId="23524" xr:uid="{00000000-0005-0000-0000-00006A440000}"/>
    <cellStyle name="チェック セル 7 3 3 2 2 2 3 2" xfId="32898" xr:uid="{00000000-0005-0000-0000-00006B440000}"/>
    <cellStyle name="チェック セル 7 3 3 2 2 2 4" xfId="25012" xr:uid="{00000000-0005-0000-0000-00006C440000}"/>
    <cellStyle name="チェック セル 7 3 3 2 2 2 4 2" xfId="34354" xr:uid="{00000000-0005-0000-0000-00006D440000}"/>
    <cellStyle name="チェック セル 7 3 3 2 2 2 5" xfId="21837" xr:uid="{00000000-0005-0000-0000-00006E440000}"/>
    <cellStyle name="チェック セル 7 3 3 2 2 2 5 2" xfId="31211" xr:uid="{00000000-0005-0000-0000-00006F440000}"/>
    <cellStyle name="チェック セル 7 3 3 2 2 2 6" xfId="30799" xr:uid="{00000000-0005-0000-0000-000070440000}"/>
    <cellStyle name="チェック セル 7 3 3 2 2 3" xfId="3208" xr:uid="{00000000-0005-0000-0000-000071440000}"/>
    <cellStyle name="チェック セル 7 3 3 2 2 3 2" xfId="24760" xr:uid="{00000000-0005-0000-0000-000072440000}"/>
    <cellStyle name="チェック セル 7 3 3 2 2 3 2 2" xfId="34102" xr:uid="{00000000-0005-0000-0000-000073440000}"/>
    <cellStyle name="チェック セル 7 3 3 2 2 3 3" xfId="23525" xr:uid="{00000000-0005-0000-0000-000074440000}"/>
    <cellStyle name="チェック セル 7 3 3 2 2 3 3 2" xfId="32899" xr:uid="{00000000-0005-0000-0000-000075440000}"/>
    <cellStyle name="チェック セル 7 3 3 2 2 3 4" xfId="25011" xr:uid="{00000000-0005-0000-0000-000076440000}"/>
    <cellStyle name="チェック セル 7 3 3 2 2 3 4 2" xfId="34353" xr:uid="{00000000-0005-0000-0000-000077440000}"/>
    <cellStyle name="チェック セル 7 3 3 2 2 3 5" xfId="21838" xr:uid="{00000000-0005-0000-0000-000078440000}"/>
    <cellStyle name="チェック セル 7 3 3 2 2 3 5 2" xfId="31212" xr:uid="{00000000-0005-0000-0000-000079440000}"/>
    <cellStyle name="チェック セル 7 3 3 2 2 3 6" xfId="30800" xr:uid="{00000000-0005-0000-0000-00007A440000}"/>
    <cellStyle name="チェック セル 7 3 3 2 2 4" xfId="3209" xr:uid="{00000000-0005-0000-0000-00007B440000}"/>
    <cellStyle name="チェック セル 7 3 3 2 2 4 2" xfId="24761" xr:uid="{00000000-0005-0000-0000-00007C440000}"/>
    <cellStyle name="チェック セル 7 3 3 2 2 4 2 2" xfId="34103" xr:uid="{00000000-0005-0000-0000-00007D440000}"/>
    <cellStyle name="チェック セル 7 3 3 2 2 4 3" xfId="23526" xr:uid="{00000000-0005-0000-0000-00007E440000}"/>
    <cellStyle name="チェック セル 7 3 3 2 2 4 3 2" xfId="32900" xr:uid="{00000000-0005-0000-0000-00007F440000}"/>
    <cellStyle name="チェック セル 7 3 3 2 2 4 4" xfId="25010" xr:uid="{00000000-0005-0000-0000-000080440000}"/>
    <cellStyle name="チェック セル 7 3 3 2 2 4 4 2" xfId="34352" xr:uid="{00000000-0005-0000-0000-000081440000}"/>
    <cellStyle name="チェック セル 7 3 3 2 2 4 5" xfId="21839" xr:uid="{00000000-0005-0000-0000-000082440000}"/>
    <cellStyle name="チェック セル 7 3 3 2 2 4 5 2" xfId="31213" xr:uid="{00000000-0005-0000-0000-000083440000}"/>
    <cellStyle name="チェック セル 7 3 3 2 2 4 6" xfId="30801" xr:uid="{00000000-0005-0000-0000-000084440000}"/>
    <cellStyle name="チェック セル 7 3 3 2 2 5" xfId="24758" xr:uid="{00000000-0005-0000-0000-000085440000}"/>
    <cellStyle name="チェック セル 7 3 3 2 2 5 2" xfId="34100" xr:uid="{00000000-0005-0000-0000-000086440000}"/>
    <cellStyle name="チェック セル 7 3 3 2 2 6" xfId="23523" xr:uid="{00000000-0005-0000-0000-000087440000}"/>
    <cellStyle name="チェック セル 7 3 3 2 2 6 2" xfId="32897" xr:uid="{00000000-0005-0000-0000-000088440000}"/>
    <cellStyle name="チェック セル 7 3 3 2 2 7" xfId="25013" xr:uid="{00000000-0005-0000-0000-000089440000}"/>
    <cellStyle name="チェック セル 7 3 3 2 2 7 2" xfId="34355" xr:uid="{00000000-0005-0000-0000-00008A440000}"/>
    <cellStyle name="チェック セル 7 3 3 2 2 8" xfId="21836" xr:uid="{00000000-0005-0000-0000-00008B440000}"/>
    <cellStyle name="チェック セル 7 3 3 2 2 8 2" xfId="31210" xr:uid="{00000000-0005-0000-0000-00008C440000}"/>
    <cellStyle name="チェック セル 7 3 3 2 2 9" xfId="30798" xr:uid="{00000000-0005-0000-0000-00008D440000}"/>
    <cellStyle name="チェック セル 7 3 3 2 3" xfId="3210" xr:uid="{00000000-0005-0000-0000-00008E440000}"/>
    <cellStyle name="チェック セル 7 3 3 2 3 2" xfId="24762" xr:uid="{00000000-0005-0000-0000-00008F440000}"/>
    <cellStyle name="チェック セル 7 3 3 2 3 2 2" xfId="34104" xr:uid="{00000000-0005-0000-0000-000090440000}"/>
    <cellStyle name="チェック セル 7 3 3 2 3 3" xfId="23527" xr:uid="{00000000-0005-0000-0000-000091440000}"/>
    <cellStyle name="チェック セル 7 3 3 2 3 3 2" xfId="32901" xr:uid="{00000000-0005-0000-0000-000092440000}"/>
    <cellStyle name="チェック セル 7 3 3 2 3 4" xfId="25009" xr:uid="{00000000-0005-0000-0000-000093440000}"/>
    <cellStyle name="チェック セル 7 3 3 2 3 4 2" xfId="34351" xr:uid="{00000000-0005-0000-0000-000094440000}"/>
    <cellStyle name="チェック セル 7 3 3 2 3 5" xfId="21840" xr:uid="{00000000-0005-0000-0000-000095440000}"/>
    <cellStyle name="チェック セル 7 3 3 2 3 5 2" xfId="31214" xr:uid="{00000000-0005-0000-0000-000096440000}"/>
    <cellStyle name="チェック セル 7 3 3 2 3 6" xfId="30802" xr:uid="{00000000-0005-0000-0000-000097440000}"/>
    <cellStyle name="チェック セル 7 3 3 2 4" xfId="3211" xr:uid="{00000000-0005-0000-0000-000098440000}"/>
    <cellStyle name="チェック セル 7 3 3 2 4 2" xfId="24763" xr:uid="{00000000-0005-0000-0000-000099440000}"/>
    <cellStyle name="チェック セル 7 3 3 2 4 2 2" xfId="34105" xr:uid="{00000000-0005-0000-0000-00009A440000}"/>
    <cellStyle name="チェック セル 7 3 3 2 4 3" xfId="23528" xr:uid="{00000000-0005-0000-0000-00009B440000}"/>
    <cellStyle name="チェック セル 7 3 3 2 4 3 2" xfId="32902" xr:uid="{00000000-0005-0000-0000-00009C440000}"/>
    <cellStyle name="チェック セル 7 3 3 2 4 4" xfId="25008" xr:uid="{00000000-0005-0000-0000-00009D440000}"/>
    <cellStyle name="チェック セル 7 3 3 2 4 4 2" xfId="34350" xr:uid="{00000000-0005-0000-0000-00009E440000}"/>
    <cellStyle name="チェック セル 7 3 3 2 4 5" xfId="21841" xr:uid="{00000000-0005-0000-0000-00009F440000}"/>
    <cellStyle name="チェック セル 7 3 3 2 4 5 2" xfId="31215" xr:uid="{00000000-0005-0000-0000-0000A0440000}"/>
    <cellStyle name="チェック セル 7 3 3 2 4 6" xfId="30803" xr:uid="{00000000-0005-0000-0000-0000A1440000}"/>
    <cellStyle name="チェック セル 7 3 3 2 5" xfId="3212" xr:uid="{00000000-0005-0000-0000-0000A2440000}"/>
    <cellStyle name="チェック セル 7 3 3 2 5 2" xfId="24764" xr:uid="{00000000-0005-0000-0000-0000A3440000}"/>
    <cellStyle name="チェック セル 7 3 3 2 5 2 2" xfId="34106" xr:uid="{00000000-0005-0000-0000-0000A4440000}"/>
    <cellStyle name="チェック セル 7 3 3 2 5 3" xfId="23529" xr:uid="{00000000-0005-0000-0000-0000A5440000}"/>
    <cellStyle name="チェック セル 7 3 3 2 5 3 2" xfId="32903" xr:uid="{00000000-0005-0000-0000-0000A6440000}"/>
    <cellStyle name="チェック セル 7 3 3 2 5 4" xfId="25007" xr:uid="{00000000-0005-0000-0000-0000A7440000}"/>
    <cellStyle name="チェック セル 7 3 3 2 5 4 2" xfId="34349" xr:uid="{00000000-0005-0000-0000-0000A8440000}"/>
    <cellStyle name="チェック セル 7 3 3 2 5 5" xfId="21842" xr:uid="{00000000-0005-0000-0000-0000A9440000}"/>
    <cellStyle name="チェック セル 7 3 3 2 5 5 2" xfId="31216" xr:uid="{00000000-0005-0000-0000-0000AA440000}"/>
    <cellStyle name="チェック セル 7 3 3 2 5 6" xfId="30804" xr:uid="{00000000-0005-0000-0000-0000AB440000}"/>
    <cellStyle name="チェック セル 7 3 3 2 6" xfId="24757" xr:uid="{00000000-0005-0000-0000-0000AC440000}"/>
    <cellStyle name="チェック セル 7 3 3 2 6 2" xfId="34099" xr:uid="{00000000-0005-0000-0000-0000AD440000}"/>
    <cellStyle name="チェック セル 7 3 3 2 7" xfId="23522" xr:uid="{00000000-0005-0000-0000-0000AE440000}"/>
    <cellStyle name="チェック セル 7 3 3 2 7 2" xfId="32896" xr:uid="{00000000-0005-0000-0000-0000AF440000}"/>
    <cellStyle name="チェック セル 7 3 3 2 8" xfId="25014" xr:uid="{00000000-0005-0000-0000-0000B0440000}"/>
    <cellStyle name="チェック セル 7 3 3 2 8 2" xfId="34356" xr:uid="{00000000-0005-0000-0000-0000B1440000}"/>
    <cellStyle name="チェック セル 7 3 3 2 9" xfId="21835" xr:uid="{00000000-0005-0000-0000-0000B2440000}"/>
    <cellStyle name="チェック セル 7 3 3 2 9 2" xfId="31209" xr:uid="{00000000-0005-0000-0000-0000B3440000}"/>
    <cellStyle name="チェック セル 7 3 3 3" xfId="3213" xr:uid="{00000000-0005-0000-0000-0000B4440000}"/>
    <cellStyle name="チェック セル 7 3 3 3 2" xfId="3214" xr:uid="{00000000-0005-0000-0000-0000B5440000}"/>
    <cellStyle name="チェック セル 7 3 3 3 2 2" xfId="24766" xr:uid="{00000000-0005-0000-0000-0000B6440000}"/>
    <cellStyle name="チェック セル 7 3 3 3 2 2 2" xfId="34108" xr:uid="{00000000-0005-0000-0000-0000B7440000}"/>
    <cellStyle name="チェック セル 7 3 3 3 2 3" xfId="23531" xr:uid="{00000000-0005-0000-0000-0000B8440000}"/>
    <cellStyle name="チェック セル 7 3 3 3 2 3 2" xfId="32905" xr:uid="{00000000-0005-0000-0000-0000B9440000}"/>
    <cellStyle name="チェック セル 7 3 3 3 2 4" xfId="25005" xr:uid="{00000000-0005-0000-0000-0000BA440000}"/>
    <cellStyle name="チェック セル 7 3 3 3 2 4 2" xfId="34347" xr:uid="{00000000-0005-0000-0000-0000BB440000}"/>
    <cellStyle name="チェック セル 7 3 3 3 2 5" xfId="21844" xr:uid="{00000000-0005-0000-0000-0000BC440000}"/>
    <cellStyle name="チェック セル 7 3 3 3 2 5 2" xfId="31218" xr:uid="{00000000-0005-0000-0000-0000BD440000}"/>
    <cellStyle name="チェック セル 7 3 3 3 2 6" xfId="30806" xr:uid="{00000000-0005-0000-0000-0000BE440000}"/>
    <cellStyle name="チェック セル 7 3 3 3 3" xfId="3215" xr:uid="{00000000-0005-0000-0000-0000BF440000}"/>
    <cellStyle name="チェック セル 7 3 3 3 3 2" xfId="24767" xr:uid="{00000000-0005-0000-0000-0000C0440000}"/>
    <cellStyle name="チェック セル 7 3 3 3 3 2 2" xfId="34109" xr:uid="{00000000-0005-0000-0000-0000C1440000}"/>
    <cellStyle name="チェック セル 7 3 3 3 3 3" xfId="23532" xr:uid="{00000000-0005-0000-0000-0000C2440000}"/>
    <cellStyle name="チェック セル 7 3 3 3 3 3 2" xfId="32906" xr:uid="{00000000-0005-0000-0000-0000C3440000}"/>
    <cellStyle name="チェック セル 7 3 3 3 3 4" xfId="25004" xr:uid="{00000000-0005-0000-0000-0000C4440000}"/>
    <cellStyle name="チェック セル 7 3 3 3 3 4 2" xfId="34346" xr:uid="{00000000-0005-0000-0000-0000C5440000}"/>
    <cellStyle name="チェック セル 7 3 3 3 3 5" xfId="21845" xr:uid="{00000000-0005-0000-0000-0000C6440000}"/>
    <cellStyle name="チェック セル 7 3 3 3 3 5 2" xfId="31219" xr:uid="{00000000-0005-0000-0000-0000C7440000}"/>
    <cellStyle name="チェック セル 7 3 3 3 3 6" xfId="30807" xr:uid="{00000000-0005-0000-0000-0000C8440000}"/>
    <cellStyle name="チェック セル 7 3 3 3 4" xfId="3216" xr:uid="{00000000-0005-0000-0000-0000C9440000}"/>
    <cellStyle name="チェック セル 7 3 3 3 4 2" xfId="24768" xr:uid="{00000000-0005-0000-0000-0000CA440000}"/>
    <cellStyle name="チェック セル 7 3 3 3 4 2 2" xfId="34110" xr:uid="{00000000-0005-0000-0000-0000CB440000}"/>
    <cellStyle name="チェック セル 7 3 3 3 4 3" xfId="23533" xr:uid="{00000000-0005-0000-0000-0000CC440000}"/>
    <cellStyle name="チェック セル 7 3 3 3 4 3 2" xfId="32907" xr:uid="{00000000-0005-0000-0000-0000CD440000}"/>
    <cellStyle name="チェック セル 7 3 3 3 4 4" xfId="25003" xr:uid="{00000000-0005-0000-0000-0000CE440000}"/>
    <cellStyle name="チェック セル 7 3 3 3 4 4 2" xfId="34345" xr:uid="{00000000-0005-0000-0000-0000CF440000}"/>
    <cellStyle name="チェック セル 7 3 3 3 4 5" xfId="21846" xr:uid="{00000000-0005-0000-0000-0000D0440000}"/>
    <cellStyle name="チェック セル 7 3 3 3 4 5 2" xfId="31220" xr:uid="{00000000-0005-0000-0000-0000D1440000}"/>
    <cellStyle name="チェック セル 7 3 3 3 4 6" xfId="30808" xr:uid="{00000000-0005-0000-0000-0000D2440000}"/>
    <cellStyle name="チェック セル 7 3 3 3 5" xfId="24765" xr:uid="{00000000-0005-0000-0000-0000D3440000}"/>
    <cellStyle name="チェック セル 7 3 3 3 5 2" xfId="34107" xr:uid="{00000000-0005-0000-0000-0000D4440000}"/>
    <cellStyle name="チェック セル 7 3 3 3 6" xfId="23530" xr:uid="{00000000-0005-0000-0000-0000D5440000}"/>
    <cellStyle name="チェック セル 7 3 3 3 6 2" xfId="32904" xr:uid="{00000000-0005-0000-0000-0000D6440000}"/>
    <cellStyle name="チェック セル 7 3 3 3 7" xfId="25006" xr:uid="{00000000-0005-0000-0000-0000D7440000}"/>
    <cellStyle name="チェック セル 7 3 3 3 7 2" xfId="34348" xr:uid="{00000000-0005-0000-0000-0000D8440000}"/>
    <cellStyle name="チェック セル 7 3 3 3 8" xfId="21843" xr:uid="{00000000-0005-0000-0000-0000D9440000}"/>
    <cellStyle name="チェック セル 7 3 3 3 8 2" xfId="31217" xr:uid="{00000000-0005-0000-0000-0000DA440000}"/>
    <cellStyle name="チェック セル 7 3 3 3 9" xfId="30805" xr:uid="{00000000-0005-0000-0000-0000DB440000}"/>
    <cellStyle name="チェック セル 7 3 3 4" xfId="3217" xr:uid="{00000000-0005-0000-0000-0000DC440000}"/>
    <cellStyle name="チェック セル 7 3 3 4 2" xfId="24769" xr:uid="{00000000-0005-0000-0000-0000DD440000}"/>
    <cellStyle name="チェック セル 7 3 3 4 2 2" xfId="34111" xr:uid="{00000000-0005-0000-0000-0000DE440000}"/>
    <cellStyle name="チェック セル 7 3 3 4 3" xfId="23534" xr:uid="{00000000-0005-0000-0000-0000DF440000}"/>
    <cellStyle name="チェック セル 7 3 3 4 3 2" xfId="32908" xr:uid="{00000000-0005-0000-0000-0000E0440000}"/>
    <cellStyle name="チェック セル 7 3 3 4 4" xfId="25002" xr:uid="{00000000-0005-0000-0000-0000E1440000}"/>
    <cellStyle name="チェック セル 7 3 3 4 4 2" xfId="34344" xr:uid="{00000000-0005-0000-0000-0000E2440000}"/>
    <cellStyle name="チェック セル 7 3 3 4 5" xfId="21847" xr:uid="{00000000-0005-0000-0000-0000E3440000}"/>
    <cellStyle name="チェック セル 7 3 3 4 5 2" xfId="31221" xr:uid="{00000000-0005-0000-0000-0000E4440000}"/>
    <cellStyle name="チェック セル 7 3 3 4 6" xfId="30809" xr:uid="{00000000-0005-0000-0000-0000E5440000}"/>
    <cellStyle name="チェック セル 7 3 3 5" xfId="3218" xr:uid="{00000000-0005-0000-0000-0000E6440000}"/>
    <cellStyle name="チェック セル 7 3 3 5 2" xfId="24770" xr:uid="{00000000-0005-0000-0000-0000E7440000}"/>
    <cellStyle name="チェック セル 7 3 3 5 2 2" xfId="34112" xr:uid="{00000000-0005-0000-0000-0000E8440000}"/>
    <cellStyle name="チェック セル 7 3 3 5 3" xfId="23535" xr:uid="{00000000-0005-0000-0000-0000E9440000}"/>
    <cellStyle name="チェック セル 7 3 3 5 3 2" xfId="32909" xr:uid="{00000000-0005-0000-0000-0000EA440000}"/>
    <cellStyle name="チェック セル 7 3 3 5 4" xfId="25001" xr:uid="{00000000-0005-0000-0000-0000EB440000}"/>
    <cellStyle name="チェック セル 7 3 3 5 4 2" xfId="34343" xr:uid="{00000000-0005-0000-0000-0000EC440000}"/>
    <cellStyle name="チェック セル 7 3 3 5 5" xfId="21848" xr:uid="{00000000-0005-0000-0000-0000ED440000}"/>
    <cellStyle name="チェック セル 7 3 3 5 5 2" xfId="31222" xr:uid="{00000000-0005-0000-0000-0000EE440000}"/>
    <cellStyle name="チェック セル 7 3 3 5 6" xfId="30810" xr:uid="{00000000-0005-0000-0000-0000EF440000}"/>
    <cellStyle name="チェック セル 7 3 3 6" xfId="3219" xr:uid="{00000000-0005-0000-0000-0000F0440000}"/>
    <cellStyle name="チェック セル 7 3 3 6 2" xfId="24771" xr:uid="{00000000-0005-0000-0000-0000F1440000}"/>
    <cellStyle name="チェック セル 7 3 3 6 2 2" xfId="34113" xr:uid="{00000000-0005-0000-0000-0000F2440000}"/>
    <cellStyle name="チェック セル 7 3 3 6 3" xfId="23536" xr:uid="{00000000-0005-0000-0000-0000F3440000}"/>
    <cellStyle name="チェック セル 7 3 3 6 3 2" xfId="32910" xr:uid="{00000000-0005-0000-0000-0000F4440000}"/>
    <cellStyle name="チェック セル 7 3 3 6 4" xfId="25000" xr:uid="{00000000-0005-0000-0000-0000F5440000}"/>
    <cellStyle name="チェック セル 7 3 3 6 4 2" xfId="34342" xr:uid="{00000000-0005-0000-0000-0000F6440000}"/>
    <cellStyle name="チェック セル 7 3 3 6 5" xfId="21849" xr:uid="{00000000-0005-0000-0000-0000F7440000}"/>
    <cellStyle name="チェック セル 7 3 3 6 5 2" xfId="31223" xr:uid="{00000000-0005-0000-0000-0000F8440000}"/>
    <cellStyle name="チェック セル 7 3 3 6 6" xfId="30811" xr:uid="{00000000-0005-0000-0000-0000F9440000}"/>
    <cellStyle name="チェック セル 7 3 3 7" xfId="24756" xr:uid="{00000000-0005-0000-0000-0000FA440000}"/>
    <cellStyle name="チェック セル 7 3 3 7 2" xfId="34098" xr:uid="{00000000-0005-0000-0000-0000FB440000}"/>
    <cellStyle name="チェック セル 7 3 3 8" xfId="23521" xr:uid="{00000000-0005-0000-0000-0000FC440000}"/>
    <cellStyle name="チェック セル 7 3 3 8 2" xfId="32895" xr:uid="{00000000-0005-0000-0000-0000FD440000}"/>
    <cellStyle name="チェック セル 7 3 3 9" xfId="25015" xr:uid="{00000000-0005-0000-0000-0000FE440000}"/>
    <cellStyle name="チェック セル 7 3 3 9 2" xfId="34357" xr:uid="{00000000-0005-0000-0000-0000FF440000}"/>
    <cellStyle name="チェック セル 7 3 4" xfId="3220" xr:uid="{00000000-0005-0000-0000-000000450000}"/>
    <cellStyle name="チェック セル 7 3 4 10" xfId="30812" xr:uid="{00000000-0005-0000-0000-000001450000}"/>
    <cellStyle name="チェック セル 7 3 4 2" xfId="3221" xr:uid="{00000000-0005-0000-0000-000002450000}"/>
    <cellStyle name="チェック セル 7 3 4 2 2" xfId="3222" xr:uid="{00000000-0005-0000-0000-000003450000}"/>
    <cellStyle name="チェック セル 7 3 4 2 2 2" xfId="24774" xr:uid="{00000000-0005-0000-0000-000004450000}"/>
    <cellStyle name="チェック セル 7 3 4 2 2 2 2" xfId="34116" xr:uid="{00000000-0005-0000-0000-000005450000}"/>
    <cellStyle name="チェック セル 7 3 4 2 2 3" xfId="23539" xr:uid="{00000000-0005-0000-0000-000006450000}"/>
    <cellStyle name="チェック セル 7 3 4 2 2 3 2" xfId="32913" xr:uid="{00000000-0005-0000-0000-000007450000}"/>
    <cellStyle name="チェック セル 7 3 4 2 2 4" xfId="24997" xr:uid="{00000000-0005-0000-0000-000008450000}"/>
    <cellStyle name="チェック セル 7 3 4 2 2 4 2" xfId="34339" xr:uid="{00000000-0005-0000-0000-000009450000}"/>
    <cellStyle name="チェック セル 7 3 4 2 2 5" xfId="21852" xr:uid="{00000000-0005-0000-0000-00000A450000}"/>
    <cellStyle name="チェック セル 7 3 4 2 2 5 2" xfId="31226" xr:uid="{00000000-0005-0000-0000-00000B450000}"/>
    <cellStyle name="チェック セル 7 3 4 2 2 6" xfId="30814" xr:uid="{00000000-0005-0000-0000-00000C450000}"/>
    <cellStyle name="チェック セル 7 3 4 2 3" xfId="3223" xr:uid="{00000000-0005-0000-0000-00000D450000}"/>
    <cellStyle name="チェック セル 7 3 4 2 3 2" xfId="24775" xr:uid="{00000000-0005-0000-0000-00000E450000}"/>
    <cellStyle name="チェック セル 7 3 4 2 3 2 2" xfId="34117" xr:uid="{00000000-0005-0000-0000-00000F450000}"/>
    <cellStyle name="チェック セル 7 3 4 2 3 3" xfId="23540" xr:uid="{00000000-0005-0000-0000-000010450000}"/>
    <cellStyle name="チェック セル 7 3 4 2 3 3 2" xfId="32914" xr:uid="{00000000-0005-0000-0000-000011450000}"/>
    <cellStyle name="チェック セル 7 3 4 2 3 4" xfId="24996" xr:uid="{00000000-0005-0000-0000-000012450000}"/>
    <cellStyle name="チェック セル 7 3 4 2 3 4 2" xfId="34338" xr:uid="{00000000-0005-0000-0000-000013450000}"/>
    <cellStyle name="チェック セル 7 3 4 2 3 5" xfId="21853" xr:uid="{00000000-0005-0000-0000-000014450000}"/>
    <cellStyle name="チェック セル 7 3 4 2 3 5 2" xfId="31227" xr:uid="{00000000-0005-0000-0000-000015450000}"/>
    <cellStyle name="チェック セル 7 3 4 2 3 6" xfId="30815" xr:uid="{00000000-0005-0000-0000-000016450000}"/>
    <cellStyle name="チェック セル 7 3 4 2 4" xfId="3224" xr:uid="{00000000-0005-0000-0000-000017450000}"/>
    <cellStyle name="チェック セル 7 3 4 2 4 2" xfId="24776" xr:uid="{00000000-0005-0000-0000-000018450000}"/>
    <cellStyle name="チェック セル 7 3 4 2 4 2 2" xfId="34118" xr:uid="{00000000-0005-0000-0000-000019450000}"/>
    <cellStyle name="チェック セル 7 3 4 2 4 3" xfId="23541" xr:uid="{00000000-0005-0000-0000-00001A450000}"/>
    <cellStyle name="チェック セル 7 3 4 2 4 3 2" xfId="32915" xr:uid="{00000000-0005-0000-0000-00001B450000}"/>
    <cellStyle name="チェック セル 7 3 4 2 4 4" xfId="24995" xr:uid="{00000000-0005-0000-0000-00001C450000}"/>
    <cellStyle name="チェック セル 7 3 4 2 4 4 2" xfId="34337" xr:uid="{00000000-0005-0000-0000-00001D450000}"/>
    <cellStyle name="チェック セル 7 3 4 2 4 5" xfId="21854" xr:uid="{00000000-0005-0000-0000-00001E450000}"/>
    <cellStyle name="チェック セル 7 3 4 2 4 5 2" xfId="31228" xr:uid="{00000000-0005-0000-0000-00001F450000}"/>
    <cellStyle name="チェック セル 7 3 4 2 4 6" xfId="30816" xr:uid="{00000000-0005-0000-0000-000020450000}"/>
    <cellStyle name="チェック セル 7 3 4 2 5" xfId="24773" xr:uid="{00000000-0005-0000-0000-000021450000}"/>
    <cellStyle name="チェック セル 7 3 4 2 5 2" xfId="34115" xr:uid="{00000000-0005-0000-0000-000022450000}"/>
    <cellStyle name="チェック セル 7 3 4 2 6" xfId="23538" xr:uid="{00000000-0005-0000-0000-000023450000}"/>
    <cellStyle name="チェック セル 7 3 4 2 6 2" xfId="32912" xr:uid="{00000000-0005-0000-0000-000024450000}"/>
    <cellStyle name="チェック セル 7 3 4 2 7" xfId="24998" xr:uid="{00000000-0005-0000-0000-000025450000}"/>
    <cellStyle name="チェック セル 7 3 4 2 7 2" xfId="34340" xr:uid="{00000000-0005-0000-0000-000026450000}"/>
    <cellStyle name="チェック セル 7 3 4 2 8" xfId="21851" xr:uid="{00000000-0005-0000-0000-000027450000}"/>
    <cellStyle name="チェック セル 7 3 4 2 8 2" xfId="31225" xr:uid="{00000000-0005-0000-0000-000028450000}"/>
    <cellStyle name="チェック セル 7 3 4 2 9" xfId="30813" xr:uid="{00000000-0005-0000-0000-000029450000}"/>
    <cellStyle name="チェック セル 7 3 4 3" xfId="3225" xr:uid="{00000000-0005-0000-0000-00002A450000}"/>
    <cellStyle name="チェック セル 7 3 4 3 2" xfId="24777" xr:uid="{00000000-0005-0000-0000-00002B450000}"/>
    <cellStyle name="チェック セル 7 3 4 3 2 2" xfId="34119" xr:uid="{00000000-0005-0000-0000-00002C450000}"/>
    <cellStyle name="チェック セル 7 3 4 3 3" xfId="23542" xr:uid="{00000000-0005-0000-0000-00002D450000}"/>
    <cellStyle name="チェック セル 7 3 4 3 3 2" xfId="32916" xr:uid="{00000000-0005-0000-0000-00002E450000}"/>
    <cellStyle name="チェック セル 7 3 4 3 4" xfId="24994" xr:uid="{00000000-0005-0000-0000-00002F450000}"/>
    <cellStyle name="チェック セル 7 3 4 3 4 2" xfId="34336" xr:uid="{00000000-0005-0000-0000-000030450000}"/>
    <cellStyle name="チェック セル 7 3 4 3 5" xfId="21855" xr:uid="{00000000-0005-0000-0000-000031450000}"/>
    <cellStyle name="チェック セル 7 3 4 3 5 2" xfId="31229" xr:uid="{00000000-0005-0000-0000-000032450000}"/>
    <cellStyle name="チェック セル 7 3 4 3 6" xfId="30817" xr:uid="{00000000-0005-0000-0000-000033450000}"/>
    <cellStyle name="チェック セル 7 3 4 4" xfId="3226" xr:uid="{00000000-0005-0000-0000-000034450000}"/>
    <cellStyle name="チェック セル 7 3 4 4 2" xfId="24778" xr:uid="{00000000-0005-0000-0000-000035450000}"/>
    <cellStyle name="チェック セル 7 3 4 4 2 2" xfId="34120" xr:uid="{00000000-0005-0000-0000-000036450000}"/>
    <cellStyle name="チェック セル 7 3 4 4 3" xfId="23543" xr:uid="{00000000-0005-0000-0000-000037450000}"/>
    <cellStyle name="チェック セル 7 3 4 4 3 2" xfId="32917" xr:uid="{00000000-0005-0000-0000-000038450000}"/>
    <cellStyle name="チェック セル 7 3 4 4 4" xfId="24993" xr:uid="{00000000-0005-0000-0000-000039450000}"/>
    <cellStyle name="チェック セル 7 3 4 4 4 2" xfId="34335" xr:uid="{00000000-0005-0000-0000-00003A450000}"/>
    <cellStyle name="チェック セル 7 3 4 4 5" xfId="21856" xr:uid="{00000000-0005-0000-0000-00003B450000}"/>
    <cellStyle name="チェック セル 7 3 4 4 5 2" xfId="31230" xr:uid="{00000000-0005-0000-0000-00003C450000}"/>
    <cellStyle name="チェック セル 7 3 4 4 6" xfId="30818" xr:uid="{00000000-0005-0000-0000-00003D450000}"/>
    <cellStyle name="チェック セル 7 3 4 5" xfId="3227" xr:uid="{00000000-0005-0000-0000-00003E450000}"/>
    <cellStyle name="チェック セル 7 3 4 5 2" xfId="24779" xr:uid="{00000000-0005-0000-0000-00003F450000}"/>
    <cellStyle name="チェック セル 7 3 4 5 2 2" xfId="34121" xr:uid="{00000000-0005-0000-0000-000040450000}"/>
    <cellStyle name="チェック セル 7 3 4 5 3" xfId="23544" xr:uid="{00000000-0005-0000-0000-000041450000}"/>
    <cellStyle name="チェック セル 7 3 4 5 3 2" xfId="32918" xr:uid="{00000000-0005-0000-0000-000042450000}"/>
    <cellStyle name="チェック セル 7 3 4 5 4" xfId="24992" xr:uid="{00000000-0005-0000-0000-000043450000}"/>
    <cellStyle name="チェック セル 7 3 4 5 4 2" xfId="34334" xr:uid="{00000000-0005-0000-0000-000044450000}"/>
    <cellStyle name="チェック セル 7 3 4 5 5" xfId="21857" xr:uid="{00000000-0005-0000-0000-000045450000}"/>
    <cellStyle name="チェック セル 7 3 4 5 5 2" xfId="31231" xr:uid="{00000000-0005-0000-0000-000046450000}"/>
    <cellStyle name="チェック セル 7 3 4 5 6" xfId="30819" xr:uid="{00000000-0005-0000-0000-000047450000}"/>
    <cellStyle name="チェック セル 7 3 4 6" xfId="24772" xr:uid="{00000000-0005-0000-0000-000048450000}"/>
    <cellStyle name="チェック セル 7 3 4 6 2" xfId="34114" xr:uid="{00000000-0005-0000-0000-000049450000}"/>
    <cellStyle name="チェック セル 7 3 4 7" xfId="23537" xr:uid="{00000000-0005-0000-0000-00004A450000}"/>
    <cellStyle name="チェック セル 7 3 4 7 2" xfId="32911" xr:uid="{00000000-0005-0000-0000-00004B450000}"/>
    <cellStyle name="チェック セル 7 3 4 8" xfId="24999" xr:uid="{00000000-0005-0000-0000-00004C450000}"/>
    <cellStyle name="チェック セル 7 3 4 8 2" xfId="34341" xr:uid="{00000000-0005-0000-0000-00004D450000}"/>
    <cellStyle name="チェック セル 7 3 4 9" xfId="21850" xr:uid="{00000000-0005-0000-0000-00004E450000}"/>
    <cellStyle name="チェック セル 7 3 4 9 2" xfId="31224" xr:uid="{00000000-0005-0000-0000-00004F450000}"/>
    <cellStyle name="チェック セル 7 3 5" xfId="3228" xr:uid="{00000000-0005-0000-0000-000050450000}"/>
    <cellStyle name="チェック セル 7 3 5 2" xfId="3229" xr:uid="{00000000-0005-0000-0000-000051450000}"/>
    <cellStyle name="チェック セル 7 3 5 2 2" xfId="24781" xr:uid="{00000000-0005-0000-0000-000052450000}"/>
    <cellStyle name="チェック セル 7 3 5 2 2 2" xfId="34123" xr:uid="{00000000-0005-0000-0000-000053450000}"/>
    <cellStyle name="チェック セル 7 3 5 2 3" xfId="23546" xr:uid="{00000000-0005-0000-0000-000054450000}"/>
    <cellStyle name="チェック セル 7 3 5 2 3 2" xfId="32920" xr:uid="{00000000-0005-0000-0000-000055450000}"/>
    <cellStyle name="チェック セル 7 3 5 2 4" xfId="24990" xr:uid="{00000000-0005-0000-0000-000056450000}"/>
    <cellStyle name="チェック セル 7 3 5 2 4 2" xfId="34332" xr:uid="{00000000-0005-0000-0000-000057450000}"/>
    <cellStyle name="チェック セル 7 3 5 2 5" xfId="21859" xr:uid="{00000000-0005-0000-0000-000058450000}"/>
    <cellStyle name="チェック セル 7 3 5 2 5 2" xfId="31233" xr:uid="{00000000-0005-0000-0000-000059450000}"/>
    <cellStyle name="チェック セル 7 3 5 2 6" xfId="30821" xr:uid="{00000000-0005-0000-0000-00005A450000}"/>
    <cellStyle name="チェック セル 7 3 5 3" xfId="3230" xr:uid="{00000000-0005-0000-0000-00005B450000}"/>
    <cellStyle name="チェック セル 7 3 5 3 2" xfId="24782" xr:uid="{00000000-0005-0000-0000-00005C450000}"/>
    <cellStyle name="チェック セル 7 3 5 3 2 2" xfId="34124" xr:uid="{00000000-0005-0000-0000-00005D450000}"/>
    <cellStyle name="チェック セル 7 3 5 3 3" xfId="23547" xr:uid="{00000000-0005-0000-0000-00005E450000}"/>
    <cellStyle name="チェック セル 7 3 5 3 3 2" xfId="32921" xr:uid="{00000000-0005-0000-0000-00005F450000}"/>
    <cellStyle name="チェック セル 7 3 5 3 4" xfId="24989" xr:uid="{00000000-0005-0000-0000-000060450000}"/>
    <cellStyle name="チェック セル 7 3 5 3 4 2" xfId="34331" xr:uid="{00000000-0005-0000-0000-000061450000}"/>
    <cellStyle name="チェック セル 7 3 5 3 5" xfId="21860" xr:uid="{00000000-0005-0000-0000-000062450000}"/>
    <cellStyle name="チェック セル 7 3 5 3 5 2" xfId="31234" xr:uid="{00000000-0005-0000-0000-000063450000}"/>
    <cellStyle name="チェック セル 7 3 5 3 6" xfId="30822" xr:uid="{00000000-0005-0000-0000-000064450000}"/>
    <cellStyle name="チェック セル 7 3 5 4" xfId="3231" xr:uid="{00000000-0005-0000-0000-000065450000}"/>
    <cellStyle name="チェック セル 7 3 5 4 2" xfId="24783" xr:uid="{00000000-0005-0000-0000-000066450000}"/>
    <cellStyle name="チェック セル 7 3 5 4 2 2" xfId="34125" xr:uid="{00000000-0005-0000-0000-000067450000}"/>
    <cellStyle name="チェック セル 7 3 5 4 3" xfId="23548" xr:uid="{00000000-0005-0000-0000-000068450000}"/>
    <cellStyle name="チェック セル 7 3 5 4 3 2" xfId="32922" xr:uid="{00000000-0005-0000-0000-000069450000}"/>
    <cellStyle name="チェック セル 7 3 5 4 4" xfId="24988" xr:uid="{00000000-0005-0000-0000-00006A450000}"/>
    <cellStyle name="チェック セル 7 3 5 4 4 2" xfId="34330" xr:uid="{00000000-0005-0000-0000-00006B450000}"/>
    <cellStyle name="チェック セル 7 3 5 4 5" xfId="21861" xr:uid="{00000000-0005-0000-0000-00006C450000}"/>
    <cellStyle name="チェック セル 7 3 5 4 5 2" xfId="31235" xr:uid="{00000000-0005-0000-0000-00006D450000}"/>
    <cellStyle name="チェック セル 7 3 5 4 6" xfId="30823" xr:uid="{00000000-0005-0000-0000-00006E450000}"/>
    <cellStyle name="チェック セル 7 3 5 5" xfId="24780" xr:uid="{00000000-0005-0000-0000-00006F450000}"/>
    <cellStyle name="チェック セル 7 3 5 5 2" xfId="34122" xr:uid="{00000000-0005-0000-0000-000070450000}"/>
    <cellStyle name="チェック セル 7 3 5 6" xfId="23545" xr:uid="{00000000-0005-0000-0000-000071450000}"/>
    <cellStyle name="チェック セル 7 3 5 6 2" xfId="32919" xr:uid="{00000000-0005-0000-0000-000072450000}"/>
    <cellStyle name="チェック セル 7 3 5 7" xfId="24991" xr:uid="{00000000-0005-0000-0000-000073450000}"/>
    <cellStyle name="チェック セル 7 3 5 7 2" xfId="34333" xr:uid="{00000000-0005-0000-0000-000074450000}"/>
    <cellStyle name="チェック セル 7 3 5 8" xfId="21858" xr:uid="{00000000-0005-0000-0000-000075450000}"/>
    <cellStyle name="チェック セル 7 3 5 8 2" xfId="31232" xr:uid="{00000000-0005-0000-0000-000076450000}"/>
    <cellStyle name="チェック セル 7 3 5 9" xfId="30820" xr:uid="{00000000-0005-0000-0000-000077450000}"/>
    <cellStyle name="チェック セル 7 3 6" xfId="3232" xr:uid="{00000000-0005-0000-0000-000078450000}"/>
    <cellStyle name="チェック セル 7 3 6 2" xfId="3233" xr:uid="{00000000-0005-0000-0000-000079450000}"/>
    <cellStyle name="チェック セル 7 3 6 2 2" xfId="24785" xr:uid="{00000000-0005-0000-0000-00007A450000}"/>
    <cellStyle name="チェック セル 7 3 6 2 2 2" xfId="34127" xr:uid="{00000000-0005-0000-0000-00007B450000}"/>
    <cellStyle name="チェック セル 7 3 6 2 3" xfId="23550" xr:uid="{00000000-0005-0000-0000-00007C450000}"/>
    <cellStyle name="チェック セル 7 3 6 2 3 2" xfId="32924" xr:uid="{00000000-0005-0000-0000-00007D450000}"/>
    <cellStyle name="チェック セル 7 3 6 2 4" xfId="24986" xr:uid="{00000000-0005-0000-0000-00007E450000}"/>
    <cellStyle name="チェック セル 7 3 6 2 4 2" xfId="34328" xr:uid="{00000000-0005-0000-0000-00007F450000}"/>
    <cellStyle name="チェック セル 7 3 6 2 5" xfId="21863" xr:uid="{00000000-0005-0000-0000-000080450000}"/>
    <cellStyle name="チェック セル 7 3 6 2 5 2" xfId="31237" xr:uid="{00000000-0005-0000-0000-000081450000}"/>
    <cellStyle name="チェック セル 7 3 6 2 6" xfId="30825" xr:uid="{00000000-0005-0000-0000-000082450000}"/>
    <cellStyle name="チェック セル 7 3 6 3" xfId="3234" xr:uid="{00000000-0005-0000-0000-000083450000}"/>
    <cellStyle name="チェック セル 7 3 6 3 2" xfId="24786" xr:uid="{00000000-0005-0000-0000-000084450000}"/>
    <cellStyle name="チェック セル 7 3 6 3 2 2" xfId="34128" xr:uid="{00000000-0005-0000-0000-000085450000}"/>
    <cellStyle name="チェック セル 7 3 6 3 3" xfId="23551" xr:uid="{00000000-0005-0000-0000-000086450000}"/>
    <cellStyle name="チェック セル 7 3 6 3 3 2" xfId="32925" xr:uid="{00000000-0005-0000-0000-000087450000}"/>
    <cellStyle name="チェック セル 7 3 6 3 4" xfId="24985" xr:uid="{00000000-0005-0000-0000-000088450000}"/>
    <cellStyle name="チェック セル 7 3 6 3 4 2" xfId="34327" xr:uid="{00000000-0005-0000-0000-000089450000}"/>
    <cellStyle name="チェック セル 7 3 6 3 5" xfId="21864" xr:uid="{00000000-0005-0000-0000-00008A450000}"/>
    <cellStyle name="チェック セル 7 3 6 3 5 2" xfId="31238" xr:uid="{00000000-0005-0000-0000-00008B450000}"/>
    <cellStyle name="チェック セル 7 3 6 3 6" xfId="30826" xr:uid="{00000000-0005-0000-0000-00008C450000}"/>
    <cellStyle name="チェック セル 7 3 6 4" xfId="3235" xr:uid="{00000000-0005-0000-0000-00008D450000}"/>
    <cellStyle name="チェック セル 7 3 6 4 2" xfId="24787" xr:uid="{00000000-0005-0000-0000-00008E450000}"/>
    <cellStyle name="チェック セル 7 3 6 4 2 2" xfId="34129" xr:uid="{00000000-0005-0000-0000-00008F450000}"/>
    <cellStyle name="チェック セル 7 3 6 4 3" xfId="23552" xr:uid="{00000000-0005-0000-0000-000090450000}"/>
    <cellStyle name="チェック セル 7 3 6 4 3 2" xfId="32926" xr:uid="{00000000-0005-0000-0000-000091450000}"/>
    <cellStyle name="チェック セル 7 3 6 4 4" xfId="24984" xr:uid="{00000000-0005-0000-0000-000092450000}"/>
    <cellStyle name="チェック セル 7 3 6 4 4 2" xfId="34326" xr:uid="{00000000-0005-0000-0000-000093450000}"/>
    <cellStyle name="チェック セル 7 3 6 4 5" xfId="21865" xr:uid="{00000000-0005-0000-0000-000094450000}"/>
    <cellStyle name="チェック セル 7 3 6 4 5 2" xfId="31239" xr:uid="{00000000-0005-0000-0000-000095450000}"/>
    <cellStyle name="チェック セル 7 3 6 4 6" xfId="30827" xr:uid="{00000000-0005-0000-0000-000096450000}"/>
    <cellStyle name="チェック セル 7 3 6 5" xfId="24784" xr:uid="{00000000-0005-0000-0000-000097450000}"/>
    <cellStyle name="チェック セル 7 3 6 5 2" xfId="34126" xr:uid="{00000000-0005-0000-0000-000098450000}"/>
    <cellStyle name="チェック セル 7 3 6 6" xfId="23549" xr:uid="{00000000-0005-0000-0000-000099450000}"/>
    <cellStyle name="チェック セル 7 3 6 6 2" xfId="32923" xr:uid="{00000000-0005-0000-0000-00009A450000}"/>
    <cellStyle name="チェック セル 7 3 6 7" xfId="24987" xr:uid="{00000000-0005-0000-0000-00009B450000}"/>
    <cellStyle name="チェック セル 7 3 6 7 2" xfId="34329" xr:uid="{00000000-0005-0000-0000-00009C450000}"/>
    <cellStyle name="チェック セル 7 3 6 8" xfId="21862" xr:uid="{00000000-0005-0000-0000-00009D450000}"/>
    <cellStyle name="チェック セル 7 3 6 8 2" xfId="31236" xr:uid="{00000000-0005-0000-0000-00009E450000}"/>
    <cellStyle name="チェック セル 7 3 6 9" xfId="30824" xr:uid="{00000000-0005-0000-0000-00009F450000}"/>
    <cellStyle name="チェック セル 7 3 7" xfId="3236" xr:uid="{00000000-0005-0000-0000-0000A0450000}"/>
    <cellStyle name="チェック セル 7 3 7 2" xfId="24788" xr:uid="{00000000-0005-0000-0000-0000A1450000}"/>
    <cellStyle name="チェック セル 7 3 7 2 2" xfId="34130" xr:uid="{00000000-0005-0000-0000-0000A2450000}"/>
    <cellStyle name="チェック セル 7 3 7 3" xfId="23553" xr:uid="{00000000-0005-0000-0000-0000A3450000}"/>
    <cellStyle name="チェック セル 7 3 7 3 2" xfId="32927" xr:uid="{00000000-0005-0000-0000-0000A4450000}"/>
    <cellStyle name="チェック セル 7 3 7 4" xfId="24983" xr:uid="{00000000-0005-0000-0000-0000A5450000}"/>
    <cellStyle name="チェック セル 7 3 7 4 2" xfId="34325" xr:uid="{00000000-0005-0000-0000-0000A6450000}"/>
    <cellStyle name="チェック セル 7 3 7 5" xfId="21866" xr:uid="{00000000-0005-0000-0000-0000A7450000}"/>
    <cellStyle name="チェック セル 7 3 7 5 2" xfId="31240" xr:uid="{00000000-0005-0000-0000-0000A8450000}"/>
    <cellStyle name="チェック セル 7 3 7 6" xfId="30828" xr:uid="{00000000-0005-0000-0000-0000A9450000}"/>
    <cellStyle name="チェック セル 7 3 8" xfId="3237" xr:uid="{00000000-0005-0000-0000-0000AA450000}"/>
    <cellStyle name="チェック セル 7 3 8 2" xfId="24789" xr:uid="{00000000-0005-0000-0000-0000AB450000}"/>
    <cellStyle name="チェック セル 7 3 8 2 2" xfId="34131" xr:uid="{00000000-0005-0000-0000-0000AC450000}"/>
    <cellStyle name="チェック セル 7 3 8 3" xfId="23554" xr:uid="{00000000-0005-0000-0000-0000AD450000}"/>
    <cellStyle name="チェック セル 7 3 8 3 2" xfId="32928" xr:uid="{00000000-0005-0000-0000-0000AE450000}"/>
    <cellStyle name="チェック セル 7 3 8 4" xfId="24982" xr:uid="{00000000-0005-0000-0000-0000AF450000}"/>
    <cellStyle name="チェック セル 7 3 8 4 2" xfId="34324" xr:uid="{00000000-0005-0000-0000-0000B0450000}"/>
    <cellStyle name="チェック セル 7 3 8 5" xfId="21867" xr:uid="{00000000-0005-0000-0000-0000B1450000}"/>
    <cellStyle name="チェック セル 7 3 8 5 2" xfId="31241" xr:uid="{00000000-0005-0000-0000-0000B2450000}"/>
    <cellStyle name="チェック セル 7 3 8 6" xfId="30829" xr:uid="{00000000-0005-0000-0000-0000B3450000}"/>
    <cellStyle name="チェック セル 7 3 9" xfId="3238" xr:uid="{00000000-0005-0000-0000-0000B4450000}"/>
    <cellStyle name="チェック セル 7 3 9 2" xfId="24790" xr:uid="{00000000-0005-0000-0000-0000B5450000}"/>
    <cellStyle name="チェック セル 7 3 9 2 2" xfId="34132" xr:uid="{00000000-0005-0000-0000-0000B6450000}"/>
    <cellStyle name="チェック セル 7 3 9 3" xfId="23555" xr:uid="{00000000-0005-0000-0000-0000B7450000}"/>
    <cellStyle name="チェック セル 7 3 9 3 2" xfId="32929" xr:uid="{00000000-0005-0000-0000-0000B8450000}"/>
    <cellStyle name="チェック セル 7 3 9 4" xfId="24981" xr:uid="{00000000-0005-0000-0000-0000B9450000}"/>
    <cellStyle name="チェック セル 7 3 9 4 2" xfId="34323" xr:uid="{00000000-0005-0000-0000-0000BA450000}"/>
    <cellStyle name="チェック セル 7 3 9 5" xfId="21868" xr:uid="{00000000-0005-0000-0000-0000BB450000}"/>
    <cellStyle name="チェック セル 7 3 9 5 2" xfId="31242" xr:uid="{00000000-0005-0000-0000-0000BC450000}"/>
    <cellStyle name="チェック セル 7 3 9 6" xfId="30830" xr:uid="{00000000-0005-0000-0000-0000BD450000}"/>
    <cellStyle name="チェック セル 7 4" xfId="3239" xr:uid="{00000000-0005-0000-0000-0000BE450000}"/>
    <cellStyle name="チェック セル 7 4 10" xfId="23556" xr:uid="{00000000-0005-0000-0000-0000BF450000}"/>
    <cellStyle name="チェック セル 7 4 10 2" xfId="32930" xr:uid="{00000000-0005-0000-0000-0000C0450000}"/>
    <cellStyle name="チェック セル 7 4 11" xfId="24980" xr:uid="{00000000-0005-0000-0000-0000C1450000}"/>
    <cellStyle name="チェック セル 7 4 11 2" xfId="34322" xr:uid="{00000000-0005-0000-0000-0000C2450000}"/>
    <cellStyle name="チェック セル 7 4 12" xfId="21869" xr:uid="{00000000-0005-0000-0000-0000C3450000}"/>
    <cellStyle name="チェック セル 7 4 12 2" xfId="31243" xr:uid="{00000000-0005-0000-0000-0000C4450000}"/>
    <cellStyle name="チェック セル 7 4 13" xfId="30831" xr:uid="{00000000-0005-0000-0000-0000C5450000}"/>
    <cellStyle name="チェック セル 7 4 2" xfId="3240" xr:uid="{00000000-0005-0000-0000-0000C6450000}"/>
    <cellStyle name="チェック セル 7 4 2 10" xfId="21870" xr:uid="{00000000-0005-0000-0000-0000C7450000}"/>
    <cellStyle name="チェック セル 7 4 2 10 2" xfId="31244" xr:uid="{00000000-0005-0000-0000-0000C8450000}"/>
    <cellStyle name="チェック セル 7 4 2 11" xfId="30832" xr:uid="{00000000-0005-0000-0000-0000C9450000}"/>
    <cellStyle name="チェック セル 7 4 2 2" xfId="3241" xr:uid="{00000000-0005-0000-0000-0000CA450000}"/>
    <cellStyle name="チェック セル 7 4 2 2 10" xfId="30833" xr:uid="{00000000-0005-0000-0000-0000CB450000}"/>
    <cellStyle name="チェック セル 7 4 2 2 2" xfId="3242" xr:uid="{00000000-0005-0000-0000-0000CC450000}"/>
    <cellStyle name="チェック セル 7 4 2 2 2 2" xfId="3243" xr:uid="{00000000-0005-0000-0000-0000CD450000}"/>
    <cellStyle name="チェック セル 7 4 2 2 2 2 2" xfId="24795" xr:uid="{00000000-0005-0000-0000-0000CE450000}"/>
    <cellStyle name="チェック セル 7 4 2 2 2 2 2 2" xfId="34137" xr:uid="{00000000-0005-0000-0000-0000CF450000}"/>
    <cellStyle name="チェック セル 7 4 2 2 2 2 3" xfId="23560" xr:uid="{00000000-0005-0000-0000-0000D0450000}"/>
    <cellStyle name="チェック セル 7 4 2 2 2 2 3 2" xfId="32934" xr:uid="{00000000-0005-0000-0000-0000D1450000}"/>
    <cellStyle name="チェック セル 7 4 2 2 2 2 4" xfId="24976" xr:uid="{00000000-0005-0000-0000-0000D2450000}"/>
    <cellStyle name="チェック セル 7 4 2 2 2 2 4 2" xfId="34318" xr:uid="{00000000-0005-0000-0000-0000D3450000}"/>
    <cellStyle name="チェック セル 7 4 2 2 2 2 5" xfId="21873" xr:uid="{00000000-0005-0000-0000-0000D4450000}"/>
    <cellStyle name="チェック セル 7 4 2 2 2 2 5 2" xfId="31247" xr:uid="{00000000-0005-0000-0000-0000D5450000}"/>
    <cellStyle name="チェック セル 7 4 2 2 2 2 6" xfId="30835" xr:uid="{00000000-0005-0000-0000-0000D6450000}"/>
    <cellStyle name="チェック セル 7 4 2 2 2 3" xfId="3244" xr:uid="{00000000-0005-0000-0000-0000D7450000}"/>
    <cellStyle name="チェック セル 7 4 2 2 2 3 2" xfId="24796" xr:uid="{00000000-0005-0000-0000-0000D8450000}"/>
    <cellStyle name="チェック セル 7 4 2 2 2 3 2 2" xfId="34138" xr:uid="{00000000-0005-0000-0000-0000D9450000}"/>
    <cellStyle name="チェック セル 7 4 2 2 2 3 3" xfId="23561" xr:uid="{00000000-0005-0000-0000-0000DA450000}"/>
    <cellStyle name="チェック セル 7 4 2 2 2 3 3 2" xfId="32935" xr:uid="{00000000-0005-0000-0000-0000DB450000}"/>
    <cellStyle name="チェック セル 7 4 2 2 2 3 4" xfId="24975" xr:uid="{00000000-0005-0000-0000-0000DC450000}"/>
    <cellStyle name="チェック セル 7 4 2 2 2 3 4 2" xfId="34317" xr:uid="{00000000-0005-0000-0000-0000DD450000}"/>
    <cellStyle name="チェック セル 7 4 2 2 2 3 5" xfId="21874" xr:uid="{00000000-0005-0000-0000-0000DE450000}"/>
    <cellStyle name="チェック セル 7 4 2 2 2 3 5 2" xfId="31248" xr:uid="{00000000-0005-0000-0000-0000DF450000}"/>
    <cellStyle name="チェック セル 7 4 2 2 2 3 6" xfId="30836" xr:uid="{00000000-0005-0000-0000-0000E0450000}"/>
    <cellStyle name="チェック セル 7 4 2 2 2 4" xfId="3245" xr:uid="{00000000-0005-0000-0000-0000E1450000}"/>
    <cellStyle name="チェック セル 7 4 2 2 2 4 2" xfId="24797" xr:uid="{00000000-0005-0000-0000-0000E2450000}"/>
    <cellStyle name="チェック セル 7 4 2 2 2 4 2 2" xfId="34139" xr:uid="{00000000-0005-0000-0000-0000E3450000}"/>
    <cellStyle name="チェック セル 7 4 2 2 2 4 3" xfId="23562" xr:uid="{00000000-0005-0000-0000-0000E4450000}"/>
    <cellStyle name="チェック セル 7 4 2 2 2 4 3 2" xfId="32936" xr:uid="{00000000-0005-0000-0000-0000E5450000}"/>
    <cellStyle name="チェック セル 7 4 2 2 2 4 4" xfId="24974" xr:uid="{00000000-0005-0000-0000-0000E6450000}"/>
    <cellStyle name="チェック セル 7 4 2 2 2 4 4 2" xfId="34316" xr:uid="{00000000-0005-0000-0000-0000E7450000}"/>
    <cellStyle name="チェック セル 7 4 2 2 2 4 5" xfId="21875" xr:uid="{00000000-0005-0000-0000-0000E8450000}"/>
    <cellStyle name="チェック セル 7 4 2 2 2 4 5 2" xfId="31249" xr:uid="{00000000-0005-0000-0000-0000E9450000}"/>
    <cellStyle name="チェック セル 7 4 2 2 2 4 6" xfId="30837" xr:uid="{00000000-0005-0000-0000-0000EA450000}"/>
    <cellStyle name="チェック セル 7 4 2 2 2 5" xfId="24794" xr:uid="{00000000-0005-0000-0000-0000EB450000}"/>
    <cellStyle name="チェック セル 7 4 2 2 2 5 2" xfId="34136" xr:uid="{00000000-0005-0000-0000-0000EC450000}"/>
    <cellStyle name="チェック セル 7 4 2 2 2 6" xfId="23559" xr:uid="{00000000-0005-0000-0000-0000ED450000}"/>
    <cellStyle name="チェック セル 7 4 2 2 2 6 2" xfId="32933" xr:uid="{00000000-0005-0000-0000-0000EE450000}"/>
    <cellStyle name="チェック セル 7 4 2 2 2 7" xfId="24977" xr:uid="{00000000-0005-0000-0000-0000EF450000}"/>
    <cellStyle name="チェック セル 7 4 2 2 2 7 2" xfId="34319" xr:uid="{00000000-0005-0000-0000-0000F0450000}"/>
    <cellStyle name="チェック セル 7 4 2 2 2 8" xfId="21872" xr:uid="{00000000-0005-0000-0000-0000F1450000}"/>
    <cellStyle name="チェック セル 7 4 2 2 2 8 2" xfId="31246" xr:uid="{00000000-0005-0000-0000-0000F2450000}"/>
    <cellStyle name="チェック セル 7 4 2 2 2 9" xfId="30834" xr:uid="{00000000-0005-0000-0000-0000F3450000}"/>
    <cellStyle name="チェック セル 7 4 2 2 3" xfId="3246" xr:uid="{00000000-0005-0000-0000-0000F4450000}"/>
    <cellStyle name="チェック セル 7 4 2 2 3 2" xfId="24798" xr:uid="{00000000-0005-0000-0000-0000F5450000}"/>
    <cellStyle name="チェック セル 7 4 2 2 3 2 2" xfId="34140" xr:uid="{00000000-0005-0000-0000-0000F6450000}"/>
    <cellStyle name="チェック セル 7 4 2 2 3 3" xfId="23563" xr:uid="{00000000-0005-0000-0000-0000F7450000}"/>
    <cellStyle name="チェック セル 7 4 2 2 3 3 2" xfId="32937" xr:uid="{00000000-0005-0000-0000-0000F8450000}"/>
    <cellStyle name="チェック セル 7 4 2 2 3 4" xfId="24973" xr:uid="{00000000-0005-0000-0000-0000F9450000}"/>
    <cellStyle name="チェック セル 7 4 2 2 3 4 2" xfId="34315" xr:uid="{00000000-0005-0000-0000-0000FA450000}"/>
    <cellStyle name="チェック セル 7 4 2 2 3 5" xfId="21876" xr:uid="{00000000-0005-0000-0000-0000FB450000}"/>
    <cellStyle name="チェック セル 7 4 2 2 3 5 2" xfId="31250" xr:uid="{00000000-0005-0000-0000-0000FC450000}"/>
    <cellStyle name="チェック セル 7 4 2 2 3 6" xfId="30838" xr:uid="{00000000-0005-0000-0000-0000FD450000}"/>
    <cellStyle name="チェック セル 7 4 2 2 4" xfId="3247" xr:uid="{00000000-0005-0000-0000-0000FE450000}"/>
    <cellStyle name="チェック セル 7 4 2 2 4 2" xfId="24799" xr:uid="{00000000-0005-0000-0000-0000FF450000}"/>
    <cellStyle name="チェック セル 7 4 2 2 4 2 2" xfId="34141" xr:uid="{00000000-0005-0000-0000-000000460000}"/>
    <cellStyle name="チェック セル 7 4 2 2 4 3" xfId="23564" xr:uid="{00000000-0005-0000-0000-000001460000}"/>
    <cellStyle name="チェック セル 7 4 2 2 4 3 2" xfId="32938" xr:uid="{00000000-0005-0000-0000-000002460000}"/>
    <cellStyle name="チェック セル 7 4 2 2 4 4" xfId="24972" xr:uid="{00000000-0005-0000-0000-000003460000}"/>
    <cellStyle name="チェック セル 7 4 2 2 4 4 2" xfId="34314" xr:uid="{00000000-0005-0000-0000-000004460000}"/>
    <cellStyle name="チェック セル 7 4 2 2 4 5" xfId="21877" xr:uid="{00000000-0005-0000-0000-000005460000}"/>
    <cellStyle name="チェック セル 7 4 2 2 4 5 2" xfId="31251" xr:uid="{00000000-0005-0000-0000-000006460000}"/>
    <cellStyle name="チェック セル 7 4 2 2 4 6" xfId="30839" xr:uid="{00000000-0005-0000-0000-000007460000}"/>
    <cellStyle name="チェック セル 7 4 2 2 5" xfId="3248" xr:uid="{00000000-0005-0000-0000-000008460000}"/>
    <cellStyle name="チェック セル 7 4 2 2 5 2" xfId="24800" xr:uid="{00000000-0005-0000-0000-000009460000}"/>
    <cellStyle name="チェック セル 7 4 2 2 5 2 2" xfId="34142" xr:uid="{00000000-0005-0000-0000-00000A460000}"/>
    <cellStyle name="チェック セル 7 4 2 2 5 3" xfId="23565" xr:uid="{00000000-0005-0000-0000-00000B460000}"/>
    <cellStyle name="チェック セル 7 4 2 2 5 3 2" xfId="32939" xr:uid="{00000000-0005-0000-0000-00000C460000}"/>
    <cellStyle name="チェック セル 7 4 2 2 5 4" xfId="24971" xr:uid="{00000000-0005-0000-0000-00000D460000}"/>
    <cellStyle name="チェック セル 7 4 2 2 5 4 2" xfId="34313" xr:uid="{00000000-0005-0000-0000-00000E460000}"/>
    <cellStyle name="チェック セル 7 4 2 2 5 5" xfId="21878" xr:uid="{00000000-0005-0000-0000-00000F460000}"/>
    <cellStyle name="チェック セル 7 4 2 2 5 5 2" xfId="31252" xr:uid="{00000000-0005-0000-0000-000010460000}"/>
    <cellStyle name="チェック セル 7 4 2 2 5 6" xfId="30840" xr:uid="{00000000-0005-0000-0000-000011460000}"/>
    <cellStyle name="チェック セル 7 4 2 2 6" xfId="24793" xr:uid="{00000000-0005-0000-0000-000012460000}"/>
    <cellStyle name="チェック セル 7 4 2 2 6 2" xfId="34135" xr:uid="{00000000-0005-0000-0000-000013460000}"/>
    <cellStyle name="チェック セル 7 4 2 2 7" xfId="23558" xr:uid="{00000000-0005-0000-0000-000014460000}"/>
    <cellStyle name="チェック セル 7 4 2 2 7 2" xfId="32932" xr:uid="{00000000-0005-0000-0000-000015460000}"/>
    <cellStyle name="チェック セル 7 4 2 2 8" xfId="24978" xr:uid="{00000000-0005-0000-0000-000016460000}"/>
    <cellStyle name="チェック セル 7 4 2 2 8 2" xfId="34320" xr:uid="{00000000-0005-0000-0000-000017460000}"/>
    <cellStyle name="チェック セル 7 4 2 2 9" xfId="21871" xr:uid="{00000000-0005-0000-0000-000018460000}"/>
    <cellStyle name="チェック セル 7 4 2 2 9 2" xfId="31245" xr:uid="{00000000-0005-0000-0000-000019460000}"/>
    <cellStyle name="チェック セル 7 4 2 3" xfId="3249" xr:uid="{00000000-0005-0000-0000-00001A460000}"/>
    <cellStyle name="チェック セル 7 4 2 3 2" xfId="3250" xr:uid="{00000000-0005-0000-0000-00001B460000}"/>
    <cellStyle name="チェック セル 7 4 2 3 2 2" xfId="24802" xr:uid="{00000000-0005-0000-0000-00001C460000}"/>
    <cellStyle name="チェック セル 7 4 2 3 2 2 2" xfId="34144" xr:uid="{00000000-0005-0000-0000-00001D460000}"/>
    <cellStyle name="チェック セル 7 4 2 3 2 3" xfId="23567" xr:uid="{00000000-0005-0000-0000-00001E460000}"/>
    <cellStyle name="チェック セル 7 4 2 3 2 3 2" xfId="32941" xr:uid="{00000000-0005-0000-0000-00001F460000}"/>
    <cellStyle name="チェック セル 7 4 2 3 2 4" xfId="24969" xr:uid="{00000000-0005-0000-0000-000020460000}"/>
    <cellStyle name="チェック セル 7 4 2 3 2 4 2" xfId="34311" xr:uid="{00000000-0005-0000-0000-000021460000}"/>
    <cellStyle name="チェック セル 7 4 2 3 2 5" xfId="21880" xr:uid="{00000000-0005-0000-0000-000022460000}"/>
    <cellStyle name="チェック セル 7 4 2 3 2 5 2" xfId="31254" xr:uid="{00000000-0005-0000-0000-000023460000}"/>
    <cellStyle name="チェック セル 7 4 2 3 2 6" xfId="30842" xr:uid="{00000000-0005-0000-0000-000024460000}"/>
    <cellStyle name="チェック セル 7 4 2 3 3" xfId="3251" xr:uid="{00000000-0005-0000-0000-000025460000}"/>
    <cellStyle name="チェック セル 7 4 2 3 3 2" xfId="24803" xr:uid="{00000000-0005-0000-0000-000026460000}"/>
    <cellStyle name="チェック セル 7 4 2 3 3 2 2" xfId="34145" xr:uid="{00000000-0005-0000-0000-000027460000}"/>
    <cellStyle name="チェック セル 7 4 2 3 3 3" xfId="23568" xr:uid="{00000000-0005-0000-0000-000028460000}"/>
    <cellStyle name="チェック セル 7 4 2 3 3 3 2" xfId="32942" xr:uid="{00000000-0005-0000-0000-000029460000}"/>
    <cellStyle name="チェック セル 7 4 2 3 3 4" xfId="24968" xr:uid="{00000000-0005-0000-0000-00002A460000}"/>
    <cellStyle name="チェック セル 7 4 2 3 3 4 2" xfId="34310" xr:uid="{00000000-0005-0000-0000-00002B460000}"/>
    <cellStyle name="チェック セル 7 4 2 3 3 5" xfId="21881" xr:uid="{00000000-0005-0000-0000-00002C460000}"/>
    <cellStyle name="チェック セル 7 4 2 3 3 5 2" xfId="31255" xr:uid="{00000000-0005-0000-0000-00002D460000}"/>
    <cellStyle name="チェック セル 7 4 2 3 3 6" xfId="30843" xr:uid="{00000000-0005-0000-0000-00002E460000}"/>
    <cellStyle name="チェック セル 7 4 2 3 4" xfId="3252" xr:uid="{00000000-0005-0000-0000-00002F460000}"/>
    <cellStyle name="チェック セル 7 4 2 3 4 2" xfId="24804" xr:uid="{00000000-0005-0000-0000-000030460000}"/>
    <cellStyle name="チェック セル 7 4 2 3 4 2 2" xfId="34146" xr:uid="{00000000-0005-0000-0000-000031460000}"/>
    <cellStyle name="チェック セル 7 4 2 3 4 3" xfId="23569" xr:uid="{00000000-0005-0000-0000-000032460000}"/>
    <cellStyle name="チェック セル 7 4 2 3 4 3 2" xfId="32943" xr:uid="{00000000-0005-0000-0000-000033460000}"/>
    <cellStyle name="チェック セル 7 4 2 3 4 4" xfId="24967" xr:uid="{00000000-0005-0000-0000-000034460000}"/>
    <cellStyle name="チェック セル 7 4 2 3 4 4 2" xfId="34309" xr:uid="{00000000-0005-0000-0000-000035460000}"/>
    <cellStyle name="チェック セル 7 4 2 3 4 5" xfId="21882" xr:uid="{00000000-0005-0000-0000-000036460000}"/>
    <cellStyle name="チェック セル 7 4 2 3 4 5 2" xfId="31256" xr:uid="{00000000-0005-0000-0000-000037460000}"/>
    <cellStyle name="チェック セル 7 4 2 3 4 6" xfId="30844" xr:uid="{00000000-0005-0000-0000-000038460000}"/>
    <cellStyle name="チェック セル 7 4 2 3 5" xfId="24801" xr:uid="{00000000-0005-0000-0000-000039460000}"/>
    <cellStyle name="チェック セル 7 4 2 3 5 2" xfId="34143" xr:uid="{00000000-0005-0000-0000-00003A460000}"/>
    <cellStyle name="チェック セル 7 4 2 3 6" xfId="23566" xr:uid="{00000000-0005-0000-0000-00003B460000}"/>
    <cellStyle name="チェック セル 7 4 2 3 6 2" xfId="32940" xr:uid="{00000000-0005-0000-0000-00003C460000}"/>
    <cellStyle name="チェック セル 7 4 2 3 7" xfId="24970" xr:uid="{00000000-0005-0000-0000-00003D460000}"/>
    <cellStyle name="チェック セル 7 4 2 3 7 2" xfId="34312" xr:uid="{00000000-0005-0000-0000-00003E460000}"/>
    <cellStyle name="チェック セル 7 4 2 3 8" xfId="21879" xr:uid="{00000000-0005-0000-0000-00003F460000}"/>
    <cellStyle name="チェック セル 7 4 2 3 8 2" xfId="31253" xr:uid="{00000000-0005-0000-0000-000040460000}"/>
    <cellStyle name="チェック セル 7 4 2 3 9" xfId="30841" xr:uid="{00000000-0005-0000-0000-000041460000}"/>
    <cellStyle name="チェック セル 7 4 2 4" xfId="3253" xr:uid="{00000000-0005-0000-0000-000042460000}"/>
    <cellStyle name="チェック セル 7 4 2 4 2" xfId="24805" xr:uid="{00000000-0005-0000-0000-000043460000}"/>
    <cellStyle name="チェック セル 7 4 2 4 2 2" xfId="34147" xr:uid="{00000000-0005-0000-0000-000044460000}"/>
    <cellStyle name="チェック セル 7 4 2 4 3" xfId="23570" xr:uid="{00000000-0005-0000-0000-000045460000}"/>
    <cellStyle name="チェック セル 7 4 2 4 3 2" xfId="32944" xr:uid="{00000000-0005-0000-0000-000046460000}"/>
    <cellStyle name="チェック セル 7 4 2 4 4" xfId="24966" xr:uid="{00000000-0005-0000-0000-000047460000}"/>
    <cellStyle name="チェック セル 7 4 2 4 4 2" xfId="34308" xr:uid="{00000000-0005-0000-0000-000048460000}"/>
    <cellStyle name="チェック セル 7 4 2 4 5" xfId="21883" xr:uid="{00000000-0005-0000-0000-000049460000}"/>
    <cellStyle name="チェック セル 7 4 2 4 5 2" xfId="31257" xr:uid="{00000000-0005-0000-0000-00004A460000}"/>
    <cellStyle name="チェック セル 7 4 2 4 6" xfId="30845" xr:uid="{00000000-0005-0000-0000-00004B460000}"/>
    <cellStyle name="チェック セル 7 4 2 5" xfId="3254" xr:uid="{00000000-0005-0000-0000-00004C460000}"/>
    <cellStyle name="チェック セル 7 4 2 5 2" xfId="24806" xr:uid="{00000000-0005-0000-0000-00004D460000}"/>
    <cellStyle name="チェック セル 7 4 2 5 2 2" xfId="34148" xr:uid="{00000000-0005-0000-0000-00004E460000}"/>
    <cellStyle name="チェック セル 7 4 2 5 3" xfId="23571" xr:uid="{00000000-0005-0000-0000-00004F460000}"/>
    <cellStyle name="チェック セル 7 4 2 5 3 2" xfId="32945" xr:uid="{00000000-0005-0000-0000-000050460000}"/>
    <cellStyle name="チェック セル 7 4 2 5 4" xfId="24965" xr:uid="{00000000-0005-0000-0000-000051460000}"/>
    <cellStyle name="チェック セル 7 4 2 5 4 2" xfId="34307" xr:uid="{00000000-0005-0000-0000-000052460000}"/>
    <cellStyle name="チェック セル 7 4 2 5 5" xfId="21884" xr:uid="{00000000-0005-0000-0000-000053460000}"/>
    <cellStyle name="チェック セル 7 4 2 5 5 2" xfId="31258" xr:uid="{00000000-0005-0000-0000-000054460000}"/>
    <cellStyle name="チェック セル 7 4 2 5 6" xfId="30846" xr:uid="{00000000-0005-0000-0000-000055460000}"/>
    <cellStyle name="チェック セル 7 4 2 6" xfId="3255" xr:uid="{00000000-0005-0000-0000-000056460000}"/>
    <cellStyle name="チェック セル 7 4 2 6 2" xfId="24807" xr:uid="{00000000-0005-0000-0000-000057460000}"/>
    <cellStyle name="チェック セル 7 4 2 6 2 2" xfId="34149" xr:uid="{00000000-0005-0000-0000-000058460000}"/>
    <cellStyle name="チェック セル 7 4 2 6 3" xfId="23572" xr:uid="{00000000-0005-0000-0000-000059460000}"/>
    <cellStyle name="チェック セル 7 4 2 6 3 2" xfId="32946" xr:uid="{00000000-0005-0000-0000-00005A460000}"/>
    <cellStyle name="チェック セル 7 4 2 6 4" xfId="24964" xr:uid="{00000000-0005-0000-0000-00005B460000}"/>
    <cellStyle name="チェック セル 7 4 2 6 4 2" xfId="34306" xr:uid="{00000000-0005-0000-0000-00005C460000}"/>
    <cellStyle name="チェック セル 7 4 2 6 5" xfId="21885" xr:uid="{00000000-0005-0000-0000-00005D460000}"/>
    <cellStyle name="チェック セル 7 4 2 6 5 2" xfId="31259" xr:uid="{00000000-0005-0000-0000-00005E460000}"/>
    <cellStyle name="チェック セル 7 4 2 6 6" xfId="30847" xr:uid="{00000000-0005-0000-0000-00005F460000}"/>
    <cellStyle name="チェック セル 7 4 2 7" xfId="24792" xr:uid="{00000000-0005-0000-0000-000060460000}"/>
    <cellStyle name="チェック セル 7 4 2 7 2" xfId="34134" xr:uid="{00000000-0005-0000-0000-000061460000}"/>
    <cellStyle name="チェック セル 7 4 2 8" xfId="23557" xr:uid="{00000000-0005-0000-0000-000062460000}"/>
    <cellStyle name="チェック セル 7 4 2 8 2" xfId="32931" xr:uid="{00000000-0005-0000-0000-000063460000}"/>
    <cellStyle name="チェック セル 7 4 2 9" xfId="24979" xr:uid="{00000000-0005-0000-0000-000064460000}"/>
    <cellStyle name="チェック セル 7 4 2 9 2" xfId="34321" xr:uid="{00000000-0005-0000-0000-000065460000}"/>
    <cellStyle name="チェック セル 7 4 3" xfId="3256" xr:uid="{00000000-0005-0000-0000-000066460000}"/>
    <cellStyle name="チェック セル 7 4 3 10" xfId="21886" xr:uid="{00000000-0005-0000-0000-000067460000}"/>
    <cellStyle name="チェック セル 7 4 3 10 2" xfId="31260" xr:uid="{00000000-0005-0000-0000-000068460000}"/>
    <cellStyle name="チェック セル 7 4 3 11" xfId="30848" xr:uid="{00000000-0005-0000-0000-000069460000}"/>
    <cellStyle name="チェック セル 7 4 3 2" xfId="3257" xr:uid="{00000000-0005-0000-0000-00006A460000}"/>
    <cellStyle name="チェック セル 7 4 3 2 10" xfId="30849" xr:uid="{00000000-0005-0000-0000-00006B460000}"/>
    <cellStyle name="チェック セル 7 4 3 2 2" xfId="3258" xr:uid="{00000000-0005-0000-0000-00006C460000}"/>
    <cellStyle name="チェック セル 7 4 3 2 2 2" xfId="3259" xr:uid="{00000000-0005-0000-0000-00006D460000}"/>
    <cellStyle name="チェック セル 7 4 3 2 2 2 2" xfId="24811" xr:uid="{00000000-0005-0000-0000-00006E460000}"/>
    <cellStyle name="チェック セル 7 4 3 2 2 2 2 2" xfId="34153" xr:uid="{00000000-0005-0000-0000-00006F460000}"/>
    <cellStyle name="チェック セル 7 4 3 2 2 2 3" xfId="23576" xr:uid="{00000000-0005-0000-0000-000070460000}"/>
    <cellStyle name="チェック セル 7 4 3 2 2 2 3 2" xfId="32950" xr:uid="{00000000-0005-0000-0000-000071460000}"/>
    <cellStyle name="チェック セル 7 4 3 2 2 2 4" xfId="24960" xr:uid="{00000000-0005-0000-0000-000072460000}"/>
    <cellStyle name="チェック セル 7 4 3 2 2 2 4 2" xfId="34302" xr:uid="{00000000-0005-0000-0000-000073460000}"/>
    <cellStyle name="チェック セル 7 4 3 2 2 2 5" xfId="21889" xr:uid="{00000000-0005-0000-0000-000074460000}"/>
    <cellStyle name="チェック セル 7 4 3 2 2 2 5 2" xfId="31263" xr:uid="{00000000-0005-0000-0000-000075460000}"/>
    <cellStyle name="チェック セル 7 4 3 2 2 2 6" xfId="30851" xr:uid="{00000000-0005-0000-0000-000076460000}"/>
    <cellStyle name="チェック セル 7 4 3 2 2 3" xfId="3260" xr:uid="{00000000-0005-0000-0000-000077460000}"/>
    <cellStyle name="チェック セル 7 4 3 2 2 3 2" xfId="24812" xr:uid="{00000000-0005-0000-0000-000078460000}"/>
    <cellStyle name="チェック セル 7 4 3 2 2 3 2 2" xfId="34154" xr:uid="{00000000-0005-0000-0000-000079460000}"/>
    <cellStyle name="チェック セル 7 4 3 2 2 3 3" xfId="23577" xr:uid="{00000000-0005-0000-0000-00007A460000}"/>
    <cellStyle name="チェック セル 7 4 3 2 2 3 3 2" xfId="32951" xr:uid="{00000000-0005-0000-0000-00007B460000}"/>
    <cellStyle name="チェック セル 7 4 3 2 2 3 4" xfId="24959" xr:uid="{00000000-0005-0000-0000-00007C460000}"/>
    <cellStyle name="チェック セル 7 4 3 2 2 3 4 2" xfId="34301" xr:uid="{00000000-0005-0000-0000-00007D460000}"/>
    <cellStyle name="チェック セル 7 4 3 2 2 3 5" xfId="21890" xr:uid="{00000000-0005-0000-0000-00007E460000}"/>
    <cellStyle name="チェック セル 7 4 3 2 2 3 5 2" xfId="31264" xr:uid="{00000000-0005-0000-0000-00007F460000}"/>
    <cellStyle name="チェック セル 7 4 3 2 2 3 6" xfId="30852" xr:uid="{00000000-0005-0000-0000-000080460000}"/>
    <cellStyle name="チェック セル 7 4 3 2 2 4" xfId="3261" xr:uid="{00000000-0005-0000-0000-000081460000}"/>
    <cellStyle name="チェック セル 7 4 3 2 2 4 2" xfId="24813" xr:uid="{00000000-0005-0000-0000-000082460000}"/>
    <cellStyle name="チェック セル 7 4 3 2 2 4 2 2" xfId="34155" xr:uid="{00000000-0005-0000-0000-000083460000}"/>
    <cellStyle name="チェック セル 7 4 3 2 2 4 3" xfId="23578" xr:uid="{00000000-0005-0000-0000-000084460000}"/>
    <cellStyle name="チェック セル 7 4 3 2 2 4 3 2" xfId="32952" xr:uid="{00000000-0005-0000-0000-000085460000}"/>
    <cellStyle name="チェック セル 7 4 3 2 2 4 4" xfId="24958" xr:uid="{00000000-0005-0000-0000-000086460000}"/>
    <cellStyle name="チェック セル 7 4 3 2 2 4 4 2" xfId="34300" xr:uid="{00000000-0005-0000-0000-000087460000}"/>
    <cellStyle name="チェック セル 7 4 3 2 2 4 5" xfId="21891" xr:uid="{00000000-0005-0000-0000-000088460000}"/>
    <cellStyle name="チェック セル 7 4 3 2 2 4 5 2" xfId="31265" xr:uid="{00000000-0005-0000-0000-000089460000}"/>
    <cellStyle name="チェック セル 7 4 3 2 2 4 6" xfId="30853" xr:uid="{00000000-0005-0000-0000-00008A460000}"/>
    <cellStyle name="チェック セル 7 4 3 2 2 5" xfId="24810" xr:uid="{00000000-0005-0000-0000-00008B460000}"/>
    <cellStyle name="チェック セル 7 4 3 2 2 5 2" xfId="34152" xr:uid="{00000000-0005-0000-0000-00008C460000}"/>
    <cellStyle name="チェック セル 7 4 3 2 2 6" xfId="23575" xr:uid="{00000000-0005-0000-0000-00008D460000}"/>
    <cellStyle name="チェック セル 7 4 3 2 2 6 2" xfId="32949" xr:uid="{00000000-0005-0000-0000-00008E460000}"/>
    <cellStyle name="チェック セル 7 4 3 2 2 7" xfId="24961" xr:uid="{00000000-0005-0000-0000-00008F460000}"/>
    <cellStyle name="チェック セル 7 4 3 2 2 7 2" xfId="34303" xr:uid="{00000000-0005-0000-0000-000090460000}"/>
    <cellStyle name="チェック セル 7 4 3 2 2 8" xfId="21888" xr:uid="{00000000-0005-0000-0000-000091460000}"/>
    <cellStyle name="チェック セル 7 4 3 2 2 8 2" xfId="31262" xr:uid="{00000000-0005-0000-0000-000092460000}"/>
    <cellStyle name="チェック セル 7 4 3 2 2 9" xfId="30850" xr:uid="{00000000-0005-0000-0000-000093460000}"/>
    <cellStyle name="チェック セル 7 4 3 2 3" xfId="3262" xr:uid="{00000000-0005-0000-0000-000094460000}"/>
    <cellStyle name="チェック セル 7 4 3 2 3 2" xfId="24814" xr:uid="{00000000-0005-0000-0000-000095460000}"/>
    <cellStyle name="チェック セル 7 4 3 2 3 2 2" xfId="34156" xr:uid="{00000000-0005-0000-0000-000096460000}"/>
    <cellStyle name="チェック セル 7 4 3 2 3 3" xfId="23579" xr:uid="{00000000-0005-0000-0000-000097460000}"/>
    <cellStyle name="チェック セル 7 4 3 2 3 3 2" xfId="32953" xr:uid="{00000000-0005-0000-0000-000098460000}"/>
    <cellStyle name="チェック セル 7 4 3 2 3 4" xfId="24957" xr:uid="{00000000-0005-0000-0000-000099460000}"/>
    <cellStyle name="チェック セル 7 4 3 2 3 4 2" xfId="34299" xr:uid="{00000000-0005-0000-0000-00009A460000}"/>
    <cellStyle name="チェック セル 7 4 3 2 3 5" xfId="21892" xr:uid="{00000000-0005-0000-0000-00009B460000}"/>
    <cellStyle name="チェック セル 7 4 3 2 3 5 2" xfId="31266" xr:uid="{00000000-0005-0000-0000-00009C460000}"/>
    <cellStyle name="チェック セル 7 4 3 2 3 6" xfId="30854" xr:uid="{00000000-0005-0000-0000-00009D460000}"/>
    <cellStyle name="チェック セル 7 4 3 2 4" xfId="3263" xr:uid="{00000000-0005-0000-0000-00009E460000}"/>
    <cellStyle name="チェック セル 7 4 3 2 4 2" xfId="24815" xr:uid="{00000000-0005-0000-0000-00009F460000}"/>
    <cellStyle name="チェック セル 7 4 3 2 4 2 2" xfId="34157" xr:uid="{00000000-0005-0000-0000-0000A0460000}"/>
    <cellStyle name="チェック セル 7 4 3 2 4 3" xfId="23580" xr:uid="{00000000-0005-0000-0000-0000A1460000}"/>
    <cellStyle name="チェック セル 7 4 3 2 4 3 2" xfId="32954" xr:uid="{00000000-0005-0000-0000-0000A2460000}"/>
    <cellStyle name="チェック セル 7 4 3 2 4 4" xfId="24956" xr:uid="{00000000-0005-0000-0000-0000A3460000}"/>
    <cellStyle name="チェック セル 7 4 3 2 4 4 2" xfId="34298" xr:uid="{00000000-0005-0000-0000-0000A4460000}"/>
    <cellStyle name="チェック セル 7 4 3 2 4 5" xfId="21893" xr:uid="{00000000-0005-0000-0000-0000A5460000}"/>
    <cellStyle name="チェック セル 7 4 3 2 4 5 2" xfId="31267" xr:uid="{00000000-0005-0000-0000-0000A6460000}"/>
    <cellStyle name="チェック セル 7 4 3 2 4 6" xfId="30855" xr:uid="{00000000-0005-0000-0000-0000A7460000}"/>
    <cellStyle name="チェック セル 7 4 3 2 5" xfId="3264" xr:uid="{00000000-0005-0000-0000-0000A8460000}"/>
    <cellStyle name="チェック セル 7 4 3 2 5 2" xfId="24816" xr:uid="{00000000-0005-0000-0000-0000A9460000}"/>
    <cellStyle name="チェック セル 7 4 3 2 5 2 2" xfId="34158" xr:uid="{00000000-0005-0000-0000-0000AA460000}"/>
    <cellStyle name="チェック セル 7 4 3 2 5 3" xfId="23581" xr:uid="{00000000-0005-0000-0000-0000AB460000}"/>
    <cellStyle name="チェック セル 7 4 3 2 5 3 2" xfId="32955" xr:uid="{00000000-0005-0000-0000-0000AC460000}"/>
    <cellStyle name="チェック セル 7 4 3 2 5 4" xfId="24955" xr:uid="{00000000-0005-0000-0000-0000AD460000}"/>
    <cellStyle name="チェック セル 7 4 3 2 5 4 2" xfId="34297" xr:uid="{00000000-0005-0000-0000-0000AE460000}"/>
    <cellStyle name="チェック セル 7 4 3 2 5 5" xfId="21894" xr:uid="{00000000-0005-0000-0000-0000AF460000}"/>
    <cellStyle name="チェック セル 7 4 3 2 5 5 2" xfId="31268" xr:uid="{00000000-0005-0000-0000-0000B0460000}"/>
    <cellStyle name="チェック セル 7 4 3 2 5 6" xfId="30856" xr:uid="{00000000-0005-0000-0000-0000B1460000}"/>
    <cellStyle name="チェック セル 7 4 3 2 6" xfId="24809" xr:uid="{00000000-0005-0000-0000-0000B2460000}"/>
    <cellStyle name="チェック セル 7 4 3 2 6 2" xfId="34151" xr:uid="{00000000-0005-0000-0000-0000B3460000}"/>
    <cellStyle name="チェック セル 7 4 3 2 7" xfId="23574" xr:uid="{00000000-0005-0000-0000-0000B4460000}"/>
    <cellStyle name="チェック セル 7 4 3 2 7 2" xfId="32948" xr:uid="{00000000-0005-0000-0000-0000B5460000}"/>
    <cellStyle name="チェック セル 7 4 3 2 8" xfId="24962" xr:uid="{00000000-0005-0000-0000-0000B6460000}"/>
    <cellStyle name="チェック セル 7 4 3 2 8 2" xfId="34304" xr:uid="{00000000-0005-0000-0000-0000B7460000}"/>
    <cellStyle name="チェック セル 7 4 3 2 9" xfId="21887" xr:uid="{00000000-0005-0000-0000-0000B8460000}"/>
    <cellStyle name="チェック セル 7 4 3 2 9 2" xfId="31261" xr:uid="{00000000-0005-0000-0000-0000B9460000}"/>
    <cellStyle name="チェック セル 7 4 3 3" xfId="3265" xr:uid="{00000000-0005-0000-0000-0000BA460000}"/>
    <cellStyle name="チェック セル 7 4 3 3 2" xfId="3266" xr:uid="{00000000-0005-0000-0000-0000BB460000}"/>
    <cellStyle name="チェック セル 7 4 3 3 2 2" xfId="24818" xr:uid="{00000000-0005-0000-0000-0000BC460000}"/>
    <cellStyle name="チェック セル 7 4 3 3 2 2 2" xfId="34160" xr:uid="{00000000-0005-0000-0000-0000BD460000}"/>
    <cellStyle name="チェック セル 7 4 3 3 2 3" xfId="23583" xr:uid="{00000000-0005-0000-0000-0000BE460000}"/>
    <cellStyle name="チェック セル 7 4 3 3 2 3 2" xfId="32957" xr:uid="{00000000-0005-0000-0000-0000BF460000}"/>
    <cellStyle name="チェック セル 7 4 3 3 2 4" xfId="24953" xr:uid="{00000000-0005-0000-0000-0000C0460000}"/>
    <cellStyle name="チェック セル 7 4 3 3 2 4 2" xfId="34295" xr:uid="{00000000-0005-0000-0000-0000C1460000}"/>
    <cellStyle name="チェック セル 7 4 3 3 2 5" xfId="21896" xr:uid="{00000000-0005-0000-0000-0000C2460000}"/>
    <cellStyle name="チェック セル 7 4 3 3 2 5 2" xfId="31270" xr:uid="{00000000-0005-0000-0000-0000C3460000}"/>
    <cellStyle name="チェック セル 7 4 3 3 2 6" xfId="30858" xr:uid="{00000000-0005-0000-0000-0000C4460000}"/>
    <cellStyle name="チェック セル 7 4 3 3 3" xfId="3267" xr:uid="{00000000-0005-0000-0000-0000C5460000}"/>
    <cellStyle name="チェック セル 7 4 3 3 3 2" xfId="24819" xr:uid="{00000000-0005-0000-0000-0000C6460000}"/>
    <cellStyle name="チェック セル 7 4 3 3 3 2 2" xfId="34161" xr:uid="{00000000-0005-0000-0000-0000C7460000}"/>
    <cellStyle name="チェック セル 7 4 3 3 3 3" xfId="23584" xr:uid="{00000000-0005-0000-0000-0000C8460000}"/>
    <cellStyle name="チェック セル 7 4 3 3 3 3 2" xfId="32958" xr:uid="{00000000-0005-0000-0000-0000C9460000}"/>
    <cellStyle name="チェック セル 7 4 3 3 3 4" xfId="24952" xr:uid="{00000000-0005-0000-0000-0000CA460000}"/>
    <cellStyle name="チェック セル 7 4 3 3 3 4 2" xfId="34294" xr:uid="{00000000-0005-0000-0000-0000CB460000}"/>
    <cellStyle name="チェック セル 7 4 3 3 3 5" xfId="21897" xr:uid="{00000000-0005-0000-0000-0000CC460000}"/>
    <cellStyle name="チェック セル 7 4 3 3 3 5 2" xfId="31271" xr:uid="{00000000-0005-0000-0000-0000CD460000}"/>
    <cellStyle name="チェック セル 7 4 3 3 3 6" xfId="30859" xr:uid="{00000000-0005-0000-0000-0000CE460000}"/>
    <cellStyle name="チェック セル 7 4 3 3 4" xfId="3268" xr:uid="{00000000-0005-0000-0000-0000CF460000}"/>
    <cellStyle name="チェック セル 7 4 3 3 4 2" xfId="24820" xr:uid="{00000000-0005-0000-0000-0000D0460000}"/>
    <cellStyle name="チェック セル 7 4 3 3 4 2 2" xfId="34162" xr:uid="{00000000-0005-0000-0000-0000D1460000}"/>
    <cellStyle name="チェック セル 7 4 3 3 4 3" xfId="23585" xr:uid="{00000000-0005-0000-0000-0000D2460000}"/>
    <cellStyle name="チェック セル 7 4 3 3 4 3 2" xfId="32959" xr:uid="{00000000-0005-0000-0000-0000D3460000}"/>
    <cellStyle name="チェック セル 7 4 3 3 4 4" xfId="24951" xr:uid="{00000000-0005-0000-0000-0000D4460000}"/>
    <cellStyle name="チェック セル 7 4 3 3 4 4 2" xfId="34293" xr:uid="{00000000-0005-0000-0000-0000D5460000}"/>
    <cellStyle name="チェック セル 7 4 3 3 4 5" xfId="21898" xr:uid="{00000000-0005-0000-0000-0000D6460000}"/>
    <cellStyle name="チェック セル 7 4 3 3 4 5 2" xfId="31272" xr:uid="{00000000-0005-0000-0000-0000D7460000}"/>
    <cellStyle name="チェック セル 7 4 3 3 4 6" xfId="30860" xr:uid="{00000000-0005-0000-0000-0000D8460000}"/>
    <cellStyle name="チェック セル 7 4 3 3 5" xfId="24817" xr:uid="{00000000-0005-0000-0000-0000D9460000}"/>
    <cellStyle name="チェック セル 7 4 3 3 5 2" xfId="34159" xr:uid="{00000000-0005-0000-0000-0000DA460000}"/>
    <cellStyle name="チェック セル 7 4 3 3 6" xfId="23582" xr:uid="{00000000-0005-0000-0000-0000DB460000}"/>
    <cellStyle name="チェック セル 7 4 3 3 6 2" xfId="32956" xr:uid="{00000000-0005-0000-0000-0000DC460000}"/>
    <cellStyle name="チェック セル 7 4 3 3 7" xfId="24954" xr:uid="{00000000-0005-0000-0000-0000DD460000}"/>
    <cellStyle name="チェック セル 7 4 3 3 7 2" xfId="34296" xr:uid="{00000000-0005-0000-0000-0000DE460000}"/>
    <cellStyle name="チェック セル 7 4 3 3 8" xfId="21895" xr:uid="{00000000-0005-0000-0000-0000DF460000}"/>
    <cellStyle name="チェック セル 7 4 3 3 8 2" xfId="31269" xr:uid="{00000000-0005-0000-0000-0000E0460000}"/>
    <cellStyle name="チェック セル 7 4 3 3 9" xfId="30857" xr:uid="{00000000-0005-0000-0000-0000E1460000}"/>
    <cellStyle name="チェック セル 7 4 3 4" xfId="3269" xr:uid="{00000000-0005-0000-0000-0000E2460000}"/>
    <cellStyle name="チェック セル 7 4 3 4 2" xfId="24821" xr:uid="{00000000-0005-0000-0000-0000E3460000}"/>
    <cellStyle name="チェック セル 7 4 3 4 2 2" xfId="34163" xr:uid="{00000000-0005-0000-0000-0000E4460000}"/>
    <cellStyle name="チェック セル 7 4 3 4 3" xfId="23586" xr:uid="{00000000-0005-0000-0000-0000E5460000}"/>
    <cellStyle name="チェック セル 7 4 3 4 3 2" xfId="32960" xr:uid="{00000000-0005-0000-0000-0000E6460000}"/>
    <cellStyle name="チェック セル 7 4 3 4 4" xfId="24950" xr:uid="{00000000-0005-0000-0000-0000E7460000}"/>
    <cellStyle name="チェック セル 7 4 3 4 4 2" xfId="34292" xr:uid="{00000000-0005-0000-0000-0000E8460000}"/>
    <cellStyle name="チェック セル 7 4 3 4 5" xfId="21899" xr:uid="{00000000-0005-0000-0000-0000E9460000}"/>
    <cellStyle name="チェック セル 7 4 3 4 5 2" xfId="31273" xr:uid="{00000000-0005-0000-0000-0000EA460000}"/>
    <cellStyle name="チェック セル 7 4 3 4 6" xfId="30861" xr:uid="{00000000-0005-0000-0000-0000EB460000}"/>
    <cellStyle name="チェック セル 7 4 3 5" xfId="3270" xr:uid="{00000000-0005-0000-0000-0000EC460000}"/>
    <cellStyle name="チェック セル 7 4 3 5 2" xfId="24822" xr:uid="{00000000-0005-0000-0000-0000ED460000}"/>
    <cellStyle name="チェック セル 7 4 3 5 2 2" xfId="34164" xr:uid="{00000000-0005-0000-0000-0000EE460000}"/>
    <cellStyle name="チェック セル 7 4 3 5 3" xfId="23587" xr:uid="{00000000-0005-0000-0000-0000EF460000}"/>
    <cellStyle name="チェック セル 7 4 3 5 3 2" xfId="32961" xr:uid="{00000000-0005-0000-0000-0000F0460000}"/>
    <cellStyle name="チェック セル 7 4 3 5 4" xfId="24949" xr:uid="{00000000-0005-0000-0000-0000F1460000}"/>
    <cellStyle name="チェック セル 7 4 3 5 4 2" xfId="34291" xr:uid="{00000000-0005-0000-0000-0000F2460000}"/>
    <cellStyle name="チェック セル 7 4 3 5 5" xfId="21900" xr:uid="{00000000-0005-0000-0000-0000F3460000}"/>
    <cellStyle name="チェック セル 7 4 3 5 5 2" xfId="31274" xr:uid="{00000000-0005-0000-0000-0000F4460000}"/>
    <cellStyle name="チェック セル 7 4 3 5 6" xfId="30862" xr:uid="{00000000-0005-0000-0000-0000F5460000}"/>
    <cellStyle name="チェック セル 7 4 3 6" xfId="3271" xr:uid="{00000000-0005-0000-0000-0000F6460000}"/>
    <cellStyle name="チェック セル 7 4 3 6 2" xfId="24823" xr:uid="{00000000-0005-0000-0000-0000F7460000}"/>
    <cellStyle name="チェック セル 7 4 3 6 2 2" xfId="34165" xr:uid="{00000000-0005-0000-0000-0000F8460000}"/>
    <cellStyle name="チェック セル 7 4 3 6 3" xfId="23588" xr:uid="{00000000-0005-0000-0000-0000F9460000}"/>
    <cellStyle name="チェック セル 7 4 3 6 3 2" xfId="32962" xr:uid="{00000000-0005-0000-0000-0000FA460000}"/>
    <cellStyle name="チェック セル 7 4 3 6 4" xfId="24948" xr:uid="{00000000-0005-0000-0000-0000FB460000}"/>
    <cellStyle name="チェック セル 7 4 3 6 4 2" xfId="34290" xr:uid="{00000000-0005-0000-0000-0000FC460000}"/>
    <cellStyle name="チェック セル 7 4 3 6 5" xfId="21901" xr:uid="{00000000-0005-0000-0000-0000FD460000}"/>
    <cellStyle name="チェック セル 7 4 3 6 5 2" xfId="31275" xr:uid="{00000000-0005-0000-0000-0000FE460000}"/>
    <cellStyle name="チェック セル 7 4 3 6 6" xfId="30863" xr:uid="{00000000-0005-0000-0000-0000FF460000}"/>
    <cellStyle name="チェック セル 7 4 3 7" xfId="24808" xr:uid="{00000000-0005-0000-0000-000000470000}"/>
    <cellStyle name="チェック セル 7 4 3 7 2" xfId="34150" xr:uid="{00000000-0005-0000-0000-000001470000}"/>
    <cellStyle name="チェック セル 7 4 3 8" xfId="23573" xr:uid="{00000000-0005-0000-0000-000002470000}"/>
    <cellStyle name="チェック セル 7 4 3 8 2" xfId="32947" xr:uid="{00000000-0005-0000-0000-000003470000}"/>
    <cellStyle name="チェック セル 7 4 3 9" xfId="24963" xr:uid="{00000000-0005-0000-0000-000004470000}"/>
    <cellStyle name="チェック セル 7 4 3 9 2" xfId="34305" xr:uid="{00000000-0005-0000-0000-000005470000}"/>
    <cellStyle name="チェック セル 7 4 4" xfId="3272" xr:uid="{00000000-0005-0000-0000-000006470000}"/>
    <cellStyle name="チェック セル 7 4 4 10" xfId="30864" xr:uid="{00000000-0005-0000-0000-000007470000}"/>
    <cellStyle name="チェック セル 7 4 4 2" xfId="3273" xr:uid="{00000000-0005-0000-0000-000008470000}"/>
    <cellStyle name="チェック セル 7 4 4 2 2" xfId="3274" xr:uid="{00000000-0005-0000-0000-000009470000}"/>
    <cellStyle name="チェック セル 7 4 4 2 2 2" xfId="24826" xr:uid="{00000000-0005-0000-0000-00000A470000}"/>
    <cellStyle name="チェック セル 7 4 4 2 2 2 2" xfId="34168" xr:uid="{00000000-0005-0000-0000-00000B470000}"/>
    <cellStyle name="チェック セル 7 4 4 2 2 3" xfId="23591" xr:uid="{00000000-0005-0000-0000-00000C470000}"/>
    <cellStyle name="チェック セル 7 4 4 2 2 3 2" xfId="32965" xr:uid="{00000000-0005-0000-0000-00000D470000}"/>
    <cellStyle name="チェック セル 7 4 4 2 2 4" xfId="24945" xr:uid="{00000000-0005-0000-0000-00000E470000}"/>
    <cellStyle name="チェック セル 7 4 4 2 2 4 2" xfId="34287" xr:uid="{00000000-0005-0000-0000-00000F470000}"/>
    <cellStyle name="チェック セル 7 4 4 2 2 5" xfId="21904" xr:uid="{00000000-0005-0000-0000-000010470000}"/>
    <cellStyle name="チェック セル 7 4 4 2 2 5 2" xfId="31278" xr:uid="{00000000-0005-0000-0000-000011470000}"/>
    <cellStyle name="チェック セル 7 4 4 2 2 6" xfId="30866" xr:uid="{00000000-0005-0000-0000-000012470000}"/>
    <cellStyle name="チェック セル 7 4 4 2 3" xfId="3275" xr:uid="{00000000-0005-0000-0000-000013470000}"/>
    <cellStyle name="チェック セル 7 4 4 2 3 2" xfId="24827" xr:uid="{00000000-0005-0000-0000-000014470000}"/>
    <cellStyle name="チェック セル 7 4 4 2 3 2 2" xfId="34169" xr:uid="{00000000-0005-0000-0000-000015470000}"/>
    <cellStyle name="チェック セル 7 4 4 2 3 3" xfId="23592" xr:uid="{00000000-0005-0000-0000-000016470000}"/>
    <cellStyle name="チェック セル 7 4 4 2 3 3 2" xfId="32966" xr:uid="{00000000-0005-0000-0000-000017470000}"/>
    <cellStyle name="チェック セル 7 4 4 2 3 4" xfId="24944" xr:uid="{00000000-0005-0000-0000-000018470000}"/>
    <cellStyle name="チェック セル 7 4 4 2 3 4 2" xfId="34286" xr:uid="{00000000-0005-0000-0000-000019470000}"/>
    <cellStyle name="チェック セル 7 4 4 2 3 5" xfId="21905" xr:uid="{00000000-0005-0000-0000-00001A470000}"/>
    <cellStyle name="チェック セル 7 4 4 2 3 5 2" xfId="31279" xr:uid="{00000000-0005-0000-0000-00001B470000}"/>
    <cellStyle name="チェック セル 7 4 4 2 3 6" xfId="30867" xr:uid="{00000000-0005-0000-0000-00001C470000}"/>
    <cellStyle name="チェック セル 7 4 4 2 4" xfId="3276" xr:uid="{00000000-0005-0000-0000-00001D470000}"/>
    <cellStyle name="チェック セル 7 4 4 2 4 2" xfId="24828" xr:uid="{00000000-0005-0000-0000-00001E470000}"/>
    <cellStyle name="チェック セル 7 4 4 2 4 2 2" xfId="34170" xr:uid="{00000000-0005-0000-0000-00001F470000}"/>
    <cellStyle name="チェック セル 7 4 4 2 4 3" xfId="23593" xr:uid="{00000000-0005-0000-0000-000020470000}"/>
    <cellStyle name="チェック セル 7 4 4 2 4 3 2" xfId="32967" xr:uid="{00000000-0005-0000-0000-000021470000}"/>
    <cellStyle name="チェック セル 7 4 4 2 4 4" xfId="24943" xr:uid="{00000000-0005-0000-0000-000022470000}"/>
    <cellStyle name="チェック セル 7 4 4 2 4 4 2" xfId="34285" xr:uid="{00000000-0005-0000-0000-000023470000}"/>
    <cellStyle name="チェック セル 7 4 4 2 4 5" xfId="21906" xr:uid="{00000000-0005-0000-0000-000024470000}"/>
    <cellStyle name="チェック セル 7 4 4 2 4 5 2" xfId="31280" xr:uid="{00000000-0005-0000-0000-000025470000}"/>
    <cellStyle name="チェック セル 7 4 4 2 4 6" xfId="30868" xr:uid="{00000000-0005-0000-0000-000026470000}"/>
    <cellStyle name="チェック セル 7 4 4 2 5" xfId="24825" xr:uid="{00000000-0005-0000-0000-000027470000}"/>
    <cellStyle name="チェック セル 7 4 4 2 5 2" xfId="34167" xr:uid="{00000000-0005-0000-0000-000028470000}"/>
    <cellStyle name="チェック セル 7 4 4 2 6" xfId="23590" xr:uid="{00000000-0005-0000-0000-000029470000}"/>
    <cellStyle name="チェック セル 7 4 4 2 6 2" xfId="32964" xr:uid="{00000000-0005-0000-0000-00002A470000}"/>
    <cellStyle name="チェック セル 7 4 4 2 7" xfId="24946" xr:uid="{00000000-0005-0000-0000-00002B470000}"/>
    <cellStyle name="チェック セル 7 4 4 2 7 2" xfId="34288" xr:uid="{00000000-0005-0000-0000-00002C470000}"/>
    <cellStyle name="チェック セル 7 4 4 2 8" xfId="21903" xr:uid="{00000000-0005-0000-0000-00002D470000}"/>
    <cellStyle name="チェック セル 7 4 4 2 8 2" xfId="31277" xr:uid="{00000000-0005-0000-0000-00002E470000}"/>
    <cellStyle name="チェック セル 7 4 4 2 9" xfId="30865" xr:uid="{00000000-0005-0000-0000-00002F470000}"/>
    <cellStyle name="チェック セル 7 4 4 3" xfId="3277" xr:uid="{00000000-0005-0000-0000-000030470000}"/>
    <cellStyle name="チェック セル 7 4 4 3 2" xfId="24829" xr:uid="{00000000-0005-0000-0000-000031470000}"/>
    <cellStyle name="チェック セル 7 4 4 3 2 2" xfId="34171" xr:uid="{00000000-0005-0000-0000-000032470000}"/>
    <cellStyle name="チェック セル 7 4 4 3 3" xfId="23594" xr:uid="{00000000-0005-0000-0000-000033470000}"/>
    <cellStyle name="チェック セル 7 4 4 3 3 2" xfId="32968" xr:uid="{00000000-0005-0000-0000-000034470000}"/>
    <cellStyle name="チェック セル 7 4 4 3 4" xfId="24942" xr:uid="{00000000-0005-0000-0000-000035470000}"/>
    <cellStyle name="チェック セル 7 4 4 3 4 2" xfId="34284" xr:uid="{00000000-0005-0000-0000-000036470000}"/>
    <cellStyle name="チェック セル 7 4 4 3 5" xfId="21907" xr:uid="{00000000-0005-0000-0000-000037470000}"/>
    <cellStyle name="チェック セル 7 4 4 3 5 2" xfId="31281" xr:uid="{00000000-0005-0000-0000-000038470000}"/>
    <cellStyle name="チェック セル 7 4 4 3 6" xfId="30869" xr:uid="{00000000-0005-0000-0000-000039470000}"/>
    <cellStyle name="チェック セル 7 4 4 4" xfId="3278" xr:uid="{00000000-0005-0000-0000-00003A470000}"/>
    <cellStyle name="チェック セル 7 4 4 4 2" xfId="24830" xr:uid="{00000000-0005-0000-0000-00003B470000}"/>
    <cellStyle name="チェック セル 7 4 4 4 2 2" xfId="34172" xr:uid="{00000000-0005-0000-0000-00003C470000}"/>
    <cellStyle name="チェック セル 7 4 4 4 3" xfId="23595" xr:uid="{00000000-0005-0000-0000-00003D470000}"/>
    <cellStyle name="チェック セル 7 4 4 4 3 2" xfId="32969" xr:uid="{00000000-0005-0000-0000-00003E470000}"/>
    <cellStyle name="チェック セル 7 4 4 4 4" xfId="24941" xr:uid="{00000000-0005-0000-0000-00003F470000}"/>
    <cellStyle name="チェック セル 7 4 4 4 4 2" xfId="34283" xr:uid="{00000000-0005-0000-0000-000040470000}"/>
    <cellStyle name="チェック セル 7 4 4 4 5" xfId="21908" xr:uid="{00000000-0005-0000-0000-000041470000}"/>
    <cellStyle name="チェック セル 7 4 4 4 5 2" xfId="31282" xr:uid="{00000000-0005-0000-0000-000042470000}"/>
    <cellStyle name="チェック セル 7 4 4 4 6" xfId="30870" xr:uid="{00000000-0005-0000-0000-000043470000}"/>
    <cellStyle name="チェック セル 7 4 4 5" xfId="3279" xr:uid="{00000000-0005-0000-0000-000044470000}"/>
    <cellStyle name="チェック セル 7 4 4 5 2" xfId="24831" xr:uid="{00000000-0005-0000-0000-000045470000}"/>
    <cellStyle name="チェック セル 7 4 4 5 2 2" xfId="34173" xr:uid="{00000000-0005-0000-0000-000046470000}"/>
    <cellStyle name="チェック セル 7 4 4 5 3" xfId="23596" xr:uid="{00000000-0005-0000-0000-000047470000}"/>
    <cellStyle name="チェック セル 7 4 4 5 3 2" xfId="32970" xr:uid="{00000000-0005-0000-0000-000048470000}"/>
    <cellStyle name="チェック セル 7 4 4 5 4" xfId="24940" xr:uid="{00000000-0005-0000-0000-000049470000}"/>
    <cellStyle name="チェック セル 7 4 4 5 4 2" xfId="34282" xr:uid="{00000000-0005-0000-0000-00004A470000}"/>
    <cellStyle name="チェック セル 7 4 4 5 5" xfId="21909" xr:uid="{00000000-0005-0000-0000-00004B470000}"/>
    <cellStyle name="チェック セル 7 4 4 5 5 2" xfId="31283" xr:uid="{00000000-0005-0000-0000-00004C470000}"/>
    <cellStyle name="チェック セル 7 4 4 5 6" xfId="30871" xr:uid="{00000000-0005-0000-0000-00004D470000}"/>
    <cellStyle name="チェック セル 7 4 4 6" xfId="24824" xr:uid="{00000000-0005-0000-0000-00004E470000}"/>
    <cellStyle name="チェック セル 7 4 4 6 2" xfId="34166" xr:uid="{00000000-0005-0000-0000-00004F470000}"/>
    <cellStyle name="チェック セル 7 4 4 7" xfId="23589" xr:uid="{00000000-0005-0000-0000-000050470000}"/>
    <cellStyle name="チェック セル 7 4 4 7 2" xfId="32963" xr:uid="{00000000-0005-0000-0000-000051470000}"/>
    <cellStyle name="チェック セル 7 4 4 8" xfId="24947" xr:uid="{00000000-0005-0000-0000-000052470000}"/>
    <cellStyle name="チェック セル 7 4 4 8 2" xfId="34289" xr:uid="{00000000-0005-0000-0000-000053470000}"/>
    <cellStyle name="チェック セル 7 4 4 9" xfId="21902" xr:uid="{00000000-0005-0000-0000-000054470000}"/>
    <cellStyle name="チェック セル 7 4 4 9 2" xfId="31276" xr:uid="{00000000-0005-0000-0000-000055470000}"/>
    <cellStyle name="チェック セル 7 4 5" xfId="3280" xr:uid="{00000000-0005-0000-0000-000056470000}"/>
    <cellStyle name="チェック セル 7 4 5 2" xfId="3281" xr:uid="{00000000-0005-0000-0000-000057470000}"/>
    <cellStyle name="チェック セル 7 4 5 2 2" xfId="24833" xr:uid="{00000000-0005-0000-0000-000058470000}"/>
    <cellStyle name="チェック セル 7 4 5 2 2 2" xfId="34175" xr:uid="{00000000-0005-0000-0000-000059470000}"/>
    <cellStyle name="チェック セル 7 4 5 2 3" xfId="23598" xr:uid="{00000000-0005-0000-0000-00005A470000}"/>
    <cellStyle name="チェック セル 7 4 5 2 3 2" xfId="32972" xr:uid="{00000000-0005-0000-0000-00005B470000}"/>
    <cellStyle name="チェック セル 7 4 5 2 4" xfId="24938" xr:uid="{00000000-0005-0000-0000-00005C470000}"/>
    <cellStyle name="チェック セル 7 4 5 2 4 2" xfId="34280" xr:uid="{00000000-0005-0000-0000-00005D470000}"/>
    <cellStyle name="チェック セル 7 4 5 2 5" xfId="21911" xr:uid="{00000000-0005-0000-0000-00005E470000}"/>
    <cellStyle name="チェック セル 7 4 5 2 5 2" xfId="31285" xr:uid="{00000000-0005-0000-0000-00005F470000}"/>
    <cellStyle name="チェック セル 7 4 5 2 6" xfId="30873" xr:uid="{00000000-0005-0000-0000-000060470000}"/>
    <cellStyle name="チェック セル 7 4 5 3" xfId="3282" xr:uid="{00000000-0005-0000-0000-000061470000}"/>
    <cellStyle name="チェック セル 7 4 5 3 2" xfId="24834" xr:uid="{00000000-0005-0000-0000-000062470000}"/>
    <cellStyle name="チェック セル 7 4 5 3 2 2" xfId="34176" xr:uid="{00000000-0005-0000-0000-000063470000}"/>
    <cellStyle name="チェック セル 7 4 5 3 3" xfId="23599" xr:uid="{00000000-0005-0000-0000-000064470000}"/>
    <cellStyle name="チェック セル 7 4 5 3 3 2" xfId="32973" xr:uid="{00000000-0005-0000-0000-000065470000}"/>
    <cellStyle name="チェック セル 7 4 5 3 4" xfId="24937" xr:uid="{00000000-0005-0000-0000-000066470000}"/>
    <cellStyle name="チェック セル 7 4 5 3 4 2" xfId="34279" xr:uid="{00000000-0005-0000-0000-000067470000}"/>
    <cellStyle name="チェック セル 7 4 5 3 5" xfId="21912" xr:uid="{00000000-0005-0000-0000-000068470000}"/>
    <cellStyle name="チェック セル 7 4 5 3 5 2" xfId="31286" xr:uid="{00000000-0005-0000-0000-000069470000}"/>
    <cellStyle name="チェック セル 7 4 5 3 6" xfId="30874" xr:uid="{00000000-0005-0000-0000-00006A470000}"/>
    <cellStyle name="チェック セル 7 4 5 4" xfId="3283" xr:uid="{00000000-0005-0000-0000-00006B470000}"/>
    <cellStyle name="チェック セル 7 4 5 4 2" xfId="24835" xr:uid="{00000000-0005-0000-0000-00006C470000}"/>
    <cellStyle name="チェック セル 7 4 5 4 2 2" xfId="34177" xr:uid="{00000000-0005-0000-0000-00006D470000}"/>
    <cellStyle name="チェック セル 7 4 5 4 3" xfId="23600" xr:uid="{00000000-0005-0000-0000-00006E470000}"/>
    <cellStyle name="チェック セル 7 4 5 4 3 2" xfId="32974" xr:uid="{00000000-0005-0000-0000-00006F470000}"/>
    <cellStyle name="チェック セル 7 4 5 4 4" xfId="24936" xr:uid="{00000000-0005-0000-0000-000070470000}"/>
    <cellStyle name="チェック セル 7 4 5 4 4 2" xfId="34278" xr:uid="{00000000-0005-0000-0000-000071470000}"/>
    <cellStyle name="チェック セル 7 4 5 4 5" xfId="21913" xr:uid="{00000000-0005-0000-0000-000072470000}"/>
    <cellStyle name="チェック セル 7 4 5 4 5 2" xfId="31287" xr:uid="{00000000-0005-0000-0000-000073470000}"/>
    <cellStyle name="チェック セル 7 4 5 4 6" xfId="30875" xr:uid="{00000000-0005-0000-0000-000074470000}"/>
    <cellStyle name="チェック セル 7 4 5 5" xfId="24832" xr:uid="{00000000-0005-0000-0000-000075470000}"/>
    <cellStyle name="チェック セル 7 4 5 5 2" xfId="34174" xr:uid="{00000000-0005-0000-0000-000076470000}"/>
    <cellStyle name="チェック セル 7 4 5 6" xfId="23597" xr:uid="{00000000-0005-0000-0000-000077470000}"/>
    <cellStyle name="チェック セル 7 4 5 6 2" xfId="32971" xr:uid="{00000000-0005-0000-0000-000078470000}"/>
    <cellStyle name="チェック セル 7 4 5 7" xfId="24939" xr:uid="{00000000-0005-0000-0000-000079470000}"/>
    <cellStyle name="チェック セル 7 4 5 7 2" xfId="34281" xr:uid="{00000000-0005-0000-0000-00007A470000}"/>
    <cellStyle name="チェック セル 7 4 5 8" xfId="21910" xr:uid="{00000000-0005-0000-0000-00007B470000}"/>
    <cellStyle name="チェック セル 7 4 5 8 2" xfId="31284" xr:uid="{00000000-0005-0000-0000-00007C470000}"/>
    <cellStyle name="チェック セル 7 4 5 9" xfId="30872" xr:uid="{00000000-0005-0000-0000-00007D470000}"/>
    <cellStyle name="チェック セル 7 4 6" xfId="3284" xr:uid="{00000000-0005-0000-0000-00007E470000}"/>
    <cellStyle name="チェック セル 7 4 6 2" xfId="24836" xr:uid="{00000000-0005-0000-0000-00007F470000}"/>
    <cellStyle name="チェック セル 7 4 6 2 2" xfId="34178" xr:uid="{00000000-0005-0000-0000-000080470000}"/>
    <cellStyle name="チェック セル 7 4 6 3" xfId="23601" xr:uid="{00000000-0005-0000-0000-000081470000}"/>
    <cellStyle name="チェック セル 7 4 6 3 2" xfId="32975" xr:uid="{00000000-0005-0000-0000-000082470000}"/>
    <cellStyle name="チェック セル 7 4 6 4" xfId="24935" xr:uid="{00000000-0005-0000-0000-000083470000}"/>
    <cellStyle name="チェック セル 7 4 6 4 2" xfId="34277" xr:uid="{00000000-0005-0000-0000-000084470000}"/>
    <cellStyle name="チェック セル 7 4 6 5" xfId="21914" xr:uid="{00000000-0005-0000-0000-000085470000}"/>
    <cellStyle name="チェック セル 7 4 6 5 2" xfId="31288" xr:uid="{00000000-0005-0000-0000-000086470000}"/>
    <cellStyle name="チェック セル 7 4 6 6" xfId="30876" xr:uid="{00000000-0005-0000-0000-000087470000}"/>
    <cellStyle name="チェック セル 7 4 7" xfId="3285" xr:uid="{00000000-0005-0000-0000-000088470000}"/>
    <cellStyle name="チェック セル 7 4 7 2" xfId="24837" xr:uid="{00000000-0005-0000-0000-000089470000}"/>
    <cellStyle name="チェック セル 7 4 7 2 2" xfId="34179" xr:uid="{00000000-0005-0000-0000-00008A470000}"/>
    <cellStyle name="チェック セル 7 4 7 3" xfId="23602" xr:uid="{00000000-0005-0000-0000-00008B470000}"/>
    <cellStyle name="チェック セル 7 4 7 3 2" xfId="32976" xr:uid="{00000000-0005-0000-0000-00008C470000}"/>
    <cellStyle name="チェック セル 7 4 7 4" xfId="24934" xr:uid="{00000000-0005-0000-0000-00008D470000}"/>
    <cellStyle name="チェック セル 7 4 7 4 2" xfId="34276" xr:uid="{00000000-0005-0000-0000-00008E470000}"/>
    <cellStyle name="チェック セル 7 4 7 5" xfId="21915" xr:uid="{00000000-0005-0000-0000-00008F470000}"/>
    <cellStyle name="チェック セル 7 4 7 5 2" xfId="31289" xr:uid="{00000000-0005-0000-0000-000090470000}"/>
    <cellStyle name="チェック セル 7 4 7 6" xfId="30877" xr:uid="{00000000-0005-0000-0000-000091470000}"/>
    <cellStyle name="チェック セル 7 4 8" xfId="3286" xr:uid="{00000000-0005-0000-0000-000092470000}"/>
    <cellStyle name="チェック セル 7 4 8 2" xfId="24838" xr:uid="{00000000-0005-0000-0000-000093470000}"/>
    <cellStyle name="チェック セル 7 4 8 2 2" xfId="34180" xr:uid="{00000000-0005-0000-0000-000094470000}"/>
    <cellStyle name="チェック セル 7 4 8 3" xfId="23603" xr:uid="{00000000-0005-0000-0000-000095470000}"/>
    <cellStyle name="チェック セル 7 4 8 3 2" xfId="32977" xr:uid="{00000000-0005-0000-0000-000096470000}"/>
    <cellStyle name="チェック セル 7 4 8 4" xfId="24933" xr:uid="{00000000-0005-0000-0000-000097470000}"/>
    <cellStyle name="チェック セル 7 4 8 4 2" xfId="34275" xr:uid="{00000000-0005-0000-0000-000098470000}"/>
    <cellStyle name="チェック セル 7 4 8 5" xfId="21916" xr:uid="{00000000-0005-0000-0000-000099470000}"/>
    <cellStyle name="チェック セル 7 4 8 5 2" xfId="31290" xr:uid="{00000000-0005-0000-0000-00009A470000}"/>
    <cellStyle name="チェック セル 7 4 8 6" xfId="30878" xr:uid="{00000000-0005-0000-0000-00009B470000}"/>
    <cellStyle name="チェック セル 7 4 9" xfId="24791" xr:uid="{00000000-0005-0000-0000-00009C470000}"/>
    <cellStyle name="チェック セル 7 4 9 2" xfId="34133" xr:uid="{00000000-0005-0000-0000-00009D470000}"/>
    <cellStyle name="チェック セル 7 5" xfId="3287" xr:uid="{00000000-0005-0000-0000-00009E470000}"/>
    <cellStyle name="チェック セル 7 5 10" xfId="21917" xr:uid="{00000000-0005-0000-0000-00009F470000}"/>
    <cellStyle name="チェック セル 7 5 10 2" xfId="31291" xr:uid="{00000000-0005-0000-0000-0000A0470000}"/>
    <cellStyle name="チェック セル 7 5 11" xfId="30879" xr:uid="{00000000-0005-0000-0000-0000A1470000}"/>
    <cellStyle name="チェック セル 7 5 2" xfId="3288" xr:uid="{00000000-0005-0000-0000-0000A2470000}"/>
    <cellStyle name="チェック セル 7 5 2 10" xfId="30880" xr:uid="{00000000-0005-0000-0000-0000A3470000}"/>
    <cellStyle name="チェック セル 7 5 2 2" xfId="3289" xr:uid="{00000000-0005-0000-0000-0000A4470000}"/>
    <cellStyle name="チェック セル 7 5 2 2 2" xfId="3290" xr:uid="{00000000-0005-0000-0000-0000A5470000}"/>
    <cellStyle name="チェック セル 7 5 2 2 2 2" xfId="24842" xr:uid="{00000000-0005-0000-0000-0000A6470000}"/>
    <cellStyle name="チェック セル 7 5 2 2 2 2 2" xfId="34184" xr:uid="{00000000-0005-0000-0000-0000A7470000}"/>
    <cellStyle name="チェック セル 7 5 2 2 2 3" xfId="23607" xr:uid="{00000000-0005-0000-0000-0000A8470000}"/>
    <cellStyle name="チェック セル 7 5 2 2 2 3 2" xfId="32981" xr:uid="{00000000-0005-0000-0000-0000A9470000}"/>
    <cellStyle name="チェック セル 7 5 2 2 2 4" xfId="24929" xr:uid="{00000000-0005-0000-0000-0000AA470000}"/>
    <cellStyle name="チェック セル 7 5 2 2 2 4 2" xfId="34271" xr:uid="{00000000-0005-0000-0000-0000AB470000}"/>
    <cellStyle name="チェック セル 7 5 2 2 2 5" xfId="21920" xr:uid="{00000000-0005-0000-0000-0000AC470000}"/>
    <cellStyle name="チェック セル 7 5 2 2 2 5 2" xfId="31294" xr:uid="{00000000-0005-0000-0000-0000AD470000}"/>
    <cellStyle name="チェック セル 7 5 2 2 2 6" xfId="30882" xr:uid="{00000000-0005-0000-0000-0000AE470000}"/>
    <cellStyle name="チェック セル 7 5 2 2 3" xfId="3291" xr:uid="{00000000-0005-0000-0000-0000AF470000}"/>
    <cellStyle name="チェック セル 7 5 2 2 3 2" xfId="24843" xr:uid="{00000000-0005-0000-0000-0000B0470000}"/>
    <cellStyle name="チェック セル 7 5 2 2 3 2 2" xfId="34185" xr:uid="{00000000-0005-0000-0000-0000B1470000}"/>
    <cellStyle name="チェック セル 7 5 2 2 3 3" xfId="23608" xr:uid="{00000000-0005-0000-0000-0000B2470000}"/>
    <cellStyle name="チェック セル 7 5 2 2 3 3 2" xfId="32982" xr:uid="{00000000-0005-0000-0000-0000B3470000}"/>
    <cellStyle name="チェック セル 7 5 2 2 3 4" xfId="24928" xr:uid="{00000000-0005-0000-0000-0000B4470000}"/>
    <cellStyle name="チェック セル 7 5 2 2 3 4 2" xfId="34270" xr:uid="{00000000-0005-0000-0000-0000B5470000}"/>
    <cellStyle name="チェック セル 7 5 2 2 3 5" xfId="21921" xr:uid="{00000000-0005-0000-0000-0000B6470000}"/>
    <cellStyle name="チェック セル 7 5 2 2 3 5 2" xfId="31295" xr:uid="{00000000-0005-0000-0000-0000B7470000}"/>
    <cellStyle name="チェック セル 7 5 2 2 3 6" xfId="30883" xr:uid="{00000000-0005-0000-0000-0000B8470000}"/>
    <cellStyle name="チェック セル 7 5 2 2 4" xfId="3292" xr:uid="{00000000-0005-0000-0000-0000B9470000}"/>
    <cellStyle name="チェック セル 7 5 2 2 4 2" xfId="24844" xr:uid="{00000000-0005-0000-0000-0000BA470000}"/>
    <cellStyle name="チェック セル 7 5 2 2 4 2 2" xfId="34186" xr:uid="{00000000-0005-0000-0000-0000BB470000}"/>
    <cellStyle name="チェック セル 7 5 2 2 4 3" xfId="23609" xr:uid="{00000000-0005-0000-0000-0000BC470000}"/>
    <cellStyle name="チェック セル 7 5 2 2 4 3 2" xfId="32983" xr:uid="{00000000-0005-0000-0000-0000BD470000}"/>
    <cellStyle name="チェック セル 7 5 2 2 4 4" xfId="24927" xr:uid="{00000000-0005-0000-0000-0000BE470000}"/>
    <cellStyle name="チェック セル 7 5 2 2 4 4 2" xfId="34269" xr:uid="{00000000-0005-0000-0000-0000BF470000}"/>
    <cellStyle name="チェック セル 7 5 2 2 4 5" xfId="21922" xr:uid="{00000000-0005-0000-0000-0000C0470000}"/>
    <cellStyle name="チェック セル 7 5 2 2 4 5 2" xfId="31296" xr:uid="{00000000-0005-0000-0000-0000C1470000}"/>
    <cellStyle name="チェック セル 7 5 2 2 4 6" xfId="30884" xr:uid="{00000000-0005-0000-0000-0000C2470000}"/>
    <cellStyle name="チェック セル 7 5 2 2 5" xfId="24841" xr:uid="{00000000-0005-0000-0000-0000C3470000}"/>
    <cellStyle name="チェック セル 7 5 2 2 5 2" xfId="34183" xr:uid="{00000000-0005-0000-0000-0000C4470000}"/>
    <cellStyle name="チェック セル 7 5 2 2 6" xfId="23606" xr:uid="{00000000-0005-0000-0000-0000C5470000}"/>
    <cellStyle name="チェック セル 7 5 2 2 6 2" xfId="32980" xr:uid="{00000000-0005-0000-0000-0000C6470000}"/>
    <cellStyle name="チェック セル 7 5 2 2 7" xfId="24930" xr:uid="{00000000-0005-0000-0000-0000C7470000}"/>
    <cellStyle name="チェック セル 7 5 2 2 7 2" xfId="34272" xr:uid="{00000000-0005-0000-0000-0000C8470000}"/>
    <cellStyle name="チェック セル 7 5 2 2 8" xfId="21919" xr:uid="{00000000-0005-0000-0000-0000C9470000}"/>
    <cellStyle name="チェック セル 7 5 2 2 8 2" xfId="31293" xr:uid="{00000000-0005-0000-0000-0000CA470000}"/>
    <cellStyle name="チェック セル 7 5 2 2 9" xfId="30881" xr:uid="{00000000-0005-0000-0000-0000CB470000}"/>
    <cellStyle name="チェック セル 7 5 2 3" xfId="3293" xr:uid="{00000000-0005-0000-0000-0000CC470000}"/>
    <cellStyle name="チェック セル 7 5 2 3 2" xfId="24845" xr:uid="{00000000-0005-0000-0000-0000CD470000}"/>
    <cellStyle name="チェック セル 7 5 2 3 2 2" xfId="34187" xr:uid="{00000000-0005-0000-0000-0000CE470000}"/>
    <cellStyle name="チェック セル 7 5 2 3 3" xfId="23610" xr:uid="{00000000-0005-0000-0000-0000CF470000}"/>
    <cellStyle name="チェック セル 7 5 2 3 3 2" xfId="32984" xr:uid="{00000000-0005-0000-0000-0000D0470000}"/>
    <cellStyle name="チェック セル 7 5 2 3 4" xfId="24926" xr:uid="{00000000-0005-0000-0000-0000D1470000}"/>
    <cellStyle name="チェック セル 7 5 2 3 4 2" xfId="34268" xr:uid="{00000000-0005-0000-0000-0000D2470000}"/>
    <cellStyle name="チェック セル 7 5 2 3 5" xfId="21923" xr:uid="{00000000-0005-0000-0000-0000D3470000}"/>
    <cellStyle name="チェック セル 7 5 2 3 5 2" xfId="31297" xr:uid="{00000000-0005-0000-0000-0000D4470000}"/>
    <cellStyle name="チェック セル 7 5 2 3 6" xfId="30885" xr:uid="{00000000-0005-0000-0000-0000D5470000}"/>
    <cellStyle name="チェック セル 7 5 2 4" xfId="3294" xr:uid="{00000000-0005-0000-0000-0000D6470000}"/>
    <cellStyle name="チェック セル 7 5 2 4 2" xfId="24846" xr:uid="{00000000-0005-0000-0000-0000D7470000}"/>
    <cellStyle name="チェック セル 7 5 2 4 2 2" xfId="34188" xr:uid="{00000000-0005-0000-0000-0000D8470000}"/>
    <cellStyle name="チェック セル 7 5 2 4 3" xfId="23611" xr:uid="{00000000-0005-0000-0000-0000D9470000}"/>
    <cellStyle name="チェック セル 7 5 2 4 3 2" xfId="32985" xr:uid="{00000000-0005-0000-0000-0000DA470000}"/>
    <cellStyle name="チェック セル 7 5 2 4 4" xfId="24925" xr:uid="{00000000-0005-0000-0000-0000DB470000}"/>
    <cellStyle name="チェック セル 7 5 2 4 4 2" xfId="34267" xr:uid="{00000000-0005-0000-0000-0000DC470000}"/>
    <cellStyle name="チェック セル 7 5 2 4 5" xfId="21924" xr:uid="{00000000-0005-0000-0000-0000DD470000}"/>
    <cellStyle name="チェック セル 7 5 2 4 5 2" xfId="31298" xr:uid="{00000000-0005-0000-0000-0000DE470000}"/>
    <cellStyle name="チェック セル 7 5 2 4 6" xfId="30886" xr:uid="{00000000-0005-0000-0000-0000DF470000}"/>
    <cellStyle name="チェック セル 7 5 2 5" xfId="3295" xr:uid="{00000000-0005-0000-0000-0000E0470000}"/>
    <cellStyle name="チェック セル 7 5 2 5 2" xfId="24847" xr:uid="{00000000-0005-0000-0000-0000E1470000}"/>
    <cellStyle name="チェック セル 7 5 2 5 2 2" xfId="34189" xr:uid="{00000000-0005-0000-0000-0000E2470000}"/>
    <cellStyle name="チェック セル 7 5 2 5 3" xfId="23612" xr:uid="{00000000-0005-0000-0000-0000E3470000}"/>
    <cellStyle name="チェック セル 7 5 2 5 3 2" xfId="32986" xr:uid="{00000000-0005-0000-0000-0000E4470000}"/>
    <cellStyle name="チェック セル 7 5 2 5 4" xfId="24924" xr:uid="{00000000-0005-0000-0000-0000E5470000}"/>
    <cellStyle name="チェック セル 7 5 2 5 4 2" xfId="34266" xr:uid="{00000000-0005-0000-0000-0000E6470000}"/>
    <cellStyle name="チェック セル 7 5 2 5 5" xfId="21925" xr:uid="{00000000-0005-0000-0000-0000E7470000}"/>
    <cellStyle name="チェック セル 7 5 2 5 5 2" xfId="31299" xr:uid="{00000000-0005-0000-0000-0000E8470000}"/>
    <cellStyle name="チェック セル 7 5 2 5 6" xfId="30887" xr:uid="{00000000-0005-0000-0000-0000E9470000}"/>
    <cellStyle name="チェック セル 7 5 2 6" xfId="24840" xr:uid="{00000000-0005-0000-0000-0000EA470000}"/>
    <cellStyle name="チェック セル 7 5 2 6 2" xfId="34182" xr:uid="{00000000-0005-0000-0000-0000EB470000}"/>
    <cellStyle name="チェック セル 7 5 2 7" xfId="23605" xr:uid="{00000000-0005-0000-0000-0000EC470000}"/>
    <cellStyle name="チェック セル 7 5 2 7 2" xfId="32979" xr:uid="{00000000-0005-0000-0000-0000ED470000}"/>
    <cellStyle name="チェック セル 7 5 2 8" xfId="24931" xr:uid="{00000000-0005-0000-0000-0000EE470000}"/>
    <cellStyle name="チェック セル 7 5 2 8 2" xfId="34273" xr:uid="{00000000-0005-0000-0000-0000EF470000}"/>
    <cellStyle name="チェック セル 7 5 2 9" xfId="21918" xr:uid="{00000000-0005-0000-0000-0000F0470000}"/>
    <cellStyle name="チェック セル 7 5 2 9 2" xfId="31292" xr:uid="{00000000-0005-0000-0000-0000F1470000}"/>
    <cellStyle name="チェック セル 7 5 3" xfId="3296" xr:uid="{00000000-0005-0000-0000-0000F2470000}"/>
    <cellStyle name="チェック セル 7 5 3 2" xfId="3297" xr:uid="{00000000-0005-0000-0000-0000F3470000}"/>
    <cellStyle name="チェック セル 7 5 3 2 2" xfId="24849" xr:uid="{00000000-0005-0000-0000-0000F4470000}"/>
    <cellStyle name="チェック セル 7 5 3 2 2 2" xfId="34191" xr:uid="{00000000-0005-0000-0000-0000F5470000}"/>
    <cellStyle name="チェック セル 7 5 3 2 3" xfId="23614" xr:uid="{00000000-0005-0000-0000-0000F6470000}"/>
    <cellStyle name="チェック セル 7 5 3 2 3 2" xfId="32988" xr:uid="{00000000-0005-0000-0000-0000F7470000}"/>
    <cellStyle name="チェック セル 7 5 3 2 4" xfId="24922" xr:uid="{00000000-0005-0000-0000-0000F8470000}"/>
    <cellStyle name="チェック セル 7 5 3 2 4 2" xfId="34264" xr:uid="{00000000-0005-0000-0000-0000F9470000}"/>
    <cellStyle name="チェック セル 7 5 3 2 5" xfId="21927" xr:uid="{00000000-0005-0000-0000-0000FA470000}"/>
    <cellStyle name="チェック セル 7 5 3 2 5 2" xfId="31301" xr:uid="{00000000-0005-0000-0000-0000FB470000}"/>
    <cellStyle name="チェック セル 7 5 3 2 6" xfId="30889" xr:uid="{00000000-0005-0000-0000-0000FC470000}"/>
    <cellStyle name="チェック セル 7 5 3 3" xfId="3298" xr:uid="{00000000-0005-0000-0000-0000FD470000}"/>
    <cellStyle name="チェック セル 7 5 3 3 2" xfId="24850" xr:uid="{00000000-0005-0000-0000-0000FE470000}"/>
    <cellStyle name="チェック セル 7 5 3 3 2 2" xfId="34192" xr:uid="{00000000-0005-0000-0000-0000FF470000}"/>
    <cellStyle name="チェック セル 7 5 3 3 3" xfId="23615" xr:uid="{00000000-0005-0000-0000-000000480000}"/>
    <cellStyle name="チェック セル 7 5 3 3 3 2" xfId="32989" xr:uid="{00000000-0005-0000-0000-000001480000}"/>
    <cellStyle name="チェック セル 7 5 3 3 4" xfId="24921" xr:uid="{00000000-0005-0000-0000-000002480000}"/>
    <cellStyle name="チェック セル 7 5 3 3 4 2" xfId="34263" xr:uid="{00000000-0005-0000-0000-000003480000}"/>
    <cellStyle name="チェック セル 7 5 3 3 5" xfId="21928" xr:uid="{00000000-0005-0000-0000-000004480000}"/>
    <cellStyle name="チェック セル 7 5 3 3 5 2" xfId="31302" xr:uid="{00000000-0005-0000-0000-000005480000}"/>
    <cellStyle name="チェック セル 7 5 3 3 6" xfId="30890" xr:uid="{00000000-0005-0000-0000-000006480000}"/>
    <cellStyle name="チェック セル 7 5 3 4" xfId="3299" xr:uid="{00000000-0005-0000-0000-000007480000}"/>
    <cellStyle name="チェック セル 7 5 3 4 2" xfId="24851" xr:uid="{00000000-0005-0000-0000-000008480000}"/>
    <cellStyle name="チェック セル 7 5 3 4 2 2" xfId="34193" xr:uid="{00000000-0005-0000-0000-000009480000}"/>
    <cellStyle name="チェック セル 7 5 3 4 3" xfId="23616" xr:uid="{00000000-0005-0000-0000-00000A480000}"/>
    <cellStyle name="チェック セル 7 5 3 4 3 2" xfId="32990" xr:uid="{00000000-0005-0000-0000-00000B480000}"/>
    <cellStyle name="チェック セル 7 5 3 4 4" xfId="24920" xr:uid="{00000000-0005-0000-0000-00000C480000}"/>
    <cellStyle name="チェック セル 7 5 3 4 4 2" xfId="34262" xr:uid="{00000000-0005-0000-0000-00000D480000}"/>
    <cellStyle name="チェック セル 7 5 3 4 5" xfId="21929" xr:uid="{00000000-0005-0000-0000-00000E480000}"/>
    <cellStyle name="チェック セル 7 5 3 4 5 2" xfId="31303" xr:uid="{00000000-0005-0000-0000-00000F480000}"/>
    <cellStyle name="チェック セル 7 5 3 4 6" xfId="30891" xr:uid="{00000000-0005-0000-0000-000010480000}"/>
    <cellStyle name="チェック セル 7 5 3 5" xfId="24848" xr:uid="{00000000-0005-0000-0000-000011480000}"/>
    <cellStyle name="チェック セル 7 5 3 5 2" xfId="34190" xr:uid="{00000000-0005-0000-0000-000012480000}"/>
    <cellStyle name="チェック セル 7 5 3 6" xfId="23613" xr:uid="{00000000-0005-0000-0000-000013480000}"/>
    <cellStyle name="チェック セル 7 5 3 6 2" xfId="32987" xr:uid="{00000000-0005-0000-0000-000014480000}"/>
    <cellStyle name="チェック セル 7 5 3 7" xfId="24923" xr:uid="{00000000-0005-0000-0000-000015480000}"/>
    <cellStyle name="チェック セル 7 5 3 7 2" xfId="34265" xr:uid="{00000000-0005-0000-0000-000016480000}"/>
    <cellStyle name="チェック セル 7 5 3 8" xfId="21926" xr:uid="{00000000-0005-0000-0000-000017480000}"/>
    <cellStyle name="チェック セル 7 5 3 8 2" xfId="31300" xr:uid="{00000000-0005-0000-0000-000018480000}"/>
    <cellStyle name="チェック セル 7 5 3 9" xfId="30888" xr:uid="{00000000-0005-0000-0000-000019480000}"/>
    <cellStyle name="チェック セル 7 5 4" xfId="3300" xr:uid="{00000000-0005-0000-0000-00001A480000}"/>
    <cellStyle name="チェック セル 7 5 4 2" xfId="24852" xr:uid="{00000000-0005-0000-0000-00001B480000}"/>
    <cellStyle name="チェック セル 7 5 4 2 2" xfId="34194" xr:uid="{00000000-0005-0000-0000-00001C480000}"/>
    <cellStyle name="チェック セル 7 5 4 3" xfId="23617" xr:uid="{00000000-0005-0000-0000-00001D480000}"/>
    <cellStyle name="チェック セル 7 5 4 3 2" xfId="32991" xr:uid="{00000000-0005-0000-0000-00001E480000}"/>
    <cellStyle name="チェック セル 7 5 4 4" xfId="24919" xr:uid="{00000000-0005-0000-0000-00001F480000}"/>
    <cellStyle name="チェック セル 7 5 4 4 2" xfId="34261" xr:uid="{00000000-0005-0000-0000-000020480000}"/>
    <cellStyle name="チェック セル 7 5 4 5" xfId="21930" xr:uid="{00000000-0005-0000-0000-000021480000}"/>
    <cellStyle name="チェック セル 7 5 4 5 2" xfId="31304" xr:uid="{00000000-0005-0000-0000-000022480000}"/>
    <cellStyle name="チェック セル 7 5 4 6" xfId="30892" xr:uid="{00000000-0005-0000-0000-000023480000}"/>
    <cellStyle name="チェック セル 7 5 5" xfId="3301" xr:uid="{00000000-0005-0000-0000-000024480000}"/>
    <cellStyle name="チェック セル 7 5 5 2" xfId="24853" xr:uid="{00000000-0005-0000-0000-000025480000}"/>
    <cellStyle name="チェック セル 7 5 5 2 2" xfId="34195" xr:uid="{00000000-0005-0000-0000-000026480000}"/>
    <cellStyle name="チェック セル 7 5 5 3" xfId="23618" xr:uid="{00000000-0005-0000-0000-000027480000}"/>
    <cellStyle name="チェック セル 7 5 5 3 2" xfId="32992" xr:uid="{00000000-0005-0000-0000-000028480000}"/>
    <cellStyle name="チェック セル 7 5 5 4" xfId="24918" xr:uid="{00000000-0005-0000-0000-000029480000}"/>
    <cellStyle name="チェック セル 7 5 5 4 2" xfId="34260" xr:uid="{00000000-0005-0000-0000-00002A480000}"/>
    <cellStyle name="チェック セル 7 5 5 5" xfId="21931" xr:uid="{00000000-0005-0000-0000-00002B480000}"/>
    <cellStyle name="チェック セル 7 5 5 5 2" xfId="31305" xr:uid="{00000000-0005-0000-0000-00002C480000}"/>
    <cellStyle name="チェック セル 7 5 5 6" xfId="30893" xr:uid="{00000000-0005-0000-0000-00002D480000}"/>
    <cellStyle name="チェック セル 7 5 6" xfId="3302" xr:uid="{00000000-0005-0000-0000-00002E480000}"/>
    <cellStyle name="チェック セル 7 5 6 2" xfId="24854" xr:uid="{00000000-0005-0000-0000-00002F480000}"/>
    <cellStyle name="チェック セル 7 5 6 2 2" xfId="34196" xr:uid="{00000000-0005-0000-0000-000030480000}"/>
    <cellStyle name="チェック セル 7 5 6 3" xfId="23619" xr:uid="{00000000-0005-0000-0000-000031480000}"/>
    <cellStyle name="チェック セル 7 5 6 3 2" xfId="32993" xr:uid="{00000000-0005-0000-0000-000032480000}"/>
    <cellStyle name="チェック セル 7 5 6 4" xfId="24917" xr:uid="{00000000-0005-0000-0000-000033480000}"/>
    <cellStyle name="チェック セル 7 5 6 4 2" xfId="34259" xr:uid="{00000000-0005-0000-0000-000034480000}"/>
    <cellStyle name="チェック セル 7 5 6 5" xfId="21932" xr:uid="{00000000-0005-0000-0000-000035480000}"/>
    <cellStyle name="チェック セル 7 5 6 5 2" xfId="31306" xr:uid="{00000000-0005-0000-0000-000036480000}"/>
    <cellStyle name="チェック セル 7 5 6 6" xfId="30894" xr:uid="{00000000-0005-0000-0000-000037480000}"/>
    <cellStyle name="チェック セル 7 5 7" xfId="24839" xr:uid="{00000000-0005-0000-0000-000038480000}"/>
    <cellStyle name="チェック セル 7 5 7 2" xfId="34181" xr:uid="{00000000-0005-0000-0000-000039480000}"/>
    <cellStyle name="チェック セル 7 5 8" xfId="23604" xr:uid="{00000000-0005-0000-0000-00003A480000}"/>
    <cellStyle name="チェック セル 7 5 8 2" xfId="32978" xr:uid="{00000000-0005-0000-0000-00003B480000}"/>
    <cellStyle name="チェック セル 7 5 9" xfId="24932" xr:uid="{00000000-0005-0000-0000-00003C480000}"/>
    <cellStyle name="チェック セル 7 5 9 2" xfId="34274" xr:uid="{00000000-0005-0000-0000-00003D480000}"/>
    <cellStyle name="チェック セル 7 6" xfId="3303" xr:uid="{00000000-0005-0000-0000-00003E480000}"/>
    <cellStyle name="チェック セル 7 6 10" xfId="21933" xr:uid="{00000000-0005-0000-0000-00003F480000}"/>
    <cellStyle name="チェック セル 7 6 10 2" xfId="31307" xr:uid="{00000000-0005-0000-0000-000040480000}"/>
    <cellStyle name="チェック セル 7 6 11" xfId="30895" xr:uid="{00000000-0005-0000-0000-000041480000}"/>
    <cellStyle name="チェック セル 7 6 2" xfId="3304" xr:uid="{00000000-0005-0000-0000-000042480000}"/>
    <cellStyle name="チェック セル 7 6 2 10" xfId="30896" xr:uid="{00000000-0005-0000-0000-000043480000}"/>
    <cellStyle name="チェック セル 7 6 2 2" xfId="3305" xr:uid="{00000000-0005-0000-0000-000044480000}"/>
    <cellStyle name="チェック セル 7 6 2 2 2" xfId="3306" xr:uid="{00000000-0005-0000-0000-000045480000}"/>
    <cellStyle name="チェック セル 7 6 2 2 2 2" xfId="24858" xr:uid="{00000000-0005-0000-0000-000046480000}"/>
    <cellStyle name="チェック セル 7 6 2 2 2 2 2" xfId="34200" xr:uid="{00000000-0005-0000-0000-000047480000}"/>
    <cellStyle name="チェック セル 7 6 2 2 2 3" xfId="23623" xr:uid="{00000000-0005-0000-0000-000048480000}"/>
    <cellStyle name="チェック セル 7 6 2 2 2 3 2" xfId="32997" xr:uid="{00000000-0005-0000-0000-000049480000}"/>
    <cellStyle name="チェック セル 7 6 2 2 2 4" xfId="24913" xr:uid="{00000000-0005-0000-0000-00004A480000}"/>
    <cellStyle name="チェック セル 7 6 2 2 2 4 2" xfId="34255" xr:uid="{00000000-0005-0000-0000-00004B480000}"/>
    <cellStyle name="チェック セル 7 6 2 2 2 5" xfId="21936" xr:uid="{00000000-0005-0000-0000-00004C480000}"/>
    <cellStyle name="チェック セル 7 6 2 2 2 5 2" xfId="31310" xr:uid="{00000000-0005-0000-0000-00004D480000}"/>
    <cellStyle name="チェック セル 7 6 2 2 2 6" xfId="30898" xr:uid="{00000000-0005-0000-0000-00004E480000}"/>
    <cellStyle name="チェック セル 7 6 2 2 3" xfId="3307" xr:uid="{00000000-0005-0000-0000-00004F480000}"/>
    <cellStyle name="チェック セル 7 6 2 2 3 2" xfId="24859" xr:uid="{00000000-0005-0000-0000-000050480000}"/>
    <cellStyle name="チェック セル 7 6 2 2 3 2 2" xfId="34201" xr:uid="{00000000-0005-0000-0000-000051480000}"/>
    <cellStyle name="チェック セル 7 6 2 2 3 3" xfId="23624" xr:uid="{00000000-0005-0000-0000-000052480000}"/>
    <cellStyle name="チェック セル 7 6 2 2 3 3 2" xfId="32998" xr:uid="{00000000-0005-0000-0000-000053480000}"/>
    <cellStyle name="チェック セル 7 6 2 2 3 4" xfId="24912" xr:uid="{00000000-0005-0000-0000-000054480000}"/>
    <cellStyle name="チェック セル 7 6 2 2 3 4 2" xfId="34254" xr:uid="{00000000-0005-0000-0000-000055480000}"/>
    <cellStyle name="チェック セル 7 6 2 2 3 5" xfId="21937" xr:uid="{00000000-0005-0000-0000-000056480000}"/>
    <cellStyle name="チェック セル 7 6 2 2 3 5 2" xfId="31311" xr:uid="{00000000-0005-0000-0000-000057480000}"/>
    <cellStyle name="チェック セル 7 6 2 2 3 6" xfId="30899" xr:uid="{00000000-0005-0000-0000-000058480000}"/>
    <cellStyle name="チェック セル 7 6 2 2 4" xfId="3308" xr:uid="{00000000-0005-0000-0000-000059480000}"/>
    <cellStyle name="チェック セル 7 6 2 2 4 2" xfId="24860" xr:uid="{00000000-0005-0000-0000-00005A480000}"/>
    <cellStyle name="チェック セル 7 6 2 2 4 2 2" xfId="34202" xr:uid="{00000000-0005-0000-0000-00005B480000}"/>
    <cellStyle name="チェック セル 7 6 2 2 4 3" xfId="23625" xr:uid="{00000000-0005-0000-0000-00005C480000}"/>
    <cellStyle name="チェック セル 7 6 2 2 4 3 2" xfId="32999" xr:uid="{00000000-0005-0000-0000-00005D480000}"/>
    <cellStyle name="チェック セル 7 6 2 2 4 4" xfId="24911" xr:uid="{00000000-0005-0000-0000-00005E480000}"/>
    <cellStyle name="チェック セル 7 6 2 2 4 4 2" xfId="34253" xr:uid="{00000000-0005-0000-0000-00005F480000}"/>
    <cellStyle name="チェック セル 7 6 2 2 4 5" xfId="21938" xr:uid="{00000000-0005-0000-0000-000060480000}"/>
    <cellStyle name="チェック セル 7 6 2 2 4 5 2" xfId="31312" xr:uid="{00000000-0005-0000-0000-000061480000}"/>
    <cellStyle name="チェック セル 7 6 2 2 4 6" xfId="30900" xr:uid="{00000000-0005-0000-0000-000062480000}"/>
    <cellStyle name="チェック セル 7 6 2 2 5" xfId="24857" xr:uid="{00000000-0005-0000-0000-000063480000}"/>
    <cellStyle name="チェック セル 7 6 2 2 5 2" xfId="34199" xr:uid="{00000000-0005-0000-0000-000064480000}"/>
    <cellStyle name="チェック セル 7 6 2 2 6" xfId="23622" xr:uid="{00000000-0005-0000-0000-000065480000}"/>
    <cellStyle name="チェック セル 7 6 2 2 6 2" xfId="32996" xr:uid="{00000000-0005-0000-0000-000066480000}"/>
    <cellStyle name="チェック セル 7 6 2 2 7" xfId="24914" xr:uid="{00000000-0005-0000-0000-000067480000}"/>
    <cellStyle name="チェック セル 7 6 2 2 7 2" xfId="34256" xr:uid="{00000000-0005-0000-0000-000068480000}"/>
    <cellStyle name="チェック セル 7 6 2 2 8" xfId="21935" xr:uid="{00000000-0005-0000-0000-000069480000}"/>
    <cellStyle name="チェック セル 7 6 2 2 8 2" xfId="31309" xr:uid="{00000000-0005-0000-0000-00006A480000}"/>
    <cellStyle name="チェック セル 7 6 2 2 9" xfId="30897" xr:uid="{00000000-0005-0000-0000-00006B480000}"/>
    <cellStyle name="チェック セル 7 6 2 3" xfId="3309" xr:uid="{00000000-0005-0000-0000-00006C480000}"/>
    <cellStyle name="チェック セル 7 6 2 3 2" xfId="24861" xr:uid="{00000000-0005-0000-0000-00006D480000}"/>
    <cellStyle name="チェック セル 7 6 2 3 2 2" xfId="34203" xr:uid="{00000000-0005-0000-0000-00006E480000}"/>
    <cellStyle name="チェック セル 7 6 2 3 3" xfId="23626" xr:uid="{00000000-0005-0000-0000-00006F480000}"/>
    <cellStyle name="チェック セル 7 6 2 3 3 2" xfId="33000" xr:uid="{00000000-0005-0000-0000-000070480000}"/>
    <cellStyle name="チェック セル 7 6 2 3 4" xfId="24910" xr:uid="{00000000-0005-0000-0000-000071480000}"/>
    <cellStyle name="チェック セル 7 6 2 3 4 2" xfId="34252" xr:uid="{00000000-0005-0000-0000-000072480000}"/>
    <cellStyle name="チェック セル 7 6 2 3 5" xfId="21939" xr:uid="{00000000-0005-0000-0000-000073480000}"/>
    <cellStyle name="チェック セル 7 6 2 3 5 2" xfId="31313" xr:uid="{00000000-0005-0000-0000-000074480000}"/>
    <cellStyle name="チェック セル 7 6 2 3 6" xfId="30901" xr:uid="{00000000-0005-0000-0000-000075480000}"/>
    <cellStyle name="チェック セル 7 6 2 4" xfId="3310" xr:uid="{00000000-0005-0000-0000-000076480000}"/>
    <cellStyle name="チェック セル 7 6 2 4 2" xfId="24862" xr:uid="{00000000-0005-0000-0000-000077480000}"/>
    <cellStyle name="チェック セル 7 6 2 4 2 2" xfId="34204" xr:uid="{00000000-0005-0000-0000-000078480000}"/>
    <cellStyle name="チェック セル 7 6 2 4 3" xfId="23627" xr:uid="{00000000-0005-0000-0000-000079480000}"/>
    <cellStyle name="チェック セル 7 6 2 4 3 2" xfId="33001" xr:uid="{00000000-0005-0000-0000-00007A480000}"/>
    <cellStyle name="チェック セル 7 6 2 4 4" xfId="24909" xr:uid="{00000000-0005-0000-0000-00007B480000}"/>
    <cellStyle name="チェック セル 7 6 2 4 4 2" xfId="34251" xr:uid="{00000000-0005-0000-0000-00007C480000}"/>
    <cellStyle name="チェック セル 7 6 2 4 5" xfId="21940" xr:uid="{00000000-0005-0000-0000-00007D480000}"/>
    <cellStyle name="チェック セル 7 6 2 4 5 2" xfId="31314" xr:uid="{00000000-0005-0000-0000-00007E480000}"/>
    <cellStyle name="チェック セル 7 6 2 4 6" xfId="30902" xr:uid="{00000000-0005-0000-0000-00007F480000}"/>
    <cellStyle name="チェック セル 7 6 2 5" xfId="3311" xr:uid="{00000000-0005-0000-0000-000080480000}"/>
    <cellStyle name="チェック セル 7 6 2 5 2" xfId="24863" xr:uid="{00000000-0005-0000-0000-000081480000}"/>
    <cellStyle name="チェック セル 7 6 2 5 2 2" xfId="34205" xr:uid="{00000000-0005-0000-0000-000082480000}"/>
    <cellStyle name="チェック セル 7 6 2 5 3" xfId="23628" xr:uid="{00000000-0005-0000-0000-000083480000}"/>
    <cellStyle name="チェック セル 7 6 2 5 3 2" xfId="33002" xr:uid="{00000000-0005-0000-0000-000084480000}"/>
    <cellStyle name="チェック セル 7 6 2 5 4" xfId="24908" xr:uid="{00000000-0005-0000-0000-000085480000}"/>
    <cellStyle name="チェック セル 7 6 2 5 4 2" xfId="34250" xr:uid="{00000000-0005-0000-0000-000086480000}"/>
    <cellStyle name="チェック セル 7 6 2 5 5" xfId="21941" xr:uid="{00000000-0005-0000-0000-000087480000}"/>
    <cellStyle name="チェック セル 7 6 2 5 5 2" xfId="31315" xr:uid="{00000000-0005-0000-0000-000088480000}"/>
    <cellStyle name="チェック セル 7 6 2 5 6" xfId="30903" xr:uid="{00000000-0005-0000-0000-000089480000}"/>
    <cellStyle name="チェック セル 7 6 2 6" xfId="24856" xr:uid="{00000000-0005-0000-0000-00008A480000}"/>
    <cellStyle name="チェック セル 7 6 2 6 2" xfId="34198" xr:uid="{00000000-0005-0000-0000-00008B480000}"/>
    <cellStyle name="チェック セル 7 6 2 7" xfId="23621" xr:uid="{00000000-0005-0000-0000-00008C480000}"/>
    <cellStyle name="チェック セル 7 6 2 7 2" xfId="32995" xr:uid="{00000000-0005-0000-0000-00008D480000}"/>
    <cellStyle name="チェック セル 7 6 2 8" xfId="24915" xr:uid="{00000000-0005-0000-0000-00008E480000}"/>
    <cellStyle name="チェック セル 7 6 2 8 2" xfId="34257" xr:uid="{00000000-0005-0000-0000-00008F480000}"/>
    <cellStyle name="チェック セル 7 6 2 9" xfId="21934" xr:uid="{00000000-0005-0000-0000-000090480000}"/>
    <cellStyle name="チェック セル 7 6 2 9 2" xfId="31308" xr:uid="{00000000-0005-0000-0000-000091480000}"/>
    <cellStyle name="チェック セル 7 6 3" xfId="3312" xr:uid="{00000000-0005-0000-0000-000092480000}"/>
    <cellStyle name="チェック セル 7 6 3 2" xfId="3313" xr:uid="{00000000-0005-0000-0000-000093480000}"/>
    <cellStyle name="チェック セル 7 6 3 2 2" xfId="24865" xr:uid="{00000000-0005-0000-0000-000094480000}"/>
    <cellStyle name="チェック セル 7 6 3 2 2 2" xfId="34207" xr:uid="{00000000-0005-0000-0000-000095480000}"/>
    <cellStyle name="チェック セル 7 6 3 2 3" xfId="23630" xr:uid="{00000000-0005-0000-0000-000096480000}"/>
    <cellStyle name="チェック セル 7 6 3 2 3 2" xfId="33004" xr:uid="{00000000-0005-0000-0000-000097480000}"/>
    <cellStyle name="チェック セル 7 6 3 2 4" xfId="24906" xr:uid="{00000000-0005-0000-0000-000098480000}"/>
    <cellStyle name="チェック セル 7 6 3 2 4 2" xfId="34248" xr:uid="{00000000-0005-0000-0000-000099480000}"/>
    <cellStyle name="チェック セル 7 6 3 2 5" xfId="21943" xr:uid="{00000000-0005-0000-0000-00009A480000}"/>
    <cellStyle name="チェック セル 7 6 3 2 5 2" xfId="31317" xr:uid="{00000000-0005-0000-0000-00009B480000}"/>
    <cellStyle name="チェック セル 7 6 3 2 6" xfId="30905" xr:uid="{00000000-0005-0000-0000-00009C480000}"/>
    <cellStyle name="チェック セル 7 6 3 3" xfId="3314" xr:uid="{00000000-0005-0000-0000-00009D480000}"/>
    <cellStyle name="チェック セル 7 6 3 3 2" xfId="24866" xr:uid="{00000000-0005-0000-0000-00009E480000}"/>
    <cellStyle name="チェック セル 7 6 3 3 2 2" xfId="34208" xr:uid="{00000000-0005-0000-0000-00009F480000}"/>
    <cellStyle name="チェック セル 7 6 3 3 3" xfId="23631" xr:uid="{00000000-0005-0000-0000-0000A0480000}"/>
    <cellStyle name="チェック セル 7 6 3 3 3 2" xfId="33005" xr:uid="{00000000-0005-0000-0000-0000A1480000}"/>
    <cellStyle name="チェック セル 7 6 3 3 4" xfId="24905" xr:uid="{00000000-0005-0000-0000-0000A2480000}"/>
    <cellStyle name="チェック セル 7 6 3 3 4 2" xfId="34247" xr:uid="{00000000-0005-0000-0000-0000A3480000}"/>
    <cellStyle name="チェック セル 7 6 3 3 5" xfId="21944" xr:uid="{00000000-0005-0000-0000-0000A4480000}"/>
    <cellStyle name="チェック セル 7 6 3 3 5 2" xfId="31318" xr:uid="{00000000-0005-0000-0000-0000A5480000}"/>
    <cellStyle name="チェック セル 7 6 3 3 6" xfId="30906" xr:uid="{00000000-0005-0000-0000-0000A6480000}"/>
    <cellStyle name="チェック セル 7 6 3 4" xfId="3315" xr:uid="{00000000-0005-0000-0000-0000A7480000}"/>
    <cellStyle name="チェック セル 7 6 3 4 2" xfId="24867" xr:uid="{00000000-0005-0000-0000-0000A8480000}"/>
    <cellStyle name="チェック セル 7 6 3 4 2 2" xfId="34209" xr:uid="{00000000-0005-0000-0000-0000A9480000}"/>
    <cellStyle name="チェック セル 7 6 3 4 3" xfId="23632" xr:uid="{00000000-0005-0000-0000-0000AA480000}"/>
    <cellStyle name="チェック セル 7 6 3 4 3 2" xfId="33006" xr:uid="{00000000-0005-0000-0000-0000AB480000}"/>
    <cellStyle name="チェック セル 7 6 3 4 4" xfId="24904" xr:uid="{00000000-0005-0000-0000-0000AC480000}"/>
    <cellStyle name="チェック セル 7 6 3 4 4 2" xfId="34246" xr:uid="{00000000-0005-0000-0000-0000AD480000}"/>
    <cellStyle name="チェック セル 7 6 3 4 5" xfId="21945" xr:uid="{00000000-0005-0000-0000-0000AE480000}"/>
    <cellStyle name="チェック セル 7 6 3 4 5 2" xfId="31319" xr:uid="{00000000-0005-0000-0000-0000AF480000}"/>
    <cellStyle name="チェック セル 7 6 3 4 6" xfId="30907" xr:uid="{00000000-0005-0000-0000-0000B0480000}"/>
    <cellStyle name="チェック セル 7 6 3 5" xfId="24864" xr:uid="{00000000-0005-0000-0000-0000B1480000}"/>
    <cellStyle name="チェック セル 7 6 3 5 2" xfId="34206" xr:uid="{00000000-0005-0000-0000-0000B2480000}"/>
    <cellStyle name="チェック セル 7 6 3 6" xfId="23629" xr:uid="{00000000-0005-0000-0000-0000B3480000}"/>
    <cellStyle name="チェック セル 7 6 3 6 2" xfId="33003" xr:uid="{00000000-0005-0000-0000-0000B4480000}"/>
    <cellStyle name="チェック セル 7 6 3 7" xfId="24907" xr:uid="{00000000-0005-0000-0000-0000B5480000}"/>
    <cellStyle name="チェック セル 7 6 3 7 2" xfId="34249" xr:uid="{00000000-0005-0000-0000-0000B6480000}"/>
    <cellStyle name="チェック セル 7 6 3 8" xfId="21942" xr:uid="{00000000-0005-0000-0000-0000B7480000}"/>
    <cellStyle name="チェック セル 7 6 3 8 2" xfId="31316" xr:uid="{00000000-0005-0000-0000-0000B8480000}"/>
    <cellStyle name="チェック セル 7 6 3 9" xfId="30904" xr:uid="{00000000-0005-0000-0000-0000B9480000}"/>
    <cellStyle name="チェック セル 7 6 4" xfId="3316" xr:uid="{00000000-0005-0000-0000-0000BA480000}"/>
    <cellStyle name="チェック セル 7 6 4 2" xfId="24868" xr:uid="{00000000-0005-0000-0000-0000BB480000}"/>
    <cellStyle name="チェック セル 7 6 4 2 2" xfId="34210" xr:uid="{00000000-0005-0000-0000-0000BC480000}"/>
    <cellStyle name="チェック セル 7 6 4 3" xfId="23633" xr:uid="{00000000-0005-0000-0000-0000BD480000}"/>
    <cellStyle name="チェック セル 7 6 4 3 2" xfId="33007" xr:uid="{00000000-0005-0000-0000-0000BE480000}"/>
    <cellStyle name="チェック セル 7 6 4 4" xfId="24903" xr:uid="{00000000-0005-0000-0000-0000BF480000}"/>
    <cellStyle name="チェック セル 7 6 4 4 2" xfId="34245" xr:uid="{00000000-0005-0000-0000-0000C0480000}"/>
    <cellStyle name="チェック セル 7 6 4 5" xfId="21946" xr:uid="{00000000-0005-0000-0000-0000C1480000}"/>
    <cellStyle name="チェック セル 7 6 4 5 2" xfId="31320" xr:uid="{00000000-0005-0000-0000-0000C2480000}"/>
    <cellStyle name="チェック セル 7 6 4 6" xfId="30908" xr:uid="{00000000-0005-0000-0000-0000C3480000}"/>
    <cellStyle name="チェック セル 7 6 5" xfId="3317" xr:uid="{00000000-0005-0000-0000-0000C4480000}"/>
    <cellStyle name="チェック セル 7 6 5 2" xfId="24869" xr:uid="{00000000-0005-0000-0000-0000C5480000}"/>
    <cellStyle name="チェック セル 7 6 5 2 2" xfId="34211" xr:uid="{00000000-0005-0000-0000-0000C6480000}"/>
    <cellStyle name="チェック セル 7 6 5 3" xfId="23634" xr:uid="{00000000-0005-0000-0000-0000C7480000}"/>
    <cellStyle name="チェック セル 7 6 5 3 2" xfId="33008" xr:uid="{00000000-0005-0000-0000-0000C8480000}"/>
    <cellStyle name="チェック セル 7 6 5 4" xfId="24902" xr:uid="{00000000-0005-0000-0000-0000C9480000}"/>
    <cellStyle name="チェック セル 7 6 5 4 2" xfId="34244" xr:uid="{00000000-0005-0000-0000-0000CA480000}"/>
    <cellStyle name="チェック セル 7 6 5 5" xfId="21947" xr:uid="{00000000-0005-0000-0000-0000CB480000}"/>
    <cellStyle name="チェック セル 7 6 5 5 2" xfId="31321" xr:uid="{00000000-0005-0000-0000-0000CC480000}"/>
    <cellStyle name="チェック セル 7 6 5 6" xfId="30909" xr:uid="{00000000-0005-0000-0000-0000CD480000}"/>
    <cellStyle name="チェック セル 7 6 6" xfId="3318" xr:uid="{00000000-0005-0000-0000-0000CE480000}"/>
    <cellStyle name="チェック セル 7 6 6 2" xfId="24870" xr:uid="{00000000-0005-0000-0000-0000CF480000}"/>
    <cellStyle name="チェック セル 7 6 6 2 2" xfId="34212" xr:uid="{00000000-0005-0000-0000-0000D0480000}"/>
    <cellStyle name="チェック セル 7 6 6 3" xfId="23635" xr:uid="{00000000-0005-0000-0000-0000D1480000}"/>
    <cellStyle name="チェック セル 7 6 6 3 2" xfId="33009" xr:uid="{00000000-0005-0000-0000-0000D2480000}"/>
    <cellStyle name="チェック セル 7 6 6 4" xfId="24901" xr:uid="{00000000-0005-0000-0000-0000D3480000}"/>
    <cellStyle name="チェック セル 7 6 6 4 2" xfId="34243" xr:uid="{00000000-0005-0000-0000-0000D4480000}"/>
    <cellStyle name="チェック セル 7 6 6 5" xfId="21948" xr:uid="{00000000-0005-0000-0000-0000D5480000}"/>
    <cellStyle name="チェック セル 7 6 6 5 2" xfId="31322" xr:uid="{00000000-0005-0000-0000-0000D6480000}"/>
    <cellStyle name="チェック セル 7 6 6 6" xfId="30910" xr:uid="{00000000-0005-0000-0000-0000D7480000}"/>
    <cellStyle name="チェック セル 7 6 7" xfId="24855" xr:uid="{00000000-0005-0000-0000-0000D8480000}"/>
    <cellStyle name="チェック セル 7 6 7 2" xfId="34197" xr:uid="{00000000-0005-0000-0000-0000D9480000}"/>
    <cellStyle name="チェック セル 7 6 8" xfId="23620" xr:uid="{00000000-0005-0000-0000-0000DA480000}"/>
    <cellStyle name="チェック セル 7 6 8 2" xfId="32994" xr:uid="{00000000-0005-0000-0000-0000DB480000}"/>
    <cellStyle name="チェック セル 7 6 9" xfId="24916" xr:uid="{00000000-0005-0000-0000-0000DC480000}"/>
    <cellStyle name="チェック セル 7 6 9 2" xfId="34258" xr:uid="{00000000-0005-0000-0000-0000DD480000}"/>
    <cellStyle name="チェック セル 7 7" xfId="3319" xr:uid="{00000000-0005-0000-0000-0000DE480000}"/>
    <cellStyle name="チェック セル 7 7 10" xfId="30911" xr:uid="{00000000-0005-0000-0000-0000DF480000}"/>
    <cellStyle name="チェック セル 7 7 2" xfId="3320" xr:uid="{00000000-0005-0000-0000-0000E0480000}"/>
    <cellStyle name="チェック セル 7 7 2 2" xfId="3321" xr:uid="{00000000-0005-0000-0000-0000E1480000}"/>
    <cellStyle name="チェック セル 7 7 2 2 2" xfId="24873" xr:uid="{00000000-0005-0000-0000-0000E2480000}"/>
    <cellStyle name="チェック セル 7 7 2 2 2 2" xfId="34215" xr:uid="{00000000-0005-0000-0000-0000E3480000}"/>
    <cellStyle name="チェック セル 7 7 2 2 3" xfId="23638" xr:uid="{00000000-0005-0000-0000-0000E4480000}"/>
    <cellStyle name="チェック セル 7 7 2 2 3 2" xfId="33012" xr:uid="{00000000-0005-0000-0000-0000E5480000}"/>
    <cellStyle name="チェック セル 7 7 2 2 4" xfId="24898" xr:uid="{00000000-0005-0000-0000-0000E6480000}"/>
    <cellStyle name="チェック セル 7 7 2 2 4 2" xfId="34240" xr:uid="{00000000-0005-0000-0000-0000E7480000}"/>
    <cellStyle name="チェック セル 7 7 2 2 5" xfId="21951" xr:uid="{00000000-0005-0000-0000-0000E8480000}"/>
    <cellStyle name="チェック セル 7 7 2 2 5 2" xfId="31325" xr:uid="{00000000-0005-0000-0000-0000E9480000}"/>
    <cellStyle name="チェック セル 7 7 2 2 6" xfId="30913" xr:uid="{00000000-0005-0000-0000-0000EA480000}"/>
    <cellStyle name="チェック セル 7 7 2 3" xfId="3322" xr:uid="{00000000-0005-0000-0000-0000EB480000}"/>
    <cellStyle name="チェック セル 7 7 2 3 2" xfId="24874" xr:uid="{00000000-0005-0000-0000-0000EC480000}"/>
    <cellStyle name="チェック セル 7 7 2 3 2 2" xfId="34216" xr:uid="{00000000-0005-0000-0000-0000ED480000}"/>
    <cellStyle name="チェック セル 7 7 2 3 3" xfId="23639" xr:uid="{00000000-0005-0000-0000-0000EE480000}"/>
    <cellStyle name="チェック セル 7 7 2 3 3 2" xfId="33013" xr:uid="{00000000-0005-0000-0000-0000EF480000}"/>
    <cellStyle name="チェック セル 7 7 2 3 4" xfId="24897" xr:uid="{00000000-0005-0000-0000-0000F0480000}"/>
    <cellStyle name="チェック セル 7 7 2 3 4 2" xfId="34239" xr:uid="{00000000-0005-0000-0000-0000F1480000}"/>
    <cellStyle name="チェック セル 7 7 2 3 5" xfId="21952" xr:uid="{00000000-0005-0000-0000-0000F2480000}"/>
    <cellStyle name="チェック セル 7 7 2 3 5 2" xfId="31326" xr:uid="{00000000-0005-0000-0000-0000F3480000}"/>
    <cellStyle name="チェック セル 7 7 2 3 6" xfId="30914" xr:uid="{00000000-0005-0000-0000-0000F4480000}"/>
    <cellStyle name="チェック セル 7 7 2 4" xfId="3323" xr:uid="{00000000-0005-0000-0000-0000F5480000}"/>
    <cellStyle name="チェック セル 7 7 2 4 2" xfId="24875" xr:uid="{00000000-0005-0000-0000-0000F6480000}"/>
    <cellStyle name="チェック セル 7 7 2 4 2 2" xfId="34217" xr:uid="{00000000-0005-0000-0000-0000F7480000}"/>
    <cellStyle name="チェック セル 7 7 2 4 3" xfId="23640" xr:uid="{00000000-0005-0000-0000-0000F8480000}"/>
    <cellStyle name="チェック セル 7 7 2 4 3 2" xfId="33014" xr:uid="{00000000-0005-0000-0000-0000F9480000}"/>
    <cellStyle name="チェック セル 7 7 2 4 4" xfId="24896" xr:uid="{00000000-0005-0000-0000-0000FA480000}"/>
    <cellStyle name="チェック セル 7 7 2 4 4 2" xfId="34238" xr:uid="{00000000-0005-0000-0000-0000FB480000}"/>
    <cellStyle name="チェック セル 7 7 2 4 5" xfId="21953" xr:uid="{00000000-0005-0000-0000-0000FC480000}"/>
    <cellStyle name="チェック セル 7 7 2 4 5 2" xfId="31327" xr:uid="{00000000-0005-0000-0000-0000FD480000}"/>
    <cellStyle name="チェック セル 7 7 2 4 6" xfId="30915" xr:uid="{00000000-0005-0000-0000-0000FE480000}"/>
    <cellStyle name="チェック セル 7 7 2 5" xfId="24872" xr:uid="{00000000-0005-0000-0000-0000FF480000}"/>
    <cellStyle name="チェック セル 7 7 2 5 2" xfId="34214" xr:uid="{00000000-0005-0000-0000-000000490000}"/>
    <cellStyle name="チェック セル 7 7 2 6" xfId="23637" xr:uid="{00000000-0005-0000-0000-000001490000}"/>
    <cellStyle name="チェック セル 7 7 2 6 2" xfId="33011" xr:uid="{00000000-0005-0000-0000-000002490000}"/>
    <cellStyle name="チェック セル 7 7 2 7" xfId="24899" xr:uid="{00000000-0005-0000-0000-000003490000}"/>
    <cellStyle name="チェック セル 7 7 2 7 2" xfId="34241" xr:uid="{00000000-0005-0000-0000-000004490000}"/>
    <cellStyle name="チェック セル 7 7 2 8" xfId="21950" xr:uid="{00000000-0005-0000-0000-000005490000}"/>
    <cellStyle name="チェック セル 7 7 2 8 2" xfId="31324" xr:uid="{00000000-0005-0000-0000-000006490000}"/>
    <cellStyle name="チェック セル 7 7 2 9" xfId="30912" xr:uid="{00000000-0005-0000-0000-000007490000}"/>
    <cellStyle name="チェック セル 7 7 3" xfId="3324" xr:uid="{00000000-0005-0000-0000-000008490000}"/>
    <cellStyle name="チェック セル 7 7 3 2" xfId="24876" xr:uid="{00000000-0005-0000-0000-000009490000}"/>
    <cellStyle name="チェック セル 7 7 3 2 2" xfId="34218" xr:uid="{00000000-0005-0000-0000-00000A490000}"/>
    <cellStyle name="チェック セル 7 7 3 3" xfId="23641" xr:uid="{00000000-0005-0000-0000-00000B490000}"/>
    <cellStyle name="チェック セル 7 7 3 3 2" xfId="33015" xr:uid="{00000000-0005-0000-0000-00000C490000}"/>
    <cellStyle name="チェック セル 7 7 3 4" xfId="24895" xr:uid="{00000000-0005-0000-0000-00000D490000}"/>
    <cellStyle name="チェック セル 7 7 3 4 2" xfId="34237" xr:uid="{00000000-0005-0000-0000-00000E490000}"/>
    <cellStyle name="チェック セル 7 7 3 5" xfId="21954" xr:uid="{00000000-0005-0000-0000-00000F490000}"/>
    <cellStyle name="チェック セル 7 7 3 5 2" xfId="31328" xr:uid="{00000000-0005-0000-0000-000010490000}"/>
    <cellStyle name="チェック セル 7 7 3 6" xfId="30916" xr:uid="{00000000-0005-0000-0000-000011490000}"/>
    <cellStyle name="チェック セル 7 7 4" xfId="3325" xr:uid="{00000000-0005-0000-0000-000012490000}"/>
    <cellStyle name="チェック セル 7 7 4 2" xfId="24877" xr:uid="{00000000-0005-0000-0000-000013490000}"/>
    <cellStyle name="チェック セル 7 7 4 2 2" xfId="34219" xr:uid="{00000000-0005-0000-0000-000014490000}"/>
    <cellStyle name="チェック セル 7 7 4 3" xfId="23642" xr:uid="{00000000-0005-0000-0000-000015490000}"/>
    <cellStyle name="チェック セル 7 7 4 3 2" xfId="33016" xr:uid="{00000000-0005-0000-0000-000016490000}"/>
    <cellStyle name="チェック セル 7 7 4 4" xfId="24894" xr:uid="{00000000-0005-0000-0000-000017490000}"/>
    <cellStyle name="チェック セル 7 7 4 4 2" xfId="34236" xr:uid="{00000000-0005-0000-0000-000018490000}"/>
    <cellStyle name="チェック セル 7 7 4 5" xfId="21955" xr:uid="{00000000-0005-0000-0000-000019490000}"/>
    <cellStyle name="チェック セル 7 7 4 5 2" xfId="31329" xr:uid="{00000000-0005-0000-0000-00001A490000}"/>
    <cellStyle name="チェック セル 7 7 4 6" xfId="30917" xr:uid="{00000000-0005-0000-0000-00001B490000}"/>
    <cellStyle name="チェック セル 7 7 5" xfId="3326" xr:uid="{00000000-0005-0000-0000-00001C490000}"/>
    <cellStyle name="チェック セル 7 7 5 2" xfId="24878" xr:uid="{00000000-0005-0000-0000-00001D490000}"/>
    <cellStyle name="チェック セル 7 7 5 2 2" xfId="34220" xr:uid="{00000000-0005-0000-0000-00001E490000}"/>
    <cellStyle name="チェック セル 7 7 5 3" xfId="23643" xr:uid="{00000000-0005-0000-0000-00001F490000}"/>
    <cellStyle name="チェック セル 7 7 5 3 2" xfId="33017" xr:uid="{00000000-0005-0000-0000-000020490000}"/>
    <cellStyle name="チェック セル 7 7 5 4" xfId="24893" xr:uid="{00000000-0005-0000-0000-000021490000}"/>
    <cellStyle name="チェック セル 7 7 5 4 2" xfId="34235" xr:uid="{00000000-0005-0000-0000-000022490000}"/>
    <cellStyle name="チェック セル 7 7 5 5" xfId="21956" xr:uid="{00000000-0005-0000-0000-000023490000}"/>
    <cellStyle name="チェック セル 7 7 5 5 2" xfId="31330" xr:uid="{00000000-0005-0000-0000-000024490000}"/>
    <cellStyle name="チェック セル 7 7 5 6" xfId="30918" xr:uid="{00000000-0005-0000-0000-000025490000}"/>
    <cellStyle name="チェック セル 7 7 6" xfId="24871" xr:uid="{00000000-0005-0000-0000-000026490000}"/>
    <cellStyle name="チェック セル 7 7 6 2" xfId="34213" xr:uid="{00000000-0005-0000-0000-000027490000}"/>
    <cellStyle name="チェック セル 7 7 7" xfId="23636" xr:uid="{00000000-0005-0000-0000-000028490000}"/>
    <cellStyle name="チェック セル 7 7 7 2" xfId="33010" xr:uid="{00000000-0005-0000-0000-000029490000}"/>
    <cellStyle name="チェック セル 7 7 8" xfId="24900" xr:uid="{00000000-0005-0000-0000-00002A490000}"/>
    <cellStyle name="チェック セル 7 7 8 2" xfId="34242" xr:uid="{00000000-0005-0000-0000-00002B490000}"/>
    <cellStyle name="チェック セル 7 7 9" xfId="21949" xr:uid="{00000000-0005-0000-0000-00002C490000}"/>
    <cellStyle name="チェック セル 7 7 9 2" xfId="31323" xr:uid="{00000000-0005-0000-0000-00002D490000}"/>
    <cellStyle name="チェック セル 7 8" xfId="3327" xr:uid="{00000000-0005-0000-0000-00002E490000}"/>
    <cellStyle name="チェック セル 7 8 2" xfId="3328" xr:uid="{00000000-0005-0000-0000-00002F490000}"/>
    <cellStyle name="チェック セル 7 8 2 2" xfId="24880" xr:uid="{00000000-0005-0000-0000-000030490000}"/>
    <cellStyle name="チェック セル 7 8 2 2 2" xfId="34222" xr:uid="{00000000-0005-0000-0000-000031490000}"/>
    <cellStyle name="チェック セル 7 8 2 3" xfId="23677" xr:uid="{00000000-0005-0000-0000-000032490000}"/>
    <cellStyle name="チェック セル 7 8 2 3 2" xfId="33019" xr:uid="{00000000-0005-0000-0000-000033490000}"/>
    <cellStyle name="チェック セル 7 8 2 4" xfId="24891" xr:uid="{00000000-0005-0000-0000-000034490000}"/>
    <cellStyle name="チェック セル 7 8 2 4 2" xfId="34233" xr:uid="{00000000-0005-0000-0000-000035490000}"/>
    <cellStyle name="チェック セル 7 8 2 5" xfId="21958" xr:uid="{00000000-0005-0000-0000-000036490000}"/>
    <cellStyle name="チェック セル 7 8 2 5 2" xfId="31332" xr:uid="{00000000-0005-0000-0000-000037490000}"/>
    <cellStyle name="チェック セル 7 8 2 6" xfId="30920" xr:uid="{00000000-0005-0000-0000-000038490000}"/>
    <cellStyle name="チェック セル 7 8 3" xfId="3329" xr:uid="{00000000-0005-0000-0000-000039490000}"/>
    <cellStyle name="チェック セル 7 8 3 2" xfId="24881" xr:uid="{00000000-0005-0000-0000-00003A490000}"/>
    <cellStyle name="チェック セル 7 8 3 2 2" xfId="34223" xr:uid="{00000000-0005-0000-0000-00003B490000}"/>
    <cellStyle name="チェック セル 7 8 3 3" xfId="23678" xr:uid="{00000000-0005-0000-0000-00003C490000}"/>
    <cellStyle name="チェック セル 7 8 3 3 2" xfId="33020" xr:uid="{00000000-0005-0000-0000-00003D490000}"/>
    <cellStyle name="チェック セル 7 8 3 4" xfId="24890" xr:uid="{00000000-0005-0000-0000-00003E490000}"/>
    <cellStyle name="チェック セル 7 8 3 4 2" xfId="34232" xr:uid="{00000000-0005-0000-0000-00003F490000}"/>
    <cellStyle name="チェック セル 7 8 3 5" xfId="23681" xr:uid="{00000000-0005-0000-0000-000040490000}"/>
    <cellStyle name="チェック セル 7 8 3 5 2" xfId="33023" xr:uid="{00000000-0005-0000-0000-000041490000}"/>
    <cellStyle name="チェック セル 7 8 3 6" xfId="30921" xr:uid="{00000000-0005-0000-0000-000042490000}"/>
    <cellStyle name="チェック セル 7 8 4" xfId="3330" xr:uid="{00000000-0005-0000-0000-000043490000}"/>
    <cellStyle name="チェック セル 7 8 4 2" xfId="24882" xr:uid="{00000000-0005-0000-0000-000044490000}"/>
    <cellStyle name="チェック セル 7 8 4 2 2" xfId="34224" xr:uid="{00000000-0005-0000-0000-000045490000}"/>
    <cellStyle name="チェック セル 7 8 4 3" xfId="23679" xr:uid="{00000000-0005-0000-0000-000046490000}"/>
    <cellStyle name="チェック セル 7 8 4 3 2" xfId="33021" xr:uid="{00000000-0005-0000-0000-000047490000}"/>
    <cellStyle name="チェック セル 7 8 4 4" xfId="24889" xr:uid="{00000000-0005-0000-0000-000048490000}"/>
    <cellStyle name="チェック セル 7 8 4 4 2" xfId="34231" xr:uid="{00000000-0005-0000-0000-000049490000}"/>
    <cellStyle name="チェック セル 7 8 4 5" xfId="23682" xr:uid="{00000000-0005-0000-0000-00004A490000}"/>
    <cellStyle name="チェック セル 7 8 4 5 2" xfId="33024" xr:uid="{00000000-0005-0000-0000-00004B490000}"/>
    <cellStyle name="チェック セル 7 8 4 6" xfId="30922" xr:uid="{00000000-0005-0000-0000-00004C490000}"/>
    <cellStyle name="チェック セル 7 8 5" xfId="24879" xr:uid="{00000000-0005-0000-0000-00004D490000}"/>
    <cellStyle name="チェック セル 7 8 5 2" xfId="34221" xr:uid="{00000000-0005-0000-0000-00004E490000}"/>
    <cellStyle name="チェック セル 7 8 6" xfId="23676" xr:uid="{00000000-0005-0000-0000-00004F490000}"/>
    <cellStyle name="チェック セル 7 8 6 2" xfId="33018" xr:uid="{00000000-0005-0000-0000-000050490000}"/>
    <cellStyle name="チェック セル 7 8 7" xfId="24892" xr:uid="{00000000-0005-0000-0000-000051490000}"/>
    <cellStyle name="チェック セル 7 8 7 2" xfId="34234" xr:uid="{00000000-0005-0000-0000-000052490000}"/>
    <cellStyle name="チェック セル 7 8 8" xfId="21957" xr:uid="{00000000-0005-0000-0000-000053490000}"/>
    <cellStyle name="チェック セル 7 8 8 2" xfId="31331" xr:uid="{00000000-0005-0000-0000-000054490000}"/>
    <cellStyle name="チェック セル 7 8 9" xfId="30919" xr:uid="{00000000-0005-0000-0000-000055490000}"/>
    <cellStyle name="チェック セル 7 9" xfId="3331" xr:uid="{00000000-0005-0000-0000-000056490000}"/>
    <cellStyle name="チェック セル 7 9 2" xfId="24883" xr:uid="{00000000-0005-0000-0000-000057490000}"/>
    <cellStyle name="チェック セル 7 9 2 2" xfId="34225" xr:uid="{00000000-0005-0000-0000-000058490000}"/>
    <cellStyle name="チェック セル 7 9 3" xfId="23680" xr:uid="{00000000-0005-0000-0000-000059490000}"/>
    <cellStyle name="チェック セル 7 9 3 2" xfId="33022" xr:uid="{00000000-0005-0000-0000-00005A490000}"/>
    <cellStyle name="チェック セル 7 9 4" xfId="24888" xr:uid="{00000000-0005-0000-0000-00005B490000}"/>
    <cellStyle name="チェック セル 7 9 4 2" xfId="34230" xr:uid="{00000000-0005-0000-0000-00005C490000}"/>
    <cellStyle name="チェック セル 7 9 5" xfId="23683" xr:uid="{00000000-0005-0000-0000-00005D490000}"/>
    <cellStyle name="チェック セル 7 9 5 2" xfId="33025" xr:uid="{00000000-0005-0000-0000-00005E490000}"/>
    <cellStyle name="チェック セル 7 9 6" xfId="30923" xr:uid="{00000000-0005-0000-0000-00005F490000}"/>
    <cellStyle name="どちらでもない 2" xfId="3332" xr:uid="{00000000-0005-0000-0000-000060490000}"/>
    <cellStyle name="どちらでもない 3" xfId="3333" xr:uid="{00000000-0005-0000-0000-000061490000}"/>
    <cellStyle name="どちらでもない 4" xfId="3334" xr:uid="{00000000-0005-0000-0000-000062490000}"/>
    <cellStyle name="どちらでもない 5" xfId="3335" xr:uid="{00000000-0005-0000-0000-000063490000}"/>
    <cellStyle name="どちらでもない 6" xfId="3336" xr:uid="{00000000-0005-0000-0000-000064490000}"/>
    <cellStyle name="どちらでもない 7" xfId="3337" xr:uid="{00000000-0005-0000-0000-000065490000}"/>
    <cellStyle name="パーセント" xfId="1" builtinId="5"/>
    <cellStyle name="パーセント()" xfId="3338" xr:uid="{00000000-0005-0000-0000-000067490000}"/>
    <cellStyle name="パーセント(0.00)" xfId="3339" xr:uid="{00000000-0005-0000-0000-000068490000}"/>
    <cellStyle name="パーセント[0.00]" xfId="3340" xr:uid="{00000000-0005-0000-0000-000069490000}"/>
    <cellStyle name="ハイパーリンク 2" xfId="27853" xr:uid="{00000000-0005-0000-0000-00006A490000}"/>
    <cellStyle name="メモ 2" xfId="3341" xr:uid="{00000000-0005-0000-0000-00006B490000}"/>
    <cellStyle name="メモ 2 10" xfId="3342" xr:uid="{00000000-0005-0000-0000-00006C490000}"/>
    <cellStyle name="メモ 2 10 2" xfId="3343" xr:uid="{00000000-0005-0000-0000-00006D490000}"/>
    <cellStyle name="メモ 2 10 2 2" xfId="3344" xr:uid="{00000000-0005-0000-0000-00006E490000}"/>
    <cellStyle name="メモ 2 10 2 3" xfId="3345" xr:uid="{00000000-0005-0000-0000-00006F490000}"/>
    <cellStyle name="メモ 2 10 2 4" xfId="3346" xr:uid="{00000000-0005-0000-0000-000070490000}"/>
    <cellStyle name="メモ 2 10 2 5" xfId="3347" xr:uid="{00000000-0005-0000-0000-000071490000}"/>
    <cellStyle name="メモ 2 10 3" xfId="3348" xr:uid="{00000000-0005-0000-0000-000072490000}"/>
    <cellStyle name="メモ 2 10 4" xfId="3349" xr:uid="{00000000-0005-0000-0000-000073490000}"/>
    <cellStyle name="メモ 2 10 5" xfId="3350" xr:uid="{00000000-0005-0000-0000-000074490000}"/>
    <cellStyle name="メモ 2 10 6" xfId="3351" xr:uid="{00000000-0005-0000-0000-000075490000}"/>
    <cellStyle name="メモ 2 11" xfId="3352" xr:uid="{00000000-0005-0000-0000-000076490000}"/>
    <cellStyle name="メモ 2 11 2" xfId="3353" xr:uid="{00000000-0005-0000-0000-000077490000}"/>
    <cellStyle name="メモ 2 11 3" xfId="3354" xr:uid="{00000000-0005-0000-0000-000078490000}"/>
    <cellStyle name="メモ 2 11 4" xfId="3355" xr:uid="{00000000-0005-0000-0000-000079490000}"/>
    <cellStyle name="メモ 2 11 5" xfId="3356" xr:uid="{00000000-0005-0000-0000-00007A490000}"/>
    <cellStyle name="メモ 2 12" xfId="3357" xr:uid="{00000000-0005-0000-0000-00007B490000}"/>
    <cellStyle name="メモ 2 12 2" xfId="3358" xr:uid="{00000000-0005-0000-0000-00007C490000}"/>
    <cellStyle name="メモ 2 12 3" xfId="3359" xr:uid="{00000000-0005-0000-0000-00007D490000}"/>
    <cellStyle name="メモ 2 12 4" xfId="3360" xr:uid="{00000000-0005-0000-0000-00007E490000}"/>
    <cellStyle name="メモ 2 12 5" xfId="3361" xr:uid="{00000000-0005-0000-0000-00007F490000}"/>
    <cellStyle name="メモ 2 13" xfId="3362" xr:uid="{00000000-0005-0000-0000-000080490000}"/>
    <cellStyle name="メモ 2 13 2" xfId="3363" xr:uid="{00000000-0005-0000-0000-000081490000}"/>
    <cellStyle name="メモ 2 13 3" xfId="3364" xr:uid="{00000000-0005-0000-0000-000082490000}"/>
    <cellStyle name="メモ 2 13 4" xfId="3365" xr:uid="{00000000-0005-0000-0000-000083490000}"/>
    <cellStyle name="メモ 2 13 5" xfId="3366" xr:uid="{00000000-0005-0000-0000-000084490000}"/>
    <cellStyle name="メモ 2 14" xfId="3367" xr:uid="{00000000-0005-0000-0000-000085490000}"/>
    <cellStyle name="メモ 2 15" xfId="3368" xr:uid="{00000000-0005-0000-0000-000086490000}"/>
    <cellStyle name="メモ 2 16" xfId="3369" xr:uid="{00000000-0005-0000-0000-000087490000}"/>
    <cellStyle name="メモ 2 17" xfId="3370" xr:uid="{00000000-0005-0000-0000-000088490000}"/>
    <cellStyle name="メモ 2 2" xfId="3371" xr:uid="{00000000-0005-0000-0000-000089490000}"/>
    <cellStyle name="メモ 2 2 10" xfId="3372" xr:uid="{00000000-0005-0000-0000-00008A490000}"/>
    <cellStyle name="メモ 2 2 10 2" xfId="3373" xr:uid="{00000000-0005-0000-0000-00008B490000}"/>
    <cellStyle name="メモ 2 2 10 3" xfId="3374" xr:uid="{00000000-0005-0000-0000-00008C490000}"/>
    <cellStyle name="メモ 2 2 10 4" xfId="3375" xr:uid="{00000000-0005-0000-0000-00008D490000}"/>
    <cellStyle name="メモ 2 2 10 5" xfId="3376" xr:uid="{00000000-0005-0000-0000-00008E490000}"/>
    <cellStyle name="メモ 2 2 11" xfId="3377" xr:uid="{00000000-0005-0000-0000-00008F490000}"/>
    <cellStyle name="メモ 2 2 12" xfId="3378" xr:uid="{00000000-0005-0000-0000-000090490000}"/>
    <cellStyle name="メモ 2 2 13" xfId="3379" xr:uid="{00000000-0005-0000-0000-000091490000}"/>
    <cellStyle name="メモ 2 2 14" xfId="3380" xr:uid="{00000000-0005-0000-0000-000092490000}"/>
    <cellStyle name="メモ 2 2 2" xfId="3381" xr:uid="{00000000-0005-0000-0000-000093490000}"/>
    <cellStyle name="メモ 2 2 2 2" xfId="3382" xr:uid="{00000000-0005-0000-0000-000094490000}"/>
    <cellStyle name="メモ 2 2 2 2 2" xfId="3383" xr:uid="{00000000-0005-0000-0000-000095490000}"/>
    <cellStyle name="メモ 2 2 2 2 2 2" xfId="3384" xr:uid="{00000000-0005-0000-0000-000096490000}"/>
    <cellStyle name="メモ 2 2 2 2 2 3" xfId="3385" xr:uid="{00000000-0005-0000-0000-000097490000}"/>
    <cellStyle name="メモ 2 2 2 2 2 4" xfId="3386" xr:uid="{00000000-0005-0000-0000-000098490000}"/>
    <cellStyle name="メモ 2 2 2 2 2 5" xfId="3387" xr:uid="{00000000-0005-0000-0000-000099490000}"/>
    <cellStyle name="メモ 2 2 2 2 3" xfId="3388" xr:uid="{00000000-0005-0000-0000-00009A490000}"/>
    <cellStyle name="メモ 2 2 2 2 4" xfId="3389" xr:uid="{00000000-0005-0000-0000-00009B490000}"/>
    <cellStyle name="メモ 2 2 2 2 5" xfId="3390" xr:uid="{00000000-0005-0000-0000-00009C490000}"/>
    <cellStyle name="メモ 2 2 2 2 6" xfId="3391" xr:uid="{00000000-0005-0000-0000-00009D490000}"/>
    <cellStyle name="メモ 2 2 2 3" xfId="3392" xr:uid="{00000000-0005-0000-0000-00009E490000}"/>
    <cellStyle name="メモ 2 2 2 3 2" xfId="3393" xr:uid="{00000000-0005-0000-0000-00009F490000}"/>
    <cellStyle name="メモ 2 2 2 3 3" xfId="3394" xr:uid="{00000000-0005-0000-0000-0000A0490000}"/>
    <cellStyle name="メモ 2 2 2 3 4" xfId="3395" xr:uid="{00000000-0005-0000-0000-0000A1490000}"/>
    <cellStyle name="メモ 2 2 2 3 5" xfId="3396" xr:uid="{00000000-0005-0000-0000-0000A2490000}"/>
    <cellStyle name="メモ 2 2 2 4" xfId="3397" xr:uid="{00000000-0005-0000-0000-0000A3490000}"/>
    <cellStyle name="メモ 2 2 2 5" xfId="3398" xr:uid="{00000000-0005-0000-0000-0000A4490000}"/>
    <cellStyle name="メモ 2 2 2 6" xfId="3399" xr:uid="{00000000-0005-0000-0000-0000A5490000}"/>
    <cellStyle name="メモ 2 2 2 7" xfId="3400" xr:uid="{00000000-0005-0000-0000-0000A6490000}"/>
    <cellStyle name="メモ 2 2 3" xfId="3401" xr:uid="{00000000-0005-0000-0000-0000A7490000}"/>
    <cellStyle name="メモ 2 2 3 2" xfId="3402" xr:uid="{00000000-0005-0000-0000-0000A8490000}"/>
    <cellStyle name="メモ 2 2 3 2 2" xfId="3403" xr:uid="{00000000-0005-0000-0000-0000A9490000}"/>
    <cellStyle name="メモ 2 2 3 2 2 2" xfId="3404" xr:uid="{00000000-0005-0000-0000-0000AA490000}"/>
    <cellStyle name="メモ 2 2 3 2 2 3" xfId="3405" xr:uid="{00000000-0005-0000-0000-0000AB490000}"/>
    <cellStyle name="メモ 2 2 3 2 2 4" xfId="3406" xr:uid="{00000000-0005-0000-0000-0000AC490000}"/>
    <cellStyle name="メモ 2 2 3 2 2 5" xfId="3407" xr:uid="{00000000-0005-0000-0000-0000AD490000}"/>
    <cellStyle name="メモ 2 2 3 2 3" xfId="3408" xr:uid="{00000000-0005-0000-0000-0000AE490000}"/>
    <cellStyle name="メモ 2 2 3 2 4" xfId="3409" xr:uid="{00000000-0005-0000-0000-0000AF490000}"/>
    <cellStyle name="メモ 2 2 3 2 5" xfId="3410" xr:uid="{00000000-0005-0000-0000-0000B0490000}"/>
    <cellStyle name="メモ 2 2 3 2 6" xfId="3411" xr:uid="{00000000-0005-0000-0000-0000B1490000}"/>
    <cellStyle name="メモ 2 2 3 3" xfId="3412" xr:uid="{00000000-0005-0000-0000-0000B2490000}"/>
    <cellStyle name="メモ 2 2 3 3 2" xfId="3413" xr:uid="{00000000-0005-0000-0000-0000B3490000}"/>
    <cellStyle name="メモ 2 2 3 3 3" xfId="3414" xr:uid="{00000000-0005-0000-0000-0000B4490000}"/>
    <cellStyle name="メモ 2 2 3 3 4" xfId="3415" xr:uid="{00000000-0005-0000-0000-0000B5490000}"/>
    <cellStyle name="メモ 2 2 3 3 5" xfId="3416" xr:uid="{00000000-0005-0000-0000-0000B6490000}"/>
    <cellStyle name="メモ 2 2 3 4" xfId="3417" xr:uid="{00000000-0005-0000-0000-0000B7490000}"/>
    <cellStyle name="メモ 2 2 3 5" xfId="3418" xr:uid="{00000000-0005-0000-0000-0000B8490000}"/>
    <cellStyle name="メモ 2 2 3 6" xfId="3419" xr:uid="{00000000-0005-0000-0000-0000B9490000}"/>
    <cellStyle name="メモ 2 2 3 7" xfId="3420" xr:uid="{00000000-0005-0000-0000-0000BA490000}"/>
    <cellStyle name="メモ 2 2 4" xfId="3421" xr:uid="{00000000-0005-0000-0000-0000BB490000}"/>
    <cellStyle name="メモ 2 2 4 2" xfId="3422" xr:uid="{00000000-0005-0000-0000-0000BC490000}"/>
    <cellStyle name="メモ 2 2 4 2 2" xfId="3423" xr:uid="{00000000-0005-0000-0000-0000BD490000}"/>
    <cellStyle name="メモ 2 2 4 2 2 2" xfId="3424" xr:uid="{00000000-0005-0000-0000-0000BE490000}"/>
    <cellStyle name="メモ 2 2 4 2 2 3" xfId="3425" xr:uid="{00000000-0005-0000-0000-0000BF490000}"/>
    <cellStyle name="メモ 2 2 4 2 2 4" xfId="3426" xr:uid="{00000000-0005-0000-0000-0000C0490000}"/>
    <cellStyle name="メモ 2 2 4 2 2 5" xfId="3427" xr:uid="{00000000-0005-0000-0000-0000C1490000}"/>
    <cellStyle name="メモ 2 2 4 2 3" xfId="3428" xr:uid="{00000000-0005-0000-0000-0000C2490000}"/>
    <cellStyle name="メモ 2 2 4 2 4" xfId="3429" xr:uid="{00000000-0005-0000-0000-0000C3490000}"/>
    <cellStyle name="メモ 2 2 4 2 5" xfId="3430" xr:uid="{00000000-0005-0000-0000-0000C4490000}"/>
    <cellStyle name="メモ 2 2 4 2 6" xfId="3431" xr:uid="{00000000-0005-0000-0000-0000C5490000}"/>
    <cellStyle name="メモ 2 2 4 3" xfId="3432" xr:uid="{00000000-0005-0000-0000-0000C6490000}"/>
    <cellStyle name="メモ 2 2 4 3 2" xfId="3433" xr:uid="{00000000-0005-0000-0000-0000C7490000}"/>
    <cellStyle name="メモ 2 2 4 3 3" xfId="3434" xr:uid="{00000000-0005-0000-0000-0000C8490000}"/>
    <cellStyle name="メモ 2 2 4 3 4" xfId="3435" xr:uid="{00000000-0005-0000-0000-0000C9490000}"/>
    <cellStyle name="メモ 2 2 4 3 5" xfId="3436" xr:uid="{00000000-0005-0000-0000-0000CA490000}"/>
    <cellStyle name="メモ 2 2 4 4" xfId="3437" xr:uid="{00000000-0005-0000-0000-0000CB490000}"/>
    <cellStyle name="メモ 2 2 4 5" xfId="3438" xr:uid="{00000000-0005-0000-0000-0000CC490000}"/>
    <cellStyle name="メモ 2 2 4 6" xfId="3439" xr:uid="{00000000-0005-0000-0000-0000CD490000}"/>
    <cellStyle name="メモ 2 2 4 7" xfId="3440" xr:uid="{00000000-0005-0000-0000-0000CE490000}"/>
    <cellStyle name="メモ 2 2 5" xfId="3441" xr:uid="{00000000-0005-0000-0000-0000CF490000}"/>
    <cellStyle name="メモ 2 2 5 2" xfId="3442" xr:uid="{00000000-0005-0000-0000-0000D0490000}"/>
    <cellStyle name="メモ 2 2 5 2 2" xfId="3443" xr:uid="{00000000-0005-0000-0000-0000D1490000}"/>
    <cellStyle name="メモ 2 2 5 2 2 2" xfId="3444" xr:uid="{00000000-0005-0000-0000-0000D2490000}"/>
    <cellStyle name="メモ 2 2 5 2 2 3" xfId="3445" xr:uid="{00000000-0005-0000-0000-0000D3490000}"/>
    <cellStyle name="メモ 2 2 5 2 2 4" xfId="3446" xr:uid="{00000000-0005-0000-0000-0000D4490000}"/>
    <cellStyle name="メモ 2 2 5 2 2 5" xfId="3447" xr:uid="{00000000-0005-0000-0000-0000D5490000}"/>
    <cellStyle name="メモ 2 2 5 2 3" xfId="3448" xr:uid="{00000000-0005-0000-0000-0000D6490000}"/>
    <cellStyle name="メモ 2 2 5 2 4" xfId="3449" xr:uid="{00000000-0005-0000-0000-0000D7490000}"/>
    <cellStyle name="メモ 2 2 5 2 5" xfId="3450" xr:uid="{00000000-0005-0000-0000-0000D8490000}"/>
    <cellStyle name="メモ 2 2 5 2 6" xfId="3451" xr:uid="{00000000-0005-0000-0000-0000D9490000}"/>
    <cellStyle name="メモ 2 2 5 3" xfId="3452" xr:uid="{00000000-0005-0000-0000-0000DA490000}"/>
    <cellStyle name="メモ 2 2 5 3 2" xfId="3453" xr:uid="{00000000-0005-0000-0000-0000DB490000}"/>
    <cellStyle name="メモ 2 2 5 3 3" xfId="3454" xr:uid="{00000000-0005-0000-0000-0000DC490000}"/>
    <cellStyle name="メモ 2 2 5 3 4" xfId="3455" xr:uid="{00000000-0005-0000-0000-0000DD490000}"/>
    <cellStyle name="メモ 2 2 5 3 5" xfId="3456" xr:uid="{00000000-0005-0000-0000-0000DE490000}"/>
    <cellStyle name="メモ 2 2 5 4" xfId="3457" xr:uid="{00000000-0005-0000-0000-0000DF490000}"/>
    <cellStyle name="メモ 2 2 5 5" xfId="3458" xr:uid="{00000000-0005-0000-0000-0000E0490000}"/>
    <cellStyle name="メモ 2 2 5 6" xfId="3459" xr:uid="{00000000-0005-0000-0000-0000E1490000}"/>
    <cellStyle name="メモ 2 2 5 7" xfId="3460" xr:uid="{00000000-0005-0000-0000-0000E2490000}"/>
    <cellStyle name="メモ 2 2 6" xfId="3461" xr:uid="{00000000-0005-0000-0000-0000E3490000}"/>
    <cellStyle name="メモ 2 2 6 2" xfId="3462" xr:uid="{00000000-0005-0000-0000-0000E4490000}"/>
    <cellStyle name="メモ 2 2 6 2 2" xfId="3463" xr:uid="{00000000-0005-0000-0000-0000E5490000}"/>
    <cellStyle name="メモ 2 2 6 2 2 2" xfId="3464" xr:uid="{00000000-0005-0000-0000-0000E6490000}"/>
    <cellStyle name="メモ 2 2 6 2 2 3" xfId="3465" xr:uid="{00000000-0005-0000-0000-0000E7490000}"/>
    <cellStyle name="メモ 2 2 6 2 2 4" xfId="3466" xr:uid="{00000000-0005-0000-0000-0000E8490000}"/>
    <cellStyle name="メモ 2 2 6 2 2 5" xfId="3467" xr:uid="{00000000-0005-0000-0000-0000E9490000}"/>
    <cellStyle name="メモ 2 2 6 2 3" xfId="3468" xr:uid="{00000000-0005-0000-0000-0000EA490000}"/>
    <cellStyle name="メモ 2 2 6 2 4" xfId="3469" xr:uid="{00000000-0005-0000-0000-0000EB490000}"/>
    <cellStyle name="メモ 2 2 6 2 5" xfId="3470" xr:uid="{00000000-0005-0000-0000-0000EC490000}"/>
    <cellStyle name="メモ 2 2 6 2 6" xfId="3471" xr:uid="{00000000-0005-0000-0000-0000ED490000}"/>
    <cellStyle name="メモ 2 2 6 3" xfId="3472" xr:uid="{00000000-0005-0000-0000-0000EE490000}"/>
    <cellStyle name="メモ 2 2 6 3 2" xfId="3473" xr:uid="{00000000-0005-0000-0000-0000EF490000}"/>
    <cellStyle name="メモ 2 2 6 3 3" xfId="3474" xr:uid="{00000000-0005-0000-0000-0000F0490000}"/>
    <cellStyle name="メモ 2 2 6 3 4" xfId="3475" xr:uid="{00000000-0005-0000-0000-0000F1490000}"/>
    <cellStyle name="メモ 2 2 6 3 5" xfId="3476" xr:uid="{00000000-0005-0000-0000-0000F2490000}"/>
    <cellStyle name="メモ 2 2 6 4" xfId="3477" xr:uid="{00000000-0005-0000-0000-0000F3490000}"/>
    <cellStyle name="メモ 2 2 6 5" xfId="3478" xr:uid="{00000000-0005-0000-0000-0000F4490000}"/>
    <cellStyle name="メモ 2 2 6 6" xfId="3479" xr:uid="{00000000-0005-0000-0000-0000F5490000}"/>
    <cellStyle name="メモ 2 2 6 7" xfId="3480" xr:uid="{00000000-0005-0000-0000-0000F6490000}"/>
    <cellStyle name="メモ 2 2 7" xfId="3481" xr:uid="{00000000-0005-0000-0000-0000F7490000}"/>
    <cellStyle name="メモ 2 2 7 2" xfId="3482" xr:uid="{00000000-0005-0000-0000-0000F8490000}"/>
    <cellStyle name="メモ 2 2 7 2 2" xfId="3483" xr:uid="{00000000-0005-0000-0000-0000F9490000}"/>
    <cellStyle name="メモ 2 2 7 2 3" xfId="3484" xr:uid="{00000000-0005-0000-0000-0000FA490000}"/>
    <cellStyle name="メモ 2 2 7 2 4" xfId="3485" xr:uid="{00000000-0005-0000-0000-0000FB490000}"/>
    <cellStyle name="メモ 2 2 7 2 5" xfId="3486" xr:uid="{00000000-0005-0000-0000-0000FC490000}"/>
    <cellStyle name="メモ 2 2 7 3" xfId="3487" xr:uid="{00000000-0005-0000-0000-0000FD490000}"/>
    <cellStyle name="メモ 2 2 7 4" xfId="3488" xr:uid="{00000000-0005-0000-0000-0000FE490000}"/>
    <cellStyle name="メモ 2 2 7 5" xfId="3489" xr:uid="{00000000-0005-0000-0000-0000FF490000}"/>
    <cellStyle name="メモ 2 2 7 6" xfId="3490" xr:uid="{00000000-0005-0000-0000-0000004A0000}"/>
    <cellStyle name="メモ 2 2 8" xfId="3491" xr:uid="{00000000-0005-0000-0000-0000014A0000}"/>
    <cellStyle name="メモ 2 2 8 2" xfId="3492" xr:uid="{00000000-0005-0000-0000-0000024A0000}"/>
    <cellStyle name="メモ 2 2 8 3" xfId="3493" xr:uid="{00000000-0005-0000-0000-0000034A0000}"/>
    <cellStyle name="メモ 2 2 8 4" xfId="3494" xr:uid="{00000000-0005-0000-0000-0000044A0000}"/>
    <cellStyle name="メモ 2 2 8 5" xfId="3495" xr:uid="{00000000-0005-0000-0000-0000054A0000}"/>
    <cellStyle name="メモ 2 2 9" xfId="3496" xr:uid="{00000000-0005-0000-0000-0000064A0000}"/>
    <cellStyle name="メモ 2 2 9 2" xfId="3497" xr:uid="{00000000-0005-0000-0000-0000074A0000}"/>
    <cellStyle name="メモ 2 2 9 3" xfId="3498" xr:uid="{00000000-0005-0000-0000-0000084A0000}"/>
    <cellStyle name="メモ 2 2 9 4" xfId="3499" xr:uid="{00000000-0005-0000-0000-0000094A0000}"/>
    <cellStyle name="メモ 2 2 9 5" xfId="3500" xr:uid="{00000000-0005-0000-0000-00000A4A0000}"/>
    <cellStyle name="メモ 2 3" xfId="3501" xr:uid="{00000000-0005-0000-0000-00000B4A0000}"/>
    <cellStyle name="メモ 2 3 10" xfId="3502" xr:uid="{00000000-0005-0000-0000-00000C4A0000}"/>
    <cellStyle name="メモ 2 3 10 2" xfId="3503" xr:uid="{00000000-0005-0000-0000-00000D4A0000}"/>
    <cellStyle name="メモ 2 3 10 3" xfId="3504" xr:uid="{00000000-0005-0000-0000-00000E4A0000}"/>
    <cellStyle name="メモ 2 3 10 4" xfId="3505" xr:uid="{00000000-0005-0000-0000-00000F4A0000}"/>
    <cellStyle name="メモ 2 3 10 5" xfId="3506" xr:uid="{00000000-0005-0000-0000-0000104A0000}"/>
    <cellStyle name="メモ 2 3 11" xfId="3507" xr:uid="{00000000-0005-0000-0000-0000114A0000}"/>
    <cellStyle name="メモ 2 3 12" xfId="3508" xr:uid="{00000000-0005-0000-0000-0000124A0000}"/>
    <cellStyle name="メモ 2 3 13" xfId="3509" xr:uid="{00000000-0005-0000-0000-0000134A0000}"/>
    <cellStyle name="メモ 2 3 14" xfId="3510" xr:uid="{00000000-0005-0000-0000-0000144A0000}"/>
    <cellStyle name="メモ 2 3 2" xfId="3511" xr:uid="{00000000-0005-0000-0000-0000154A0000}"/>
    <cellStyle name="メモ 2 3 2 2" xfId="3512" xr:uid="{00000000-0005-0000-0000-0000164A0000}"/>
    <cellStyle name="メモ 2 3 2 2 2" xfId="3513" xr:uid="{00000000-0005-0000-0000-0000174A0000}"/>
    <cellStyle name="メモ 2 3 2 2 2 2" xfId="3514" xr:uid="{00000000-0005-0000-0000-0000184A0000}"/>
    <cellStyle name="メモ 2 3 2 2 2 3" xfId="3515" xr:uid="{00000000-0005-0000-0000-0000194A0000}"/>
    <cellStyle name="メモ 2 3 2 2 2 4" xfId="3516" xr:uid="{00000000-0005-0000-0000-00001A4A0000}"/>
    <cellStyle name="メモ 2 3 2 2 2 5" xfId="3517" xr:uid="{00000000-0005-0000-0000-00001B4A0000}"/>
    <cellStyle name="メモ 2 3 2 2 3" xfId="3518" xr:uid="{00000000-0005-0000-0000-00001C4A0000}"/>
    <cellStyle name="メモ 2 3 2 2 4" xfId="3519" xr:uid="{00000000-0005-0000-0000-00001D4A0000}"/>
    <cellStyle name="メモ 2 3 2 2 5" xfId="3520" xr:uid="{00000000-0005-0000-0000-00001E4A0000}"/>
    <cellStyle name="メモ 2 3 2 2 6" xfId="3521" xr:uid="{00000000-0005-0000-0000-00001F4A0000}"/>
    <cellStyle name="メモ 2 3 2 3" xfId="3522" xr:uid="{00000000-0005-0000-0000-0000204A0000}"/>
    <cellStyle name="メモ 2 3 2 3 2" xfId="3523" xr:uid="{00000000-0005-0000-0000-0000214A0000}"/>
    <cellStyle name="メモ 2 3 2 3 3" xfId="3524" xr:uid="{00000000-0005-0000-0000-0000224A0000}"/>
    <cellStyle name="メモ 2 3 2 3 4" xfId="3525" xr:uid="{00000000-0005-0000-0000-0000234A0000}"/>
    <cellStyle name="メモ 2 3 2 3 5" xfId="3526" xr:uid="{00000000-0005-0000-0000-0000244A0000}"/>
    <cellStyle name="メモ 2 3 2 4" xfId="3527" xr:uid="{00000000-0005-0000-0000-0000254A0000}"/>
    <cellStyle name="メモ 2 3 2 5" xfId="3528" xr:uid="{00000000-0005-0000-0000-0000264A0000}"/>
    <cellStyle name="メモ 2 3 2 6" xfId="3529" xr:uid="{00000000-0005-0000-0000-0000274A0000}"/>
    <cellStyle name="メモ 2 3 2 7" xfId="3530" xr:uid="{00000000-0005-0000-0000-0000284A0000}"/>
    <cellStyle name="メモ 2 3 3" xfId="3531" xr:uid="{00000000-0005-0000-0000-0000294A0000}"/>
    <cellStyle name="メモ 2 3 3 2" xfId="3532" xr:uid="{00000000-0005-0000-0000-00002A4A0000}"/>
    <cellStyle name="メモ 2 3 3 2 2" xfId="3533" xr:uid="{00000000-0005-0000-0000-00002B4A0000}"/>
    <cellStyle name="メモ 2 3 3 2 2 2" xfId="3534" xr:uid="{00000000-0005-0000-0000-00002C4A0000}"/>
    <cellStyle name="メモ 2 3 3 2 2 3" xfId="3535" xr:uid="{00000000-0005-0000-0000-00002D4A0000}"/>
    <cellStyle name="メモ 2 3 3 2 2 4" xfId="3536" xr:uid="{00000000-0005-0000-0000-00002E4A0000}"/>
    <cellStyle name="メモ 2 3 3 2 2 5" xfId="3537" xr:uid="{00000000-0005-0000-0000-00002F4A0000}"/>
    <cellStyle name="メモ 2 3 3 2 3" xfId="3538" xr:uid="{00000000-0005-0000-0000-0000304A0000}"/>
    <cellStyle name="メモ 2 3 3 2 4" xfId="3539" xr:uid="{00000000-0005-0000-0000-0000314A0000}"/>
    <cellStyle name="メモ 2 3 3 2 5" xfId="3540" xr:uid="{00000000-0005-0000-0000-0000324A0000}"/>
    <cellStyle name="メモ 2 3 3 2 6" xfId="3541" xr:uid="{00000000-0005-0000-0000-0000334A0000}"/>
    <cellStyle name="メモ 2 3 3 3" xfId="3542" xr:uid="{00000000-0005-0000-0000-0000344A0000}"/>
    <cellStyle name="メモ 2 3 3 3 2" xfId="3543" xr:uid="{00000000-0005-0000-0000-0000354A0000}"/>
    <cellStyle name="メモ 2 3 3 3 3" xfId="3544" xr:uid="{00000000-0005-0000-0000-0000364A0000}"/>
    <cellStyle name="メモ 2 3 3 3 4" xfId="3545" xr:uid="{00000000-0005-0000-0000-0000374A0000}"/>
    <cellStyle name="メモ 2 3 3 3 5" xfId="3546" xr:uid="{00000000-0005-0000-0000-0000384A0000}"/>
    <cellStyle name="メモ 2 3 3 4" xfId="3547" xr:uid="{00000000-0005-0000-0000-0000394A0000}"/>
    <cellStyle name="メモ 2 3 3 5" xfId="3548" xr:uid="{00000000-0005-0000-0000-00003A4A0000}"/>
    <cellStyle name="メモ 2 3 3 6" xfId="3549" xr:uid="{00000000-0005-0000-0000-00003B4A0000}"/>
    <cellStyle name="メモ 2 3 3 7" xfId="3550" xr:uid="{00000000-0005-0000-0000-00003C4A0000}"/>
    <cellStyle name="メモ 2 3 4" xfId="3551" xr:uid="{00000000-0005-0000-0000-00003D4A0000}"/>
    <cellStyle name="メモ 2 3 4 2" xfId="3552" xr:uid="{00000000-0005-0000-0000-00003E4A0000}"/>
    <cellStyle name="メモ 2 3 4 2 2" xfId="3553" xr:uid="{00000000-0005-0000-0000-00003F4A0000}"/>
    <cellStyle name="メモ 2 3 4 2 2 2" xfId="3554" xr:uid="{00000000-0005-0000-0000-0000404A0000}"/>
    <cellStyle name="メモ 2 3 4 2 2 3" xfId="3555" xr:uid="{00000000-0005-0000-0000-0000414A0000}"/>
    <cellStyle name="メモ 2 3 4 2 2 4" xfId="3556" xr:uid="{00000000-0005-0000-0000-0000424A0000}"/>
    <cellStyle name="メモ 2 3 4 2 2 5" xfId="3557" xr:uid="{00000000-0005-0000-0000-0000434A0000}"/>
    <cellStyle name="メモ 2 3 4 2 3" xfId="3558" xr:uid="{00000000-0005-0000-0000-0000444A0000}"/>
    <cellStyle name="メモ 2 3 4 2 4" xfId="3559" xr:uid="{00000000-0005-0000-0000-0000454A0000}"/>
    <cellStyle name="メモ 2 3 4 2 5" xfId="3560" xr:uid="{00000000-0005-0000-0000-0000464A0000}"/>
    <cellStyle name="メモ 2 3 4 2 6" xfId="3561" xr:uid="{00000000-0005-0000-0000-0000474A0000}"/>
    <cellStyle name="メモ 2 3 4 3" xfId="3562" xr:uid="{00000000-0005-0000-0000-0000484A0000}"/>
    <cellStyle name="メモ 2 3 4 3 2" xfId="3563" xr:uid="{00000000-0005-0000-0000-0000494A0000}"/>
    <cellStyle name="メモ 2 3 4 3 3" xfId="3564" xr:uid="{00000000-0005-0000-0000-00004A4A0000}"/>
    <cellStyle name="メモ 2 3 4 3 4" xfId="3565" xr:uid="{00000000-0005-0000-0000-00004B4A0000}"/>
    <cellStyle name="メモ 2 3 4 3 5" xfId="3566" xr:uid="{00000000-0005-0000-0000-00004C4A0000}"/>
    <cellStyle name="メモ 2 3 4 4" xfId="3567" xr:uid="{00000000-0005-0000-0000-00004D4A0000}"/>
    <cellStyle name="メモ 2 3 4 5" xfId="3568" xr:uid="{00000000-0005-0000-0000-00004E4A0000}"/>
    <cellStyle name="メモ 2 3 4 6" xfId="3569" xr:uid="{00000000-0005-0000-0000-00004F4A0000}"/>
    <cellStyle name="メモ 2 3 4 7" xfId="3570" xr:uid="{00000000-0005-0000-0000-0000504A0000}"/>
    <cellStyle name="メモ 2 3 5" xfId="3571" xr:uid="{00000000-0005-0000-0000-0000514A0000}"/>
    <cellStyle name="メモ 2 3 5 2" xfId="3572" xr:uid="{00000000-0005-0000-0000-0000524A0000}"/>
    <cellStyle name="メモ 2 3 5 2 2" xfId="3573" xr:uid="{00000000-0005-0000-0000-0000534A0000}"/>
    <cellStyle name="メモ 2 3 5 2 2 2" xfId="3574" xr:uid="{00000000-0005-0000-0000-0000544A0000}"/>
    <cellStyle name="メモ 2 3 5 2 2 3" xfId="3575" xr:uid="{00000000-0005-0000-0000-0000554A0000}"/>
    <cellStyle name="メモ 2 3 5 2 2 4" xfId="3576" xr:uid="{00000000-0005-0000-0000-0000564A0000}"/>
    <cellStyle name="メモ 2 3 5 2 2 5" xfId="3577" xr:uid="{00000000-0005-0000-0000-0000574A0000}"/>
    <cellStyle name="メモ 2 3 5 2 3" xfId="3578" xr:uid="{00000000-0005-0000-0000-0000584A0000}"/>
    <cellStyle name="メモ 2 3 5 2 4" xfId="3579" xr:uid="{00000000-0005-0000-0000-0000594A0000}"/>
    <cellStyle name="メモ 2 3 5 2 5" xfId="3580" xr:uid="{00000000-0005-0000-0000-00005A4A0000}"/>
    <cellStyle name="メモ 2 3 5 2 6" xfId="3581" xr:uid="{00000000-0005-0000-0000-00005B4A0000}"/>
    <cellStyle name="メモ 2 3 5 3" xfId="3582" xr:uid="{00000000-0005-0000-0000-00005C4A0000}"/>
    <cellStyle name="メモ 2 3 5 3 2" xfId="3583" xr:uid="{00000000-0005-0000-0000-00005D4A0000}"/>
    <cellStyle name="メモ 2 3 5 3 3" xfId="3584" xr:uid="{00000000-0005-0000-0000-00005E4A0000}"/>
    <cellStyle name="メモ 2 3 5 3 4" xfId="3585" xr:uid="{00000000-0005-0000-0000-00005F4A0000}"/>
    <cellStyle name="メモ 2 3 5 3 5" xfId="3586" xr:uid="{00000000-0005-0000-0000-0000604A0000}"/>
    <cellStyle name="メモ 2 3 5 4" xfId="3587" xr:uid="{00000000-0005-0000-0000-0000614A0000}"/>
    <cellStyle name="メモ 2 3 5 5" xfId="3588" xr:uid="{00000000-0005-0000-0000-0000624A0000}"/>
    <cellStyle name="メモ 2 3 5 6" xfId="3589" xr:uid="{00000000-0005-0000-0000-0000634A0000}"/>
    <cellStyle name="メモ 2 3 5 7" xfId="3590" xr:uid="{00000000-0005-0000-0000-0000644A0000}"/>
    <cellStyle name="メモ 2 3 6" xfId="3591" xr:uid="{00000000-0005-0000-0000-0000654A0000}"/>
    <cellStyle name="メモ 2 3 6 2" xfId="3592" xr:uid="{00000000-0005-0000-0000-0000664A0000}"/>
    <cellStyle name="メモ 2 3 6 2 2" xfId="3593" xr:uid="{00000000-0005-0000-0000-0000674A0000}"/>
    <cellStyle name="メモ 2 3 6 2 2 2" xfId="3594" xr:uid="{00000000-0005-0000-0000-0000684A0000}"/>
    <cellStyle name="メモ 2 3 6 2 2 3" xfId="3595" xr:uid="{00000000-0005-0000-0000-0000694A0000}"/>
    <cellStyle name="メモ 2 3 6 2 2 4" xfId="3596" xr:uid="{00000000-0005-0000-0000-00006A4A0000}"/>
    <cellStyle name="メモ 2 3 6 2 2 5" xfId="3597" xr:uid="{00000000-0005-0000-0000-00006B4A0000}"/>
    <cellStyle name="メモ 2 3 6 2 3" xfId="3598" xr:uid="{00000000-0005-0000-0000-00006C4A0000}"/>
    <cellStyle name="メモ 2 3 6 2 4" xfId="3599" xr:uid="{00000000-0005-0000-0000-00006D4A0000}"/>
    <cellStyle name="メモ 2 3 6 2 5" xfId="3600" xr:uid="{00000000-0005-0000-0000-00006E4A0000}"/>
    <cellStyle name="メモ 2 3 6 2 6" xfId="3601" xr:uid="{00000000-0005-0000-0000-00006F4A0000}"/>
    <cellStyle name="メモ 2 3 6 3" xfId="3602" xr:uid="{00000000-0005-0000-0000-0000704A0000}"/>
    <cellStyle name="メモ 2 3 6 3 2" xfId="3603" xr:uid="{00000000-0005-0000-0000-0000714A0000}"/>
    <cellStyle name="メモ 2 3 6 3 3" xfId="3604" xr:uid="{00000000-0005-0000-0000-0000724A0000}"/>
    <cellStyle name="メモ 2 3 6 3 4" xfId="3605" xr:uid="{00000000-0005-0000-0000-0000734A0000}"/>
    <cellStyle name="メモ 2 3 6 3 5" xfId="3606" xr:uid="{00000000-0005-0000-0000-0000744A0000}"/>
    <cellStyle name="メモ 2 3 6 4" xfId="3607" xr:uid="{00000000-0005-0000-0000-0000754A0000}"/>
    <cellStyle name="メモ 2 3 6 5" xfId="3608" xr:uid="{00000000-0005-0000-0000-0000764A0000}"/>
    <cellStyle name="メモ 2 3 6 6" xfId="3609" xr:uid="{00000000-0005-0000-0000-0000774A0000}"/>
    <cellStyle name="メモ 2 3 6 7" xfId="3610" xr:uid="{00000000-0005-0000-0000-0000784A0000}"/>
    <cellStyle name="メモ 2 3 7" xfId="3611" xr:uid="{00000000-0005-0000-0000-0000794A0000}"/>
    <cellStyle name="メモ 2 3 7 2" xfId="3612" xr:uid="{00000000-0005-0000-0000-00007A4A0000}"/>
    <cellStyle name="メモ 2 3 7 2 2" xfId="3613" xr:uid="{00000000-0005-0000-0000-00007B4A0000}"/>
    <cellStyle name="メモ 2 3 7 2 3" xfId="3614" xr:uid="{00000000-0005-0000-0000-00007C4A0000}"/>
    <cellStyle name="メモ 2 3 7 2 4" xfId="3615" xr:uid="{00000000-0005-0000-0000-00007D4A0000}"/>
    <cellStyle name="メモ 2 3 7 2 5" xfId="3616" xr:uid="{00000000-0005-0000-0000-00007E4A0000}"/>
    <cellStyle name="メモ 2 3 7 3" xfId="3617" xr:uid="{00000000-0005-0000-0000-00007F4A0000}"/>
    <cellStyle name="メモ 2 3 7 4" xfId="3618" xr:uid="{00000000-0005-0000-0000-0000804A0000}"/>
    <cellStyle name="メモ 2 3 7 5" xfId="3619" xr:uid="{00000000-0005-0000-0000-0000814A0000}"/>
    <cellStyle name="メモ 2 3 7 6" xfId="3620" xr:uid="{00000000-0005-0000-0000-0000824A0000}"/>
    <cellStyle name="メモ 2 3 8" xfId="3621" xr:uid="{00000000-0005-0000-0000-0000834A0000}"/>
    <cellStyle name="メモ 2 3 8 2" xfId="3622" xr:uid="{00000000-0005-0000-0000-0000844A0000}"/>
    <cellStyle name="メモ 2 3 8 3" xfId="3623" xr:uid="{00000000-0005-0000-0000-0000854A0000}"/>
    <cellStyle name="メモ 2 3 8 4" xfId="3624" xr:uid="{00000000-0005-0000-0000-0000864A0000}"/>
    <cellStyle name="メモ 2 3 8 5" xfId="3625" xr:uid="{00000000-0005-0000-0000-0000874A0000}"/>
    <cellStyle name="メモ 2 3 9" xfId="3626" xr:uid="{00000000-0005-0000-0000-0000884A0000}"/>
    <cellStyle name="メモ 2 3 9 2" xfId="3627" xr:uid="{00000000-0005-0000-0000-0000894A0000}"/>
    <cellStyle name="メモ 2 3 9 3" xfId="3628" xr:uid="{00000000-0005-0000-0000-00008A4A0000}"/>
    <cellStyle name="メモ 2 3 9 4" xfId="3629" xr:uid="{00000000-0005-0000-0000-00008B4A0000}"/>
    <cellStyle name="メモ 2 3 9 5" xfId="3630" xr:uid="{00000000-0005-0000-0000-00008C4A0000}"/>
    <cellStyle name="メモ 2 4" xfId="3631" xr:uid="{00000000-0005-0000-0000-00008D4A0000}"/>
    <cellStyle name="メモ 2 4 10" xfId="3632" xr:uid="{00000000-0005-0000-0000-00008E4A0000}"/>
    <cellStyle name="メモ 2 4 11" xfId="3633" xr:uid="{00000000-0005-0000-0000-00008F4A0000}"/>
    <cellStyle name="メモ 2 4 12" xfId="3634" xr:uid="{00000000-0005-0000-0000-0000904A0000}"/>
    <cellStyle name="メモ 2 4 13" xfId="3635" xr:uid="{00000000-0005-0000-0000-0000914A0000}"/>
    <cellStyle name="メモ 2 4 2" xfId="3636" xr:uid="{00000000-0005-0000-0000-0000924A0000}"/>
    <cellStyle name="メモ 2 4 2 2" xfId="3637" xr:uid="{00000000-0005-0000-0000-0000934A0000}"/>
    <cellStyle name="メモ 2 4 2 2 2" xfId="3638" xr:uid="{00000000-0005-0000-0000-0000944A0000}"/>
    <cellStyle name="メモ 2 4 2 2 2 2" xfId="3639" xr:uid="{00000000-0005-0000-0000-0000954A0000}"/>
    <cellStyle name="メモ 2 4 2 2 2 3" xfId="3640" xr:uid="{00000000-0005-0000-0000-0000964A0000}"/>
    <cellStyle name="メモ 2 4 2 2 2 4" xfId="3641" xr:uid="{00000000-0005-0000-0000-0000974A0000}"/>
    <cellStyle name="メモ 2 4 2 2 2 5" xfId="3642" xr:uid="{00000000-0005-0000-0000-0000984A0000}"/>
    <cellStyle name="メモ 2 4 2 2 3" xfId="3643" xr:uid="{00000000-0005-0000-0000-0000994A0000}"/>
    <cellStyle name="メモ 2 4 2 2 4" xfId="3644" xr:uid="{00000000-0005-0000-0000-00009A4A0000}"/>
    <cellStyle name="メモ 2 4 2 2 5" xfId="3645" xr:uid="{00000000-0005-0000-0000-00009B4A0000}"/>
    <cellStyle name="メモ 2 4 2 2 6" xfId="3646" xr:uid="{00000000-0005-0000-0000-00009C4A0000}"/>
    <cellStyle name="メモ 2 4 2 3" xfId="3647" xr:uid="{00000000-0005-0000-0000-00009D4A0000}"/>
    <cellStyle name="メモ 2 4 2 3 2" xfId="3648" xr:uid="{00000000-0005-0000-0000-00009E4A0000}"/>
    <cellStyle name="メモ 2 4 2 3 3" xfId="3649" xr:uid="{00000000-0005-0000-0000-00009F4A0000}"/>
    <cellStyle name="メモ 2 4 2 3 4" xfId="3650" xr:uid="{00000000-0005-0000-0000-0000A04A0000}"/>
    <cellStyle name="メモ 2 4 2 3 5" xfId="3651" xr:uid="{00000000-0005-0000-0000-0000A14A0000}"/>
    <cellStyle name="メモ 2 4 2 4" xfId="3652" xr:uid="{00000000-0005-0000-0000-0000A24A0000}"/>
    <cellStyle name="メモ 2 4 2 5" xfId="3653" xr:uid="{00000000-0005-0000-0000-0000A34A0000}"/>
    <cellStyle name="メモ 2 4 2 6" xfId="3654" xr:uid="{00000000-0005-0000-0000-0000A44A0000}"/>
    <cellStyle name="メモ 2 4 2 7" xfId="3655" xr:uid="{00000000-0005-0000-0000-0000A54A0000}"/>
    <cellStyle name="メモ 2 4 3" xfId="3656" xr:uid="{00000000-0005-0000-0000-0000A64A0000}"/>
    <cellStyle name="メモ 2 4 3 2" xfId="3657" xr:uid="{00000000-0005-0000-0000-0000A74A0000}"/>
    <cellStyle name="メモ 2 4 3 2 2" xfId="3658" xr:uid="{00000000-0005-0000-0000-0000A84A0000}"/>
    <cellStyle name="メモ 2 4 3 2 2 2" xfId="3659" xr:uid="{00000000-0005-0000-0000-0000A94A0000}"/>
    <cellStyle name="メモ 2 4 3 2 2 3" xfId="3660" xr:uid="{00000000-0005-0000-0000-0000AA4A0000}"/>
    <cellStyle name="メモ 2 4 3 2 2 4" xfId="3661" xr:uid="{00000000-0005-0000-0000-0000AB4A0000}"/>
    <cellStyle name="メモ 2 4 3 2 2 5" xfId="3662" xr:uid="{00000000-0005-0000-0000-0000AC4A0000}"/>
    <cellStyle name="メモ 2 4 3 2 3" xfId="3663" xr:uid="{00000000-0005-0000-0000-0000AD4A0000}"/>
    <cellStyle name="メモ 2 4 3 2 4" xfId="3664" xr:uid="{00000000-0005-0000-0000-0000AE4A0000}"/>
    <cellStyle name="メモ 2 4 3 2 5" xfId="3665" xr:uid="{00000000-0005-0000-0000-0000AF4A0000}"/>
    <cellStyle name="メモ 2 4 3 2 6" xfId="3666" xr:uid="{00000000-0005-0000-0000-0000B04A0000}"/>
    <cellStyle name="メモ 2 4 3 3" xfId="3667" xr:uid="{00000000-0005-0000-0000-0000B14A0000}"/>
    <cellStyle name="メモ 2 4 3 3 2" xfId="3668" xr:uid="{00000000-0005-0000-0000-0000B24A0000}"/>
    <cellStyle name="メモ 2 4 3 3 3" xfId="3669" xr:uid="{00000000-0005-0000-0000-0000B34A0000}"/>
    <cellStyle name="メモ 2 4 3 3 4" xfId="3670" xr:uid="{00000000-0005-0000-0000-0000B44A0000}"/>
    <cellStyle name="メモ 2 4 3 3 5" xfId="3671" xr:uid="{00000000-0005-0000-0000-0000B54A0000}"/>
    <cellStyle name="メモ 2 4 3 4" xfId="3672" xr:uid="{00000000-0005-0000-0000-0000B64A0000}"/>
    <cellStyle name="メモ 2 4 3 5" xfId="3673" xr:uid="{00000000-0005-0000-0000-0000B74A0000}"/>
    <cellStyle name="メモ 2 4 3 6" xfId="3674" xr:uid="{00000000-0005-0000-0000-0000B84A0000}"/>
    <cellStyle name="メモ 2 4 3 7" xfId="3675" xr:uid="{00000000-0005-0000-0000-0000B94A0000}"/>
    <cellStyle name="メモ 2 4 4" xfId="3676" xr:uid="{00000000-0005-0000-0000-0000BA4A0000}"/>
    <cellStyle name="メモ 2 4 4 2" xfId="3677" xr:uid="{00000000-0005-0000-0000-0000BB4A0000}"/>
    <cellStyle name="メモ 2 4 4 2 2" xfId="3678" xr:uid="{00000000-0005-0000-0000-0000BC4A0000}"/>
    <cellStyle name="メモ 2 4 4 2 2 2" xfId="3679" xr:uid="{00000000-0005-0000-0000-0000BD4A0000}"/>
    <cellStyle name="メモ 2 4 4 2 2 3" xfId="3680" xr:uid="{00000000-0005-0000-0000-0000BE4A0000}"/>
    <cellStyle name="メモ 2 4 4 2 2 4" xfId="3681" xr:uid="{00000000-0005-0000-0000-0000BF4A0000}"/>
    <cellStyle name="メモ 2 4 4 2 2 5" xfId="3682" xr:uid="{00000000-0005-0000-0000-0000C04A0000}"/>
    <cellStyle name="メモ 2 4 4 2 3" xfId="3683" xr:uid="{00000000-0005-0000-0000-0000C14A0000}"/>
    <cellStyle name="メモ 2 4 4 2 4" xfId="3684" xr:uid="{00000000-0005-0000-0000-0000C24A0000}"/>
    <cellStyle name="メモ 2 4 4 2 5" xfId="3685" xr:uid="{00000000-0005-0000-0000-0000C34A0000}"/>
    <cellStyle name="メモ 2 4 4 2 6" xfId="3686" xr:uid="{00000000-0005-0000-0000-0000C44A0000}"/>
    <cellStyle name="メモ 2 4 4 3" xfId="3687" xr:uid="{00000000-0005-0000-0000-0000C54A0000}"/>
    <cellStyle name="メモ 2 4 4 3 2" xfId="3688" xr:uid="{00000000-0005-0000-0000-0000C64A0000}"/>
    <cellStyle name="メモ 2 4 4 3 3" xfId="3689" xr:uid="{00000000-0005-0000-0000-0000C74A0000}"/>
    <cellStyle name="メモ 2 4 4 3 4" xfId="3690" xr:uid="{00000000-0005-0000-0000-0000C84A0000}"/>
    <cellStyle name="メモ 2 4 4 3 5" xfId="3691" xr:uid="{00000000-0005-0000-0000-0000C94A0000}"/>
    <cellStyle name="メモ 2 4 4 4" xfId="3692" xr:uid="{00000000-0005-0000-0000-0000CA4A0000}"/>
    <cellStyle name="メモ 2 4 4 5" xfId="3693" xr:uid="{00000000-0005-0000-0000-0000CB4A0000}"/>
    <cellStyle name="メモ 2 4 4 6" xfId="3694" xr:uid="{00000000-0005-0000-0000-0000CC4A0000}"/>
    <cellStyle name="メモ 2 4 4 7" xfId="3695" xr:uid="{00000000-0005-0000-0000-0000CD4A0000}"/>
    <cellStyle name="メモ 2 4 5" xfId="3696" xr:uid="{00000000-0005-0000-0000-0000CE4A0000}"/>
    <cellStyle name="メモ 2 4 5 2" xfId="3697" xr:uid="{00000000-0005-0000-0000-0000CF4A0000}"/>
    <cellStyle name="メモ 2 4 5 2 2" xfId="3698" xr:uid="{00000000-0005-0000-0000-0000D04A0000}"/>
    <cellStyle name="メモ 2 4 5 2 2 2" xfId="3699" xr:uid="{00000000-0005-0000-0000-0000D14A0000}"/>
    <cellStyle name="メモ 2 4 5 2 2 3" xfId="3700" xr:uid="{00000000-0005-0000-0000-0000D24A0000}"/>
    <cellStyle name="メモ 2 4 5 2 2 4" xfId="3701" xr:uid="{00000000-0005-0000-0000-0000D34A0000}"/>
    <cellStyle name="メモ 2 4 5 2 2 5" xfId="3702" xr:uid="{00000000-0005-0000-0000-0000D44A0000}"/>
    <cellStyle name="メモ 2 4 5 2 3" xfId="3703" xr:uid="{00000000-0005-0000-0000-0000D54A0000}"/>
    <cellStyle name="メモ 2 4 5 2 4" xfId="3704" xr:uid="{00000000-0005-0000-0000-0000D64A0000}"/>
    <cellStyle name="メモ 2 4 5 2 5" xfId="3705" xr:uid="{00000000-0005-0000-0000-0000D74A0000}"/>
    <cellStyle name="メモ 2 4 5 2 6" xfId="3706" xr:uid="{00000000-0005-0000-0000-0000D84A0000}"/>
    <cellStyle name="メモ 2 4 5 3" xfId="3707" xr:uid="{00000000-0005-0000-0000-0000D94A0000}"/>
    <cellStyle name="メモ 2 4 5 3 2" xfId="3708" xr:uid="{00000000-0005-0000-0000-0000DA4A0000}"/>
    <cellStyle name="メモ 2 4 5 3 3" xfId="3709" xr:uid="{00000000-0005-0000-0000-0000DB4A0000}"/>
    <cellStyle name="メモ 2 4 5 3 4" xfId="3710" xr:uid="{00000000-0005-0000-0000-0000DC4A0000}"/>
    <cellStyle name="メモ 2 4 5 3 5" xfId="3711" xr:uid="{00000000-0005-0000-0000-0000DD4A0000}"/>
    <cellStyle name="メモ 2 4 5 4" xfId="3712" xr:uid="{00000000-0005-0000-0000-0000DE4A0000}"/>
    <cellStyle name="メモ 2 4 5 5" xfId="3713" xr:uid="{00000000-0005-0000-0000-0000DF4A0000}"/>
    <cellStyle name="メモ 2 4 5 6" xfId="3714" xr:uid="{00000000-0005-0000-0000-0000E04A0000}"/>
    <cellStyle name="メモ 2 4 5 7" xfId="3715" xr:uid="{00000000-0005-0000-0000-0000E14A0000}"/>
    <cellStyle name="メモ 2 4 6" xfId="3716" xr:uid="{00000000-0005-0000-0000-0000E24A0000}"/>
    <cellStyle name="メモ 2 4 6 2" xfId="3717" xr:uid="{00000000-0005-0000-0000-0000E34A0000}"/>
    <cellStyle name="メモ 2 4 6 2 2" xfId="3718" xr:uid="{00000000-0005-0000-0000-0000E44A0000}"/>
    <cellStyle name="メモ 2 4 6 2 2 2" xfId="3719" xr:uid="{00000000-0005-0000-0000-0000E54A0000}"/>
    <cellStyle name="メモ 2 4 6 2 2 3" xfId="3720" xr:uid="{00000000-0005-0000-0000-0000E64A0000}"/>
    <cellStyle name="メモ 2 4 6 2 2 4" xfId="3721" xr:uid="{00000000-0005-0000-0000-0000E74A0000}"/>
    <cellStyle name="メモ 2 4 6 2 2 5" xfId="3722" xr:uid="{00000000-0005-0000-0000-0000E84A0000}"/>
    <cellStyle name="メモ 2 4 6 2 3" xfId="3723" xr:uid="{00000000-0005-0000-0000-0000E94A0000}"/>
    <cellStyle name="メモ 2 4 6 2 4" xfId="3724" xr:uid="{00000000-0005-0000-0000-0000EA4A0000}"/>
    <cellStyle name="メモ 2 4 6 2 5" xfId="3725" xr:uid="{00000000-0005-0000-0000-0000EB4A0000}"/>
    <cellStyle name="メモ 2 4 6 2 6" xfId="3726" xr:uid="{00000000-0005-0000-0000-0000EC4A0000}"/>
    <cellStyle name="メモ 2 4 6 3" xfId="3727" xr:uid="{00000000-0005-0000-0000-0000ED4A0000}"/>
    <cellStyle name="メモ 2 4 6 3 2" xfId="3728" xr:uid="{00000000-0005-0000-0000-0000EE4A0000}"/>
    <cellStyle name="メモ 2 4 6 3 3" xfId="3729" xr:uid="{00000000-0005-0000-0000-0000EF4A0000}"/>
    <cellStyle name="メモ 2 4 6 3 4" xfId="3730" xr:uid="{00000000-0005-0000-0000-0000F04A0000}"/>
    <cellStyle name="メモ 2 4 6 3 5" xfId="3731" xr:uid="{00000000-0005-0000-0000-0000F14A0000}"/>
    <cellStyle name="メモ 2 4 6 4" xfId="3732" xr:uid="{00000000-0005-0000-0000-0000F24A0000}"/>
    <cellStyle name="メモ 2 4 6 5" xfId="3733" xr:uid="{00000000-0005-0000-0000-0000F34A0000}"/>
    <cellStyle name="メモ 2 4 6 6" xfId="3734" xr:uid="{00000000-0005-0000-0000-0000F44A0000}"/>
    <cellStyle name="メモ 2 4 6 7" xfId="3735" xr:uid="{00000000-0005-0000-0000-0000F54A0000}"/>
    <cellStyle name="メモ 2 4 7" xfId="3736" xr:uid="{00000000-0005-0000-0000-0000F64A0000}"/>
    <cellStyle name="メモ 2 4 7 2" xfId="3737" xr:uid="{00000000-0005-0000-0000-0000F74A0000}"/>
    <cellStyle name="メモ 2 4 7 2 2" xfId="3738" xr:uid="{00000000-0005-0000-0000-0000F84A0000}"/>
    <cellStyle name="メモ 2 4 7 2 3" xfId="3739" xr:uid="{00000000-0005-0000-0000-0000F94A0000}"/>
    <cellStyle name="メモ 2 4 7 2 4" xfId="3740" xr:uid="{00000000-0005-0000-0000-0000FA4A0000}"/>
    <cellStyle name="メモ 2 4 7 2 5" xfId="3741" xr:uid="{00000000-0005-0000-0000-0000FB4A0000}"/>
    <cellStyle name="メモ 2 4 7 3" xfId="3742" xr:uid="{00000000-0005-0000-0000-0000FC4A0000}"/>
    <cellStyle name="メモ 2 4 7 4" xfId="3743" xr:uid="{00000000-0005-0000-0000-0000FD4A0000}"/>
    <cellStyle name="メモ 2 4 7 5" xfId="3744" xr:uid="{00000000-0005-0000-0000-0000FE4A0000}"/>
    <cellStyle name="メモ 2 4 7 6" xfId="3745" xr:uid="{00000000-0005-0000-0000-0000FF4A0000}"/>
    <cellStyle name="メモ 2 4 8" xfId="3746" xr:uid="{00000000-0005-0000-0000-0000004B0000}"/>
    <cellStyle name="メモ 2 4 8 2" xfId="3747" xr:uid="{00000000-0005-0000-0000-0000014B0000}"/>
    <cellStyle name="メモ 2 4 8 3" xfId="3748" xr:uid="{00000000-0005-0000-0000-0000024B0000}"/>
    <cellStyle name="メモ 2 4 8 4" xfId="3749" xr:uid="{00000000-0005-0000-0000-0000034B0000}"/>
    <cellStyle name="メモ 2 4 8 5" xfId="3750" xr:uid="{00000000-0005-0000-0000-0000044B0000}"/>
    <cellStyle name="メモ 2 4 9" xfId="3751" xr:uid="{00000000-0005-0000-0000-0000054B0000}"/>
    <cellStyle name="メモ 2 4 9 2" xfId="3752" xr:uid="{00000000-0005-0000-0000-0000064B0000}"/>
    <cellStyle name="メモ 2 4 9 3" xfId="3753" xr:uid="{00000000-0005-0000-0000-0000074B0000}"/>
    <cellStyle name="メモ 2 4 9 4" xfId="3754" xr:uid="{00000000-0005-0000-0000-0000084B0000}"/>
    <cellStyle name="メモ 2 4 9 5" xfId="3755" xr:uid="{00000000-0005-0000-0000-0000094B0000}"/>
    <cellStyle name="メモ 2 5" xfId="3756" xr:uid="{00000000-0005-0000-0000-00000A4B0000}"/>
    <cellStyle name="メモ 2 5 2" xfId="3757" xr:uid="{00000000-0005-0000-0000-00000B4B0000}"/>
    <cellStyle name="メモ 2 5 2 2" xfId="3758" xr:uid="{00000000-0005-0000-0000-00000C4B0000}"/>
    <cellStyle name="メモ 2 5 2 2 2" xfId="3759" xr:uid="{00000000-0005-0000-0000-00000D4B0000}"/>
    <cellStyle name="メモ 2 5 2 2 3" xfId="3760" xr:uid="{00000000-0005-0000-0000-00000E4B0000}"/>
    <cellStyle name="メモ 2 5 2 2 4" xfId="3761" xr:uid="{00000000-0005-0000-0000-00000F4B0000}"/>
    <cellStyle name="メモ 2 5 2 2 5" xfId="3762" xr:uid="{00000000-0005-0000-0000-0000104B0000}"/>
    <cellStyle name="メモ 2 5 2 3" xfId="3763" xr:uid="{00000000-0005-0000-0000-0000114B0000}"/>
    <cellStyle name="メモ 2 5 2 4" xfId="3764" xr:uid="{00000000-0005-0000-0000-0000124B0000}"/>
    <cellStyle name="メモ 2 5 2 5" xfId="3765" xr:uid="{00000000-0005-0000-0000-0000134B0000}"/>
    <cellStyle name="メモ 2 5 2 6" xfId="3766" xr:uid="{00000000-0005-0000-0000-0000144B0000}"/>
    <cellStyle name="メモ 2 5 3" xfId="3767" xr:uid="{00000000-0005-0000-0000-0000154B0000}"/>
    <cellStyle name="メモ 2 5 3 2" xfId="3768" xr:uid="{00000000-0005-0000-0000-0000164B0000}"/>
    <cellStyle name="メモ 2 5 3 3" xfId="3769" xr:uid="{00000000-0005-0000-0000-0000174B0000}"/>
    <cellStyle name="メモ 2 5 3 4" xfId="3770" xr:uid="{00000000-0005-0000-0000-0000184B0000}"/>
    <cellStyle name="メモ 2 5 3 5" xfId="3771" xr:uid="{00000000-0005-0000-0000-0000194B0000}"/>
    <cellStyle name="メモ 2 5 4" xfId="3772" xr:uid="{00000000-0005-0000-0000-00001A4B0000}"/>
    <cellStyle name="メモ 2 5 5" xfId="3773" xr:uid="{00000000-0005-0000-0000-00001B4B0000}"/>
    <cellStyle name="メモ 2 5 6" xfId="3774" xr:uid="{00000000-0005-0000-0000-00001C4B0000}"/>
    <cellStyle name="メモ 2 5 7" xfId="3775" xr:uid="{00000000-0005-0000-0000-00001D4B0000}"/>
    <cellStyle name="メモ 2 6" xfId="3776" xr:uid="{00000000-0005-0000-0000-00001E4B0000}"/>
    <cellStyle name="メモ 2 6 2" xfId="3777" xr:uid="{00000000-0005-0000-0000-00001F4B0000}"/>
    <cellStyle name="メモ 2 6 2 2" xfId="3778" xr:uid="{00000000-0005-0000-0000-0000204B0000}"/>
    <cellStyle name="メモ 2 6 2 2 2" xfId="3779" xr:uid="{00000000-0005-0000-0000-0000214B0000}"/>
    <cellStyle name="メモ 2 6 2 2 3" xfId="3780" xr:uid="{00000000-0005-0000-0000-0000224B0000}"/>
    <cellStyle name="メモ 2 6 2 2 4" xfId="3781" xr:uid="{00000000-0005-0000-0000-0000234B0000}"/>
    <cellStyle name="メモ 2 6 2 2 5" xfId="3782" xr:uid="{00000000-0005-0000-0000-0000244B0000}"/>
    <cellStyle name="メモ 2 6 2 3" xfId="3783" xr:uid="{00000000-0005-0000-0000-0000254B0000}"/>
    <cellStyle name="メモ 2 6 2 4" xfId="3784" xr:uid="{00000000-0005-0000-0000-0000264B0000}"/>
    <cellStyle name="メモ 2 6 2 5" xfId="3785" xr:uid="{00000000-0005-0000-0000-0000274B0000}"/>
    <cellStyle name="メモ 2 6 2 6" xfId="3786" xr:uid="{00000000-0005-0000-0000-0000284B0000}"/>
    <cellStyle name="メモ 2 6 3" xfId="3787" xr:uid="{00000000-0005-0000-0000-0000294B0000}"/>
    <cellStyle name="メモ 2 6 3 2" xfId="3788" xr:uid="{00000000-0005-0000-0000-00002A4B0000}"/>
    <cellStyle name="メモ 2 6 3 3" xfId="3789" xr:uid="{00000000-0005-0000-0000-00002B4B0000}"/>
    <cellStyle name="メモ 2 6 3 4" xfId="3790" xr:uid="{00000000-0005-0000-0000-00002C4B0000}"/>
    <cellStyle name="メモ 2 6 3 5" xfId="3791" xr:uid="{00000000-0005-0000-0000-00002D4B0000}"/>
    <cellStyle name="メモ 2 6 4" xfId="3792" xr:uid="{00000000-0005-0000-0000-00002E4B0000}"/>
    <cellStyle name="メモ 2 6 5" xfId="3793" xr:uid="{00000000-0005-0000-0000-00002F4B0000}"/>
    <cellStyle name="メモ 2 6 6" xfId="3794" xr:uid="{00000000-0005-0000-0000-0000304B0000}"/>
    <cellStyle name="メモ 2 6 7" xfId="3795" xr:uid="{00000000-0005-0000-0000-0000314B0000}"/>
    <cellStyle name="メモ 2 7" xfId="3796" xr:uid="{00000000-0005-0000-0000-0000324B0000}"/>
    <cellStyle name="メモ 2 7 2" xfId="3797" xr:uid="{00000000-0005-0000-0000-0000334B0000}"/>
    <cellStyle name="メモ 2 7 2 2" xfId="3798" xr:uid="{00000000-0005-0000-0000-0000344B0000}"/>
    <cellStyle name="メモ 2 7 2 2 2" xfId="3799" xr:uid="{00000000-0005-0000-0000-0000354B0000}"/>
    <cellStyle name="メモ 2 7 2 2 3" xfId="3800" xr:uid="{00000000-0005-0000-0000-0000364B0000}"/>
    <cellStyle name="メモ 2 7 2 2 4" xfId="3801" xr:uid="{00000000-0005-0000-0000-0000374B0000}"/>
    <cellStyle name="メモ 2 7 2 2 5" xfId="3802" xr:uid="{00000000-0005-0000-0000-0000384B0000}"/>
    <cellStyle name="メモ 2 7 2 3" xfId="3803" xr:uid="{00000000-0005-0000-0000-0000394B0000}"/>
    <cellStyle name="メモ 2 7 2 4" xfId="3804" xr:uid="{00000000-0005-0000-0000-00003A4B0000}"/>
    <cellStyle name="メモ 2 7 2 5" xfId="3805" xr:uid="{00000000-0005-0000-0000-00003B4B0000}"/>
    <cellStyle name="メモ 2 7 2 6" xfId="3806" xr:uid="{00000000-0005-0000-0000-00003C4B0000}"/>
    <cellStyle name="メモ 2 7 3" xfId="3807" xr:uid="{00000000-0005-0000-0000-00003D4B0000}"/>
    <cellStyle name="メモ 2 7 3 2" xfId="3808" xr:uid="{00000000-0005-0000-0000-00003E4B0000}"/>
    <cellStyle name="メモ 2 7 3 3" xfId="3809" xr:uid="{00000000-0005-0000-0000-00003F4B0000}"/>
    <cellStyle name="メモ 2 7 3 4" xfId="3810" xr:uid="{00000000-0005-0000-0000-0000404B0000}"/>
    <cellStyle name="メモ 2 7 3 5" xfId="3811" xr:uid="{00000000-0005-0000-0000-0000414B0000}"/>
    <cellStyle name="メモ 2 7 4" xfId="3812" xr:uid="{00000000-0005-0000-0000-0000424B0000}"/>
    <cellStyle name="メモ 2 7 5" xfId="3813" xr:uid="{00000000-0005-0000-0000-0000434B0000}"/>
    <cellStyle name="メモ 2 7 6" xfId="3814" xr:uid="{00000000-0005-0000-0000-0000444B0000}"/>
    <cellStyle name="メモ 2 7 7" xfId="3815" xr:uid="{00000000-0005-0000-0000-0000454B0000}"/>
    <cellStyle name="メモ 2 8" xfId="3816" xr:uid="{00000000-0005-0000-0000-0000464B0000}"/>
    <cellStyle name="メモ 2 8 2" xfId="3817" xr:uid="{00000000-0005-0000-0000-0000474B0000}"/>
    <cellStyle name="メモ 2 8 2 2" xfId="3818" xr:uid="{00000000-0005-0000-0000-0000484B0000}"/>
    <cellStyle name="メモ 2 8 2 2 2" xfId="3819" xr:uid="{00000000-0005-0000-0000-0000494B0000}"/>
    <cellStyle name="メモ 2 8 2 2 3" xfId="3820" xr:uid="{00000000-0005-0000-0000-00004A4B0000}"/>
    <cellStyle name="メモ 2 8 2 2 4" xfId="3821" xr:uid="{00000000-0005-0000-0000-00004B4B0000}"/>
    <cellStyle name="メモ 2 8 2 2 5" xfId="3822" xr:uid="{00000000-0005-0000-0000-00004C4B0000}"/>
    <cellStyle name="メモ 2 8 2 3" xfId="3823" xr:uid="{00000000-0005-0000-0000-00004D4B0000}"/>
    <cellStyle name="メモ 2 8 2 4" xfId="3824" xr:uid="{00000000-0005-0000-0000-00004E4B0000}"/>
    <cellStyle name="メモ 2 8 2 5" xfId="3825" xr:uid="{00000000-0005-0000-0000-00004F4B0000}"/>
    <cellStyle name="メモ 2 8 2 6" xfId="3826" xr:uid="{00000000-0005-0000-0000-0000504B0000}"/>
    <cellStyle name="メモ 2 8 3" xfId="3827" xr:uid="{00000000-0005-0000-0000-0000514B0000}"/>
    <cellStyle name="メモ 2 8 3 2" xfId="3828" xr:uid="{00000000-0005-0000-0000-0000524B0000}"/>
    <cellStyle name="メモ 2 8 3 3" xfId="3829" xr:uid="{00000000-0005-0000-0000-0000534B0000}"/>
    <cellStyle name="メモ 2 8 3 4" xfId="3830" xr:uid="{00000000-0005-0000-0000-0000544B0000}"/>
    <cellStyle name="メモ 2 8 3 5" xfId="3831" xr:uid="{00000000-0005-0000-0000-0000554B0000}"/>
    <cellStyle name="メモ 2 8 4" xfId="3832" xr:uid="{00000000-0005-0000-0000-0000564B0000}"/>
    <cellStyle name="メモ 2 8 5" xfId="3833" xr:uid="{00000000-0005-0000-0000-0000574B0000}"/>
    <cellStyle name="メモ 2 8 6" xfId="3834" xr:uid="{00000000-0005-0000-0000-0000584B0000}"/>
    <cellStyle name="メモ 2 8 7" xfId="3835" xr:uid="{00000000-0005-0000-0000-0000594B0000}"/>
    <cellStyle name="メモ 2 9" xfId="3836" xr:uid="{00000000-0005-0000-0000-00005A4B0000}"/>
    <cellStyle name="メモ 2 9 2" xfId="3837" xr:uid="{00000000-0005-0000-0000-00005B4B0000}"/>
    <cellStyle name="メモ 2 9 2 2" xfId="3838" xr:uid="{00000000-0005-0000-0000-00005C4B0000}"/>
    <cellStyle name="メモ 2 9 2 2 2" xfId="3839" xr:uid="{00000000-0005-0000-0000-00005D4B0000}"/>
    <cellStyle name="メモ 2 9 2 2 3" xfId="3840" xr:uid="{00000000-0005-0000-0000-00005E4B0000}"/>
    <cellStyle name="メモ 2 9 2 2 4" xfId="3841" xr:uid="{00000000-0005-0000-0000-00005F4B0000}"/>
    <cellStyle name="メモ 2 9 2 2 5" xfId="3842" xr:uid="{00000000-0005-0000-0000-0000604B0000}"/>
    <cellStyle name="メモ 2 9 2 3" xfId="3843" xr:uid="{00000000-0005-0000-0000-0000614B0000}"/>
    <cellStyle name="メモ 2 9 2 4" xfId="3844" xr:uid="{00000000-0005-0000-0000-0000624B0000}"/>
    <cellStyle name="メモ 2 9 2 5" xfId="3845" xr:uid="{00000000-0005-0000-0000-0000634B0000}"/>
    <cellStyle name="メモ 2 9 2 6" xfId="3846" xr:uid="{00000000-0005-0000-0000-0000644B0000}"/>
    <cellStyle name="メモ 2 9 3" xfId="3847" xr:uid="{00000000-0005-0000-0000-0000654B0000}"/>
    <cellStyle name="メモ 2 9 3 2" xfId="3848" xr:uid="{00000000-0005-0000-0000-0000664B0000}"/>
    <cellStyle name="メモ 2 9 3 3" xfId="3849" xr:uid="{00000000-0005-0000-0000-0000674B0000}"/>
    <cellStyle name="メモ 2 9 3 4" xfId="3850" xr:uid="{00000000-0005-0000-0000-0000684B0000}"/>
    <cellStyle name="メモ 2 9 3 5" xfId="3851" xr:uid="{00000000-0005-0000-0000-0000694B0000}"/>
    <cellStyle name="メモ 2 9 4" xfId="3852" xr:uid="{00000000-0005-0000-0000-00006A4B0000}"/>
    <cellStyle name="メモ 2 9 5" xfId="3853" xr:uid="{00000000-0005-0000-0000-00006B4B0000}"/>
    <cellStyle name="メモ 2 9 6" xfId="3854" xr:uid="{00000000-0005-0000-0000-00006C4B0000}"/>
    <cellStyle name="メモ 2 9 7" xfId="3855" xr:uid="{00000000-0005-0000-0000-00006D4B0000}"/>
    <cellStyle name="メモ 3" xfId="3856" xr:uid="{00000000-0005-0000-0000-00006E4B0000}"/>
    <cellStyle name="メモ 3 10" xfId="3857" xr:uid="{00000000-0005-0000-0000-00006F4B0000}"/>
    <cellStyle name="メモ 3 10 2" xfId="3858" xr:uid="{00000000-0005-0000-0000-0000704B0000}"/>
    <cellStyle name="メモ 3 10 2 2" xfId="3859" xr:uid="{00000000-0005-0000-0000-0000714B0000}"/>
    <cellStyle name="メモ 3 10 2 3" xfId="3860" xr:uid="{00000000-0005-0000-0000-0000724B0000}"/>
    <cellStyle name="メモ 3 10 2 4" xfId="3861" xr:uid="{00000000-0005-0000-0000-0000734B0000}"/>
    <cellStyle name="メモ 3 10 2 5" xfId="3862" xr:uid="{00000000-0005-0000-0000-0000744B0000}"/>
    <cellStyle name="メモ 3 10 3" xfId="3863" xr:uid="{00000000-0005-0000-0000-0000754B0000}"/>
    <cellStyle name="メモ 3 10 4" xfId="3864" xr:uid="{00000000-0005-0000-0000-0000764B0000}"/>
    <cellStyle name="メモ 3 10 5" xfId="3865" xr:uid="{00000000-0005-0000-0000-0000774B0000}"/>
    <cellStyle name="メモ 3 10 6" xfId="3866" xr:uid="{00000000-0005-0000-0000-0000784B0000}"/>
    <cellStyle name="メモ 3 11" xfId="3867" xr:uid="{00000000-0005-0000-0000-0000794B0000}"/>
    <cellStyle name="メモ 3 11 2" xfId="3868" xr:uid="{00000000-0005-0000-0000-00007A4B0000}"/>
    <cellStyle name="メモ 3 11 3" xfId="3869" xr:uid="{00000000-0005-0000-0000-00007B4B0000}"/>
    <cellStyle name="メモ 3 11 4" xfId="3870" xr:uid="{00000000-0005-0000-0000-00007C4B0000}"/>
    <cellStyle name="メモ 3 11 5" xfId="3871" xr:uid="{00000000-0005-0000-0000-00007D4B0000}"/>
    <cellStyle name="メモ 3 12" xfId="3872" xr:uid="{00000000-0005-0000-0000-00007E4B0000}"/>
    <cellStyle name="メモ 3 12 2" xfId="3873" xr:uid="{00000000-0005-0000-0000-00007F4B0000}"/>
    <cellStyle name="メモ 3 12 3" xfId="3874" xr:uid="{00000000-0005-0000-0000-0000804B0000}"/>
    <cellStyle name="メモ 3 12 4" xfId="3875" xr:uid="{00000000-0005-0000-0000-0000814B0000}"/>
    <cellStyle name="メモ 3 12 5" xfId="3876" xr:uid="{00000000-0005-0000-0000-0000824B0000}"/>
    <cellStyle name="メモ 3 13" xfId="3877" xr:uid="{00000000-0005-0000-0000-0000834B0000}"/>
    <cellStyle name="メモ 3 13 2" xfId="3878" xr:uid="{00000000-0005-0000-0000-0000844B0000}"/>
    <cellStyle name="メモ 3 13 3" xfId="3879" xr:uid="{00000000-0005-0000-0000-0000854B0000}"/>
    <cellStyle name="メモ 3 13 4" xfId="3880" xr:uid="{00000000-0005-0000-0000-0000864B0000}"/>
    <cellStyle name="メモ 3 13 5" xfId="3881" xr:uid="{00000000-0005-0000-0000-0000874B0000}"/>
    <cellStyle name="メモ 3 14" xfId="3882" xr:uid="{00000000-0005-0000-0000-0000884B0000}"/>
    <cellStyle name="メモ 3 15" xfId="3883" xr:uid="{00000000-0005-0000-0000-0000894B0000}"/>
    <cellStyle name="メモ 3 16" xfId="3884" xr:uid="{00000000-0005-0000-0000-00008A4B0000}"/>
    <cellStyle name="メモ 3 17" xfId="3885" xr:uid="{00000000-0005-0000-0000-00008B4B0000}"/>
    <cellStyle name="メモ 3 2" xfId="3886" xr:uid="{00000000-0005-0000-0000-00008C4B0000}"/>
    <cellStyle name="メモ 3 2 10" xfId="3887" xr:uid="{00000000-0005-0000-0000-00008D4B0000}"/>
    <cellStyle name="メモ 3 2 10 2" xfId="3888" xr:uid="{00000000-0005-0000-0000-00008E4B0000}"/>
    <cellStyle name="メモ 3 2 10 3" xfId="3889" xr:uid="{00000000-0005-0000-0000-00008F4B0000}"/>
    <cellStyle name="メモ 3 2 10 4" xfId="3890" xr:uid="{00000000-0005-0000-0000-0000904B0000}"/>
    <cellStyle name="メモ 3 2 10 5" xfId="3891" xr:uid="{00000000-0005-0000-0000-0000914B0000}"/>
    <cellStyle name="メモ 3 2 11" xfId="3892" xr:uid="{00000000-0005-0000-0000-0000924B0000}"/>
    <cellStyle name="メモ 3 2 12" xfId="3893" xr:uid="{00000000-0005-0000-0000-0000934B0000}"/>
    <cellStyle name="メモ 3 2 13" xfId="3894" xr:uid="{00000000-0005-0000-0000-0000944B0000}"/>
    <cellStyle name="メモ 3 2 14" xfId="3895" xr:uid="{00000000-0005-0000-0000-0000954B0000}"/>
    <cellStyle name="メモ 3 2 2" xfId="3896" xr:uid="{00000000-0005-0000-0000-0000964B0000}"/>
    <cellStyle name="メモ 3 2 2 2" xfId="3897" xr:uid="{00000000-0005-0000-0000-0000974B0000}"/>
    <cellStyle name="メモ 3 2 2 2 2" xfId="3898" xr:uid="{00000000-0005-0000-0000-0000984B0000}"/>
    <cellStyle name="メモ 3 2 2 2 2 2" xfId="3899" xr:uid="{00000000-0005-0000-0000-0000994B0000}"/>
    <cellStyle name="メモ 3 2 2 2 2 3" xfId="3900" xr:uid="{00000000-0005-0000-0000-00009A4B0000}"/>
    <cellStyle name="メモ 3 2 2 2 2 4" xfId="3901" xr:uid="{00000000-0005-0000-0000-00009B4B0000}"/>
    <cellStyle name="メモ 3 2 2 2 2 5" xfId="3902" xr:uid="{00000000-0005-0000-0000-00009C4B0000}"/>
    <cellStyle name="メモ 3 2 2 2 3" xfId="3903" xr:uid="{00000000-0005-0000-0000-00009D4B0000}"/>
    <cellStyle name="メモ 3 2 2 2 4" xfId="3904" xr:uid="{00000000-0005-0000-0000-00009E4B0000}"/>
    <cellStyle name="メモ 3 2 2 2 5" xfId="3905" xr:uid="{00000000-0005-0000-0000-00009F4B0000}"/>
    <cellStyle name="メモ 3 2 2 2 6" xfId="3906" xr:uid="{00000000-0005-0000-0000-0000A04B0000}"/>
    <cellStyle name="メモ 3 2 2 3" xfId="3907" xr:uid="{00000000-0005-0000-0000-0000A14B0000}"/>
    <cellStyle name="メモ 3 2 2 3 2" xfId="3908" xr:uid="{00000000-0005-0000-0000-0000A24B0000}"/>
    <cellStyle name="メモ 3 2 2 3 3" xfId="3909" xr:uid="{00000000-0005-0000-0000-0000A34B0000}"/>
    <cellStyle name="メモ 3 2 2 3 4" xfId="3910" xr:uid="{00000000-0005-0000-0000-0000A44B0000}"/>
    <cellStyle name="メモ 3 2 2 3 5" xfId="3911" xr:uid="{00000000-0005-0000-0000-0000A54B0000}"/>
    <cellStyle name="メモ 3 2 2 4" xfId="3912" xr:uid="{00000000-0005-0000-0000-0000A64B0000}"/>
    <cellStyle name="メモ 3 2 2 5" xfId="3913" xr:uid="{00000000-0005-0000-0000-0000A74B0000}"/>
    <cellStyle name="メモ 3 2 2 6" xfId="3914" xr:uid="{00000000-0005-0000-0000-0000A84B0000}"/>
    <cellStyle name="メモ 3 2 2 7" xfId="3915" xr:uid="{00000000-0005-0000-0000-0000A94B0000}"/>
    <cellStyle name="メモ 3 2 3" xfId="3916" xr:uid="{00000000-0005-0000-0000-0000AA4B0000}"/>
    <cellStyle name="メモ 3 2 3 2" xfId="3917" xr:uid="{00000000-0005-0000-0000-0000AB4B0000}"/>
    <cellStyle name="メモ 3 2 3 2 2" xfId="3918" xr:uid="{00000000-0005-0000-0000-0000AC4B0000}"/>
    <cellStyle name="メモ 3 2 3 2 2 2" xfId="3919" xr:uid="{00000000-0005-0000-0000-0000AD4B0000}"/>
    <cellStyle name="メモ 3 2 3 2 2 3" xfId="3920" xr:uid="{00000000-0005-0000-0000-0000AE4B0000}"/>
    <cellStyle name="メモ 3 2 3 2 2 4" xfId="3921" xr:uid="{00000000-0005-0000-0000-0000AF4B0000}"/>
    <cellStyle name="メモ 3 2 3 2 2 5" xfId="3922" xr:uid="{00000000-0005-0000-0000-0000B04B0000}"/>
    <cellStyle name="メモ 3 2 3 2 3" xfId="3923" xr:uid="{00000000-0005-0000-0000-0000B14B0000}"/>
    <cellStyle name="メモ 3 2 3 2 4" xfId="3924" xr:uid="{00000000-0005-0000-0000-0000B24B0000}"/>
    <cellStyle name="メモ 3 2 3 2 5" xfId="3925" xr:uid="{00000000-0005-0000-0000-0000B34B0000}"/>
    <cellStyle name="メモ 3 2 3 2 6" xfId="3926" xr:uid="{00000000-0005-0000-0000-0000B44B0000}"/>
    <cellStyle name="メモ 3 2 3 3" xfId="3927" xr:uid="{00000000-0005-0000-0000-0000B54B0000}"/>
    <cellStyle name="メモ 3 2 3 3 2" xfId="3928" xr:uid="{00000000-0005-0000-0000-0000B64B0000}"/>
    <cellStyle name="メモ 3 2 3 3 3" xfId="3929" xr:uid="{00000000-0005-0000-0000-0000B74B0000}"/>
    <cellStyle name="メモ 3 2 3 3 4" xfId="3930" xr:uid="{00000000-0005-0000-0000-0000B84B0000}"/>
    <cellStyle name="メモ 3 2 3 3 5" xfId="3931" xr:uid="{00000000-0005-0000-0000-0000B94B0000}"/>
    <cellStyle name="メモ 3 2 3 4" xfId="3932" xr:uid="{00000000-0005-0000-0000-0000BA4B0000}"/>
    <cellStyle name="メモ 3 2 3 5" xfId="3933" xr:uid="{00000000-0005-0000-0000-0000BB4B0000}"/>
    <cellStyle name="メモ 3 2 3 6" xfId="3934" xr:uid="{00000000-0005-0000-0000-0000BC4B0000}"/>
    <cellStyle name="メモ 3 2 3 7" xfId="3935" xr:uid="{00000000-0005-0000-0000-0000BD4B0000}"/>
    <cellStyle name="メモ 3 2 4" xfId="3936" xr:uid="{00000000-0005-0000-0000-0000BE4B0000}"/>
    <cellStyle name="メモ 3 2 4 2" xfId="3937" xr:uid="{00000000-0005-0000-0000-0000BF4B0000}"/>
    <cellStyle name="メモ 3 2 4 2 2" xfId="3938" xr:uid="{00000000-0005-0000-0000-0000C04B0000}"/>
    <cellStyle name="メモ 3 2 4 2 2 2" xfId="3939" xr:uid="{00000000-0005-0000-0000-0000C14B0000}"/>
    <cellStyle name="メモ 3 2 4 2 2 3" xfId="3940" xr:uid="{00000000-0005-0000-0000-0000C24B0000}"/>
    <cellStyle name="メモ 3 2 4 2 2 4" xfId="3941" xr:uid="{00000000-0005-0000-0000-0000C34B0000}"/>
    <cellStyle name="メモ 3 2 4 2 2 5" xfId="3942" xr:uid="{00000000-0005-0000-0000-0000C44B0000}"/>
    <cellStyle name="メモ 3 2 4 2 3" xfId="3943" xr:uid="{00000000-0005-0000-0000-0000C54B0000}"/>
    <cellStyle name="メモ 3 2 4 2 4" xfId="3944" xr:uid="{00000000-0005-0000-0000-0000C64B0000}"/>
    <cellStyle name="メモ 3 2 4 2 5" xfId="3945" xr:uid="{00000000-0005-0000-0000-0000C74B0000}"/>
    <cellStyle name="メモ 3 2 4 2 6" xfId="3946" xr:uid="{00000000-0005-0000-0000-0000C84B0000}"/>
    <cellStyle name="メモ 3 2 4 3" xfId="3947" xr:uid="{00000000-0005-0000-0000-0000C94B0000}"/>
    <cellStyle name="メモ 3 2 4 3 2" xfId="3948" xr:uid="{00000000-0005-0000-0000-0000CA4B0000}"/>
    <cellStyle name="メモ 3 2 4 3 3" xfId="3949" xr:uid="{00000000-0005-0000-0000-0000CB4B0000}"/>
    <cellStyle name="メモ 3 2 4 3 4" xfId="3950" xr:uid="{00000000-0005-0000-0000-0000CC4B0000}"/>
    <cellStyle name="メモ 3 2 4 3 5" xfId="3951" xr:uid="{00000000-0005-0000-0000-0000CD4B0000}"/>
    <cellStyle name="メモ 3 2 4 4" xfId="3952" xr:uid="{00000000-0005-0000-0000-0000CE4B0000}"/>
    <cellStyle name="メモ 3 2 4 5" xfId="3953" xr:uid="{00000000-0005-0000-0000-0000CF4B0000}"/>
    <cellStyle name="メモ 3 2 4 6" xfId="3954" xr:uid="{00000000-0005-0000-0000-0000D04B0000}"/>
    <cellStyle name="メモ 3 2 4 7" xfId="3955" xr:uid="{00000000-0005-0000-0000-0000D14B0000}"/>
    <cellStyle name="メモ 3 2 5" xfId="3956" xr:uid="{00000000-0005-0000-0000-0000D24B0000}"/>
    <cellStyle name="メモ 3 2 5 2" xfId="3957" xr:uid="{00000000-0005-0000-0000-0000D34B0000}"/>
    <cellStyle name="メモ 3 2 5 2 2" xfId="3958" xr:uid="{00000000-0005-0000-0000-0000D44B0000}"/>
    <cellStyle name="メモ 3 2 5 2 2 2" xfId="3959" xr:uid="{00000000-0005-0000-0000-0000D54B0000}"/>
    <cellStyle name="メモ 3 2 5 2 2 3" xfId="3960" xr:uid="{00000000-0005-0000-0000-0000D64B0000}"/>
    <cellStyle name="メモ 3 2 5 2 2 4" xfId="3961" xr:uid="{00000000-0005-0000-0000-0000D74B0000}"/>
    <cellStyle name="メモ 3 2 5 2 2 5" xfId="3962" xr:uid="{00000000-0005-0000-0000-0000D84B0000}"/>
    <cellStyle name="メモ 3 2 5 2 3" xfId="3963" xr:uid="{00000000-0005-0000-0000-0000D94B0000}"/>
    <cellStyle name="メモ 3 2 5 2 4" xfId="3964" xr:uid="{00000000-0005-0000-0000-0000DA4B0000}"/>
    <cellStyle name="メモ 3 2 5 2 5" xfId="3965" xr:uid="{00000000-0005-0000-0000-0000DB4B0000}"/>
    <cellStyle name="メモ 3 2 5 2 6" xfId="3966" xr:uid="{00000000-0005-0000-0000-0000DC4B0000}"/>
    <cellStyle name="メモ 3 2 5 3" xfId="3967" xr:uid="{00000000-0005-0000-0000-0000DD4B0000}"/>
    <cellStyle name="メモ 3 2 5 3 2" xfId="3968" xr:uid="{00000000-0005-0000-0000-0000DE4B0000}"/>
    <cellStyle name="メモ 3 2 5 3 3" xfId="3969" xr:uid="{00000000-0005-0000-0000-0000DF4B0000}"/>
    <cellStyle name="メモ 3 2 5 3 4" xfId="3970" xr:uid="{00000000-0005-0000-0000-0000E04B0000}"/>
    <cellStyle name="メモ 3 2 5 3 5" xfId="3971" xr:uid="{00000000-0005-0000-0000-0000E14B0000}"/>
    <cellStyle name="メモ 3 2 5 4" xfId="3972" xr:uid="{00000000-0005-0000-0000-0000E24B0000}"/>
    <cellStyle name="メモ 3 2 5 5" xfId="3973" xr:uid="{00000000-0005-0000-0000-0000E34B0000}"/>
    <cellStyle name="メモ 3 2 5 6" xfId="3974" xr:uid="{00000000-0005-0000-0000-0000E44B0000}"/>
    <cellStyle name="メモ 3 2 5 7" xfId="3975" xr:uid="{00000000-0005-0000-0000-0000E54B0000}"/>
    <cellStyle name="メモ 3 2 6" xfId="3976" xr:uid="{00000000-0005-0000-0000-0000E64B0000}"/>
    <cellStyle name="メモ 3 2 6 2" xfId="3977" xr:uid="{00000000-0005-0000-0000-0000E74B0000}"/>
    <cellStyle name="メモ 3 2 6 2 2" xfId="3978" xr:uid="{00000000-0005-0000-0000-0000E84B0000}"/>
    <cellStyle name="メモ 3 2 6 2 2 2" xfId="3979" xr:uid="{00000000-0005-0000-0000-0000E94B0000}"/>
    <cellStyle name="メモ 3 2 6 2 2 3" xfId="3980" xr:uid="{00000000-0005-0000-0000-0000EA4B0000}"/>
    <cellStyle name="メモ 3 2 6 2 2 4" xfId="3981" xr:uid="{00000000-0005-0000-0000-0000EB4B0000}"/>
    <cellStyle name="メモ 3 2 6 2 2 5" xfId="3982" xr:uid="{00000000-0005-0000-0000-0000EC4B0000}"/>
    <cellStyle name="メモ 3 2 6 2 3" xfId="3983" xr:uid="{00000000-0005-0000-0000-0000ED4B0000}"/>
    <cellStyle name="メモ 3 2 6 2 4" xfId="3984" xr:uid="{00000000-0005-0000-0000-0000EE4B0000}"/>
    <cellStyle name="メモ 3 2 6 2 5" xfId="3985" xr:uid="{00000000-0005-0000-0000-0000EF4B0000}"/>
    <cellStyle name="メモ 3 2 6 2 6" xfId="3986" xr:uid="{00000000-0005-0000-0000-0000F04B0000}"/>
    <cellStyle name="メモ 3 2 6 3" xfId="3987" xr:uid="{00000000-0005-0000-0000-0000F14B0000}"/>
    <cellStyle name="メモ 3 2 6 3 2" xfId="3988" xr:uid="{00000000-0005-0000-0000-0000F24B0000}"/>
    <cellStyle name="メモ 3 2 6 3 3" xfId="3989" xr:uid="{00000000-0005-0000-0000-0000F34B0000}"/>
    <cellStyle name="メモ 3 2 6 3 4" xfId="3990" xr:uid="{00000000-0005-0000-0000-0000F44B0000}"/>
    <cellStyle name="メモ 3 2 6 3 5" xfId="3991" xr:uid="{00000000-0005-0000-0000-0000F54B0000}"/>
    <cellStyle name="メモ 3 2 6 4" xfId="3992" xr:uid="{00000000-0005-0000-0000-0000F64B0000}"/>
    <cellStyle name="メモ 3 2 6 5" xfId="3993" xr:uid="{00000000-0005-0000-0000-0000F74B0000}"/>
    <cellStyle name="メモ 3 2 6 6" xfId="3994" xr:uid="{00000000-0005-0000-0000-0000F84B0000}"/>
    <cellStyle name="メモ 3 2 6 7" xfId="3995" xr:uid="{00000000-0005-0000-0000-0000F94B0000}"/>
    <cellStyle name="メモ 3 2 7" xfId="3996" xr:uid="{00000000-0005-0000-0000-0000FA4B0000}"/>
    <cellStyle name="メモ 3 2 7 2" xfId="3997" xr:uid="{00000000-0005-0000-0000-0000FB4B0000}"/>
    <cellStyle name="メモ 3 2 7 2 2" xfId="3998" xr:uid="{00000000-0005-0000-0000-0000FC4B0000}"/>
    <cellStyle name="メモ 3 2 7 2 3" xfId="3999" xr:uid="{00000000-0005-0000-0000-0000FD4B0000}"/>
    <cellStyle name="メモ 3 2 7 2 4" xfId="4000" xr:uid="{00000000-0005-0000-0000-0000FE4B0000}"/>
    <cellStyle name="メモ 3 2 7 2 5" xfId="4001" xr:uid="{00000000-0005-0000-0000-0000FF4B0000}"/>
    <cellStyle name="メモ 3 2 7 3" xfId="4002" xr:uid="{00000000-0005-0000-0000-0000004C0000}"/>
    <cellStyle name="メモ 3 2 7 4" xfId="4003" xr:uid="{00000000-0005-0000-0000-0000014C0000}"/>
    <cellStyle name="メモ 3 2 7 5" xfId="4004" xr:uid="{00000000-0005-0000-0000-0000024C0000}"/>
    <cellStyle name="メモ 3 2 7 6" xfId="4005" xr:uid="{00000000-0005-0000-0000-0000034C0000}"/>
    <cellStyle name="メモ 3 2 8" xfId="4006" xr:uid="{00000000-0005-0000-0000-0000044C0000}"/>
    <cellStyle name="メモ 3 2 8 2" xfId="4007" xr:uid="{00000000-0005-0000-0000-0000054C0000}"/>
    <cellStyle name="メモ 3 2 8 3" xfId="4008" xr:uid="{00000000-0005-0000-0000-0000064C0000}"/>
    <cellStyle name="メモ 3 2 8 4" xfId="4009" xr:uid="{00000000-0005-0000-0000-0000074C0000}"/>
    <cellStyle name="メモ 3 2 8 5" xfId="4010" xr:uid="{00000000-0005-0000-0000-0000084C0000}"/>
    <cellStyle name="メモ 3 2 9" xfId="4011" xr:uid="{00000000-0005-0000-0000-0000094C0000}"/>
    <cellStyle name="メモ 3 2 9 2" xfId="4012" xr:uid="{00000000-0005-0000-0000-00000A4C0000}"/>
    <cellStyle name="メモ 3 2 9 3" xfId="4013" xr:uid="{00000000-0005-0000-0000-00000B4C0000}"/>
    <cellStyle name="メモ 3 2 9 4" xfId="4014" xr:uid="{00000000-0005-0000-0000-00000C4C0000}"/>
    <cellStyle name="メモ 3 2 9 5" xfId="4015" xr:uid="{00000000-0005-0000-0000-00000D4C0000}"/>
    <cellStyle name="メモ 3 3" xfId="4016" xr:uid="{00000000-0005-0000-0000-00000E4C0000}"/>
    <cellStyle name="メモ 3 3 10" xfId="4017" xr:uid="{00000000-0005-0000-0000-00000F4C0000}"/>
    <cellStyle name="メモ 3 3 10 2" xfId="4018" xr:uid="{00000000-0005-0000-0000-0000104C0000}"/>
    <cellStyle name="メモ 3 3 10 3" xfId="4019" xr:uid="{00000000-0005-0000-0000-0000114C0000}"/>
    <cellStyle name="メモ 3 3 10 4" xfId="4020" xr:uid="{00000000-0005-0000-0000-0000124C0000}"/>
    <cellStyle name="メモ 3 3 10 5" xfId="4021" xr:uid="{00000000-0005-0000-0000-0000134C0000}"/>
    <cellStyle name="メモ 3 3 11" xfId="4022" xr:uid="{00000000-0005-0000-0000-0000144C0000}"/>
    <cellStyle name="メモ 3 3 12" xfId="4023" xr:uid="{00000000-0005-0000-0000-0000154C0000}"/>
    <cellStyle name="メモ 3 3 13" xfId="4024" xr:uid="{00000000-0005-0000-0000-0000164C0000}"/>
    <cellStyle name="メモ 3 3 14" xfId="4025" xr:uid="{00000000-0005-0000-0000-0000174C0000}"/>
    <cellStyle name="メモ 3 3 2" xfId="4026" xr:uid="{00000000-0005-0000-0000-0000184C0000}"/>
    <cellStyle name="メモ 3 3 2 2" xfId="4027" xr:uid="{00000000-0005-0000-0000-0000194C0000}"/>
    <cellStyle name="メモ 3 3 2 2 2" xfId="4028" xr:uid="{00000000-0005-0000-0000-00001A4C0000}"/>
    <cellStyle name="メモ 3 3 2 2 2 2" xfId="4029" xr:uid="{00000000-0005-0000-0000-00001B4C0000}"/>
    <cellStyle name="メモ 3 3 2 2 2 3" xfId="4030" xr:uid="{00000000-0005-0000-0000-00001C4C0000}"/>
    <cellStyle name="メモ 3 3 2 2 2 4" xfId="4031" xr:uid="{00000000-0005-0000-0000-00001D4C0000}"/>
    <cellStyle name="メモ 3 3 2 2 2 5" xfId="4032" xr:uid="{00000000-0005-0000-0000-00001E4C0000}"/>
    <cellStyle name="メモ 3 3 2 2 3" xfId="4033" xr:uid="{00000000-0005-0000-0000-00001F4C0000}"/>
    <cellStyle name="メモ 3 3 2 2 4" xfId="4034" xr:uid="{00000000-0005-0000-0000-0000204C0000}"/>
    <cellStyle name="メモ 3 3 2 2 5" xfId="4035" xr:uid="{00000000-0005-0000-0000-0000214C0000}"/>
    <cellStyle name="メモ 3 3 2 2 6" xfId="4036" xr:uid="{00000000-0005-0000-0000-0000224C0000}"/>
    <cellStyle name="メモ 3 3 2 3" xfId="4037" xr:uid="{00000000-0005-0000-0000-0000234C0000}"/>
    <cellStyle name="メモ 3 3 2 3 2" xfId="4038" xr:uid="{00000000-0005-0000-0000-0000244C0000}"/>
    <cellStyle name="メモ 3 3 2 3 3" xfId="4039" xr:uid="{00000000-0005-0000-0000-0000254C0000}"/>
    <cellStyle name="メモ 3 3 2 3 4" xfId="4040" xr:uid="{00000000-0005-0000-0000-0000264C0000}"/>
    <cellStyle name="メモ 3 3 2 3 5" xfId="4041" xr:uid="{00000000-0005-0000-0000-0000274C0000}"/>
    <cellStyle name="メモ 3 3 2 4" xfId="4042" xr:uid="{00000000-0005-0000-0000-0000284C0000}"/>
    <cellStyle name="メモ 3 3 2 5" xfId="4043" xr:uid="{00000000-0005-0000-0000-0000294C0000}"/>
    <cellStyle name="メモ 3 3 2 6" xfId="4044" xr:uid="{00000000-0005-0000-0000-00002A4C0000}"/>
    <cellStyle name="メモ 3 3 2 7" xfId="4045" xr:uid="{00000000-0005-0000-0000-00002B4C0000}"/>
    <cellStyle name="メモ 3 3 3" xfId="4046" xr:uid="{00000000-0005-0000-0000-00002C4C0000}"/>
    <cellStyle name="メモ 3 3 3 2" xfId="4047" xr:uid="{00000000-0005-0000-0000-00002D4C0000}"/>
    <cellStyle name="メモ 3 3 3 2 2" xfId="4048" xr:uid="{00000000-0005-0000-0000-00002E4C0000}"/>
    <cellStyle name="メモ 3 3 3 2 2 2" xfId="4049" xr:uid="{00000000-0005-0000-0000-00002F4C0000}"/>
    <cellStyle name="メモ 3 3 3 2 2 3" xfId="4050" xr:uid="{00000000-0005-0000-0000-0000304C0000}"/>
    <cellStyle name="メモ 3 3 3 2 2 4" xfId="4051" xr:uid="{00000000-0005-0000-0000-0000314C0000}"/>
    <cellStyle name="メモ 3 3 3 2 2 5" xfId="4052" xr:uid="{00000000-0005-0000-0000-0000324C0000}"/>
    <cellStyle name="メモ 3 3 3 2 3" xfId="4053" xr:uid="{00000000-0005-0000-0000-0000334C0000}"/>
    <cellStyle name="メモ 3 3 3 2 4" xfId="4054" xr:uid="{00000000-0005-0000-0000-0000344C0000}"/>
    <cellStyle name="メモ 3 3 3 2 5" xfId="4055" xr:uid="{00000000-0005-0000-0000-0000354C0000}"/>
    <cellStyle name="メモ 3 3 3 2 6" xfId="4056" xr:uid="{00000000-0005-0000-0000-0000364C0000}"/>
    <cellStyle name="メモ 3 3 3 3" xfId="4057" xr:uid="{00000000-0005-0000-0000-0000374C0000}"/>
    <cellStyle name="メモ 3 3 3 3 2" xfId="4058" xr:uid="{00000000-0005-0000-0000-0000384C0000}"/>
    <cellStyle name="メモ 3 3 3 3 3" xfId="4059" xr:uid="{00000000-0005-0000-0000-0000394C0000}"/>
    <cellStyle name="メモ 3 3 3 3 4" xfId="4060" xr:uid="{00000000-0005-0000-0000-00003A4C0000}"/>
    <cellStyle name="メモ 3 3 3 3 5" xfId="4061" xr:uid="{00000000-0005-0000-0000-00003B4C0000}"/>
    <cellStyle name="メモ 3 3 3 4" xfId="4062" xr:uid="{00000000-0005-0000-0000-00003C4C0000}"/>
    <cellStyle name="メモ 3 3 3 5" xfId="4063" xr:uid="{00000000-0005-0000-0000-00003D4C0000}"/>
    <cellStyle name="メモ 3 3 3 6" xfId="4064" xr:uid="{00000000-0005-0000-0000-00003E4C0000}"/>
    <cellStyle name="メモ 3 3 3 7" xfId="4065" xr:uid="{00000000-0005-0000-0000-00003F4C0000}"/>
    <cellStyle name="メモ 3 3 4" xfId="4066" xr:uid="{00000000-0005-0000-0000-0000404C0000}"/>
    <cellStyle name="メモ 3 3 4 2" xfId="4067" xr:uid="{00000000-0005-0000-0000-0000414C0000}"/>
    <cellStyle name="メモ 3 3 4 2 2" xfId="4068" xr:uid="{00000000-0005-0000-0000-0000424C0000}"/>
    <cellStyle name="メモ 3 3 4 2 2 2" xfId="4069" xr:uid="{00000000-0005-0000-0000-0000434C0000}"/>
    <cellStyle name="メモ 3 3 4 2 2 3" xfId="4070" xr:uid="{00000000-0005-0000-0000-0000444C0000}"/>
    <cellStyle name="メモ 3 3 4 2 2 4" xfId="4071" xr:uid="{00000000-0005-0000-0000-0000454C0000}"/>
    <cellStyle name="メモ 3 3 4 2 2 5" xfId="4072" xr:uid="{00000000-0005-0000-0000-0000464C0000}"/>
    <cellStyle name="メモ 3 3 4 2 3" xfId="4073" xr:uid="{00000000-0005-0000-0000-0000474C0000}"/>
    <cellStyle name="メモ 3 3 4 2 4" xfId="4074" xr:uid="{00000000-0005-0000-0000-0000484C0000}"/>
    <cellStyle name="メモ 3 3 4 2 5" xfId="4075" xr:uid="{00000000-0005-0000-0000-0000494C0000}"/>
    <cellStyle name="メモ 3 3 4 2 6" xfId="4076" xr:uid="{00000000-0005-0000-0000-00004A4C0000}"/>
    <cellStyle name="メモ 3 3 4 3" xfId="4077" xr:uid="{00000000-0005-0000-0000-00004B4C0000}"/>
    <cellStyle name="メモ 3 3 4 3 2" xfId="4078" xr:uid="{00000000-0005-0000-0000-00004C4C0000}"/>
    <cellStyle name="メモ 3 3 4 3 3" xfId="4079" xr:uid="{00000000-0005-0000-0000-00004D4C0000}"/>
    <cellStyle name="メモ 3 3 4 3 4" xfId="4080" xr:uid="{00000000-0005-0000-0000-00004E4C0000}"/>
    <cellStyle name="メモ 3 3 4 3 5" xfId="4081" xr:uid="{00000000-0005-0000-0000-00004F4C0000}"/>
    <cellStyle name="メモ 3 3 4 4" xfId="4082" xr:uid="{00000000-0005-0000-0000-0000504C0000}"/>
    <cellStyle name="メモ 3 3 4 5" xfId="4083" xr:uid="{00000000-0005-0000-0000-0000514C0000}"/>
    <cellStyle name="メモ 3 3 4 6" xfId="4084" xr:uid="{00000000-0005-0000-0000-0000524C0000}"/>
    <cellStyle name="メモ 3 3 4 7" xfId="4085" xr:uid="{00000000-0005-0000-0000-0000534C0000}"/>
    <cellStyle name="メモ 3 3 5" xfId="4086" xr:uid="{00000000-0005-0000-0000-0000544C0000}"/>
    <cellStyle name="メモ 3 3 5 2" xfId="4087" xr:uid="{00000000-0005-0000-0000-0000554C0000}"/>
    <cellStyle name="メモ 3 3 5 2 2" xfId="4088" xr:uid="{00000000-0005-0000-0000-0000564C0000}"/>
    <cellStyle name="メモ 3 3 5 2 2 2" xfId="4089" xr:uid="{00000000-0005-0000-0000-0000574C0000}"/>
    <cellStyle name="メモ 3 3 5 2 2 3" xfId="4090" xr:uid="{00000000-0005-0000-0000-0000584C0000}"/>
    <cellStyle name="メモ 3 3 5 2 2 4" xfId="4091" xr:uid="{00000000-0005-0000-0000-0000594C0000}"/>
    <cellStyle name="メモ 3 3 5 2 2 5" xfId="4092" xr:uid="{00000000-0005-0000-0000-00005A4C0000}"/>
    <cellStyle name="メモ 3 3 5 2 3" xfId="4093" xr:uid="{00000000-0005-0000-0000-00005B4C0000}"/>
    <cellStyle name="メモ 3 3 5 2 4" xfId="4094" xr:uid="{00000000-0005-0000-0000-00005C4C0000}"/>
    <cellStyle name="メモ 3 3 5 2 5" xfId="4095" xr:uid="{00000000-0005-0000-0000-00005D4C0000}"/>
    <cellStyle name="メモ 3 3 5 2 6" xfId="4096" xr:uid="{00000000-0005-0000-0000-00005E4C0000}"/>
    <cellStyle name="メモ 3 3 5 3" xfId="4097" xr:uid="{00000000-0005-0000-0000-00005F4C0000}"/>
    <cellStyle name="メモ 3 3 5 3 2" xfId="4098" xr:uid="{00000000-0005-0000-0000-0000604C0000}"/>
    <cellStyle name="メモ 3 3 5 3 3" xfId="4099" xr:uid="{00000000-0005-0000-0000-0000614C0000}"/>
    <cellStyle name="メモ 3 3 5 3 4" xfId="4100" xr:uid="{00000000-0005-0000-0000-0000624C0000}"/>
    <cellStyle name="メモ 3 3 5 3 5" xfId="4101" xr:uid="{00000000-0005-0000-0000-0000634C0000}"/>
    <cellStyle name="メモ 3 3 5 4" xfId="4102" xr:uid="{00000000-0005-0000-0000-0000644C0000}"/>
    <cellStyle name="メモ 3 3 5 5" xfId="4103" xr:uid="{00000000-0005-0000-0000-0000654C0000}"/>
    <cellStyle name="メモ 3 3 5 6" xfId="4104" xr:uid="{00000000-0005-0000-0000-0000664C0000}"/>
    <cellStyle name="メモ 3 3 5 7" xfId="4105" xr:uid="{00000000-0005-0000-0000-0000674C0000}"/>
    <cellStyle name="メモ 3 3 6" xfId="4106" xr:uid="{00000000-0005-0000-0000-0000684C0000}"/>
    <cellStyle name="メモ 3 3 6 2" xfId="4107" xr:uid="{00000000-0005-0000-0000-0000694C0000}"/>
    <cellStyle name="メモ 3 3 6 2 2" xfId="4108" xr:uid="{00000000-0005-0000-0000-00006A4C0000}"/>
    <cellStyle name="メモ 3 3 6 2 2 2" xfId="4109" xr:uid="{00000000-0005-0000-0000-00006B4C0000}"/>
    <cellStyle name="メモ 3 3 6 2 2 3" xfId="4110" xr:uid="{00000000-0005-0000-0000-00006C4C0000}"/>
    <cellStyle name="メモ 3 3 6 2 2 4" xfId="4111" xr:uid="{00000000-0005-0000-0000-00006D4C0000}"/>
    <cellStyle name="メモ 3 3 6 2 2 5" xfId="4112" xr:uid="{00000000-0005-0000-0000-00006E4C0000}"/>
    <cellStyle name="メモ 3 3 6 2 3" xfId="4113" xr:uid="{00000000-0005-0000-0000-00006F4C0000}"/>
    <cellStyle name="メモ 3 3 6 2 4" xfId="4114" xr:uid="{00000000-0005-0000-0000-0000704C0000}"/>
    <cellStyle name="メモ 3 3 6 2 5" xfId="4115" xr:uid="{00000000-0005-0000-0000-0000714C0000}"/>
    <cellStyle name="メモ 3 3 6 2 6" xfId="4116" xr:uid="{00000000-0005-0000-0000-0000724C0000}"/>
    <cellStyle name="メモ 3 3 6 3" xfId="4117" xr:uid="{00000000-0005-0000-0000-0000734C0000}"/>
    <cellStyle name="メモ 3 3 6 3 2" xfId="4118" xr:uid="{00000000-0005-0000-0000-0000744C0000}"/>
    <cellStyle name="メモ 3 3 6 3 3" xfId="4119" xr:uid="{00000000-0005-0000-0000-0000754C0000}"/>
    <cellStyle name="メモ 3 3 6 3 4" xfId="4120" xr:uid="{00000000-0005-0000-0000-0000764C0000}"/>
    <cellStyle name="メモ 3 3 6 3 5" xfId="4121" xr:uid="{00000000-0005-0000-0000-0000774C0000}"/>
    <cellStyle name="メモ 3 3 6 4" xfId="4122" xr:uid="{00000000-0005-0000-0000-0000784C0000}"/>
    <cellStyle name="メモ 3 3 6 5" xfId="4123" xr:uid="{00000000-0005-0000-0000-0000794C0000}"/>
    <cellStyle name="メモ 3 3 6 6" xfId="4124" xr:uid="{00000000-0005-0000-0000-00007A4C0000}"/>
    <cellStyle name="メモ 3 3 6 7" xfId="4125" xr:uid="{00000000-0005-0000-0000-00007B4C0000}"/>
    <cellStyle name="メモ 3 3 7" xfId="4126" xr:uid="{00000000-0005-0000-0000-00007C4C0000}"/>
    <cellStyle name="メモ 3 3 7 2" xfId="4127" xr:uid="{00000000-0005-0000-0000-00007D4C0000}"/>
    <cellStyle name="メモ 3 3 7 2 2" xfId="4128" xr:uid="{00000000-0005-0000-0000-00007E4C0000}"/>
    <cellStyle name="メモ 3 3 7 2 3" xfId="4129" xr:uid="{00000000-0005-0000-0000-00007F4C0000}"/>
    <cellStyle name="メモ 3 3 7 2 4" xfId="4130" xr:uid="{00000000-0005-0000-0000-0000804C0000}"/>
    <cellStyle name="メモ 3 3 7 2 5" xfId="4131" xr:uid="{00000000-0005-0000-0000-0000814C0000}"/>
    <cellStyle name="メモ 3 3 7 3" xfId="4132" xr:uid="{00000000-0005-0000-0000-0000824C0000}"/>
    <cellStyle name="メモ 3 3 7 4" xfId="4133" xr:uid="{00000000-0005-0000-0000-0000834C0000}"/>
    <cellStyle name="メモ 3 3 7 5" xfId="4134" xr:uid="{00000000-0005-0000-0000-0000844C0000}"/>
    <cellStyle name="メモ 3 3 7 6" xfId="4135" xr:uid="{00000000-0005-0000-0000-0000854C0000}"/>
    <cellStyle name="メモ 3 3 8" xfId="4136" xr:uid="{00000000-0005-0000-0000-0000864C0000}"/>
    <cellStyle name="メモ 3 3 8 2" xfId="4137" xr:uid="{00000000-0005-0000-0000-0000874C0000}"/>
    <cellStyle name="メモ 3 3 8 3" xfId="4138" xr:uid="{00000000-0005-0000-0000-0000884C0000}"/>
    <cellStyle name="メモ 3 3 8 4" xfId="4139" xr:uid="{00000000-0005-0000-0000-0000894C0000}"/>
    <cellStyle name="メモ 3 3 8 5" xfId="4140" xr:uid="{00000000-0005-0000-0000-00008A4C0000}"/>
    <cellStyle name="メモ 3 3 9" xfId="4141" xr:uid="{00000000-0005-0000-0000-00008B4C0000}"/>
    <cellStyle name="メモ 3 3 9 2" xfId="4142" xr:uid="{00000000-0005-0000-0000-00008C4C0000}"/>
    <cellStyle name="メモ 3 3 9 3" xfId="4143" xr:uid="{00000000-0005-0000-0000-00008D4C0000}"/>
    <cellStyle name="メモ 3 3 9 4" xfId="4144" xr:uid="{00000000-0005-0000-0000-00008E4C0000}"/>
    <cellStyle name="メモ 3 3 9 5" xfId="4145" xr:uid="{00000000-0005-0000-0000-00008F4C0000}"/>
    <cellStyle name="メモ 3 4" xfId="4146" xr:uid="{00000000-0005-0000-0000-0000904C0000}"/>
    <cellStyle name="メモ 3 4 10" xfId="4147" xr:uid="{00000000-0005-0000-0000-0000914C0000}"/>
    <cellStyle name="メモ 3 4 11" xfId="4148" xr:uid="{00000000-0005-0000-0000-0000924C0000}"/>
    <cellStyle name="メモ 3 4 12" xfId="4149" xr:uid="{00000000-0005-0000-0000-0000934C0000}"/>
    <cellStyle name="メモ 3 4 13" xfId="4150" xr:uid="{00000000-0005-0000-0000-0000944C0000}"/>
    <cellStyle name="メモ 3 4 2" xfId="4151" xr:uid="{00000000-0005-0000-0000-0000954C0000}"/>
    <cellStyle name="メモ 3 4 2 2" xfId="4152" xr:uid="{00000000-0005-0000-0000-0000964C0000}"/>
    <cellStyle name="メモ 3 4 2 2 2" xfId="4153" xr:uid="{00000000-0005-0000-0000-0000974C0000}"/>
    <cellStyle name="メモ 3 4 2 2 2 2" xfId="4154" xr:uid="{00000000-0005-0000-0000-0000984C0000}"/>
    <cellStyle name="メモ 3 4 2 2 2 3" xfId="4155" xr:uid="{00000000-0005-0000-0000-0000994C0000}"/>
    <cellStyle name="メモ 3 4 2 2 2 4" xfId="4156" xr:uid="{00000000-0005-0000-0000-00009A4C0000}"/>
    <cellStyle name="メモ 3 4 2 2 2 5" xfId="4157" xr:uid="{00000000-0005-0000-0000-00009B4C0000}"/>
    <cellStyle name="メモ 3 4 2 2 3" xfId="4158" xr:uid="{00000000-0005-0000-0000-00009C4C0000}"/>
    <cellStyle name="メモ 3 4 2 2 4" xfId="4159" xr:uid="{00000000-0005-0000-0000-00009D4C0000}"/>
    <cellStyle name="メモ 3 4 2 2 5" xfId="4160" xr:uid="{00000000-0005-0000-0000-00009E4C0000}"/>
    <cellStyle name="メモ 3 4 2 2 6" xfId="4161" xr:uid="{00000000-0005-0000-0000-00009F4C0000}"/>
    <cellStyle name="メモ 3 4 2 3" xfId="4162" xr:uid="{00000000-0005-0000-0000-0000A04C0000}"/>
    <cellStyle name="メモ 3 4 2 3 2" xfId="4163" xr:uid="{00000000-0005-0000-0000-0000A14C0000}"/>
    <cellStyle name="メモ 3 4 2 3 3" xfId="4164" xr:uid="{00000000-0005-0000-0000-0000A24C0000}"/>
    <cellStyle name="メモ 3 4 2 3 4" xfId="4165" xr:uid="{00000000-0005-0000-0000-0000A34C0000}"/>
    <cellStyle name="メモ 3 4 2 3 5" xfId="4166" xr:uid="{00000000-0005-0000-0000-0000A44C0000}"/>
    <cellStyle name="メモ 3 4 2 4" xfId="4167" xr:uid="{00000000-0005-0000-0000-0000A54C0000}"/>
    <cellStyle name="メモ 3 4 2 5" xfId="4168" xr:uid="{00000000-0005-0000-0000-0000A64C0000}"/>
    <cellStyle name="メモ 3 4 2 6" xfId="4169" xr:uid="{00000000-0005-0000-0000-0000A74C0000}"/>
    <cellStyle name="メモ 3 4 2 7" xfId="4170" xr:uid="{00000000-0005-0000-0000-0000A84C0000}"/>
    <cellStyle name="メモ 3 4 3" xfId="4171" xr:uid="{00000000-0005-0000-0000-0000A94C0000}"/>
    <cellStyle name="メモ 3 4 3 2" xfId="4172" xr:uid="{00000000-0005-0000-0000-0000AA4C0000}"/>
    <cellStyle name="メモ 3 4 3 2 2" xfId="4173" xr:uid="{00000000-0005-0000-0000-0000AB4C0000}"/>
    <cellStyle name="メモ 3 4 3 2 2 2" xfId="4174" xr:uid="{00000000-0005-0000-0000-0000AC4C0000}"/>
    <cellStyle name="メモ 3 4 3 2 2 3" xfId="4175" xr:uid="{00000000-0005-0000-0000-0000AD4C0000}"/>
    <cellStyle name="メモ 3 4 3 2 2 4" xfId="4176" xr:uid="{00000000-0005-0000-0000-0000AE4C0000}"/>
    <cellStyle name="メモ 3 4 3 2 2 5" xfId="4177" xr:uid="{00000000-0005-0000-0000-0000AF4C0000}"/>
    <cellStyle name="メモ 3 4 3 2 3" xfId="4178" xr:uid="{00000000-0005-0000-0000-0000B04C0000}"/>
    <cellStyle name="メモ 3 4 3 2 4" xfId="4179" xr:uid="{00000000-0005-0000-0000-0000B14C0000}"/>
    <cellStyle name="メモ 3 4 3 2 5" xfId="4180" xr:uid="{00000000-0005-0000-0000-0000B24C0000}"/>
    <cellStyle name="メモ 3 4 3 2 6" xfId="4181" xr:uid="{00000000-0005-0000-0000-0000B34C0000}"/>
    <cellStyle name="メモ 3 4 3 3" xfId="4182" xr:uid="{00000000-0005-0000-0000-0000B44C0000}"/>
    <cellStyle name="メモ 3 4 3 3 2" xfId="4183" xr:uid="{00000000-0005-0000-0000-0000B54C0000}"/>
    <cellStyle name="メモ 3 4 3 3 3" xfId="4184" xr:uid="{00000000-0005-0000-0000-0000B64C0000}"/>
    <cellStyle name="メモ 3 4 3 3 4" xfId="4185" xr:uid="{00000000-0005-0000-0000-0000B74C0000}"/>
    <cellStyle name="メモ 3 4 3 3 5" xfId="4186" xr:uid="{00000000-0005-0000-0000-0000B84C0000}"/>
    <cellStyle name="メモ 3 4 3 4" xfId="4187" xr:uid="{00000000-0005-0000-0000-0000B94C0000}"/>
    <cellStyle name="メモ 3 4 3 5" xfId="4188" xr:uid="{00000000-0005-0000-0000-0000BA4C0000}"/>
    <cellStyle name="メモ 3 4 3 6" xfId="4189" xr:uid="{00000000-0005-0000-0000-0000BB4C0000}"/>
    <cellStyle name="メモ 3 4 3 7" xfId="4190" xr:uid="{00000000-0005-0000-0000-0000BC4C0000}"/>
    <cellStyle name="メモ 3 4 4" xfId="4191" xr:uid="{00000000-0005-0000-0000-0000BD4C0000}"/>
    <cellStyle name="メモ 3 4 4 2" xfId="4192" xr:uid="{00000000-0005-0000-0000-0000BE4C0000}"/>
    <cellStyle name="メモ 3 4 4 2 2" xfId="4193" xr:uid="{00000000-0005-0000-0000-0000BF4C0000}"/>
    <cellStyle name="メモ 3 4 4 2 2 2" xfId="4194" xr:uid="{00000000-0005-0000-0000-0000C04C0000}"/>
    <cellStyle name="メモ 3 4 4 2 2 3" xfId="4195" xr:uid="{00000000-0005-0000-0000-0000C14C0000}"/>
    <cellStyle name="メモ 3 4 4 2 2 4" xfId="4196" xr:uid="{00000000-0005-0000-0000-0000C24C0000}"/>
    <cellStyle name="メモ 3 4 4 2 2 5" xfId="4197" xr:uid="{00000000-0005-0000-0000-0000C34C0000}"/>
    <cellStyle name="メモ 3 4 4 2 3" xfId="4198" xr:uid="{00000000-0005-0000-0000-0000C44C0000}"/>
    <cellStyle name="メモ 3 4 4 2 4" xfId="4199" xr:uid="{00000000-0005-0000-0000-0000C54C0000}"/>
    <cellStyle name="メモ 3 4 4 2 5" xfId="4200" xr:uid="{00000000-0005-0000-0000-0000C64C0000}"/>
    <cellStyle name="メモ 3 4 4 2 6" xfId="4201" xr:uid="{00000000-0005-0000-0000-0000C74C0000}"/>
    <cellStyle name="メモ 3 4 4 3" xfId="4202" xr:uid="{00000000-0005-0000-0000-0000C84C0000}"/>
    <cellStyle name="メモ 3 4 4 3 2" xfId="4203" xr:uid="{00000000-0005-0000-0000-0000C94C0000}"/>
    <cellStyle name="メモ 3 4 4 3 3" xfId="4204" xr:uid="{00000000-0005-0000-0000-0000CA4C0000}"/>
    <cellStyle name="メモ 3 4 4 3 4" xfId="4205" xr:uid="{00000000-0005-0000-0000-0000CB4C0000}"/>
    <cellStyle name="メモ 3 4 4 3 5" xfId="4206" xr:uid="{00000000-0005-0000-0000-0000CC4C0000}"/>
    <cellStyle name="メモ 3 4 4 4" xfId="4207" xr:uid="{00000000-0005-0000-0000-0000CD4C0000}"/>
    <cellStyle name="メモ 3 4 4 5" xfId="4208" xr:uid="{00000000-0005-0000-0000-0000CE4C0000}"/>
    <cellStyle name="メモ 3 4 4 6" xfId="4209" xr:uid="{00000000-0005-0000-0000-0000CF4C0000}"/>
    <cellStyle name="メモ 3 4 4 7" xfId="4210" xr:uid="{00000000-0005-0000-0000-0000D04C0000}"/>
    <cellStyle name="メモ 3 4 5" xfId="4211" xr:uid="{00000000-0005-0000-0000-0000D14C0000}"/>
    <cellStyle name="メモ 3 4 5 2" xfId="4212" xr:uid="{00000000-0005-0000-0000-0000D24C0000}"/>
    <cellStyle name="メモ 3 4 5 2 2" xfId="4213" xr:uid="{00000000-0005-0000-0000-0000D34C0000}"/>
    <cellStyle name="メモ 3 4 5 2 2 2" xfId="4214" xr:uid="{00000000-0005-0000-0000-0000D44C0000}"/>
    <cellStyle name="メモ 3 4 5 2 2 3" xfId="4215" xr:uid="{00000000-0005-0000-0000-0000D54C0000}"/>
    <cellStyle name="メモ 3 4 5 2 2 4" xfId="4216" xr:uid="{00000000-0005-0000-0000-0000D64C0000}"/>
    <cellStyle name="メモ 3 4 5 2 2 5" xfId="4217" xr:uid="{00000000-0005-0000-0000-0000D74C0000}"/>
    <cellStyle name="メモ 3 4 5 2 3" xfId="4218" xr:uid="{00000000-0005-0000-0000-0000D84C0000}"/>
    <cellStyle name="メモ 3 4 5 2 4" xfId="4219" xr:uid="{00000000-0005-0000-0000-0000D94C0000}"/>
    <cellStyle name="メモ 3 4 5 2 5" xfId="4220" xr:uid="{00000000-0005-0000-0000-0000DA4C0000}"/>
    <cellStyle name="メモ 3 4 5 2 6" xfId="4221" xr:uid="{00000000-0005-0000-0000-0000DB4C0000}"/>
    <cellStyle name="メモ 3 4 5 3" xfId="4222" xr:uid="{00000000-0005-0000-0000-0000DC4C0000}"/>
    <cellStyle name="メモ 3 4 5 3 2" xfId="4223" xr:uid="{00000000-0005-0000-0000-0000DD4C0000}"/>
    <cellStyle name="メモ 3 4 5 3 3" xfId="4224" xr:uid="{00000000-0005-0000-0000-0000DE4C0000}"/>
    <cellStyle name="メモ 3 4 5 3 4" xfId="4225" xr:uid="{00000000-0005-0000-0000-0000DF4C0000}"/>
    <cellStyle name="メモ 3 4 5 3 5" xfId="4226" xr:uid="{00000000-0005-0000-0000-0000E04C0000}"/>
    <cellStyle name="メモ 3 4 5 4" xfId="4227" xr:uid="{00000000-0005-0000-0000-0000E14C0000}"/>
    <cellStyle name="メモ 3 4 5 5" xfId="4228" xr:uid="{00000000-0005-0000-0000-0000E24C0000}"/>
    <cellStyle name="メモ 3 4 5 6" xfId="4229" xr:uid="{00000000-0005-0000-0000-0000E34C0000}"/>
    <cellStyle name="メモ 3 4 5 7" xfId="4230" xr:uid="{00000000-0005-0000-0000-0000E44C0000}"/>
    <cellStyle name="メモ 3 4 6" xfId="4231" xr:uid="{00000000-0005-0000-0000-0000E54C0000}"/>
    <cellStyle name="メモ 3 4 6 2" xfId="4232" xr:uid="{00000000-0005-0000-0000-0000E64C0000}"/>
    <cellStyle name="メモ 3 4 6 2 2" xfId="4233" xr:uid="{00000000-0005-0000-0000-0000E74C0000}"/>
    <cellStyle name="メモ 3 4 6 2 2 2" xfId="4234" xr:uid="{00000000-0005-0000-0000-0000E84C0000}"/>
    <cellStyle name="メモ 3 4 6 2 2 3" xfId="4235" xr:uid="{00000000-0005-0000-0000-0000E94C0000}"/>
    <cellStyle name="メモ 3 4 6 2 2 4" xfId="4236" xr:uid="{00000000-0005-0000-0000-0000EA4C0000}"/>
    <cellStyle name="メモ 3 4 6 2 2 5" xfId="4237" xr:uid="{00000000-0005-0000-0000-0000EB4C0000}"/>
    <cellStyle name="メモ 3 4 6 2 3" xfId="4238" xr:uid="{00000000-0005-0000-0000-0000EC4C0000}"/>
    <cellStyle name="メモ 3 4 6 2 4" xfId="4239" xr:uid="{00000000-0005-0000-0000-0000ED4C0000}"/>
    <cellStyle name="メモ 3 4 6 2 5" xfId="4240" xr:uid="{00000000-0005-0000-0000-0000EE4C0000}"/>
    <cellStyle name="メモ 3 4 6 2 6" xfId="4241" xr:uid="{00000000-0005-0000-0000-0000EF4C0000}"/>
    <cellStyle name="メモ 3 4 6 3" xfId="4242" xr:uid="{00000000-0005-0000-0000-0000F04C0000}"/>
    <cellStyle name="メモ 3 4 6 3 2" xfId="4243" xr:uid="{00000000-0005-0000-0000-0000F14C0000}"/>
    <cellStyle name="メモ 3 4 6 3 3" xfId="4244" xr:uid="{00000000-0005-0000-0000-0000F24C0000}"/>
    <cellStyle name="メモ 3 4 6 3 4" xfId="4245" xr:uid="{00000000-0005-0000-0000-0000F34C0000}"/>
    <cellStyle name="メモ 3 4 6 3 5" xfId="4246" xr:uid="{00000000-0005-0000-0000-0000F44C0000}"/>
    <cellStyle name="メモ 3 4 6 4" xfId="4247" xr:uid="{00000000-0005-0000-0000-0000F54C0000}"/>
    <cellStyle name="メモ 3 4 6 5" xfId="4248" xr:uid="{00000000-0005-0000-0000-0000F64C0000}"/>
    <cellStyle name="メモ 3 4 6 6" xfId="4249" xr:uid="{00000000-0005-0000-0000-0000F74C0000}"/>
    <cellStyle name="メモ 3 4 6 7" xfId="4250" xr:uid="{00000000-0005-0000-0000-0000F84C0000}"/>
    <cellStyle name="メモ 3 4 7" xfId="4251" xr:uid="{00000000-0005-0000-0000-0000F94C0000}"/>
    <cellStyle name="メモ 3 4 7 2" xfId="4252" xr:uid="{00000000-0005-0000-0000-0000FA4C0000}"/>
    <cellStyle name="メモ 3 4 7 2 2" xfId="4253" xr:uid="{00000000-0005-0000-0000-0000FB4C0000}"/>
    <cellStyle name="メモ 3 4 7 2 3" xfId="4254" xr:uid="{00000000-0005-0000-0000-0000FC4C0000}"/>
    <cellStyle name="メモ 3 4 7 2 4" xfId="4255" xr:uid="{00000000-0005-0000-0000-0000FD4C0000}"/>
    <cellStyle name="メモ 3 4 7 2 5" xfId="4256" xr:uid="{00000000-0005-0000-0000-0000FE4C0000}"/>
    <cellStyle name="メモ 3 4 7 3" xfId="4257" xr:uid="{00000000-0005-0000-0000-0000FF4C0000}"/>
    <cellStyle name="メモ 3 4 7 4" xfId="4258" xr:uid="{00000000-0005-0000-0000-0000004D0000}"/>
    <cellStyle name="メモ 3 4 7 5" xfId="4259" xr:uid="{00000000-0005-0000-0000-0000014D0000}"/>
    <cellStyle name="メモ 3 4 7 6" xfId="4260" xr:uid="{00000000-0005-0000-0000-0000024D0000}"/>
    <cellStyle name="メモ 3 4 8" xfId="4261" xr:uid="{00000000-0005-0000-0000-0000034D0000}"/>
    <cellStyle name="メモ 3 4 8 2" xfId="4262" xr:uid="{00000000-0005-0000-0000-0000044D0000}"/>
    <cellStyle name="メモ 3 4 8 3" xfId="4263" xr:uid="{00000000-0005-0000-0000-0000054D0000}"/>
    <cellStyle name="メモ 3 4 8 4" xfId="4264" xr:uid="{00000000-0005-0000-0000-0000064D0000}"/>
    <cellStyle name="メモ 3 4 8 5" xfId="4265" xr:uid="{00000000-0005-0000-0000-0000074D0000}"/>
    <cellStyle name="メモ 3 4 9" xfId="4266" xr:uid="{00000000-0005-0000-0000-0000084D0000}"/>
    <cellStyle name="メモ 3 4 9 2" xfId="4267" xr:uid="{00000000-0005-0000-0000-0000094D0000}"/>
    <cellStyle name="メモ 3 4 9 3" xfId="4268" xr:uid="{00000000-0005-0000-0000-00000A4D0000}"/>
    <cellStyle name="メモ 3 4 9 4" xfId="4269" xr:uid="{00000000-0005-0000-0000-00000B4D0000}"/>
    <cellStyle name="メモ 3 4 9 5" xfId="4270" xr:uid="{00000000-0005-0000-0000-00000C4D0000}"/>
    <cellStyle name="メモ 3 5" xfId="4271" xr:uid="{00000000-0005-0000-0000-00000D4D0000}"/>
    <cellStyle name="メモ 3 5 2" xfId="4272" xr:uid="{00000000-0005-0000-0000-00000E4D0000}"/>
    <cellStyle name="メモ 3 5 2 2" xfId="4273" xr:uid="{00000000-0005-0000-0000-00000F4D0000}"/>
    <cellStyle name="メモ 3 5 2 2 2" xfId="4274" xr:uid="{00000000-0005-0000-0000-0000104D0000}"/>
    <cellStyle name="メモ 3 5 2 2 3" xfId="4275" xr:uid="{00000000-0005-0000-0000-0000114D0000}"/>
    <cellStyle name="メモ 3 5 2 2 4" xfId="4276" xr:uid="{00000000-0005-0000-0000-0000124D0000}"/>
    <cellStyle name="メモ 3 5 2 2 5" xfId="4277" xr:uid="{00000000-0005-0000-0000-0000134D0000}"/>
    <cellStyle name="メモ 3 5 2 3" xfId="4278" xr:uid="{00000000-0005-0000-0000-0000144D0000}"/>
    <cellStyle name="メモ 3 5 2 4" xfId="4279" xr:uid="{00000000-0005-0000-0000-0000154D0000}"/>
    <cellStyle name="メモ 3 5 2 5" xfId="4280" xr:uid="{00000000-0005-0000-0000-0000164D0000}"/>
    <cellStyle name="メモ 3 5 2 6" xfId="4281" xr:uid="{00000000-0005-0000-0000-0000174D0000}"/>
    <cellStyle name="メモ 3 5 3" xfId="4282" xr:uid="{00000000-0005-0000-0000-0000184D0000}"/>
    <cellStyle name="メモ 3 5 3 2" xfId="4283" xr:uid="{00000000-0005-0000-0000-0000194D0000}"/>
    <cellStyle name="メモ 3 5 3 3" xfId="4284" xr:uid="{00000000-0005-0000-0000-00001A4D0000}"/>
    <cellStyle name="メモ 3 5 3 4" xfId="4285" xr:uid="{00000000-0005-0000-0000-00001B4D0000}"/>
    <cellStyle name="メモ 3 5 3 5" xfId="4286" xr:uid="{00000000-0005-0000-0000-00001C4D0000}"/>
    <cellStyle name="メモ 3 5 4" xfId="4287" xr:uid="{00000000-0005-0000-0000-00001D4D0000}"/>
    <cellStyle name="メモ 3 5 5" xfId="4288" xr:uid="{00000000-0005-0000-0000-00001E4D0000}"/>
    <cellStyle name="メモ 3 5 6" xfId="4289" xr:uid="{00000000-0005-0000-0000-00001F4D0000}"/>
    <cellStyle name="メモ 3 5 7" xfId="4290" xr:uid="{00000000-0005-0000-0000-0000204D0000}"/>
    <cellStyle name="メモ 3 6" xfId="4291" xr:uid="{00000000-0005-0000-0000-0000214D0000}"/>
    <cellStyle name="メモ 3 6 2" xfId="4292" xr:uid="{00000000-0005-0000-0000-0000224D0000}"/>
    <cellStyle name="メモ 3 6 2 2" xfId="4293" xr:uid="{00000000-0005-0000-0000-0000234D0000}"/>
    <cellStyle name="メモ 3 6 2 2 2" xfId="4294" xr:uid="{00000000-0005-0000-0000-0000244D0000}"/>
    <cellStyle name="メモ 3 6 2 2 3" xfId="4295" xr:uid="{00000000-0005-0000-0000-0000254D0000}"/>
    <cellStyle name="メモ 3 6 2 2 4" xfId="4296" xr:uid="{00000000-0005-0000-0000-0000264D0000}"/>
    <cellStyle name="メモ 3 6 2 2 5" xfId="4297" xr:uid="{00000000-0005-0000-0000-0000274D0000}"/>
    <cellStyle name="メモ 3 6 2 3" xfId="4298" xr:uid="{00000000-0005-0000-0000-0000284D0000}"/>
    <cellStyle name="メモ 3 6 2 4" xfId="4299" xr:uid="{00000000-0005-0000-0000-0000294D0000}"/>
    <cellStyle name="メモ 3 6 2 5" xfId="4300" xr:uid="{00000000-0005-0000-0000-00002A4D0000}"/>
    <cellStyle name="メモ 3 6 2 6" xfId="4301" xr:uid="{00000000-0005-0000-0000-00002B4D0000}"/>
    <cellStyle name="メモ 3 6 3" xfId="4302" xr:uid="{00000000-0005-0000-0000-00002C4D0000}"/>
    <cellStyle name="メモ 3 6 3 2" xfId="4303" xr:uid="{00000000-0005-0000-0000-00002D4D0000}"/>
    <cellStyle name="メモ 3 6 3 3" xfId="4304" xr:uid="{00000000-0005-0000-0000-00002E4D0000}"/>
    <cellStyle name="メモ 3 6 3 4" xfId="4305" xr:uid="{00000000-0005-0000-0000-00002F4D0000}"/>
    <cellStyle name="メモ 3 6 3 5" xfId="4306" xr:uid="{00000000-0005-0000-0000-0000304D0000}"/>
    <cellStyle name="メモ 3 6 4" xfId="4307" xr:uid="{00000000-0005-0000-0000-0000314D0000}"/>
    <cellStyle name="メモ 3 6 5" xfId="4308" xr:uid="{00000000-0005-0000-0000-0000324D0000}"/>
    <cellStyle name="メモ 3 6 6" xfId="4309" xr:uid="{00000000-0005-0000-0000-0000334D0000}"/>
    <cellStyle name="メモ 3 6 7" xfId="4310" xr:uid="{00000000-0005-0000-0000-0000344D0000}"/>
    <cellStyle name="メモ 3 7" xfId="4311" xr:uid="{00000000-0005-0000-0000-0000354D0000}"/>
    <cellStyle name="メモ 3 7 2" xfId="4312" xr:uid="{00000000-0005-0000-0000-0000364D0000}"/>
    <cellStyle name="メモ 3 7 2 2" xfId="4313" xr:uid="{00000000-0005-0000-0000-0000374D0000}"/>
    <cellStyle name="メモ 3 7 2 2 2" xfId="4314" xr:uid="{00000000-0005-0000-0000-0000384D0000}"/>
    <cellStyle name="メモ 3 7 2 2 3" xfId="4315" xr:uid="{00000000-0005-0000-0000-0000394D0000}"/>
    <cellStyle name="メモ 3 7 2 2 4" xfId="4316" xr:uid="{00000000-0005-0000-0000-00003A4D0000}"/>
    <cellStyle name="メモ 3 7 2 2 5" xfId="4317" xr:uid="{00000000-0005-0000-0000-00003B4D0000}"/>
    <cellStyle name="メモ 3 7 2 3" xfId="4318" xr:uid="{00000000-0005-0000-0000-00003C4D0000}"/>
    <cellStyle name="メモ 3 7 2 4" xfId="4319" xr:uid="{00000000-0005-0000-0000-00003D4D0000}"/>
    <cellStyle name="メモ 3 7 2 5" xfId="4320" xr:uid="{00000000-0005-0000-0000-00003E4D0000}"/>
    <cellStyle name="メモ 3 7 2 6" xfId="4321" xr:uid="{00000000-0005-0000-0000-00003F4D0000}"/>
    <cellStyle name="メモ 3 7 3" xfId="4322" xr:uid="{00000000-0005-0000-0000-0000404D0000}"/>
    <cellStyle name="メモ 3 7 3 2" xfId="4323" xr:uid="{00000000-0005-0000-0000-0000414D0000}"/>
    <cellStyle name="メモ 3 7 3 3" xfId="4324" xr:uid="{00000000-0005-0000-0000-0000424D0000}"/>
    <cellStyle name="メモ 3 7 3 4" xfId="4325" xr:uid="{00000000-0005-0000-0000-0000434D0000}"/>
    <cellStyle name="メモ 3 7 3 5" xfId="4326" xr:uid="{00000000-0005-0000-0000-0000444D0000}"/>
    <cellStyle name="メモ 3 7 4" xfId="4327" xr:uid="{00000000-0005-0000-0000-0000454D0000}"/>
    <cellStyle name="メモ 3 7 5" xfId="4328" xr:uid="{00000000-0005-0000-0000-0000464D0000}"/>
    <cellStyle name="メモ 3 7 6" xfId="4329" xr:uid="{00000000-0005-0000-0000-0000474D0000}"/>
    <cellStyle name="メモ 3 7 7" xfId="4330" xr:uid="{00000000-0005-0000-0000-0000484D0000}"/>
    <cellStyle name="メモ 3 8" xfId="4331" xr:uid="{00000000-0005-0000-0000-0000494D0000}"/>
    <cellStyle name="メモ 3 8 2" xfId="4332" xr:uid="{00000000-0005-0000-0000-00004A4D0000}"/>
    <cellStyle name="メモ 3 8 2 2" xfId="4333" xr:uid="{00000000-0005-0000-0000-00004B4D0000}"/>
    <cellStyle name="メモ 3 8 2 2 2" xfId="4334" xr:uid="{00000000-0005-0000-0000-00004C4D0000}"/>
    <cellStyle name="メモ 3 8 2 2 3" xfId="4335" xr:uid="{00000000-0005-0000-0000-00004D4D0000}"/>
    <cellStyle name="メモ 3 8 2 2 4" xfId="4336" xr:uid="{00000000-0005-0000-0000-00004E4D0000}"/>
    <cellStyle name="メモ 3 8 2 2 5" xfId="4337" xr:uid="{00000000-0005-0000-0000-00004F4D0000}"/>
    <cellStyle name="メモ 3 8 2 3" xfId="4338" xr:uid="{00000000-0005-0000-0000-0000504D0000}"/>
    <cellStyle name="メモ 3 8 2 4" xfId="4339" xr:uid="{00000000-0005-0000-0000-0000514D0000}"/>
    <cellStyle name="メモ 3 8 2 5" xfId="4340" xr:uid="{00000000-0005-0000-0000-0000524D0000}"/>
    <cellStyle name="メモ 3 8 2 6" xfId="4341" xr:uid="{00000000-0005-0000-0000-0000534D0000}"/>
    <cellStyle name="メモ 3 8 3" xfId="4342" xr:uid="{00000000-0005-0000-0000-0000544D0000}"/>
    <cellStyle name="メモ 3 8 3 2" xfId="4343" xr:uid="{00000000-0005-0000-0000-0000554D0000}"/>
    <cellStyle name="メモ 3 8 3 3" xfId="4344" xr:uid="{00000000-0005-0000-0000-0000564D0000}"/>
    <cellStyle name="メモ 3 8 3 4" xfId="4345" xr:uid="{00000000-0005-0000-0000-0000574D0000}"/>
    <cellStyle name="メモ 3 8 3 5" xfId="4346" xr:uid="{00000000-0005-0000-0000-0000584D0000}"/>
    <cellStyle name="メモ 3 8 4" xfId="4347" xr:uid="{00000000-0005-0000-0000-0000594D0000}"/>
    <cellStyle name="メモ 3 8 5" xfId="4348" xr:uid="{00000000-0005-0000-0000-00005A4D0000}"/>
    <cellStyle name="メモ 3 8 6" xfId="4349" xr:uid="{00000000-0005-0000-0000-00005B4D0000}"/>
    <cellStyle name="メモ 3 8 7" xfId="4350" xr:uid="{00000000-0005-0000-0000-00005C4D0000}"/>
    <cellStyle name="メモ 3 9" xfId="4351" xr:uid="{00000000-0005-0000-0000-00005D4D0000}"/>
    <cellStyle name="メモ 3 9 2" xfId="4352" xr:uid="{00000000-0005-0000-0000-00005E4D0000}"/>
    <cellStyle name="メモ 3 9 2 2" xfId="4353" xr:uid="{00000000-0005-0000-0000-00005F4D0000}"/>
    <cellStyle name="メモ 3 9 2 2 2" xfId="4354" xr:uid="{00000000-0005-0000-0000-0000604D0000}"/>
    <cellStyle name="メモ 3 9 2 2 3" xfId="4355" xr:uid="{00000000-0005-0000-0000-0000614D0000}"/>
    <cellStyle name="メモ 3 9 2 2 4" xfId="4356" xr:uid="{00000000-0005-0000-0000-0000624D0000}"/>
    <cellStyle name="メモ 3 9 2 2 5" xfId="4357" xr:uid="{00000000-0005-0000-0000-0000634D0000}"/>
    <cellStyle name="メモ 3 9 2 3" xfId="4358" xr:uid="{00000000-0005-0000-0000-0000644D0000}"/>
    <cellStyle name="メモ 3 9 2 4" xfId="4359" xr:uid="{00000000-0005-0000-0000-0000654D0000}"/>
    <cellStyle name="メモ 3 9 2 5" xfId="4360" xr:uid="{00000000-0005-0000-0000-0000664D0000}"/>
    <cellStyle name="メモ 3 9 2 6" xfId="4361" xr:uid="{00000000-0005-0000-0000-0000674D0000}"/>
    <cellStyle name="メモ 3 9 3" xfId="4362" xr:uid="{00000000-0005-0000-0000-0000684D0000}"/>
    <cellStyle name="メモ 3 9 3 2" xfId="4363" xr:uid="{00000000-0005-0000-0000-0000694D0000}"/>
    <cellStyle name="メモ 3 9 3 3" xfId="4364" xr:uid="{00000000-0005-0000-0000-00006A4D0000}"/>
    <cellStyle name="メモ 3 9 3 4" xfId="4365" xr:uid="{00000000-0005-0000-0000-00006B4D0000}"/>
    <cellStyle name="メモ 3 9 3 5" xfId="4366" xr:uid="{00000000-0005-0000-0000-00006C4D0000}"/>
    <cellStyle name="メモ 3 9 4" xfId="4367" xr:uid="{00000000-0005-0000-0000-00006D4D0000}"/>
    <cellStyle name="メモ 3 9 5" xfId="4368" xr:uid="{00000000-0005-0000-0000-00006E4D0000}"/>
    <cellStyle name="メモ 3 9 6" xfId="4369" xr:uid="{00000000-0005-0000-0000-00006F4D0000}"/>
    <cellStyle name="メモ 3 9 7" xfId="4370" xr:uid="{00000000-0005-0000-0000-0000704D0000}"/>
    <cellStyle name="メモ 4" xfId="4371" xr:uid="{00000000-0005-0000-0000-0000714D0000}"/>
    <cellStyle name="メモ 4 10" xfId="4372" xr:uid="{00000000-0005-0000-0000-0000724D0000}"/>
    <cellStyle name="メモ 4 10 2" xfId="4373" xr:uid="{00000000-0005-0000-0000-0000734D0000}"/>
    <cellStyle name="メモ 4 10 2 2" xfId="4374" xr:uid="{00000000-0005-0000-0000-0000744D0000}"/>
    <cellStyle name="メモ 4 10 2 3" xfId="4375" xr:uid="{00000000-0005-0000-0000-0000754D0000}"/>
    <cellStyle name="メモ 4 10 2 4" xfId="4376" xr:uid="{00000000-0005-0000-0000-0000764D0000}"/>
    <cellStyle name="メモ 4 10 2 5" xfId="4377" xr:uid="{00000000-0005-0000-0000-0000774D0000}"/>
    <cellStyle name="メモ 4 10 3" xfId="4378" xr:uid="{00000000-0005-0000-0000-0000784D0000}"/>
    <cellStyle name="メモ 4 10 4" xfId="4379" xr:uid="{00000000-0005-0000-0000-0000794D0000}"/>
    <cellStyle name="メモ 4 10 5" xfId="4380" xr:uid="{00000000-0005-0000-0000-00007A4D0000}"/>
    <cellStyle name="メモ 4 10 6" xfId="4381" xr:uid="{00000000-0005-0000-0000-00007B4D0000}"/>
    <cellStyle name="メモ 4 11" xfId="4382" xr:uid="{00000000-0005-0000-0000-00007C4D0000}"/>
    <cellStyle name="メモ 4 11 2" xfId="4383" xr:uid="{00000000-0005-0000-0000-00007D4D0000}"/>
    <cellStyle name="メモ 4 11 3" xfId="4384" xr:uid="{00000000-0005-0000-0000-00007E4D0000}"/>
    <cellStyle name="メモ 4 11 4" xfId="4385" xr:uid="{00000000-0005-0000-0000-00007F4D0000}"/>
    <cellStyle name="メモ 4 11 5" xfId="4386" xr:uid="{00000000-0005-0000-0000-0000804D0000}"/>
    <cellStyle name="メモ 4 12" xfId="4387" xr:uid="{00000000-0005-0000-0000-0000814D0000}"/>
    <cellStyle name="メモ 4 12 2" xfId="4388" xr:uid="{00000000-0005-0000-0000-0000824D0000}"/>
    <cellStyle name="メモ 4 12 3" xfId="4389" xr:uid="{00000000-0005-0000-0000-0000834D0000}"/>
    <cellStyle name="メモ 4 12 4" xfId="4390" xr:uid="{00000000-0005-0000-0000-0000844D0000}"/>
    <cellStyle name="メモ 4 12 5" xfId="4391" xr:uid="{00000000-0005-0000-0000-0000854D0000}"/>
    <cellStyle name="メモ 4 13" xfId="4392" xr:uid="{00000000-0005-0000-0000-0000864D0000}"/>
    <cellStyle name="メモ 4 13 2" xfId="4393" xr:uid="{00000000-0005-0000-0000-0000874D0000}"/>
    <cellStyle name="メモ 4 13 3" xfId="4394" xr:uid="{00000000-0005-0000-0000-0000884D0000}"/>
    <cellStyle name="メモ 4 13 4" xfId="4395" xr:uid="{00000000-0005-0000-0000-0000894D0000}"/>
    <cellStyle name="メモ 4 13 5" xfId="4396" xr:uid="{00000000-0005-0000-0000-00008A4D0000}"/>
    <cellStyle name="メモ 4 14" xfId="4397" xr:uid="{00000000-0005-0000-0000-00008B4D0000}"/>
    <cellStyle name="メモ 4 15" xfId="4398" xr:uid="{00000000-0005-0000-0000-00008C4D0000}"/>
    <cellStyle name="メモ 4 16" xfId="4399" xr:uid="{00000000-0005-0000-0000-00008D4D0000}"/>
    <cellStyle name="メモ 4 17" xfId="4400" xr:uid="{00000000-0005-0000-0000-00008E4D0000}"/>
    <cellStyle name="メモ 4 2" xfId="4401" xr:uid="{00000000-0005-0000-0000-00008F4D0000}"/>
    <cellStyle name="メモ 4 2 10" xfId="4402" xr:uid="{00000000-0005-0000-0000-0000904D0000}"/>
    <cellStyle name="メモ 4 2 10 2" xfId="4403" xr:uid="{00000000-0005-0000-0000-0000914D0000}"/>
    <cellStyle name="メモ 4 2 10 3" xfId="4404" xr:uid="{00000000-0005-0000-0000-0000924D0000}"/>
    <cellStyle name="メモ 4 2 10 4" xfId="4405" xr:uid="{00000000-0005-0000-0000-0000934D0000}"/>
    <cellStyle name="メモ 4 2 10 5" xfId="4406" xr:uid="{00000000-0005-0000-0000-0000944D0000}"/>
    <cellStyle name="メモ 4 2 11" xfId="4407" xr:uid="{00000000-0005-0000-0000-0000954D0000}"/>
    <cellStyle name="メモ 4 2 12" xfId="4408" xr:uid="{00000000-0005-0000-0000-0000964D0000}"/>
    <cellStyle name="メモ 4 2 13" xfId="4409" xr:uid="{00000000-0005-0000-0000-0000974D0000}"/>
    <cellStyle name="メモ 4 2 14" xfId="4410" xr:uid="{00000000-0005-0000-0000-0000984D0000}"/>
    <cellStyle name="メモ 4 2 2" xfId="4411" xr:uid="{00000000-0005-0000-0000-0000994D0000}"/>
    <cellStyle name="メモ 4 2 2 2" xfId="4412" xr:uid="{00000000-0005-0000-0000-00009A4D0000}"/>
    <cellStyle name="メモ 4 2 2 2 2" xfId="4413" xr:uid="{00000000-0005-0000-0000-00009B4D0000}"/>
    <cellStyle name="メモ 4 2 2 2 2 2" xfId="4414" xr:uid="{00000000-0005-0000-0000-00009C4D0000}"/>
    <cellStyle name="メモ 4 2 2 2 2 3" xfId="4415" xr:uid="{00000000-0005-0000-0000-00009D4D0000}"/>
    <cellStyle name="メモ 4 2 2 2 2 4" xfId="4416" xr:uid="{00000000-0005-0000-0000-00009E4D0000}"/>
    <cellStyle name="メモ 4 2 2 2 2 5" xfId="4417" xr:uid="{00000000-0005-0000-0000-00009F4D0000}"/>
    <cellStyle name="メモ 4 2 2 2 3" xfId="4418" xr:uid="{00000000-0005-0000-0000-0000A04D0000}"/>
    <cellStyle name="メモ 4 2 2 2 4" xfId="4419" xr:uid="{00000000-0005-0000-0000-0000A14D0000}"/>
    <cellStyle name="メモ 4 2 2 2 5" xfId="4420" xr:uid="{00000000-0005-0000-0000-0000A24D0000}"/>
    <cellStyle name="メモ 4 2 2 2 6" xfId="4421" xr:uid="{00000000-0005-0000-0000-0000A34D0000}"/>
    <cellStyle name="メモ 4 2 2 3" xfId="4422" xr:uid="{00000000-0005-0000-0000-0000A44D0000}"/>
    <cellStyle name="メモ 4 2 2 3 2" xfId="4423" xr:uid="{00000000-0005-0000-0000-0000A54D0000}"/>
    <cellStyle name="メモ 4 2 2 3 3" xfId="4424" xr:uid="{00000000-0005-0000-0000-0000A64D0000}"/>
    <cellStyle name="メモ 4 2 2 3 4" xfId="4425" xr:uid="{00000000-0005-0000-0000-0000A74D0000}"/>
    <cellStyle name="メモ 4 2 2 3 5" xfId="4426" xr:uid="{00000000-0005-0000-0000-0000A84D0000}"/>
    <cellStyle name="メモ 4 2 2 4" xfId="4427" xr:uid="{00000000-0005-0000-0000-0000A94D0000}"/>
    <cellStyle name="メモ 4 2 2 5" xfId="4428" xr:uid="{00000000-0005-0000-0000-0000AA4D0000}"/>
    <cellStyle name="メモ 4 2 2 6" xfId="4429" xr:uid="{00000000-0005-0000-0000-0000AB4D0000}"/>
    <cellStyle name="メモ 4 2 2 7" xfId="4430" xr:uid="{00000000-0005-0000-0000-0000AC4D0000}"/>
    <cellStyle name="メモ 4 2 3" xfId="4431" xr:uid="{00000000-0005-0000-0000-0000AD4D0000}"/>
    <cellStyle name="メモ 4 2 3 2" xfId="4432" xr:uid="{00000000-0005-0000-0000-0000AE4D0000}"/>
    <cellStyle name="メモ 4 2 3 2 2" xfId="4433" xr:uid="{00000000-0005-0000-0000-0000AF4D0000}"/>
    <cellStyle name="メモ 4 2 3 2 2 2" xfId="4434" xr:uid="{00000000-0005-0000-0000-0000B04D0000}"/>
    <cellStyle name="メモ 4 2 3 2 2 3" xfId="4435" xr:uid="{00000000-0005-0000-0000-0000B14D0000}"/>
    <cellStyle name="メモ 4 2 3 2 2 4" xfId="4436" xr:uid="{00000000-0005-0000-0000-0000B24D0000}"/>
    <cellStyle name="メモ 4 2 3 2 2 5" xfId="4437" xr:uid="{00000000-0005-0000-0000-0000B34D0000}"/>
    <cellStyle name="メモ 4 2 3 2 3" xfId="4438" xr:uid="{00000000-0005-0000-0000-0000B44D0000}"/>
    <cellStyle name="メモ 4 2 3 2 4" xfId="4439" xr:uid="{00000000-0005-0000-0000-0000B54D0000}"/>
    <cellStyle name="メモ 4 2 3 2 5" xfId="4440" xr:uid="{00000000-0005-0000-0000-0000B64D0000}"/>
    <cellStyle name="メモ 4 2 3 2 6" xfId="4441" xr:uid="{00000000-0005-0000-0000-0000B74D0000}"/>
    <cellStyle name="メモ 4 2 3 3" xfId="4442" xr:uid="{00000000-0005-0000-0000-0000B84D0000}"/>
    <cellStyle name="メモ 4 2 3 3 2" xfId="4443" xr:uid="{00000000-0005-0000-0000-0000B94D0000}"/>
    <cellStyle name="メモ 4 2 3 3 3" xfId="4444" xr:uid="{00000000-0005-0000-0000-0000BA4D0000}"/>
    <cellStyle name="メモ 4 2 3 3 4" xfId="4445" xr:uid="{00000000-0005-0000-0000-0000BB4D0000}"/>
    <cellStyle name="メモ 4 2 3 3 5" xfId="4446" xr:uid="{00000000-0005-0000-0000-0000BC4D0000}"/>
    <cellStyle name="メモ 4 2 3 4" xfId="4447" xr:uid="{00000000-0005-0000-0000-0000BD4D0000}"/>
    <cellStyle name="メモ 4 2 3 5" xfId="4448" xr:uid="{00000000-0005-0000-0000-0000BE4D0000}"/>
    <cellStyle name="メモ 4 2 3 6" xfId="4449" xr:uid="{00000000-0005-0000-0000-0000BF4D0000}"/>
    <cellStyle name="メモ 4 2 3 7" xfId="4450" xr:uid="{00000000-0005-0000-0000-0000C04D0000}"/>
    <cellStyle name="メモ 4 2 4" xfId="4451" xr:uid="{00000000-0005-0000-0000-0000C14D0000}"/>
    <cellStyle name="メモ 4 2 4 2" xfId="4452" xr:uid="{00000000-0005-0000-0000-0000C24D0000}"/>
    <cellStyle name="メモ 4 2 4 2 2" xfId="4453" xr:uid="{00000000-0005-0000-0000-0000C34D0000}"/>
    <cellStyle name="メモ 4 2 4 2 2 2" xfId="4454" xr:uid="{00000000-0005-0000-0000-0000C44D0000}"/>
    <cellStyle name="メモ 4 2 4 2 2 3" xfId="4455" xr:uid="{00000000-0005-0000-0000-0000C54D0000}"/>
    <cellStyle name="メモ 4 2 4 2 2 4" xfId="4456" xr:uid="{00000000-0005-0000-0000-0000C64D0000}"/>
    <cellStyle name="メモ 4 2 4 2 2 5" xfId="4457" xr:uid="{00000000-0005-0000-0000-0000C74D0000}"/>
    <cellStyle name="メモ 4 2 4 2 3" xfId="4458" xr:uid="{00000000-0005-0000-0000-0000C84D0000}"/>
    <cellStyle name="メモ 4 2 4 2 4" xfId="4459" xr:uid="{00000000-0005-0000-0000-0000C94D0000}"/>
    <cellStyle name="メモ 4 2 4 2 5" xfId="4460" xr:uid="{00000000-0005-0000-0000-0000CA4D0000}"/>
    <cellStyle name="メモ 4 2 4 2 6" xfId="4461" xr:uid="{00000000-0005-0000-0000-0000CB4D0000}"/>
    <cellStyle name="メモ 4 2 4 3" xfId="4462" xr:uid="{00000000-0005-0000-0000-0000CC4D0000}"/>
    <cellStyle name="メモ 4 2 4 3 2" xfId="4463" xr:uid="{00000000-0005-0000-0000-0000CD4D0000}"/>
    <cellStyle name="メモ 4 2 4 3 3" xfId="4464" xr:uid="{00000000-0005-0000-0000-0000CE4D0000}"/>
    <cellStyle name="メモ 4 2 4 3 4" xfId="4465" xr:uid="{00000000-0005-0000-0000-0000CF4D0000}"/>
    <cellStyle name="メモ 4 2 4 3 5" xfId="4466" xr:uid="{00000000-0005-0000-0000-0000D04D0000}"/>
    <cellStyle name="メモ 4 2 4 4" xfId="4467" xr:uid="{00000000-0005-0000-0000-0000D14D0000}"/>
    <cellStyle name="メモ 4 2 4 5" xfId="4468" xr:uid="{00000000-0005-0000-0000-0000D24D0000}"/>
    <cellStyle name="メモ 4 2 4 6" xfId="4469" xr:uid="{00000000-0005-0000-0000-0000D34D0000}"/>
    <cellStyle name="メモ 4 2 4 7" xfId="4470" xr:uid="{00000000-0005-0000-0000-0000D44D0000}"/>
    <cellStyle name="メモ 4 2 5" xfId="4471" xr:uid="{00000000-0005-0000-0000-0000D54D0000}"/>
    <cellStyle name="メモ 4 2 5 2" xfId="4472" xr:uid="{00000000-0005-0000-0000-0000D64D0000}"/>
    <cellStyle name="メモ 4 2 5 2 2" xfId="4473" xr:uid="{00000000-0005-0000-0000-0000D74D0000}"/>
    <cellStyle name="メモ 4 2 5 2 2 2" xfId="4474" xr:uid="{00000000-0005-0000-0000-0000D84D0000}"/>
    <cellStyle name="メモ 4 2 5 2 2 3" xfId="4475" xr:uid="{00000000-0005-0000-0000-0000D94D0000}"/>
    <cellStyle name="メモ 4 2 5 2 2 4" xfId="4476" xr:uid="{00000000-0005-0000-0000-0000DA4D0000}"/>
    <cellStyle name="メモ 4 2 5 2 2 5" xfId="4477" xr:uid="{00000000-0005-0000-0000-0000DB4D0000}"/>
    <cellStyle name="メモ 4 2 5 2 3" xfId="4478" xr:uid="{00000000-0005-0000-0000-0000DC4D0000}"/>
    <cellStyle name="メモ 4 2 5 2 4" xfId="4479" xr:uid="{00000000-0005-0000-0000-0000DD4D0000}"/>
    <cellStyle name="メモ 4 2 5 2 5" xfId="4480" xr:uid="{00000000-0005-0000-0000-0000DE4D0000}"/>
    <cellStyle name="メモ 4 2 5 2 6" xfId="4481" xr:uid="{00000000-0005-0000-0000-0000DF4D0000}"/>
    <cellStyle name="メモ 4 2 5 3" xfId="4482" xr:uid="{00000000-0005-0000-0000-0000E04D0000}"/>
    <cellStyle name="メモ 4 2 5 3 2" xfId="4483" xr:uid="{00000000-0005-0000-0000-0000E14D0000}"/>
    <cellStyle name="メモ 4 2 5 3 3" xfId="4484" xr:uid="{00000000-0005-0000-0000-0000E24D0000}"/>
    <cellStyle name="メモ 4 2 5 3 4" xfId="4485" xr:uid="{00000000-0005-0000-0000-0000E34D0000}"/>
    <cellStyle name="メモ 4 2 5 3 5" xfId="4486" xr:uid="{00000000-0005-0000-0000-0000E44D0000}"/>
    <cellStyle name="メモ 4 2 5 4" xfId="4487" xr:uid="{00000000-0005-0000-0000-0000E54D0000}"/>
    <cellStyle name="メモ 4 2 5 5" xfId="4488" xr:uid="{00000000-0005-0000-0000-0000E64D0000}"/>
    <cellStyle name="メモ 4 2 5 6" xfId="4489" xr:uid="{00000000-0005-0000-0000-0000E74D0000}"/>
    <cellStyle name="メモ 4 2 5 7" xfId="4490" xr:uid="{00000000-0005-0000-0000-0000E84D0000}"/>
    <cellStyle name="メモ 4 2 6" xfId="4491" xr:uid="{00000000-0005-0000-0000-0000E94D0000}"/>
    <cellStyle name="メモ 4 2 6 2" xfId="4492" xr:uid="{00000000-0005-0000-0000-0000EA4D0000}"/>
    <cellStyle name="メモ 4 2 6 2 2" xfId="4493" xr:uid="{00000000-0005-0000-0000-0000EB4D0000}"/>
    <cellStyle name="メモ 4 2 6 2 2 2" xfId="4494" xr:uid="{00000000-0005-0000-0000-0000EC4D0000}"/>
    <cellStyle name="メモ 4 2 6 2 2 3" xfId="4495" xr:uid="{00000000-0005-0000-0000-0000ED4D0000}"/>
    <cellStyle name="メモ 4 2 6 2 2 4" xfId="4496" xr:uid="{00000000-0005-0000-0000-0000EE4D0000}"/>
    <cellStyle name="メモ 4 2 6 2 2 5" xfId="4497" xr:uid="{00000000-0005-0000-0000-0000EF4D0000}"/>
    <cellStyle name="メモ 4 2 6 2 3" xfId="4498" xr:uid="{00000000-0005-0000-0000-0000F04D0000}"/>
    <cellStyle name="メモ 4 2 6 2 4" xfId="4499" xr:uid="{00000000-0005-0000-0000-0000F14D0000}"/>
    <cellStyle name="メモ 4 2 6 2 5" xfId="4500" xr:uid="{00000000-0005-0000-0000-0000F24D0000}"/>
    <cellStyle name="メモ 4 2 6 2 6" xfId="4501" xr:uid="{00000000-0005-0000-0000-0000F34D0000}"/>
    <cellStyle name="メモ 4 2 6 3" xfId="4502" xr:uid="{00000000-0005-0000-0000-0000F44D0000}"/>
    <cellStyle name="メモ 4 2 6 3 2" xfId="4503" xr:uid="{00000000-0005-0000-0000-0000F54D0000}"/>
    <cellStyle name="メモ 4 2 6 3 3" xfId="4504" xr:uid="{00000000-0005-0000-0000-0000F64D0000}"/>
    <cellStyle name="メモ 4 2 6 3 4" xfId="4505" xr:uid="{00000000-0005-0000-0000-0000F74D0000}"/>
    <cellStyle name="メモ 4 2 6 3 5" xfId="4506" xr:uid="{00000000-0005-0000-0000-0000F84D0000}"/>
    <cellStyle name="メモ 4 2 6 4" xfId="4507" xr:uid="{00000000-0005-0000-0000-0000F94D0000}"/>
    <cellStyle name="メモ 4 2 6 5" xfId="4508" xr:uid="{00000000-0005-0000-0000-0000FA4D0000}"/>
    <cellStyle name="メモ 4 2 6 6" xfId="4509" xr:uid="{00000000-0005-0000-0000-0000FB4D0000}"/>
    <cellStyle name="メモ 4 2 6 7" xfId="4510" xr:uid="{00000000-0005-0000-0000-0000FC4D0000}"/>
    <cellStyle name="メモ 4 2 7" xfId="4511" xr:uid="{00000000-0005-0000-0000-0000FD4D0000}"/>
    <cellStyle name="メモ 4 2 7 2" xfId="4512" xr:uid="{00000000-0005-0000-0000-0000FE4D0000}"/>
    <cellStyle name="メモ 4 2 7 2 2" xfId="4513" xr:uid="{00000000-0005-0000-0000-0000FF4D0000}"/>
    <cellStyle name="メモ 4 2 7 2 3" xfId="4514" xr:uid="{00000000-0005-0000-0000-0000004E0000}"/>
    <cellStyle name="メモ 4 2 7 2 4" xfId="4515" xr:uid="{00000000-0005-0000-0000-0000014E0000}"/>
    <cellStyle name="メモ 4 2 7 2 5" xfId="4516" xr:uid="{00000000-0005-0000-0000-0000024E0000}"/>
    <cellStyle name="メモ 4 2 7 3" xfId="4517" xr:uid="{00000000-0005-0000-0000-0000034E0000}"/>
    <cellStyle name="メモ 4 2 7 4" xfId="4518" xr:uid="{00000000-0005-0000-0000-0000044E0000}"/>
    <cellStyle name="メモ 4 2 7 5" xfId="4519" xr:uid="{00000000-0005-0000-0000-0000054E0000}"/>
    <cellStyle name="メモ 4 2 7 6" xfId="4520" xr:uid="{00000000-0005-0000-0000-0000064E0000}"/>
    <cellStyle name="メモ 4 2 8" xfId="4521" xr:uid="{00000000-0005-0000-0000-0000074E0000}"/>
    <cellStyle name="メモ 4 2 8 2" xfId="4522" xr:uid="{00000000-0005-0000-0000-0000084E0000}"/>
    <cellStyle name="メモ 4 2 8 3" xfId="4523" xr:uid="{00000000-0005-0000-0000-0000094E0000}"/>
    <cellStyle name="メモ 4 2 8 4" xfId="4524" xr:uid="{00000000-0005-0000-0000-00000A4E0000}"/>
    <cellStyle name="メモ 4 2 8 5" xfId="4525" xr:uid="{00000000-0005-0000-0000-00000B4E0000}"/>
    <cellStyle name="メモ 4 2 9" xfId="4526" xr:uid="{00000000-0005-0000-0000-00000C4E0000}"/>
    <cellStyle name="メモ 4 2 9 2" xfId="4527" xr:uid="{00000000-0005-0000-0000-00000D4E0000}"/>
    <cellStyle name="メモ 4 2 9 3" xfId="4528" xr:uid="{00000000-0005-0000-0000-00000E4E0000}"/>
    <cellStyle name="メモ 4 2 9 4" xfId="4529" xr:uid="{00000000-0005-0000-0000-00000F4E0000}"/>
    <cellStyle name="メモ 4 2 9 5" xfId="4530" xr:uid="{00000000-0005-0000-0000-0000104E0000}"/>
    <cellStyle name="メモ 4 3" xfId="4531" xr:uid="{00000000-0005-0000-0000-0000114E0000}"/>
    <cellStyle name="メモ 4 3 10" xfId="4532" xr:uid="{00000000-0005-0000-0000-0000124E0000}"/>
    <cellStyle name="メモ 4 3 10 2" xfId="4533" xr:uid="{00000000-0005-0000-0000-0000134E0000}"/>
    <cellStyle name="メモ 4 3 10 3" xfId="4534" xr:uid="{00000000-0005-0000-0000-0000144E0000}"/>
    <cellStyle name="メモ 4 3 10 4" xfId="4535" xr:uid="{00000000-0005-0000-0000-0000154E0000}"/>
    <cellStyle name="メモ 4 3 10 5" xfId="4536" xr:uid="{00000000-0005-0000-0000-0000164E0000}"/>
    <cellStyle name="メモ 4 3 11" xfId="4537" xr:uid="{00000000-0005-0000-0000-0000174E0000}"/>
    <cellStyle name="メモ 4 3 12" xfId="4538" xr:uid="{00000000-0005-0000-0000-0000184E0000}"/>
    <cellStyle name="メモ 4 3 13" xfId="4539" xr:uid="{00000000-0005-0000-0000-0000194E0000}"/>
    <cellStyle name="メモ 4 3 14" xfId="4540" xr:uid="{00000000-0005-0000-0000-00001A4E0000}"/>
    <cellStyle name="メモ 4 3 2" xfId="4541" xr:uid="{00000000-0005-0000-0000-00001B4E0000}"/>
    <cellStyle name="メモ 4 3 2 2" xfId="4542" xr:uid="{00000000-0005-0000-0000-00001C4E0000}"/>
    <cellStyle name="メモ 4 3 2 2 2" xfId="4543" xr:uid="{00000000-0005-0000-0000-00001D4E0000}"/>
    <cellStyle name="メモ 4 3 2 2 2 2" xfId="4544" xr:uid="{00000000-0005-0000-0000-00001E4E0000}"/>
    <cellStyle name="メモ 4 3 2 2 2 3" xfId="4545" xr:uid="{00000000-0005-0000-0000-00001F4E0000}"/>
    <cellStyle name="メモ 4 3 2 2 2 4" xfId="4546" xr:uid="{00000000-0005-0000-0000-0000204E0000}"/>
    <cellStyle name="メモ 4 3 2 2 2 5" xfId="4547" xr:uid="{00000000-0005-0000-0000-0000214E0000}"/>
    <cellStyle name="メモ 4 3 2 2 3" xfId="4548" xr:uid="{00000000-0005-0000-0000-0000224E0000}"/>
    <cellStyle name="メモ 4 3 2 2 4" xfId="4549" xr:uid="{00000000-0005-0000-0000-0000234E0000}"/>
    <cellStyle name="メモ 4 3 2 2 5" xfId="4550" xr:uid="{00000000-0005-0000-0000-0000244E0000}"/>
    <cellStyle name="メモ 4 3 2 2 6" xfId="4551" xr:uid="{00000000-0005-0000-0000-0000254E0000}"/>
    <cellStyle name="メモ 4 3 2 3" xfId="4552" xr:uid="{00000000-0005-0000-0000-0000264E0000}"/>
    <cellStyle name="メモ 4 3 2 3 2" xfId="4553" xr:uid="{00000000-0005-0000-0000-0000274E0000}"/>
    <cellStyle name="メモ 4 3 2 3 3" xfId="4554" xr:uid="{00000000-0005-0000-0000-0000284E0000}"/>
    <cellStyle name="メモ 4 3 2 3 4" xfId="4555" xr:uid="{00000000-0005-0000-0000-0000294E0000}"/>
    <cellStyle name="メモ 4 3 2 3 5" xfId="4556" xr:uid="{00000000-0005-0000-0000-00002A4E0000}"/>
    <cellStyle name="メモ 4 3 2 4" xfId="4557" xr:uid="{00000000-0005-0000-0000-00002B4E0000}"/>
    <cellStyle name="メモ 4 3 2 5" xfId="4558" xr:uid="{00000000-0005-0000-0000-00002C4E0000}"/>
    <cellStyle name="メモ 4 3 2 6" xfId="4559" xr:uid="{00000000-0005-0000-0000-00002D4E0000}"/>
    <cellStyle name="メモ 4 3 2 7" xfId="4560" xr:uid="{00000000-0005-0000-0000-00002E4E0000}"/>
    <cellStyle name="メモ 4 3 3" xfId="4561" xr:uid="{00000000-0005-0000-0000-00002F4E0000}"/>
    <cellStyle name="メモ 4 3 3 2" xfId="4562" xr:uid="{00000000-0005-0000-0000-0000304E0000}"/>
    <cellStyle name="メモ 4 3 3 2 2" xfId="4563" xr:uid="{00000000-0005-0000-0000-0000314E0000}"/>
    <cellStyle name="メモ 4 3 3 2 2 2" xfId="4564" xr:uid="{00000000-0005-0000-0000-0000324E0000}"/>
    <cellStyle name="メモ 4 3 3 2 2 3" xfId="4565" xr:uid="{00000000-0005-0000-0000-0000334E0000}"/>
    <cellStyle name="メモ 4 3 3 2 2 4" xfId="4566" xr:uid="{00000000-0005-0000-0000-0000344E0000}"/>
    <cellStyle name="メモ 4 3 3 2 2 5" xfId="4567" xr:uid="{00000000-0005-0000-0000-0000354E0000}"/>
    <cellStyle name="メモ 4 3 3 2 3" xfId="4568" xr:uid="{00000000-0005-0000-0000-0000364E0000}"/>
    <cellStyle name="メモ 4 3 3 2 4" xfId="4569" xr:uid="{00000000-0005-0000-0000-0000374E0000}"/>
    <cellStyle name="メモ 4 3 3 2 5" xfId="4570" xr:uid="{00000000-0005-0000-0000-0000384E0000}"/>
    <cellStyle name="メモ 4 3 3 2 6" xfId="4571" xr:uid="{00000000-0005-0000-0000-0000394E0000}"/>
    <cellStyle name="メモ 4 3 3 3" xfId="4572" xr:uid="{00000000-0005-0000-0000-00003A4E0000}"/>
    <cellStyle name="メモ 4 3 3 3 2" xfId="4573" xr:uid="{00000000-0005-0000-0000-00003B4E0000}"/>
    <cellStyle name="メモ 4 3 3 3 3" xfId="4574" xr:uid="{00000000-0005-0000-0000-00003C4E0000}"/>
    <cellStyle name="メモ 4 3 3 3 4" xfId="4575" xr:uid="{00000000-0005-0000-0000-00003D4E0000}"/>
    <cellStyle name="メモ 4 3 3 3 5" xfId="4576" xr:uid="{00000000-0005-0000-0000-00003E4E0000}"/>
    <cellStyle name="メモ 4 3 3 4" xfId="4577" xr:uid="{00000000-0005-0000-0000-00003F4E0000}"/>
    <cellStyle name="メモ 4 3 3 5" xfId="4578" xr:uid="{00000000-0005-0000-0000-0000404E0000}"/>
    <cellStyle name="メモ 4 3 3 6" xfId="4579" xr:uid="{00000000-0005-0000-0000-0000414E0000}"/>
    <cellStyle name="メモ 4 3 3 7" xfId="4580" xr:uid="{00000000-0005-0000-0000-0000424E0000}"/>
    <cellStyle name="メモ 4 3 4" xfId="4581" xr:uid="{00000000-0005-0000-0000-0000434E0000}"/>
    <cellStyle name="メモ 4 3 4 2" xfId="4582" xr:uid="{00000000-0005-0000-0000-0000444E0000}"/>
    <cellStyle name="メモ 4 3 4 2 2" xfId="4583" xr:uid="{00000000-0005-0000-0000-0000454E0000}"/>
    <cellStyle name="メモ 4 3 4 2 2 2" xfId="4584" xr:uid="{00000000-0005-0000-0000-0000464E0000}"/>
    <cellStyle name="メモ 4 3 4 2 2 3" xfId="4585" xr:uid="{00000000-0005-0000-0000-0000474E0000}"/>
    <cellStyle name="メモ 4 3 4 2 2 4" xfId="4586" xr:uid="{00000000-0005-0000-0000-0000484E0000}"/>
    <cellStyle name="メモ 4 3 4 2 2 5" xfId="4587" xr:uid="{00000000-0005-0000-0000-0000494E0000}"/>
    <cellStyle name="メモ 4 3 4 2 3" xfId="4588" xr:uid="{00000000-0005-0000-0000-00004A4E0000}"/>
    <cellStyle name="メモ 4 3 4 2 4" xfId="4589" xr:uid="{00000000-0005-0000-0000-00004B4E0000}"/>
    <cellStyle name="メモ 4 3 4 2 5" xfId="4590" xr:uid="{00000000-0005-0000-0000-00004C4E0000}"/>
    <cellStyle name="メモ 4 3 4 2 6" xfId="4591" xr:uid="{00000000-0005-0000-0000-00004D4E0000}"/>
    <cellStyle name="メモ 4 3 4 3" xfId="4592" xr:uid="{00000000-0005-0000-0000-00004E4E0000}"/>
    <cellStyle name="メモ 4 3 4 3 2" xfId="4593" xr:uid="{00000000-0005-0000-0000-00004F4E0000}"/>
    <cellStyle name="メモ 4 3 4 3 3" xfId="4594" xr:uid="{00000000-0005-0000-0000-0000504E0000}"/>
    <cellStyle name="メモ 4 3 4 3 4" xfId="4595" xr:uid="{00000000-0005-0000-0000-0000514E0000}"/>
    <cellStyle name="メモ 4 3 4 3 5" xfId="4596" xr:uid="{00000000-0005-0000-0000-0000524E0000}"/>
    <cellStyle name="メモ 4 3 4 4" xfId="4597" xr:uid="{00000000-0005-0000-0000-0000534E0000}"/>
    <cellStyle name="メモ 4 3 4 5" xfId="4598" xr:uid="{00000000-0005-0000-0000-0000544E0000}"/>
    <cellStyle name="メモ 4 3 4 6" xfId="4599" xr:uid="{00000000-0005-0000-0000-0000554E0000}"/>
    <cellStyle name="メモ 4 3 4 7" xfId="4600" xr:uid="{00000000-0005-0000-0000-0000564E0000}"/>
    <cellStyle name="メモ 4 3 5" xfId="4601" xr:uid="{00000000-0005-0000-0000-0000574E0000}"/>
    <cellStyle name="メモ 4 3 5 2" xfId="4602" xr:uid="{00000000-0005-0000-0000-0000584E0000}"/>
    <cellStyle name="メモ 4 3 5 2 2" xfId="4603" xr:uid="{00000000-0005-0000-0000-0000594E0000}"/>
    <cellStyle name="メモ 4 3 5 2 2 2" xfId="4604" xr:uid="{00000000-0005-0000-0000-00005A4E0000}"/>
    <cellStyle name="メモ 4 3 5 2 2 3" xfId="4605" xr:uid="{00000000-0005-0000-0000-00005B4E0000}"/>
    <cellStyle name="メモ 4 3 5 2 2 4" xfId="4606" xr:uid="{00000000-0005-0000-0000-00005C4E0000}"/>
    <cellStyle name="メモ 4 3 5 2 2 5" xfId="4607" xr:uid="{00000000-0005-0000-0000-00005D4E0000}"/>
    <cellStyle name="メモ 4 3 5 2 3" xfId="4608" xr:uid="{00000000-0005-0000-0000-00005E4E0000}"/>
    <cellStyle name="メモ 4 3 5 2 4" xfId="4609" xr:uid="{00000000-0005-0000-0000-00005F4E0000}"/>
    <cellStyle name="メモ 4 3 5 2 5" xfId="4610" xr:uid="{00000000-0005-0000-0000-0000604E0000}"/>
    <cellStyle name="メモ 4 3 5 2 6" xfId="4611" xr:uid="{00000000-0005-0000-0000-0000614E0000}"/>
    <cellStyle name="メモ 4 3 5 3" xfId="4612" xr:uid="{00000000-0005-0000-0000-0000624E0000}"/>
    <cellStyle name="メモ 4 3 5 3 2" xfId="4613" xr:uid="{00000000-0005-0000-0000-0000634E0000}"/>
    <cellStyle name="メモ 4 3 5 3 3" xfId="4614" xr:uid="{00000000-0005-0000-0000-0000644E0000}"/>
    <cellStyle name="メモ 4 3 5 3 4" xfId="4615" xr:uid="{00000000-0005-0000-0000-0000654E0000}"/>
    <cellStyle name="メモ 4 3 5 3 5" xfId="4616" xr:uid="{00000000-0005-0000-0000-0000664E0000}"/>
    <cellStyle name="メモ 4 3 5 4" xfId="4617" xr:uid="{00000000-0005-0000-0000-0000674E0000}"/>
    <cellStyle name="メモ 4 3 5 5" xfId="4618" xr:uid="{00000000-0005-0000-0000-0000684E0000}"/>
    <cellStyle name="メモ 4 3 5 6" xfId="4619" xr:uid="{00000000-0005-0000-0000-0000694E0000}"/>
    <cellStyle name="メモ 4 3 5 7" xfId="4620" xr:uid="{00000000-0005-0000-0000-00006A4E0000}"/>
    <cellStyle name="メモ 4 3 6" xfId="4621" xr:uid="{00000000-0005-0000-0000-00006B4E0000}"/>
    <cellStyle name="メモ 4 3 6 2" xfId="4622" xr:uid="{00000000-0005-0000-0000-00006C4E0000}"/>
    <cellStyle name="メモ 4 3 6 2 2" xfId="4623" xr:uid="{00000000-0005-0000-0000-00006D4E0000}"/>
    <cellStyle name="メモ 4 3 6 2 2 2" xfId="4624" xr:uid="{00000000-0005-0000-0000-00006E4E0000}"/>
    <cellStyle name="メモ 4 3 6 2 2 3" xfId="4625" xr:uid="{00000000-0005-0000-0000-00006F4E0000}"/>
    <cellStyle name="メモ 4 3 6 2 2 4" xfId="4626" xr:uid="{00000000-0005-0000-0000-0000704E0000}"/>
    <cellStyle name="メモ 4 3 6 2 2 5" xfId="4627" xr:uid="{00000000-0005-0000-0000-0000714E0000}"/>
    <cellStyle name="メモ 4 3 6 2 3" xfId="4628" xr:uid="{00000000-0005-0000-0000-0000724E0000}"/>
    <cellStyle name="メモ 4 3 6 2 4" xfId="4629" xr:uid="{00000000-0005-0000-0000-0000734E0000}"/>
    <cellStyle name="メモ 4 3 6 2 5" xfId="4630" xr:uid="{00000000-0005-0000-0000-0000744E0000}"/>
    <cellStyle name="メモ 4 3 6 2 6" xfId="4631" xr:uid="{00000000-0005-0000-0000-0000754E0000}"/>
    <cellStyle name="メモ 4 3 6 3" xfId="4632" xr:uid="{00000000-0005-0000-0000-0000764E0000}"/>
    <cellStyle name="メモ 4 3 6 3 2" xfId="4633" xr:uid="{00000000-0005-0000-0000-0000774E0000}"/>
    <cellStyle name="メモ 4 3 6 3 3" xfId="4634" xr:uid="{00000000-0005-0000-0000-0000784E0000}"/>
    <cellStyle name="メモ 4 3 6 3 4" xfId="4635" xr:uid="{00000000-0005-0000-0000-0000794E0000}"/>
    <cellStyle name="メモ 4 3 6 3 5" xfId="4636" xr:uid="{00000000-0005-0000-0000-00007A4E0000}"/>
    <cellStyle name="メモ 4 3 6 4" xfId="4637" xr:uid="{00000000-0005-0000-0000-00007B4E0000}"/>
    <cellStyle name="メモ 4 3 6 5" xfId="4638" xr:uid="{00000000-0005-0000-0000-00007C4E0000}"/>
    <cellStyle name="メモ 4 3 6 6" xfId="4639" xr:uid="{00000000-0005-0000-0000-00007D4E0000}"/>
    <cellStyle name="メモ 4 3 6 7" xfId="4640" xr:uid="{00000000-0005-0000-0000-00007E4E0000}"/>
    <cellStyle name="メモ 4 3 7" xfId="4641" xr:uid="{00000000-0005-0000-0000-00007F4E0000}"/>
    <cellStyle name="メモ 4 3 7 2" xfId="4642" xr:uid="{00000000-0005-0000-0000-0000804E0000}"/>
    <cellStyle name="メモ 4 3 7 2 2" xfId="4643" xr:uid="{00000000-0005-0000-0000-0000814E0000}"/>
    <cellStyle name="メモ 4 3 7 2 3" xfId="4644" xr:uid="{00000000-0005-0000-0000-0000824E0000}"/>
    <cellStyle name="メモ 4 3 7 2 4" xfId="4645" xr:uid="{00000000-0005-0000-0000-0000834E0000}"/>
    <cellStyle name="メモ 4 3 7 2 5" xfId="4646" xr:uid="{00000000-0005-0000-0000-0000844E0000}"/>
    <cellStyle name="メモ 4 3 7 3" xfId="4647" xr:uid="{00000000-0005-0000-0000-0000854E0000}"/>
    <cellStyle name="メモ 4 3 7 4" xfId="4648" xr:uid="{00000000-0005-0000-0000-0000864E0000}"/>
    <cellStyle name="メモ 4 3 7 5" xfId="4649" xr:uid="{00000000-0005-0000-0000-0000874E0000}"/>
    <cellStyle name="メモ 4 3 7 6" xfId="4650" xr:uid="{00000000-0005-0000-0000-0000884E0000}"/>
    <cellStyle name="メモ 4 3 8" xfId="4651" xr:uid="{00000000-0005-0000-0000-0000894E0000}"/>
    <cellStyle name="メモ 4 3 8 2" xfId="4652" xr:uid="{00000000-0005-0000-0000-00008A4E0000}"/>
    <cellStyle name="メモ 4 3 8 3" xfId="4653" xr:uid="{00000000-0005-0000-0000-00008B4E0000}"/>
    <cellStyle name="メモ 4 3 8 4" xfId="4654" xr:uid="{00000000-0005-0000-0000-00008C4E0000}"/>
    <cellStyle name="メモ 4 3 8 5" xfId="4655" xr:uid="{00000000-0005-0000-0000-00008D4E0000}"/>
    <cellStyle name="メモ 4 3 9" xfId="4656" xr:uid="{00000000-0005-0000-0000-00008E4E0000}"/>
    <cellStyle name="メモ 4 3 9 2" xfId="4657" xr:uid="{00000000-0005-0000-0000-00008F4E0000}"/>
    <cellStyle name="メモ 4 3 9 3" xfId="4658" xr:uid="{00000000-0005-0000-0000-0000904E0000}"/>
    <cellStyle name="メモ 4 3 9 4" xfId="4659" xr:uid="{00000000-0005-0000-0000-0000914E0000}"/>
    <cellStyle name="メモ 4 3 9 5" xfId="4660" xr:uid="{00000000-0005-0000-0000-0000924E0000}"/>
    <cellStyle name="メモ 4 4" xfId="4661" xr:uid="{00000000-0005-0000-0000-0000934E0000}"/>
    <cellStyle name="メモ 4 4 10" xfId="4662" xr:uid="{00000000-0005-0000-0000-0000944E0000}"/>
    <cellStyle name="メモ 4 4 11" xfId="4663" xr:uid="{00000000-0005-0000-0000-0000954E0000}"/>
    <cellStyle name="メモ 4 4 12" xfId="4664" xr:uid="{00000000-0005-0000-0000-0000964E0000}"/>
    <cellStyle name="メモ 4 4 13" xfId="4665" xr:uid="{00000000-0005-0000-0000-0000974E0000}"/>
    <cellStyle name="メモ 4 4 2" xfId="4666" xr:uid="{00000000-0005-0000-0000-0000984E0000}"/>
    <cellStyle name="メモ 4 4 2 2" xfId="4667" xr:uid="{00000000-0005-0000-0000-0000994E0000}"/>
    <cellStyle name="メモ 4 4 2 2 2" xfId="4668" xr:uid="{00000000-0005-0000-0000-00009A4E0000}"/>
    <cellStyle name="メモ 4 4 2 2 2 2" xfId="4669" xr:uid="{00000000-0005-0000-0000-00009B4E0000}"/>
    <cellStyle name="メモ 4 4 2 2 2 3" xfId="4670" xr:uid="{00000000-0005-0000-0000-00009C4E0000}"/>
    <cellStyle name="メモ 4 4 2 2 2 4" xfId="4671" xr:uid="{00000000-0005-0000-0000-00009D4E0000}"/>
    <cellStyle name="メモ 4 4 2 2 2 5" xfId="4672" xr:uid="{00000000-0005-0000-0000-00009E4E0000}"/>
    <cellStyle name="メモ 4 4 2 2 3" xfId="4673" xr:uid="{00000000-0005-0000-0000-00009F4E0000}"/>
    <cellStyle name="メモ 4 4 2 2 4" xfId="4674" xr:uid="{00000000-0005-0000-0000-0000A04E0000}"/>
    <cellStyle name="メモ 4 4 2 2 5" xfId="4675" xr:uid="{00000000-0005-0000-0000-0000A14E0000}"/>
    <cellStyle name="メモ 4 4 2 2 6" xfId="4676" xr:uid="{00000000-0005-0000-0000-0000A24E0000}"/>
    <cellStyle name="メモ 4 4 2 3" xfId="4677" xr:uid="{00000000-0005-0000-0000-0000A34E0000}"/>
    <cellStyle name="メモ 4 4 2 3 2" xfId="4678" xr:uid="{00000000-0005-0000-0000-0000A44E0000}"/>
    <cellStyle name="メモ 4 4 2 3 3" xfId="4679" xr:uid="{00000000-0005-0000-0000-0000A54E0000}"/>
    <cellStyle name="メモ 4 4 2 3 4" xfId="4680" xr:uid="{00000000-0005-0000-0000-0000A64E0000}"/>
    <cellStyle name="メモ 4 4 2 3 5" xfId="4681" xr:uid="{00000000-0005-0000-0000-0000A74E0000}"/>
    <cellStyle name="メモ 4 4 2 4" xfId="4682" xr:uid="{00000000-0005-0000-0000-0000A84E0000}"/>
    <cellStyle name="メモ 4 4 2 5" xfId="4683" xr:uid="{00000000-0005-0000-0000-0000A94E0000}"/>
    <cellStyle name="メモ 4 4 2 6" xfId="4684" xr:uid="{00000000-0005-0000-0000-0000AA4E0000}"/>
    <cellStyle name="メモ 4 4 2 7" xfId="4685" xr:uid="{00000000-0005-0000-0000-0000AB4E0000}"/>
    <cellStyle name="メモ 4 4 3" xfId="4686" xr:uid="{00000000-0005-0000-0000-0000AC4E0000}"/>
    <cellStyle name="メモ 4 4 3 2" xfId="4687" xr:uid="{00000000-0005-0000-0000-0000AD4E0000}"/>
    <cellStyle name="メモ 4 4 3 2 2" xfId="4688" xr:uid="{00000000-0005-0000-0000-0000AE4E0000}"/>
    <cellStyle name="メモ 4 4 3 2 2 2" xfId="4689" xr:uid="{00000000-0005-0000-0000-0000AF4E0000}"/>
    <cellStyle name="メモ 4 4 3 2 2 3" xfId="4690" xr:uid="{00000000-0005-0000-0000-0000B04E0000}"/>
    <cellStyle name="メモ 4 4 3 2 2 4" xfId="4691" xr:uid="{00000000-0005-0000-0000-0000B14E0000}"/>
    <cellStyle name="メモ 4 4 3 2 2 5" xfId="4692" xr:uid="{00000000-0005-0000-0000-0000B24E0000}"/>
    <cellStyle name="メモ 4 4 3 2 3" xfId="4693" xr:uid="{00000000-0005-0000-0000-0000B34E0000}"/>
    <cellStyle name="メモ 4 4 3 2 4" xfId="4694" xr:uid="{00000000-0005-0000-0000-0000B44E0000}"/>
    <cellStyle name="メモ 4 4 3 2 5" xfId="4695" xr:uid="{00000000-0005-0000-0000-0000B54E0000}"/>
    <cellStyle name="メモ 4 4 3 2 6" xfId="4696" xr:uid="{00000000-0005-0000-0000-0000B64E0000}"/>
    <cellStyle name="メモ 4 4 3 3" xfId="4697" xr:uid="{00000000-0005-0000-0000-0000B74E0000}"/>
    <cellStyle name="メモ 4 4 3 3 2" xfId="4698" xr:uid="{00000000-0005-0000-0000-0000B84E0000}"/>
    <cellStyle name="メモ 4 4 3 3 3" xfId="4699" xr:uid="{00000000-0005-0000-0000-0000B94E0000}"/>
    <cellStyle name="メモ 4 4 3 3 4" xfId="4700" xr:uid="{00000000-0005-0000-0000-0000BA4E0000}"/>
    <cellStyle name="メモ 4 4 3 3 5" xfId="4701" xr:uid="{00000000-0005-0000-0000-0000BB4E0000}"/>
    <cellStyle name="メモ 4 4 3 4" xfId="4702" xr:uid="{00000000-0005-0000-0000-0000BC4E0000}"/>
    <cellStyle name="メモ 4 4 3 5" xfId="4703" xr:uid="{00000000-0005-0000-0000-0000BD4E0000}"/>
    <cellStyle name="メモ 4 4 3 6" xfId="4704" xr:uid="{00000000-0005-0000-0000-0000BE4E0000}"/>
    <cellStyle name="メモ 4 4 3 7" xfId="4705" xr:uid="{00000000-0005-0000-0000-0000BF4E0000}"/>
    <cellStyle name="メモ 4 4 4" xfId="4706" xr:uid="{00000000-0005-0000-0000-0000C04E0000}"/>
    <cellStyle name="メモ 4 4 4 2" xfId="4707" xr:uid="{00000000-0005-0000-0000-0000C14E0000}"/>
    <cellStyle name="メモ 4 4 4 2 2" xfId="4708" xr:uid="{00000000-0005-0000-0000-0000C24E0000}"/>
    <cellStyle name="メモ 4 4 4 2 2 2" xfId="4709" xr:uid="{00000000-0005-0000-0000-0000C34E0000}"/>
    <cellStyle name="メモ 4 4 4 2 2 3" xfId="4710" xr:uid="{00000000-0005-0000-0000-0000C44E0000}"/>
    <cellStyle name="メモ 4 4 4 2 2 4" xfId="4711" xr:uid="{00000000-0005-0000-0000-0000C54E0000}"/>
    <cellStyle name="メモ 4 4 4 2 2 5" xfId="4712" xr:uid="{00000000-0005-0000-0000-0000C64E0000}"/>
    <cellStyle name="メモ 4 4 4 2 3" xfId="4713" xr:uid="{00000000-0005-0000-0000-0000C74E0000}"/>
    <cellStyle name="メモ 4 4 4 2 4" xfId="4714" xr:uid="{00000000-0005-0000-0000-0000C84E0000}"/>
    <cellStyle name="メモ 4 4 4 2 5" xfId="4715" xr:uid="{00000000-0005-0000-0000-0000C94E0000}"/>
    <cellStyle name="メモ 4 4 4 2 6" xfId="4716" xr:uid="{00000000-0005-0000-0000-0000CA4E0000}"/>
    <cellStyle name="メモ 4 4 4 3" xfId="4717" xr:uid="{00000000-0005-0000-0000-0000CB4E0000}"/>
    <cellStyle name="メモ 4 4 4 3 2" xfId="4718" xr:uid="{00000000-0005-0000-0000-0000CC4E0000}"/>
    <cellStyle name="メモ 4 4 4 3 3" xfId="4719" xr:uid="{00000000-0005-0000-0000-0000CD4E0000}"/>
    <cellStyle name="メモ 4 4 4 3 4" xfId="4720" xr:uid="{00000000-0005-0000-0000-0000CE4E0000}"/>
    <cellStyle name="メモ 4 4 4 3 5" xfId="4721" xr:uid="{00000000-0005-0000-0000-0000CF4E0000}"/>
    <cellStyle name="メモ 4 4 4 4" xfId="4722" xr:uid="{00000000-0005-0000-0000-0000D04E0000}"/>
    <cellStyle name="メモ 4 4 4 5" xfId="4723" xr:uid="{00000000-0005-0000-0000-0000D14E0000}"/>
    <cellStyle name="メモ 4 4 4 6" xfId="4724" xr:uid="{00000000-0005-0000-0000-0000D24E0000}"/>
    <cellStyle name="メモ 4 4 4 7" xfId="4725" xr:uid="{00000000-0005-0000-0000-0000D34E0000}"/>
    <cellStyle name="メモ 4 4 5" xfId="4726" xr:uid="{00000000-0005-0000-0000-0000D44E0000}"/>
    <cellStyle name="メモ 4 4 5 2" xfId="4727" xr:uid="{00000000-0005-0000-0000-0000D54E0000}"/>
    <cellStyle name="メモ 4 4 5 2 2" xfId="4728" xr:uid="{00000000-0005-0000-0000-0000D64E0000}"/>
    <cellStyle name="メモ 4 4 5 2 2 2" xfId="4729" xr:uid="{00000000-0005-0000-0000-0000D74E0000}"/>
    <cellStyle name="メモ 4 4 5 2 2 3" xfId="4730" xr:uid="{00000000-0005-0000-0000-0000D84E0000}"/>
    <cellStyle name="メモ 4 4 5 2 2 4" xfId="4731" xr:uid="{00000000-0005-0000-0000-0000D94E0000}"/>
    <cellStyle name="メモ 4 4 5 2 2 5" xfId="4732" xr:uid="{00000000-0005-0000-0000-0000DA4E0000}"/>
    <cellStyle name="メモ 4 4 5 2 3" xfId="4733" xr:uid="{00000000-0005-0000-0000-0000DB4E0000}"/>
    <cellStyle name="メモ 4 4 5 2 4" xfId="4734" xr:uid="{00000000-0005-0000-0000-0000DC4E0000}"/>
    <cellStyle name="メモ 4 4 5 2 5" xfId="4735" xr:uid="{00000000-0005-0000-0000-0000DD4E0000}"/>
    <cellStyle name="メモ 4 4 5 2 6" xfId="4736" xr:uid="{00000000-0005-0000-0000-0000DE4E0000}"/>
    <cellStyle name="メモ 4 4 5 3" xfId="4737" xr:uid="{00000000-0005-0000-0000-0000DF4E0000}"/>
    <cellStyle name="メモ 4 4 5 3 2" xfId="4738" xr:uid="{00000000-0005-0000-0000-0000E04E0000}"/>
    <cellStyle name="メモ 4 4 5 3 3" xfId="4739" xr:uid="{00000000-0005-0000-0000-0000E14E0000}"/>
    <cellStyle name="メモ 4 4 5 3 4" xfId="4740" xr:uid="{00000000-0005-0000-0000-0000E24E0000}"/>
    <cellStyle name="メモ 4 4 5 3 5" xfId="4741" xr:uid="{00000000-0005-0000-0000-0000E34E0000}"/>
    <cellStyle name="メモ 4 4 5 4" xfId="4742" xr:uid="{00000000-0005-0000-0000-0000E44E0000}"/>
    <cellStyle name="メモ 4 4 5 5" xfId="4743" xr:uid="{00000000-0005-0000-0000-0000E54E0000}"/>
    <cellStyle name="メモ 4 4 5 6" xfId="4744" xr:uid="{00000000-0005-0000-0000-0000E64E0000}"/>
    <cellStyle name="メモ 4 4 5 7" xfId="4745" xr:uid="{00000000-0005-0000-0000-0000E74E0000}"/>
    <cellStyle name="メモ 4 4 6" xfId="4746" xr:uid="{00000000-0005-0000-0000-0000E84E0000}"/>
    <cellStyle name="メモ 4 4 6 2" xfId="4747" xr:uid="{00000000-0005-0000-0000-0000E94E0000}"/>
    <cellStyle name="メモ 4 4 6 2 2" xfId="4748" xr:uid="{00000000-0005-0000-0000-0000EA4E0000}"/>
    <cellStyle name="メモ 4 4 6 2 2 2" xfId="4749" xr:uid="{00000000-0005-0000-0000-0000EB4E0000}"/>
    <cellStyle name="メモ 4 4 6 2 2 3" xfId="4750" xr:uid="{00000000-0005-0000-0000-0000EC4E0000}"/>
    <cellStyle name="メモ 4 4 6 2 2 4" xfId="4751" xr:uid="{00000000-0005-0000-0000-0000ED4E0000}"/>
    <cellStyle name="メモ 4 4 6 2 2 5" xfId="4752" xr:uid="{00000000-0005-0000-0000-0000EE4E0000}"/>
    <cellStyle name="メモ 4 4 6 2 3" xfId="4753" xr:uid="{00000000-0005-0000-0000-0000EF4E0000}"/>
    <cellStyle name="メモ 4 4 6 2 4" xfId="4754" xr:uid="{00000000-0005-0000-0000-0000F04E0000}"/>
    <cellStyle name="メモ 4 4 6 2 5" xfId="4755" xr:uid="{00000000-0005-0000-0000-0000F14E0000}"/>
    <cellStyle name="メモ 4 4 6 2 6" xfId="4756" xr:uid="{00000000-0005-0000-0000-0000F24E0000}"/>
    <cellStyle name="メモ 4 4 6 3" xfId="4757" xr:uid="{00000000-0005-0000-0000-0000F34E0000}"/>
    <cellStyle name="メモ 4 4 6 3 2" xfId="4758" xr:uid="{00000000-0005-0000-0000-0000F44E0000}"/>
    <cellStyle name="メモ 4 4 6 3 3" xfId="4759" xr:uid="{00000000-0005-0000-0000-0000F54E0000}"/>
    <cellStyle name="メモ 4 4 6 3 4" xfId="4760" xr:uid="{00000000-0005-0000-0000-0000F64E0000}"/>
    <cellStyle name="メモ 4 4 6 3 5" xfId="4761" xr:uid="{00000000-0005-0000-0000-0000F74E0000}"/>
    <cellStyle name="メモ 4 4 6 4" xfId="4762" xr:uid="{00000000-0005-0000-0000-0000F84E0000}"/>
    <cellStyle name="メモ 4 4 6 5" xfId="4763" xr:uid="{00000000-0005-0000-0000-0000F94E0000}"/>
    <cellStyle name="メモ 4 4 6 6" xfId="4764" xr:uid="{00000000-0005-0000-0000-0000FA4E0000}"/>
    <cellStyle name="メモ 4 4 6 7" xfId="4765" xr:uid="{00000000-0005-0000-0000-0000FB4E0000}"/>
    <cellStyle name="メモ 4 4 7" xfId="4766" xr:uid="{00000000-0005-0000-0000-0000FC4E0000}"/>
    <cellStyle name="メモ 4 4 7 2" xfId="4767" xr:uid="{00000000-0005-0000-0000-0000FD4E0000}"/>
    <cellStyle name="メモ 4 4 7 2 2" xfId="4768" xr:uid="{00000000-0005-0000-0000-0000FE4E0000}"/>
    <cellStyle name="メモ 4 4 7 2 3" xfId="4769" xr:uid="{00000000-0005-0000-0000-0000FF4E0000}"/>
    <cellStyle name="メモ 4 4 7 2 4" xfId="4770" xr:uid="{00000000-0005-0000-0000-0000004F0000}"/>
    <cellStyle name="メモ 4 4 7 2 5" xfId="4771" xr:uid="{00000000-0005-0000-0000-0000014F0000}"/>
    <cellStyle name="メモ 4 4 7 3" xfId="4772" xr:uid="{00000000-0005-0000-0000-0000024F0000}"/>
    <cellStyle name="メモ 4 4 7 4" xfId="4773" xr:uid="{00000000-0005-0000-0000-0000034F0000}"/>
    <cellStyle name="メモ 4 4 7 5" xfId="4774" xr:uid="{00000000-0005-0000-0000-0000044F0000}"/>
    <cellStyle name="メモ 4 4 7 6" xfId="4775" xr:uid="{00000000-0005-0000-0000-0000054F0000}"/>
    <cellStyle name="メモ 4 4 8" xfId="4776" xr:uid="{00000000-0005-0000-0000-0000064F0000}"/>
    <cellStyle name="メモ 4 4 8 2" xfId="4777" xr:uid="{00000000-0005-0000-0000-0000074F0000}"/>
    <cellStyle name="メモ 4 4 8 3" xfId="4778" xr:uid="{00000000-0005-0000-0000-0000084F0000}"/>
    <cellStyle name="メモ 4 4 8 4" xfId="4779" xr:uid="{00000000-0005-0000-0000-0000094F0000}"/>
    <cellStyle name="メモ 4 4 8 5" xfId="4780" xr:uid="{00000000-0005-0000-0000-00000A4F0000}"/>
    <cellStyle name="メモ 4 4 9" xfId="4781" xr:uid="{00000000-0005-0000-0000-00000B4F0000}"/>
    <cellStyle name="メモ 4 4 9 2" xfId="4782" xr:uid="{00000000-0005-0000-0000-00000C4F0000}"/>
    <cellStyle name="メモ 4 4 9 3" xfId="4783" xr:uid="{00000000-0005-0000-0000-00000D4F0000}"/>
    <cellStyle name="メモ 4 4 9 4" xfId="4784" xr:uid="{00000000-0005-0000-0000-00000E4F0000}"/>
    <cellStyle name="メモ 4 4 9 5" xfId="4785" xr:uid="{00000000-0005-0000-0000-00000F4F0000}"/>
    <cellStyle name="メモ 4 5" xfId="4786" xr:uid="{00000000-0005-0000-0000-0000104F0000}"/>
    <cellStyle name="メモ 4 5 2" xfId="4787" xr:uid="{00000000-0005-0000-0000-0000114F0000}"/>
    <cellStyle name="メモ 4 5 2 2" xfId="4788" xr:uid="{00000000-0005-0000-0000-0000124F0000}"/>
    <cellStyle name="メモ 4 5 2 2 2" xfId="4789" xr:uid="{00000000-0005-0000-0000-0000134F0000}"/>
    <cellStyle name="メモ 4 5 2 2 3" xfId="4790" xr:uid="{00000000-0005-0000-0000-0000144F0000}"/>
    <cellStyle name="メモ 4 5 2 2 4" xfId="4791" xr:uid="{00000000-0005-0000-0000-0000154F0000}"/>
    <cellStyle name="メモ 4 5 2 2 5" xfId="4792" xr:uid="{00000000-0005-0000-0000-0000164F0000}"/>
    <cellStyle name="メモ 4 5 2 3" xfId="4793" xr:uid="{00000000-0005-0000-0000-0000174F0000}"/>
    <cellStyle name="メモ 4 5 2 4" xfId="4794" xr:uid="{00000000-0005-0000-0000-0000184F0000}"/>
    <cellStyle name="メモ 4 5 2 5" xfId="4795" xr:uid="{00000000-0005-0000-0000-0000194F0000}"/>
    <cellStyle name="メモ 4 5 2 6" xfId="4796" xr:uid="{00000000-0005-0000-0000-00001A4F0000}"/>
    <cellStyle name="メモ 4 5 3" xfId="4797" xr:uid="{00000000-0005-0000-0000-00001B4F0000}"/>
    <cellStyle name="メモ 4 5 3 2" xfId="4798" xr:uid="{00000000-0005-0000-0000-00001C4F0000}"/>
    <cellStyle name="メモ 4 5 3 3" xfId="4799" xr:uid="{00000000-0005-0000-0000-00001D4F0000}"/>
    <cellStyle name="メモ 4 5 3 4" xfId="4800" xr:uid="{00000000-0005-0000-0000-00001E4F0000}"/>
    <cellStyle name="メモ 4 5 3 5" xfId="4801" xr:uid="{00000000-0005-0000-0000-00001F4F0000}"/>
    <cellStyle name="メモ 4 5 4" xfId="4802" xr:uid="{00000000-0005-0000-0000-0000204F0000}"/>
    <cellStyle name="メモ 4 5 5" xfId="4803" xr:uid="{00000000-0005-0000-0000-0000214F0000}"/>
    <cellStyle name="メモ 4 5 6" xfId="4804" xr:uid="{00000000-0005-0000-0000-0000224F0000}"/>
    <cellStyle name="メモ 4 5 7" xfId="4805" xr:uid="{00000000-0005-0000-0000-0000234F0000}"/>
    <cellStyle name="メモ 4 6" xfId="4806" xr:uid="{00000000-0005-0000-0000-0000244F0000}"/>
    <cellStyle name="メモ 4 6 2" xfId="4807" xr:uid="{00000000-0005-0000-0000-0000254F0000}"/>
    <cellStyle name="メモ 4 6 2 2" xfId="4808" xr:uid="{00000000-0005-0000-0000-0000264F0000}"/>
    <cellStyle name="メモ 4 6 2 2 2" xfId="4809" xr:uid="{00000000-0005-0000-0000-0000274F0000}"/>
    <cellStyle name="メモ 4 6 2 2 3" xfId="4810" xr:uid="{00000000-0005-0000-0000-0000284F0000}"/>
    <cellStyle name="メモ 4 6 2 2 4" xfId="4811" xr:uid="{00000000-0005-0000-0000-0000294F0000}"/>
    <cellStyle name="メモ 4 6 2 2 5" xfId="4812" xr:uid="{00000000-0005-0000-0000-00002A4F0000}"/>
    <cellStyle name="メモ 4 6 2 3" xfId="4813" xr:uid="{00000000-0005-0000-0000-00002B4F0000}"/>
    <cellStyle name="メモ 4 6 2 4" xfId="4814" xr:uid="{00000000-0005-0000-0000-00002C4F0000}"/>
    <cellStyle name="メモ 4 6 2 5" xfId="4815" xr:uid="{00000000-0005-0000-0000-00002D4F0000}"/>
    <cellStyle name="メモ 4 6 2 6" xfId="4816" xr:uid="{00000000-0005-0000-0000-00002E4F0000}"/>
    <cellStyle name="メモ 4 6 3" xfId="4817" xr:uid="{00000000-0005-0000-0000-00002F4F0000}"/>
    <cellStyle name="メモ 4 6 3 2" xfId="4818" xr:uid="{00000000-0005-0000-0000-0000304F0000}"/>
    <cellStyle name="メモ 4 6 3 3" xfId="4819" xr:uid="{00000000-0005-0000-0000-0000314F0000}"/>
    <cellStyle name="メモ 4 6 3 4" xfId="4820" xr:uid="{00000000-0005-0000-0000-0000324F0000}"/>
    <cellStyle name="メモ 4 6 3 5" xfId="4821" xr:uid="{00000000-0005-0000-0000-0000334F0000}"/>
    <cellStyle name="メモ 4 6 4" xfId="4822" xr:uid="{00000000-0005-0000-0000-0000344F0000}"/>
    <cellStyle name="メモ 4 6 5" xfId="4823" xr:uid="{00000000-0005-0000-0000-0000354F0000}"/>
    <cellStyle name="メモ 4 6 6" xfId="4824" xr:uid="{00000000-0005-0000-0000-0000364F0000}"/>
    <cellStyle name="メモ 4 6 7" xfId="4825" xr:uid="{00000000-0005-0000-0000-0000374F0000}"/>
    <cellStyle name="メモ 4 7" xfId="4826" xr:uid="{00000000-0005-0000-0000-0000384F0000}"/>
    <cellStyle name="メモ 4 7 2" xfId="4827" xr:uid="{00000000-0005-0000-0000-0000394F0000}"/>
    <cellStyle name="メモ 4 7 2 2" xfId="4828" xr:uid="{00000000-0005-0000-0000-00003A4F0000}"/>
    <cellStyle name="メモ 4 7 2 2 2" xfId="4829" xr:uid="{00000000-0005-0000-0000-00003B4F0000}"/>
    <cellStyle name="メモ 4 7 2 2 3" xfId="4830" xr:uid="{00000000-0005-0000-0000-00003C4F0000}"/>
    <cellStyle name="メモ 4 7 2 2 4" xfId="4831" xr:uid="{00000000-0005-0000-0000-00003D4F0000}"/>
    <cellStyle name="メモ 4 7 2 2 5" xfId="4832" xr:uid="{00000000-0005-0000-0000-00003E4F0000}"/>
    <cellStyle name="メモ 4 7 2 3" xfId="4833" xr:uid="{00000000-0005-0000-0000-00003F4F0000}"/>
    <cellStyle name="メモ 4 7 2 4" xfId="4834" xr:uid="{00000000-0005-0000-0000-0000404F0000}"/>
    <cellStyle name="メモ 4 7 2 5" xfId="4835" xr:uid="{00000000-0005-0000-0000-0000414F0000}"/>
    <cellStyle name="メモ 4 7 2 6" xfId="4836" xr:uid="{00000000-0005-0000-0000-0000424F0000}"/>
    <cellStyle name="メモ 4 7 3" xfId="4837" xr:uid="{00000000-0005-0000-0000-0000434F0000}"/>
    <cellStyle name="メモ 4 7 3 2" xfId="4838" xr:uid="{00000000-0005-0000-0000-0000444F0000}"/>
    <cellStyle name="メモ 4 7 3 3" xfId="4839" xr:uid="{00000000-0005-0000-0000-0000454F0000}"/>
    <cellStyle name="メモ 4 7 3 4" xfId="4840" xr:uid="{00000000-0005-0000-0000-0000464F0000}"/>
    <cellStyle name="メモ 4 7 3 5" xfId="4841" xr:uid="{00000000-0005-0000-0000-0000474F0000}"/>
    <cellStyle name="メモ 4 7 4" xfId="4842" xr:uid="{00000000-0005-0000-0000-0000484F0000}"/>
    <cellStyle name="メモ 4 7 5" xfId="4843" xr:uid="{00000000-0005-0000-0000-0000494F0000}"/>
    <cellStyle name="メモ 4 7 6" xfId="4844" xr:uid="{00000000-0005-0000-0000-00004A4F0000}"/>
    <cellStyle name="メモ 4 7 7" xfId="4845" xr:uid="{00000000-0005-0000-0000-00004B4F0000}"/>
    <cellStyle name="メモ 4 8" xfId="4846" xr:uid="{00000000-0005-0000-0000-00004C4F0000}"/>
    <cellStyle name="メモ 4 8 2" xfId="4847" xr:uid="{00000000-0005-0000-0000-00004D4F0000}"/>
    <cellStyle name="メモ 4 8 2 2" xfId="4848" xr:uid="{00000000-0005-0000-0000-00004E4F0000}"/>
    <cellStyle name="メモ 4 8 2 2 2" xfId="4849" xr:uid="{00000000-0005-0000-0000-00004F4F0000}"/>
    <cellStyle name="メモ 4 8 2 2 3" xfId="4850" xr:uid="{00000000-0005-0000-0000-0000504F0000}"/>
    <cellStyle name="メモ 4 8 2 2 4" xfId="4851" xr:uid="{00000000-0005-0000-0000-0000514F0000}"/>
    <cellStyle name="メモ 4 8 2 2 5" xfId="4852" xr:uid="{00000000-0005-0000-0000-0000524F0000}"/>
    <cellStyle name="メモ 4 8 2 3" xfId="4853" xr:uid="{00000000-0005-0000-0000-0000534F0000}"/>
    <cellStyle name="メモ 4 8 2 4" xfId="4854" xr:uid="{00000000-0005-0000-0000-0000544F0000}"/>
    <cellStyle name="メモ 4 8 2 5" xfId="4855" xr:uid="{00000000-0005-0000-0000-0000554F0000}"/>
    <cellStyle name="メモ 4 8 2 6" xfId="4856" xr:uid="{00000000-0005-0000-0000-0000564F0000}"/>
    <cellStyle name="メモ 4 8 3" xfId="4857" xr:uid="{00000000-0005-0000-0000-0000574F0000}"/>
    <cellStyle name="メモ 4 8 3 2" xfId="4858" xr:uid="{00000000-0005-0000-0000-0000584F0000}"/>
    <cellStyle name="メモ 4 8 3 3" xfId="4859" xr:uid="{00000000-0005-0000-0000-0000594F0000}"/>
    <cellStyle name="メモ 4 8 3 4" xfId="4860" xr:uid="{00000000-0005-0000-0000-00005A4F0000}"/>
    <cellStyle name="メモ 4 8 3 5" xfId="4861" xr:uid="{00000000-0005-0000-0000-00005B4F0000}"/>
    <cellStyle name="メモ 4 8 4" xfId="4862" xr:uid="{00000000-0005-0000-0000-00005C4F0000}"/>
    <cellStyle name="メモ 4 8 5" xfId="4863" xr:uid="{00000000-0005-0000-0000-00005D4F0000}"/>
    <cellStyle name="メモ 4 8 6" xfId="4864" xr:uid="{00000000-0005-0000-0000-00005E4F0000}"/>
    <cellStyle name="メモ 4 8 7" xfId="4865" xr:uid="{00000000-0005-0000-0000-00005F4F0000}"/>
    <cellStyle name="メモ 4 9" xfId="4866" xr:uid="{00000000-0005-0000-0000-0000604F0000}"/>
    <cellStyle name="メモ 4 9 2" xfId="4867" xr:uid="{00000000-0005-0000-0000-0000614F0000}"/>
    <cellStyle name="メモ 4 9 2 2" xfId="4868" xr:uid="{00000000-0005-0000-0000-0000624F0000}"/>
    <cellStyle name="メモ 4 9 2 2 2" xfId="4869" xr:uid="{00000000-0005-0000-0000-0000634F0000}"/>
    <cellStyle name="メモ 4 9 2 2 3" xfId="4870" xr:uid="{00000000-0005-0000-0000-0000644F0000}"/>
    <cellStyle name="メモ 4 9 2 2 4" xfId="4871" xr:uid="{00000000-0005-0000-0000-0000654F0000}"/>
    <cellStyle name="メモ 4 9 2 2 5" xfId="4872" xr:uid="{00000000-0005-0000-0000-0000664F0000}"/>
    <cellStyle name="メモ 4 9 2 3" xfId="4873" xr:uid="{00000000-0005-0000-0000-0000674F0000}"/>
    <cellStyle name="メモ 4 9 2 4" xfId="4874" xr:uid="{00000000-0005-0000-0000-0000684F0000}"/>
    <cellStyle name="メモ 4 9 2 5" xfId="4875" xr:uid="{00000000-0005-0000-0000-0000694F0000}"/>
    <cellStyle name="メモ 4 9 2 6" xfId="4876" xr:uid="{00000000-0005-0000-0000-00006A4F0000}"/>
    <cellStyle name="メモ 4 9 3" xfId="4877" xr:uid="{00000000-0005-0000-0000-00006B4F0000}"/>
    <cellStyle name="メモ 4 9 3 2" xfId="4878" xr:uid="{00000000-0005-0000-0000-00006C4F0000}"/>
    <cellStyle name="メモ 4 9 3 3" xfId="4879" xr:uid="{00000000-0005-0000-0000-00006D4F0000}"/>
    <cellStyle name="メモ 4 9 3 4" xfId="4880" xr:uid="{00000000-0005-0000-0000-00006E4F0000}"/>
    <cellStyle name="メモ 4 9 3 5" xfId="4881" xr:uid="{00000000-0005-0000-0000-00006F4F0000}"/>
    <cellStyle name="メモ 4 9 4" xfId="4882" xr:uid="{00000000-0005-0000-0000-0000704F0000}"/>
    <cellStyle name="メモ 4 9 5" xfId="4883" xr:uid="{00000000-0005-0000-0000-0000714F0000}"/>
    <cellStyle name="メモ 4 9 6" xfId="4884" xr:uid="{00000000-0005-0000-0000-0000724F0000}"/>
    <cellStyle name="メモ 4 9 7" xfId="4885" xr:uid="{00000000-0005-0000-0000-0000734F0000}"/>
    <cellStyle name="メモ 5" xfId="4886" xr:uid="{00000000-0005-0000-0000-0000744F0000}"/>
    <cellStyle name="メモ 5 10" xfId="4887" xr:uid="{00000000-0005-0000-0000-0000754F0000}"/>
    <cellStyle name="メモ 5 10 2" xfId="4888" xr:uid="{00000000-0005-0000-0000-0000764F0000}"/>
    <cellStyle name="メモ 5 10 2 2" xfId="4889" xr:uid="{00000000-0005-0000-0000-0000774F0000}"/>
    <cellStyle name="メモ 5 10 2 3" xfId="4890" xr:uid="{00000000-0005-0000-0000-0000784F0000}"/>
    <cellStyle name="メモ 5 10 2 4" xfId="4891" xr:uid="{00000000-0005-0000-0000-0000794F0000}"/>
    <cellStyle name="メモ 5 10 2 5" xfId="4892" xr:uid="{00000000-0005-0000-0000-00007A4F0000}"/>
    <cellStyle name="メモ 5 10 3" xfId="4893" xr:uid="{00000000-0005-0000-0000-00007B4F0000}"/>
    <cellStyle name="メモ 5 10 4" xfId="4894" xr:uid="{00000000-0005-0000-0000-00007C4F0000}"/>
    <cellStyle name="メモ 5 10 5" xfId="4895" xr:uid="{00000000-0005-0000-0000-00007D4F0000}"/>
    <cellStyle name="メモ 5 10 6" xfId="4896" xr:uid="{00000000-0005-0000-0000-00007E4F0000}"/>
    <cellStyle name="メモ 5 11" xfId="4897" xr:uid="{00000000-0005-0000-0000-00007F4F0000}"/>
    <cellStyle name="メモ 5 11 2" xfId="4898" xr:uid="{00000000-0005-0000-0000-0000804F0000}"/>
    <cellStyle name="メモ 5 11 3" xfId="4899" xr:uid="{00000000-0005-0000-0000-0000814F0000}"/>
    <cellStyle name="メモ 5 11 4" xfId="4900" xr:uid="{00000000-0005-0000-0000-0000824F0000}"/>
    <cellStyle name="メモ 5 11 5" xfId="4901" xr:uid="{00000000-0005-0000-0000-0000834F0000}"/>
    <cellStyle name="メモ 5 12" xfId="4902" xr:uid="{00000000-0005-0000-0000-0000844F0000}"/>
    <cellStyle name="メモ 5 12 2" xfId="4903" xr:uid="{00000000-0005-0000-0000-0000854F0000}"/>
    <cellStyle name="メモ 5 12 3" xfId="4904" xr:uid="{00000000-0005-0000-0000-0000864F0000}"/>
    <cellStyle name="メモ 5 12 4" xfId="4905" xr:uid="{00000000-0005-0000-0000-0000874F0000}"/>
    <cellStyle name="メモ 5 12 5" xfId="4906" xr:uid="{00000000-0005-0000-0000-0000884F0000}"/>
    <cellStyle name="メモ 5 13" xfId="4907" xr:uid="{00000000-0005-0000-0000-0000894F0000}"/>
    <cellStyle name="メモ 5 13 2" xfId="4908" xr:uid="{00000000-0005-0000-0000-00008A4F0000}"/>
    <cellStyle name="メモ 5 13 3" xfId="4909" xr:uid="{00000000-0005-0000-0000-00008B4F0000}"/>
    <cellStyle name="メモ 5 13 4" xfId="4910" xr:uid="{00000000-0005-0000-0000-00008C4F0000}"/>
    <cellStyle name="メモ 5 13 5" xfId="4911" xr:uid="{00000000-0005-0000-0000-00008D4F0000}"/>
    <cellStyle name="メモ 5 14" xfId="4912" xr:uid="{00000000-0005-0000-0000-00008E4F0000}"/>
    <cellStyle name="メモ 5 15" xfId="4913" xr:uid="{00000000-0005-0000-0000-00008F4F0000}"/>
    <cellStyle name="メモ 5 16" xfId="4914" xr:uid="{00000000-0005-0000-0000-0000904F0000}"/>
    <cellStyle name="メモ 5 17" xfId="4915" xr:uid="{00000000-0005-0000-0000-0000914F0000}"/>
    <cellStyle name="メモ 5 2" xfId="4916" xr:uid="{00000000-0005-0000-0000-0000924F0000}"/>
    <cellStyle name="メモ 5 2 10" xfId="4917" xr:uid="{00000000-0005-0000-0000-0000934F0000}"/>
    <cellStyle name="メモ 5 2 10 2" xfId="4918" xr:uid="{00000000-0005-0000-0000-0000944F0000}"/>
    <cellStyle name="メモ 5 2 10 3" xfId="4919" xr:uid="{00000000-0005-0000-0000-0000954F0000}"/>
    <cellStyle name="メモ 5 2 10 4" xfId="4920" xr:uid="{00000000-0005-0000-0000-0000964F0000}"/>
    <cellStyle name="メモ 5 2 10 5" xfId="4921" xr:uid="{00000000-0005-0000-0000-0000974F0000}"/>
    <cellStyle name="メモ 5 2 11" xfId="4922" xr:uid="{00000000-0005-0000-0000-0000984F0000}"/>
    <cellStyle name="メモ 5 2 12" xfId="4923" xr:uid="{00000000-0005-0000-0000-0000994F0000}"/>
    <cellStyle name="メモ 5 2 13" xfId="4924" xr:uid="{00000000-0005-0000-0000-00009A4F0000}"/>
    <cellStyle name="メモ 5 2 14" xfId="4925" xr:uid="{00000000-0005-0000-0000-00009B4F0000}"/>
    <cellStyle name="メモ 5 2 2" xfId="4926" xr:uid="{00000000-0005-0000-0000-00009C4F0000}"/>
    <cellStyle name="メモ 5 2 2 2" xfId="4927" xr:uid="{00000000-0005-0000-0000-00009D4F0000}"/>
    <cellStyle name="メモ 5 2 2 2 2" xfId="4928" xr:uid="{00000000-0005-0000-0000-00009E4F0000}"/>
    <cellStyle name="メモ 5 2 2 2 2 2" xfId="4929" xr:uid="{00000000-0005-0000-0000-00009F4F0000}"/>
    <cellStyle name="メモ 5 2 2 2 2 3" xfId="4930" xr:uid="{00000000-0005-0000-0000-0000A04F0000}"/>
    <cellStyle name="メモ 5 2 2 2 2 4" xfId="4931" xr:uid="{00000000-0005-0000-0000-0000A14F0000}"/>
    <cellStyle name="メモ 5 2 2 2 2 5" xfId="4932" xr:uid="{00000000-0005-0000-0000-0000A24F0000}"/>
    <cellStyle name="メモ 5 2 2 2 3" xfId="4933" xr:uid="{00000000-0005-0000-0000-0000A34F0000}"/>
    <cellStyle name="メモ 5 2 2 2 4" xfId="4934" xr:uid="{00000000-0005-0000-0000-0000A44F0000}"/>
    <cellStyle name="メモ 5 2 2 2 5" xfId="4935" xr:uid="{00000000-0005-0000-0000-0000A54F0000}"/>
    <cellStyle name="メモ 5 2 2 2 6" xfId="4936" xr:uid="{00000000-0005-0000-0000-0000A64F0000}"/>
    <cellStyle name="メモ 5 2 2 3" xfId="4937" xr:uid="{00000000-0005-0000-0000-0000A74F0000}"/>
    <cellStyle name="メモ 5 2 2 3 2" xfId="4938" xr:uid="{00000000-0005-0000-0000-0000A84F0000}"/>
    <cellStyle name="メモ 5 2 2 3 3" xfId="4939" xr:uid="{00000000-0005-0000-0000-0000A94F0000}"/>
    <cellStyle name="メモ 5 2 2 3 4" xfId="4940" xr:uid="{00000000-0005-0000-0000-0000AA4F0000}"/>
    <cellStyle name="メモ 5 2 2 3 5" xfId="4941" xr:uid="{00000000-0005-0000-0000-0000AB4F0000}"/>
    <cellStyle name="メモ 5 2 2 4" xfId="4942" xr:uid="{00000000-0005-0000-0000-0000AC4F0000}"/>
    <cellStyle name="メモ 5 2 2 5" xfId="4943" xr:uid="{00000000-0005-0000-0000-0000AD4F0000}"/>
    <cellStyle name="メモ 5 2 2 6" xfId="4944" xr:uid="{00000000-0005-0000-0000-0000AE4F0000}"/>
    <cellStyle name="メモ 5 2 2 7" xfId="4945" xr:uid="{00000000-0005-0000-0000-0000AF4F0000}"/>
    <cellStyle name="メモ 5 2 3" xfId="4946" xr:uid="{00000000-0005-0000-0000-0000B04F0000}"/>
    <cellStyle name="メモ 5 2 3 2" xfId="4947" xr:uid="{00000000-0005-0000-0000-0000B14F0000}"/>
    <cellStyle name="メモ 5 2 3 2 2" xfId="4948" xr:uid="{00000000-0005-0000-0000-0000B24F0000}"/>
    <cellStyle name="メモ 5 2 3 2 2 2" xfId="4949" xr:uid="{00000000-0005-0000-0000-0000B34F0000}"/>
    <cellStyle name="メモ 5 2 3 2 2 3" xfId="4950" xr:uid="{00000000-0005-0000-0000-0000B44F0000}"/>
    <cellStyle name="メモ 5 2 3 2 2 4" xfId="4951" xr:uid="{00000000-0005-0000-0000-0000B54F0000}"/>
    <cellStyle name="メモ 5 2 3 2 2 5" xfId="4952" xr:uid="{00000000-0005-0000-0000-0000B64F0000}"/>
    <cellStyle name="メモ 5 2 3 2 3" xfId="4953" xr:uid="{00000000-0005-0000-0000-0000B74F0000}"/>
    <cellStyle name="メモ 5 2 3 2 4" xfId="4954" xr:uid="{00000000-0005-0000-0000-0000B84F0000}"/>
    <cellStyle name="メモ 5 2 3 2 5" xfId="4955" xr:uid="{00000000-0005-0000-0000-0000B94F0000}"/>
    <cellStyle name="メモ 5 2 3 2 6" xfId="4956" xr:uid="{00000000-0005-0000-0000-0000BA4F0000}"/>
    <cellStyle name="メモ 5 2 3 3" xfId="4957" xr:uid="{00000000-0005-0000-0000-0000BB4F0000}"/>
    <cellStyle name="メモ 5 2 3 3 2" xfId="4958" xr:uid="{00000000-0005-0000-0000-0000BC4F0000}"/>
    <cellStyle name="メモ 5 2 3 3 3" xfId="4959" xr:uid="{00000000-0005-0000-0000-0000BD4F0000}"/>
    <cellStyle name="メモ 5 2 3 3 4" xfId="4960" xr:uid="{00000000-0005-0000-0000-0000BE4F0000}"/>
    <cellStyle name="メモ 5 2 3 3 5" xfId="4961" xr:uid="{00000000-0005-0000-0000-0000BF4F0000}"/>
    <cellStyle name="メモ 5 2 3 4" xfId="4962" xr:uid="{00000000-0005-0000-0000-0000C04F0000}"/>
    <cellStyle name="メモ 5 2 3 5" xfId="4963" xr:uid="{00000000-0005-0000-0000-0000C14F0000}"/>
    <cellStyle name="メモ 5 2 3 6" xfId="4964" xr:uid="{00000000-0005-0000-0000-0000C24F0000}"/>
    <cellStyle name="メモ 5 2 3 7" xfId="4965" xr:uid="{00000000-0005-0000-0000-0000C34F0000}"/>
    <cellStyle name="メモ 5 2 4" xfId="4966" xr:uid="{00000000-0005-0000-0000-0000C44F0000}"/>
    <cellStyle name="メモ 5 2 4 2" xfId="4967" xr:uid="{00000000-0005-0000-0000-0000C54F0000}"/>
    <cellStyle name="メモ 5 2 4 2 2" xfId="4968" xr:uid="{00000000-0005-0000-0000-0000C64F0000}"/>
    <cellStyle name="メモ 5 2 4 2 2 2" xfId="4969" xr:uid="{00000000-0005-0000-0000-0000C74F0000}"/>
    <cellStyle name="メモ 5 2 4 2 2 3" xfId="4970" xr:uid="{00000000-0005-0000-0000-0000C84F0000}"/>
    <cellStyle name="メモ 5 2 4 2 2 4" xfId="4971" xr:uid="{00000000-0005-0000-0000-0000C94F0000}"/>
    <cellStyle name="メモ 5 2 4 2 2 5" xfId="4972" xr:uid="{00000000-0005-0000-0000-0000CA4F0000}"/>
    <cellStyle name="メモ 5 2 4 2 3" xfId="4973" xr:uid="{00000000-0005-0000-0000-0000CB4F0000}"/>
    <cellStyle name="メモ 5 2 4 2 4" xfId="4974" xr:uid="{00000000-0005-0000-0000-0000CC4F0000}"/>
    <cellStyle name="メモ 5 2 4 2 5" xfId="4975" xr:uid="{00000000-0005-0000-0000-0000CD4F0000}"/>
    <cellStyle name="メモ 5 2 4 2 6" xfId="4976" xr:uid="{00000000-0005-0000-0000-0000CE4F0000}"/>
    <cellStyle name="メモ 5 2 4 3" xfId="4977" xr:uid="{00000000-0005-0000-0000-0000CF4F0000}"/>
    <cellStyle name="メモ 5 2 4 3 2" xfId="4978" xr:uid="{00000000-0005-0000-0000-0000D04F0000}"/>
    <cellStyle name="メモ 5 2 4 3 3" xfId="4979" xr:uid="{00000000-0005-0000-0000-0000D14F0000}"/>
    <cellStyle name="メモ 5 2 4 3 4" xfId="4980" xr:uid="{00000000-0005-0000-0000-0000D24F0000}"/>
    <cellStyle name="メモ 5 2 4 3 5" xfId="4981" xr:uid="{00000000-0005-0000-0000-0000D34F0000}"/>
    <cellStyle name="メモ 5 2 4 4" xfId="4982" xr:uid="{00000000-0005-0000-0000-0000D44F0000}"/>
    <cellStyle name="メモ 5 2 4 5" xfId="4983" xr:uid="{00000000-0005-0000-0000-0000D54F0000}"/>
    <cellStyle name="メモ 5 2 4 6" xfId="4984" xr:uid="{00000000-0005-0000-0000-0000D64F0000}"/>
    <cellStyle name="メモ 5 2 4 7" xfId="4985" xr:uid="{00000000-0005-0000-0000-0000D74F0000}"/>
    <cellStyle name="メモ 5 2 5" xfId="4986" xr:uid="{00000000-0005-0000-0000-0000D84F0000}"/>
    <cellStyle name="メモ 5 2 5 2" xfId="4987" xr:uid="{00000000-0005-0000-0000-0000D94F0000}"/>
    <cellStyle name="メモ 5 2 5 2 2" xfId="4988" xr:uid="{00000000-0005-0000-0000-0000DA4F0000}"/>
    <cellStyle name="メモ 5 2 5 2 2 2" xfId="4989" xr:uid="{00000000-0005-0000-0000-0000DB4F0000}"/>
    <cellStyle name="メモ 5 2 5 2 2 3" xfId="4990" xr:uid="{00000000-0005-0000-0000-0000DC4F0000}"/>
    <cellStyle name="メモ 5 2 5 2 2 4" xfId="4991" xr:uid="{00000000-0005-0000-0000-0000DD4F0000}"/>
    <cellStyle name="メモ 5 2 5 2 2 5" xfId="4992" xr:uid="{00000000-0005-0000-0000-0000DE4F0000}"/>
    <cellStyle name="メモ 5 2 5 2 3" xfId="4993" xr:uid="{00000000-0005-0000-0000-0000DF4F0000}"/>
    <cellStyle name="メモ 5 2 5 2 4" xfId="4994" xr:uid="{00000000-0005-0000-0000-0000E04F0000}"/>
    <cellStyle name="メモ 5 2 5 2 5" xfId="4995" xr:uid="{00000000-0005-0000-0000-0000E14F0000}"/>
    <cellStyle name="メモ 5 2 5 2 6" xfId="4996" xr:uid="{00000000-0005-0000-0000-0000E24F0000}"/>
    <cellStyle name="メモ 5 2 5 3" xfId="4997" xr:uid="{00000000-0005-0000-0000-0000E34F0000}"/>
    <cellStyle name="メモ 5 2 5 3 2" xfId="4998" xr:uid="{00000000-0005-0000-0000-0000E44F0000}"/>
    <cellStyle name="メモ 5 2 5 3 3" xfId="4999" xr:uid="{00000000-0005-0000-0000-0000E54F0000}"/>
    <cellStyle name="メモ 5 2 5 3 4" xfId="5000" xr:uid="{00000000-0005-0000-0000-0000E64F0000}"/>
    <cellStyle name="メモ 5 2 5 3 5" xfId="5001" xr:uid="{00000000-0005-0000-0000-0000E74F0000}"/>
    <cellStyle name="メモ 5 2 5 4" xfId="5002" xr:uid="{00000000-0005-0000-0000-0000E84F0000}"/>
    <cellStyle name="メモ 5 2 5 5" xfId="5003" xr:uid="{00000000-0005-0000-0000-0000E94F0000}"/>
    <cellStyle name="メモ 5 2 5 6" xfId="5004" xr:uid="{00000000-0005-0000-0000-0000EA4F0000}"/>
    <cellStyle name="メモ 5 2 5 7" xfId="5005" xr:uid="{00000000-0005-0000-0000-0000EB4F0000}"/>
    <cellStyle name="メモ 5 2 6" xfId="5006" xr:uid="{00000000-0005-0000-0000-0000EC4F0000}"/>
    <cellStyle name="メモ 5 2 6 2" xfId="5007" xr:uid="{00000000-0005-0000-0000-0000ED4F0000}"/>
    <cellStyle name="メモ 5 2 6 2 2" xfId="5008" xr:uid="{00000000-0005-0000-0000-0000EE4F0000}"/>
    <cellStyle name="メモ 5 2 6 2 2 2" xfId="5009" xr:uid="{00000000-0005-0000-0000-0000EF4F0000}"/>
    <cellStyle name="メモ 5 2 6 2 2 3" xfId="5010" xr:uid="{00000000-0005-0000-0000-0000F04F0000}"/>
    <cellStyle name="メモ 5 2 6 2 2 4" xfId="5011" xr:uid="{00000000-0005-0000-0000-0000F14F0000}"/>
    <cellStyle name="メモ 5 2 6 2 2 5" xfId="5012" xr:uid="{00000000-0005-0000-0000-0000F24F0000}"/>
    <cellStyle name="メモ 5 2 6 2 3" xfId="5013" xr:uid="{00000000-0005-0000-0000-0000F34F0000}"/>
    <cellStyle name="メモ 5 2 6 2 4" xfId="5014" xr:uid="{00000000-0005-0000-0000-0000F44F0000}"/>
    <cellStyle name="メモ 5 2 6 2 5" xfId="5015" xr:uid="{00000000-0005-0000-0000-0000F54F0000}"/>
    <cellStyle name="メモ 5 2 6 2 6" xfId="5016" xr:uid="{00000000-0005-0000-0000-0000F64F0000}"/>
    <cellStyle name="メモ 5 2 6 3" xfId="5017" xr:uid="{00000000-0005-0000-0000-0000F74F0000}"/>
    <cellStyle name="メモ 5 2 6 3 2" xfId="5018" xr:uid="{00000000-0005-0000-0000-0000F84F0000}"/>
    <cellStyle name="メモ 5 2 6 3 3" xfId="5019" xr:uid="{00000000-0005-0000-0000-0000F94F0000}"/>
    <cellStyle name="メモ 5 2 6 3 4" xfId="5020" xr:uid="{00000000-0005-0000-0000-0000FA4F0000}"/>
    <cellStyle name="メモ 5 2 6 3 5" xfId="5021" xr:uid="{00000000-0005-0000-0000-0000FB4F0000}"/>
    <cellStyle name="メモ 5 2 6 4" xfId="5022" xr:uid="{00000000-0005-0000-0000-0000FC4F0000}"/>
    <cellStyle name="メモ 5 2 6 5" xfId="5023" xr:uid="{00000000-0005-0000-0000-0000FD4F0000}"/>
    <cellStyle name="メモ 5 2 6 6" xfId="5024" xr:uid="{00000000-0005-0000-0000-0000FE4F0000}"/>
    <cellStyle name="メモ 5 2 6 7" xfId="5025" xr:uid="{00000000-0005-0000-0000-0000FF4F0000}"/>
    <cellStyle name="メモ 5 2 7" xfId="5026" xr:uid="{00000000-0005-0000-0000-000000500000}"/>
    <cellStyle name="メモ 5 2 7 2" xfId="5027" xr:uid="{00000000-0005-0000-0000-000001500000}"/>
    <cellStyle name="メモ 5 2 7 2 2" xfId="5028" xr:uid="{00000000-0005-0000-0000-000002500000}"/>
    <cellStyle name="メモ 5 2 7 2 3" xfId="5029" xr:uid="{00000000-0005-0000-0000-000003500000}"/>
    <cellStyle name="メモ 5 2 7 2 4" xfId="5030" xr:uid="{00000000-0005-0000-0000-000004500000}"/>
    <cellStyle name="メモ 5 2 7 2 5" xfId="5031" xr:uid="{00000000-0005-0000-0000-000005500000}"/>
    <cellStyle name="メモ 5 2 7 3" xfId="5032" xr:uid="{00000000-0005-0000-0000-000006500000}"/>
    <cellStyle name="メモ 5 2 7 4" xfId="5033" xr:uid="{00000000-0005-0000-0000-000007500000}"/>
    <cellStyle name="メモ 5 2 7 5" xfId="5034" xr:uid="{00000000-0005-0000-0000-000008500000}"/>
    <cellStyle name="メモ 5 2 7 6" xfId="5035" xr:uid="{00000000-0005-0000-0000-000009500000}"/>
    <cellStyle name="メモ 5 2 8" xfId="5036" xr:uid="{00000000-0005-0000-0000-00000A500000}"/>
    <cellStyle name="メモ 5 2 8 2" xfId="5037" xr:uid="{00000000-0005-0000-0000-00000B500000}"/>
    <cellStyle name="メモ 5 2 8 3" xfId="5038" xr:uid="{00000000-0005-0000-0000-00000C500000}"/>
    <cellStyle name="メモ 5 2 8 4" xfId="5039" xr:uid="{00000000-0005-0000-0000-00000D500000}"/>
    <cellStyle name="メモ 5 2 8 5" xfId="5040" xr:uid="{00000000-0005-0000-0000-00000E500000}"/>
    <cellStyle name="メモ 5 2 9" xfId="5041" xr:uid="{00000000-0005-0000-0000-00000F500000}"/>
    <cellStyle name="メモ 5 2 9 2" xfId="5042" xr:uid="{00000000-0005-0000-0000-000010500000}"/>
    <cellStyle name="メモ 5 2 9 3" xfId="5043" xr:uid="{00000000-0005-0000-0000-000011500000}"/>
    <cellStyle name="メモ 5 2 9 4" xfId="5044" xr:uid="{00000000-0005-0000-0000-000012500000}"/>
    <cellStyle name="メモ 5 2 9 5" xfId="5045" xr:uid="{00000000-0005-0000-0000-000013500000}"/>
    <cellStyle name="メモ 5 3" xfId="5046" xr:uid="{00000000-0005-0000-0000-000014500000}"/>
    <cellStyle name="メモ 5 3 10" xfId="5047" xr:uid="{00000000-0005-0000-0000-000015500000}"/>
    <cellStyle name="メモ 5 3 10 2" xfId="5048" xr:uid="{00000000-0005-0000-0000-000016500000}"/>
    <cellStyle name="メモ 5 3 10 3" xfId="5049" xr:uid="{00000000-0005-0000-0000-000017500000}"/>
    <cellStyle name="メモ 5 3 10 4" xfId="5050" xr:uid="{00000000-0005-0000-0000-000018500000}"/>
    <cellStyle name="メモ 5 3 10 5" xfId="5051" xr:uid="{00000000-0005-0000-0000-000019500000}"/>
    <cellStyle name="メモ 5 3 11" xfId="5052" xr:uid="{00000000-0005-0000-0000-00001A500000}"/>
    <cellStyle name="メモ 5 3 12" xfId="5053" xr:uid="{00000000-0005-0000-0000-00001B500000}"/>
    <cellStyle name="メモ 5 3 13" xfId="5054" xr:uid="{00000000-0005-0000-0000-00001C500000}"/>
    <cellStyle name="メモ 5 3 14" xfId="5055" xr:uid="{00000000-0005-0000-0000-00001D500000}"/>
    <cellStyle name="メモ 5 3 2" xfId="5056" xr:uid="{00000000-0005-0000-0000-00001E500000}"/>
    <cellStyle name="メモ 5 3 2 2" xfId="5057" xr:uid="{00000000-0005-0000-0000-00001F500000}"/>
    <cellStyle name="メモ 5 3 2 2 2" xfId="5058" xr:uid="{00000000-0005-0000-0000-000020500000}"/>
    <cellStyle name="メモ 5 3 2 2 2 2" xfId="5059" xr:uid="{00000000-0005-0000-0000-000021500000}"/>
    <cellStyle name="メモ 5 3 2 2 2 3" xfId="5060" xr:uid="{00000000-0005-0000-0000-000022500000}"/>
    <cellStyle name="メモ 5 3 2 2 2 4" xfId="5061" xr:uid="{00000000-0005-0000-0000-000023500000}"/>
    <cellStyle name="メモ 5 3 2 2 2 5" xfId="5062" xr:uid="{00000000-0005-0000-0000-000024500000}"/>
    <cellStyle name="メモ 5 3 2 2 3" xfId="5063" xr:uid="{00000000-0005-0000-0000-000025500000}"/>
    <cellStyle name="メモ 5 3 2 2 4" xfId="5064" xr:uid="{00000000-0005-0000-0000-000026500000}"/>
    <cellStyle name="メモ 5 3 2 2 5" xfId="5065" xr:uid="{00000000-0005-0000-0000-000027500000}"/>
    <cellStyle name="メモ 5 3 2 2 6" xfId="5066" xr:uid="{00000000-0005-0000-0000-000028500000}"/>
    <cellStyle name="メモ 5 3 2 3" xfId="5067" xr:uid="{00000000-0005-0000-0000-000029500000}"/>
    <cellStyle name="メモ 5 3 2 3 2" xfId="5068" xr:uid="{00000000-0005-0000-0000-00002A500000}"/>
    <cellStyle name="メモ 5 3 2 3 3" xfId="5069" xr:uid="{00000000-0005-0000-0000-00002B500000}"/>
    <cellStyle name="メモ 5 3 2 3 4" xfId="5070" xr:uid="{00000000-0005-0000-0000-00002C500000}"/>
    <cellStyle name="メモ 5 3 2 3 5" xfId="5071" xr:uid="{00000000-0005-0000-0000-00002D500000}"/>
    <cellStyle name="メモ 5 3 2 4" xfId="5072" xr:uid="{00000000-0005-0000-0000-00002E500000}"/>
    <cellStyle name="メモ 5 3 2 5" xfId="5073" xr:uid="{00000000-0005-0000-0000-00002F500000}"/>
    <cellStyle name="メモ 5 3 2 6" xfId="5074" xr:uid="{00000000-0005-0000-0000-000030500000}"/>
    <cellStyle name="メモ 5 3 2 7" xfId="5075" xr:uid="{00000000-0005-0000-0000-000031500000}"/>
    <cellStyle name="メモ 5 3 3" xfId="5076" xr:uid="{00000000-0005-0000-0000-000032500000}"/>
    <cellStyle name="メモ 5 3 3 2" xfId="5077" xr:uid="{00000000-0005-0000-0000-000033500000}"/>
    <cellStyle name="メモ 5 3 3 2 2" xfId="5078" xr:uid="{00000000-0005-0000-0000-000034500000}"/>
    <cellStyle name="メモ 5 3 3 2 2 2" xfId="5079" xr:uid="{00000000-0005-0000-0000-000035500000}"/>
    <cellStyle name="メモ 5 3 3 2 2 3" xfId="5080" xr:uid="{00000000-0005-0000-0000-000036500000}"/>
    <cellStyle name="メモ 5 3 3 2 2 4" xfId="5081" xr:uid="{00000000-0005-0000-0000-000037500000}"/>
    <cellStyle name="メモ 5 3 3 2 2 5" xfId="5082" xr:uid="{00000000-0005-0000-0000-000038500000}"/>
    <cellStyle name="メモ 5 3 3 2 3" xfId="5083" xr:uid="{00000000-0005-0000-0000-000039500000}"/>
    <cellStyle name="メモ 5 3 3 2 4" xfId="5084" xr:uid="{00000000-0005-0000-0000-00003A500000}"/>
    <cellStyle name="メモ 5 3 3 2 5" xfId="5085" xr:uid="{00000000-0005-0000-0000-00003B500000}"/>
    <cellStyle name="メモ 5 3 3 2 6" xfId="5086" xr:uid="{00000000-0005-0000-0000-00003C500000}"/>
    <cellStyle name="メモ 5 3 3 3" xfId="5087" xr:uid="{00000000-0005-0000-0000-00003D500000}"/>
    <cellStyle name="メモ 5 3 3 3 2" xfId="5088" xr:uid="{00000000-0005-0000-0000-00003E500000}"/>
    <cellStyle name="メモ 5 3 3 3 3" xfId="5089" xr:uid="{00000000-0005-0000-0000-00003F500000}"/>
    <cellStyle name="メモ 5 3 3 3 4" xfId="5090" xr:uid="{00000000-0005-0000-0000-000040500000}"/>
    <cellStyle name="メモ 5 3 3 3 5" xfId="5091" xr:uid="{00000000-0005-0000-0000-000041500000}"/>
    <cellStyle name="メモ 5 3 3 4" xfId="5092" xr:uid="{00000000-0005-0000-0000-000042500000}"/>
    <cellStyle name="メモ 5 3 3 5" xfId="5093" xr:uid="{00000000-0005-0000-0000-000043500000}"/>
    <cellStyle name="メモ 5 3 3 6" xfId="5094" xr:uid="{00000000-0005-0000-0000-000044500000}"/>
    <cellStyle name="メモ 5 3 3 7" xfId="5095" xr:uid="{00000000-0005-0000-0000-000045500000}"/>
    <cellStyle name="メモ 5 3 4" xfId="5096" xr:uid="{00000000-0005-0000-0000-000046500000}"/>
    <cellStyle name="メモ 5 3 4 2" xfId="5097" xr:uid="{00000000-0005-0000-0000-000047500000}"/>
    <cellStyle name="メモ 5 3 4 2 2" xfId="5098" xr:uid="{00000000-0005-0000-0000-000048500000}"/>
    <cellStyle name="メモ 5 3 4 2 2 2" xfId="5099" xr:uid="{00000000-0005-0000-0000-000049500000}"/>
    <cellStyle name="メモ 5 3 4 2 2 3" xfId="5100" xr:uid="{00000000-0005-0000-0000-00004A500000}"/>
    <cellStyle name="メモ 5 3 4 2 2 4" xfId="5101" xr:uid="{00000000-0005-0000-0000-00004B500000}"/>
    <cellStyle name="メモ 5 3 4 2 2 5" xfId="5102" xr:uid="{00000000-0005-0000-0000-00004C500000}"/>
    <cellStyle name="メモ 5 3 4 2 3" xfId="5103" xr:uid="{00000000-0005-0000-0000-00004D500000}"/>
    <cellStyle name="メモ 5 3 4 2 4" xfId="5104" xr:uid="{00000000-0005-0000-0000-00004E500000}"/>
    <cellStyle name="メモ 5 3 4 2 5" xfId="5105" xr:uid="{00000000-0005-0000-0000-00004F500000}"/>
    <cellStyle name="メモ 5 3 4 2 6" xfId="5106" xr:uid="{00000000-0005-0000-0000-000050500000}"/>
    <cellStyle name="メモ 5 3 4 3" xfId="5107" xr:uid="{00000000-0005-0000-0000-000051500000}"/>
    <cellStyle name="メモ 5 3 4 3 2" xfId="5108" xr:uid="{00000000-0005-0000-0000-000052500000}"/>
    <cellStyle name="メモ 5 3 4 3 3" xfId="5109" xr:uid="{00000000-0005-0000-0000-000053500000}"/>
    <cellStyle name="メモ 5 3 4 3 4" xfId="5110" xr:uid="{00000000-0005-0000-0000-000054500000}"/>
    <cellStyle name="メモ 5 3 4 3 5" xfId="5111" xr:uid="{00000000-0005-0000-0000-000055500000}"/>
    <cellStyle name="メモ 5 3 4 4" xfId="5112" xr:uid="{00000000-0005-0000-0000-000056500000}"/>
    <cellStyle name="メモ 5 3 4 5" xfId="5113" xr:uid="{00000000-0005-0000-0000-000057500000}"/>
    <cellStyle name="メモ 5 3 4 6" xfId="5114" xr:uid="{00000000-0005-0000-0000-000058500000}"/>
    <cellStyle name="メモ 5 3 4 7" xfId="5115" xr:uid="{00000000-0005-0000-0000-000059500000}"/>
    <cellStyle name="メモ 5 3 5" xfId="5116" xr:uid="{00000000-0005-0000-0000-00005A500000}"/>
    <cellStyle name="メモ 5 3 5 2" xfId="5117" xr:uid="{00000000-0005-0000-0000-00005B500000}"/>
    <cellStyle name="メモ 5 3 5 2 2" xfId="5118" xr:uid="{00000000-0005-0000-0000-00005C500000}"/>
    <cellStyle name="メモ 5 3 5 2 2 2" xfId="5119" xr:uid="{00000000-0005-0000-0000-00005D500000}"/>
    <cellStyle name="メモ 5 3 5 2 2 3" xfId="5120" xr:uid="{00000000-0005-0000-0000-00005E500000}"/>
    <cellStyle name="メモ 5 3 5 2 2 4" xfId="5121" xr:uid="{00000000-0005-0000-0000-00005F500000}"/>
    <cellStyle name="メモ 5 3 5 2 2 5" xfId="5122" xr:uid="{00000000-0005-0000-0000-000060500000}"/>
    <cellStyle name="メモ 5 3 5 2 3" xfId="5123" xr:uid="{00000000-0005-0000-0000-000061500000}"/>
    <cellStyle name="メモ 5 3 5 2 4" xfId="5124" xr:uid="{00000000-0005-0000-0000-000062500000}"/>
    <cellStyle name="メモ 5 3 5 2 5" xfId="5125" xr:uid="{00000000-0005-0000-0000-000063500000}"/>
    <cellStyle name="メモ 5 3 5 2 6" xfId="5126" xr:uid="{00000000-0005-0000-0000-000064500000}"/>
    <cellStyle name="メモ 5 3 5 3" xfId="5127" xr:uid="{00000000-0005-0000-0000-000065500000}"/>
    <cellStyle name="メモ 5 3 5 3 2" xfId="5128" xr:uid="{00000000-0005-0000-0000-000066500000}"/>
    <cellStyle name="メモ 5 3 5 3 3" xfId="5129" xr:uid="{00000000-0005-0000-0000-000067500000}"/>
    <cellStyle name="メモ 5 3 5 3 4" xfId="5130" xr:uid="{00000000-0005-0000-0000-000068500000}"/>
    <cellStyle name="メモ 5 3 5 3 5" xfId="5131" xr:uid="{00000000-0005-0000-0000-000069500000}"/>
    <cellStyle name="メモ 5 3 5 4" xfId="5132" xr:uid="{00000000-0005-0000-0000-00006A500000}"/>
    <cellStyle name="メモ 5 3 5 5" xfId="5133" xr:uid="{00000000-0005-0000-0000-00006B500000}"/>
    <cellStyle name="メモ 5 3 5 6" xfId="5134" xr:uid="{00000000-0005-0000-0000-00006C500000}"/>
    <cellStyle name="メモ 5 3 5 7" xfId="5135" xr:uid="{00000000-0005-0000-0000-00006D500000}"/>
    <cellStyle name="メモ 5 3 6" xfId="5136" xr:uid="{00000000-0005-0000-0000-00006E500000}"/>
    <cellStyle name="メモ 5 3 6 2" xfId="5137" xr:uid="{00000000-0005-0000-0000-00006F500000}"/>
    <cellStyle name="メモ 5 3 6 2 2" xfId="5138" xr:uid="{00000000-0005-0000-0000-000070500000}"/>
    <cellStyle name="メモ 5 3 6 2 2 2" xfId="5139" xr:uid="{00000000-0005-0000-0000-000071500000}"/>
    <cellStyle name="メモ 5 3 6 2 2 3" xfId="5140" xr:uid="{00000000-0005-0000-0000-000072500000}"/>
    <cellStyle name="メモ 5 3 6 2 2 4" xfId="5141" xr:uid="{00000000-0005-0000-0000-000073500000}"/>
    <cellStyle name="メモ 5 3 6 2 2 5" xfId="5142" xr:uid="{00000000-0005-0000-0000-000074500000}"/>
    <cellStyle name="メモ 5 3 6 2 3" xfId="5143" xr:uid="{00000000-0005-0000-0000-000075500000}"/>
    <cellStyle name="メモ 5 3 6 2 4" xfId="5144" xr:uid="{00000000-0005-0000-0000-000076500000}"/>
    <cellStyle name="メモ 5 3 6 2 5" xfId="5145" xr:uid="{00000000-0005-0000-0000-000077500000}"/>
    <cellStyle name="メモ 5 3 6 2 6" xfId="5146" xr:uid="{00000000-0005-0000-0000-000078500000}"/>
    <cellStyle name="メモ 5 3 6 3" xfId="5147" xr:uid="{00000000-0005-0000-0000-000079500000}"/>
    <cellStyle name="メモ 5 3 6 3 2" xfId="5148" xr:uid="{00000000-0005-0000-0000-00007A500000}"/>
    <cellStyle name="メモ 5 3 6 3 3" xfId="5149" xr:uid="{00000000-0005-0000-0000-00007B500000}"/>
    <cellStyle name="メモ 5 3 6 3 4" xfId="5150" xr:uid="{00000000-0005-0000-0000-00007C500000}"/>
    <cellStyle name="メモ 5 3 6 3 5" xfId="5151" xr:uid="{00000000-0005-0000-0000-00007D500000}"/>
    <cellStyle name="メモ 5 3 6 4" xfId="5152" xr:uid="{00000000-0005-0000-0000-00007E500000}"/>
    <cellStyle name="メモ 5 3 6 5" xfId="5153" xr:uid="{00000000-0005-0000-0000-00007F500000}"/>
    <cellStyle name="メモ 5 3 6 6" xfId="5154" xr:uid="{00000000-0005-0000-0000-000080500000}"/>
    <cellStyle name="メモ 5 3 6 7" xfId="5155" xr:uid="{00000000-0005-0000-0000-000081500000}"/>
    <cellStyle name="メモ 5 3 7" xfId="5156" xr:uid="{00000000-0005-0000-0000-000082500000}"/>
    <cellStyle name="メモ 5 3 7 2" xfId="5157" xr:uid="{00000000-0005-0000-0000-000083500000}"/>
    <cellStyle name="メモ 5 3 7 2 2" xfId="5158" xr:uid="{00000000-0005-0000-0000-000084500000}"/>
    <cellStyle name="メモ 5 3 7 2 3" xfId="5159" xr:uid="{00000000-0005-0000-0000-000085500000}"/>
    <cellStyle name="メモ 5 3 7 2 4" xfId="5160" xr:uid="{00000000-0005-0000-0000-000086500000}"/>
    <cellStyle name="メモ 5 3 7 2 5" xfId="5161" xr:uid="{00000000-0005-0000-0000-000087500000}"/>
    <cellStyle name="メモ 5 3 7 3" xfId="5162" xr:uid="{00000000-0005-0000-0000-000088500000}"/>
    <cellStyle name="メモ 5 3 7 4" xfId="5163" xr:uid="{00000000-0005-0000-0000-000089500000}"/>
    <cellStyle name="メモ 5 3 7 5" xfId="5164" xr:uid="{00000000-0005-0000-0000-00008A500000}"/>
    <cellStyle name="メモ 5 3 7 6" xfId="5165" xr:uid="{00000000-0005-0000-0000-00008B500000}"/>
    <cellStyle name="メモ 5 3 8" xfId="5166" xr:uid="{00000000-0005-0000-0000-00008C500000}"/>
    <cellStyle name="メモ 5 3 8 2" xfId="5167" xr:uid="{00000000-0005-0000-0000-00008D500000}"/>
    <cellStyle name="メモ 5 3 8 3" xfId="5168" xr:uid="{00000000-0005-0000-0000-00008E500000}"/>
    <cellStyle name="メモ 5 3 8 4" xfId="5169" xr:uid="{00000000-0005-0000-0000-00008F500000}"/>
    <cellStyle name="メモ 5 3 8 5" xfId="5170" xr:uid="{00000000-0005-0000-0000-000090500000}"/>
    <cellStyle name="メモ 5 3 9" xfId="5171" xr:uid="{00000000-0005-0000-0000-000091500000}"/>
    <cellStyle name="メモ 5 3 9 2" xfId="5172" xr:uid="{00000000-0005-0000-0000-000092500000}"/>
    <cellStyle name="メモ 5 3 9 3" xfId="5173" xr:uid="{00000000-0005-0000-0000-000093500000}"/>
    <cellStyle name="メモ 5 3 9 4" xfId="5174" xr:uid="{00000000-0005-0000-0000-000094500000}"/>
    <cellStyle name="メモ 5 3 9 5" xfId="5175" xr:uid="{00000000-0005-0000-0000-000095500000}"/>
    <cellStyle name="メモ 5 4" xfId="5176" xr:uid="{00000000-0005-0000-0000-000096500000}"/>
    <cellStyle name="メモ 5 4 10" xfId="5177" xr:uid="{00000000-0005-0000-0000-000097500000}"/>
    <cellStyle name="メモ 5 4 11" xfId="5178" xr:uid="{00000000-0005-0000-0000-000098500000}"/>
    <cellStyle name="メモ 5 4 12" xfId="5179" xr:uid="{00000000-0005-0000-0000-000099500000}"/>
    <cellStyle name="メモ 5 4 13" xfId="5180" xr:uid="{00000000-0005-0000-0000-00009A500000}"/>
    <cellStyle name="メモ 5 4 2" xfId="5181" xr:uid="{00000000-0005-0000-0000-00009B500000}"/>
    <cellStyle name="メモ 5 4 2 2" xfId="5182" xr:uid="{00000000-0005-0000-0000-00009C500000}"/>
    <cellStyle name="メモ 5 4 2 2 2" xfId="5183" xr:uid="{00000000-0005-0000-0000-00009D500000}"/>
    <cellStyle name="メモ 5 4 2 2 2 2" xfId="5184" xr:uid="{00000000-0005-0000-0000-00009E500000}"/>
    <cellStyle name="メモ 5 4 2 2 2 3" xfId="5185" xr:uid="{00000000-0005-0000-0000-00009F500000}"/>
    <cellStyle name="メモ 5 4 2 2 2 4" xfId="5186" xr:uid="{00000000-0005-0000-0000-0000A0500000}"/>
    <cellStyle name="メモ 5 4 2 2 2 5" xfId="5187" xr:uid="{00000000-0005-0000-0000-0000A1500000}"/>
    <cellStyle name="メモ 5 4 2 2 3" xfId="5188" xr:uid="{00000000-0005-0000-0000-0000A2500000}"/>
    <cellStyle name="メモ 5 4 2 2 4" xfId="5189" xr:uid="{00000000-0005-0000-0000-0000A3500000}"/>
    <cellStyle name="メモ 5 4 2 2 5" xfId="5190" xr:uid="{00000000-0005-0000-0000-0000A4500000}"/>
    <cellStyle name="メモ 5 4 2 2 6" xfId="5191" xr:uid="{00000000-0005-0000-0000-0000A5500000}"/>
    <cellStyle name="メモ 5 4 2 3" xfId="5192" xr:uid="{00000000-0005-0000-0000-0000A6500000}"/>
    <cellStyle name="メモ 5 4 2 3 2" xfId="5193" xr:uid="{00000000-0005-0000-0000-0000A7500000}"/>
    <cellStyle name="メモ 5 4 2 3 3" xfId="5194" xr:uid="{00000000-0005-0000-0000-0000A8500000}"/>
    <cellStyle name="メモ 5 4 2 3 4" xfId="5195" xr:uid="{00000000-0005-0000-0000-0000A9500000}"/>
    <cellStyle name="メモ 5 4 2 3 5" xfId="5196" xr:uid="{00000000-0005-0000-0000-0000AA500000}"/>
    <cellStyle name="メモ 5 4 2 4" xfId="5197" xr:uid="{00000000-0005-0000-0000-0000AB500000}"/>
    <cellStyle name="メモ 5 4 2 5" xfId="5198" xr:uid="{00000000-0005-0000-0000-0000AC500000}"/>
    <cellStyle name="メモ 5 4 2 6" xfId="5199" xr:uid="{00000000-0005-0000-0000-0000AD500000}"/>
    <cellStyle name="メモ 5 4 2 7" xfId="5200" xr:uid="{00000000-0005-0000-0000-0000AE500000}"/>
    <cellStyle name="メモ 5 4 3" xfId="5201" xr:uid="{00000000-0005-0000-0000-0000AF500000}"/>
    <cellStyle name="メモ 5 4 3 2" xfId="5202" xr:uid="{00000000-0005-0000-0000-0000B0500000}"/>
    <cellStyle name="メモ 5 4 3 2 2" xfId="5203" xr:uid="{00000000-0005-0000-0000-0000B1500000}"/>
    <cellStyle name="メモ 5 4 3 2 2 2" xfId="5204" xr:uid="{00000000-0005-0000-0000-0000B2500000}"/>
    <cellStyle name="メモ 5 4 3 2 2 3" xfId="5205" xr:uid="{00000000-0005-0000-0000-0000B3500000}"/>
    <cellStyle name="メモ 5 4 3 2 2 4" xfId="5206" xr:uid="{00000000-0005-0000-0000-0000B4500000}"/>
    <cellStyle name="メモ 5 4 3 2 2 5" xfId="5207" xr:uid="{00000000-0005-0000-0000-0000B5500000}"/>
    <cellStyle name="メモ 5 4 3 2 3" xfId="5208" xr:uid="{00000000-0005-0000-0000-0000B6500000}"/>
    <cellStyle name="メモ 5 4 3 2 4" xfId="5209" xr:uid="{00000000-0005-0000-0000-0000B7500000}"/>
    <cellStyle name="メモ 5 4 3 2 5" xfId="5210" xr:uid="{00000000-0005-0000-0000-0000B8500000}"/>
    <cellStyle name="メモ 5 4 3 2 6" xfId="5211" xr:uid="{00000000-0005-0000-0000-0000B9500000}"/>
    <cellStyle name="メモ 5 4 3 3" xfId="5212" xr:uid="{00000000-0005-0000-0000-0000BA500000}"/>
    <cellStyle name="メモ 5 4 3 3 2" xfId="5213" xr:uid="{00000000-0005-0000-0000-0000BB500000}"/>
    <cellStyle name="メモ 5 4 3 3 3" xfId="5214" xr:uid="{00000000-0005-0000-0000-0000BC500000}"/>
    <cellStyle name="メモ 5 4 3 3 4" xfId="5215" xr:uid="{00000000-0005-0000-0000-0000BD500000}"/>
    <cellStyle name="メモ 5 4 3 3 5" xfId="5216" xr:uid="{00000000-0005-0000-0000-0000BE500000}"/>
    <cellStyle name="メモ 5 4 3 4" xfId="5217" xr:uid="{00000000-0005-0000-0000-0000BF500000}"/>
    <cellStyle name="メモ 5 4 3 5" xfId="5218" xr:uid="{00000000-0005-0000-0000-0000C0500000}"/>
    <cellStyle name="メモ 5 4 3 6" xfId="5219" xr:uid="{00000000-0005-0000-0000-0000C1500000}"/>
    <cellStyle name="メモ 5 4 3 7" xfId="5220" xr:uid="{00000000-0005-0000-0000-0000C2500000}"/>
    <cellStyle name="メモ 5 4 4" xfId="5221" xr:uid="{00000000-0005-0000-0000-0000C3500000}"/>
    <cellStyle name="メモ 5 4 4 2" xfId="5222" xr:uid="{00000000-0005-0000-0000-0000C4500000}"/>
    <cellStyle name="メモ 5 4 4 2 2" xfId="5223" xr:uid="{00000000-0005-0000-0000-0000C5500000}"/>
    <cellStyle name="メモ 5 4 4 2 2 2" xfId="5224" xr:uid="{00000000-0005-0000-0000-0000C6500000}"/>
    <cellStyle name="メモ 5 4 4 2 2 3" xfId="5225" xr:uid="{00000000-0005-0000-0000-0000C7500000}"/>
    <cellStyle name="メモ 5 4 4 2 2 4" xfId="5226" xr:uid="{00000000-0005-0000-0000-0000C8500000}"/>
    <cellStyle name="メモ 5 4 4 2 2 5" xfId="5227" xr:uid="{00000000-0005-0000-0000-0000C9500000}"/>
    <cellStyle name="メモ 5 4 4 2 3" xfId="5228" xr:uid="{00000000-0005-0000-0000-0000CA500000}"/>
    <cellStyle name="メモ 5 4 4 2 4" xfId="5229" xr:uid="{00000000-0005-0000-0000-0000CB500000}"/>
    <cellStyle name="メモ 5 4 4 2 5" xfId="5230" xr:uid="{00000000-0005-0000-0000-0000CC500000}"/>
    <cellStyle name="メモ 5 4 4 2 6" xfId="5231" xr:uid="{00000000-0005-0000-0000-0000CD500000}"/>
    <cellStyle name="メモ 5 4 4 3" xfId="5232" xr:uid="{00000000-0005-0000-0000-0000CE500000}"/>
    <cellStyle name="メモ 5 4 4 3 2" xfId="5233" xr:uid="{00000000-0005-0000-0000-0000CF500000}"/>
    <cellStyle name="メモ 5 4 4 3 3" xfId="5234" xr:uid="{00000000-0005-0000-0000-0000D0500000}"/>
    <cellStyle name="メモ 5 4 4 3 4" xfId="5235" xr:uid="{00000000-0005-0000-0000-0000D1500000}"/>
    <cellStyle name="メモ 5 4 4 3 5" xfId="5236" xr:uid="{00000000-0005-0000-0000-0000D2500000}"/>
    <cellStyle name="メモ 5 4 4 4" xfId="5237" xr:uid="{00000000-0005-0000-0000-0000D3500000}"/>
    <cellStyle name="メモ 5 4 4 5" xfId="5238" xr:uid="{00000000-0005-0000-0000-0000D4500000}"/>
    <cellStyle name="メモ 5 4 4 6" xfId="5239" xr:uid="{00000000-0005-0000-0000-0000D5500000}"/>
    <cellStyle name="メモ 5 4 4 7" xfId="5240" xr:uid="{00000000-0005-0000-0000-0000D6500000}"/>
    <cellStyle name="メモ 5 4 5" xfId="5241" xr:uid="{00000000-0005-0000-0000-0000D7500000}"/>
    <cellStyle name="メモ 5 4 5 2" xfId="5242" xr:uid="{00000000-0005-0000-0000-0000D8500000}"/>
    <cellStyle name="メモ 5 4 5 2 2" xfId="5243" xr:uid="{00000000-0005-0000-0000-0000D9500000}"/>
    <cellStyle name="メモ 5 4 5 2 2 2" xfId="5244" xr:uid="{00000000-0005-0000-0000-0000DA500000}"/>
    <cellStyle name="メモ 5 4 5 2 2 3" xfId="5245" xr:uid="{00000000-0005-0000-0000-0000DB500000}"/>
    <cellStyle name="メモ 5 4 5 2 2 4" xfId="5246" xr:uid="{00000000-0005-0000-0000-0000DC500000}"/>
    <cellStyle name="メモ 5 4 5 2 2 5" xfId="5247" xr:uid="{00000000-0005-0000-0000-0000DD500000}"/>
    <cellStyle name="メモ 5 4 5 2 3" xfId="5248" xr:uid="{00000000-0005-0000-0000-0000DE500000}"/>
    <cellStyle name="メモ 5 4 5 2 4" xfId="5249" xr:uid="{00000000-0005-0000-0000-0000DF500000}"/>
    <cellStyle name="メモ 5 4 5 2 5" xfId="5250" xr:uid="{00000000-0005-0000-0000-0000E0500000}"/>
    <cellStyle name="メモ 5 4 5 2 6" xfId="5251" xr:uid="{00000000-0005-0000-0000-0000E1500000}"/>
    <cellStyle name="メモ 5 4 5 3" xfId="5252" xr:uid="{00000000-0005-0000-0000-0000E2500000}"/>
    <cellStyle name="メモ 5 4 5 3 2" xfId="5253" xr:uid="{00000000-0005-0000-0000-0000E3500000}"/>
    <cellStyle name="メモ 5 4 5 3 3" xfId="5254" xr:uid="{00000000-0005-0000-0000-0000E4500000}"/>
    <cellStyle name="メモ 5 4 5 3 4" xfId="5255" xr:uid="{00000000-0005-0000-0000-0000E5500000}"/>
    <cellStyle name="メモ 5 4 5 3 5" xfId="5256" xr:uid="{00000000-0005-0000-0000-0000E6500000}"/>
    <cellStyle name="メモ 5 4 5 4" xfId="5257" xr:uid="{00000000-0005-0000-0000-0000E7500000}"/>
    <cellStyle name="メモ 5 4 5 5" xfId="5258" xr:uid="{00000000-0005-0000-0000-0000E8500000}"/>
    <cellStyle name="メモ 5 4 5 6" xfId="5259" xr:uid="{00000000-0005-0000-0000-0000E9500000}"/>
    <cellStyle name="メモ 5 4 5 7" xfId="5260" xr:uid="{00000000-0005-0000-0000-0000EA500000}"/>
    <cellStyle name="メモ 5 4 6" xfId="5261" xr:uid="{00000000-0005-0000-0000-0000EB500000}"/>
    <cellStyle name="メモ 5 4 6 2" xfId="5262" xr:uid="{00000000-0005-0000-0000-0000EC500000}"/>
    <cellStyle name="メモ 5 4 6 2 2" xfId="5263" xr:uid="{00000000-0005-0000-0000-0000ED500000}"/>
    <cellStyle name="メモ 5 4 6 2 2 2" xfId="5264" xr:uid="{00000000-0005-0000-0000-0000EE500000}"/>
    <cellStyle name="メモ 5 4 6 2 2 3" xfId="5265" xr:uid="{00000000-0005-0000-0000-0000EF500000}"/>
    <cellStyle name="メモ 5 4 6 2 2 4" xfId="5266" xr:uid="{00000000-0005-0000-0000-0000F0500000}"/>
    <cellStyle name="メモ 5 4 6 2 2 5" xfId="5267" xr:uid="{00000000-0005-0000-0000-0000F1500000}"/>
    <cellStyle name="メモ 5 4 6 2 3" xfId="5268" xr:uid="{00000000-0005-0000-0000-0000F2500000}"/>
    <cellStyle name="メモ 5 4 6 2 4" xfId="5269" xr:uid="{00000000-0005-0000-0000-0000F3500000}"/>
    <cellStyle name="メモ 5 4 6 2 5" xfId="5270" xr:uid="{00000000-0005-0000-0000-0000F4500000}"/>
    <cellStyle name="メモ 5 4 6 2 6" xfId="5271" xr:uid="{00000000-0005-0000-0000-0000F5500000}"/>
    <cellStyle name="メモ 5 4 6 3" xfId="5272" xr:uid="{00000000-0005-0000-0000-0000F6500000}"/>
    <cellStyle name="メモ 5 4 6 3 2" xfId="5273" xr:uid="{00000000-0005-0000-0000-0000F7500000}"/>
    <cellStyle name="メモ 5 4 6 3 3" xfId="5274" xr:uid="{00000000-0005-0000-0000-0000F8500000}"/>
    <cellStyle name="メモ 5 4 6 3 4" xfId="5275" xr:uid="{00000000-0005-0000-0000-0000F9500000}"/>
    <cellStyle name="メモ 5 4 6 3 5" xfId="5276" xr:uid="{00000000-0005-0000-0000-0000FA500000}"/>
    <cellStyle name="メモ 5 4 6 4" xfId="5277" xr:uid="{00000000-0005-0000-0000-0000FB500000}"/>
    <cellStyle name="メモ 5 4 6 5" xfId="5278" xr:uid="{00000000-0005-0000-0000-0000FC500000}"/>
    <cellStyle name="メモ 5 4 6 6" xfId="5279" xr:uid="{00000000-0005-0000-0000-0000FD500000}"/>
    <cellStyle name="メモ 5 4 6 7" xfId="5280" xr:uid="{00000000-0005-0000-0000-0000FE500000}"/>
    <cellStyle name="メモ 5 4 7" xfId="5281" xr:uid="{00000000-0005-0000-0000-0000FF500000}"/>
    <cellStyle name="メモ 5 4 7 2" xfId="5282" xr:uid="{00000000-0005-0000-0000-000000510000}"/>
    <cellStyle name="メモ 5 4 7 2 2" xfId="5283" xr:uid="{00000000-0005-0000-0000-000001510000}"/>
    <cellStyle name="メモ 5 4 7 2 3" xfId="5284" xr:uid="{00000000-0005-0000-0000-000002510000}"/>
    <cellStyle name="メモ 5 4 7 2 4" xfId="5285" xr:uid="{00000000-0005-0000-0000-000003510000}"/>
    <cellStyle name="メモ 5 4 7 2 5" xfId="5286" xr:uid="{00000000-0005-0000-0000-000004510000}"/>
    <cellStyle name="メモ 5 4 7 3" xfId="5287" xr:uid="{00000000-0005-0000-0000-000005510000}"/>
    <cellStyle name="メモ 5 4 7 4" xfId="5288" xr:uid="{00000000-0005-0000-0000-000006510000}"/>
    <cellStyle name="メモ 5 4 7 5" xfId="5289" xr:uid="{00000000-0005-0000-0000-000007510000}"/>
    <cellStyle name="メモ 5 4 7 6" xfId="5290" xr:uid="{00000000-0005-0000-0000-000008510000}"/>
    <cellStyle name="メモ 5 4 8" xfId="5291" xr:uid="{00000000-0005-0000-0000-000009510000}"/>
    <cellStyle name="メモ 5 4 8 2" xfId="5292" xr:uid="{00000000-0005-0000-0000-00000A510000}"/>
    <cellStyle name="メモ 5 4 8 3" xfId="5293" xr:uid="{00000000-0005-0000-0000-00000B510000}"/>
    <cellStyle name="メモ 5 4 8 4" xfId="5294" xr:uid="{00000000-0005-0000-0000-00000C510000}"/>
    <cellStyle name="メモ 5 4 8 5" xfId="5295" xr:uid="{00000000-0005-0000-0000-00000D510000}"/>
    <cellStyle name="メモ 5 4 9" xfId="5296" xr:uid="{00000000-0005-0000-0000-00000E510000}"/>
    <cellStyle name="メモ 5 4 9 2" xfId="5297" xr:uid="{00000000-0005-0000-0000-00000F510000}"/>
    <cellStyle name="メモ 5 4 9 3" xfId="5298" xr:uid="{00000000-0005-0000-0000-000010510000}"/>
    <cellStyle name="メモ 5 4 9 4" xfId="5299" xr:uid="{00000000-0005-0000-0000-000011510000}"/>
    <cellStyle name="メモ 5 4 9 5" xfId="5300" xr:uid="{00000000-0005-0000-0000-000012510000}"/>
    <cellStyle name="メモ 5 5" xfId="5301" xr:uid="{00000000-0005-0000-0000-000013510000}"/>
    <cellStyle name="メモ 5 5 2" xfId="5302" xr:uid="{00000000-0005-0000-0000-000014510000}"/>
    <cellStyle name="メモ 5 5 2 2" xfId="5303" xr:uid="{00000000-0005-0000-0000-000015510000}"/>
    <cellStyle name="メモ 5 5 2 2 2" xfId="5304" xr:uid="{00000000-0005-0000-0000-000016510000}"/>
    <cellStyle name="メモ 5 5 2 2 3" xfId="5305" xr:uid="{00000000-0005-0000-0000-000017510000}"/>
    <cellStyle name="メモ 5 5 2 2 4" xfId="5306" xr:uid="{00000000-0005-0000-0000-000018510000}"/>
    <cellStyle name="メモ 5 5 2 2 5" xfId="5307" xr:uid="{00000000-0005-0000-0000-000019510000}"/>
    <cellStyle name="メモ 5 5 2 3" xfId="5308" xr:uid="{00000000-0005-0000-0000-00001A510000}"/>
    <cellStyle name="メモ 5 5 2 4" xfId="5309" xr:uid="{00000000-0005-0000-0000-00001B510000}"/>
    <cellStyle name="メモ 5 5 2 5" xfId="5310" xr:uid="{00000000-0005-0000-0000-00001C510000}"/>
    <cellStyle name="メモ 5 5 2 6" xfId="5311" xr:uid="{00000000-0005-0000-0000-00001D510000}"/>
    <cellStyle name="メモ 5 5 3" xfId="5312" xr:uid="{00000000-0005-0000-0000-00001E510000}"/>
    <cellStyle name="メモ 5 5 3 2" xfId="5313" xr:uid="{00000000-0005-0000-0000-00001F510000}"/>
    <cellStyle name="メモ 5 5 3 3" xfId="5314" xr:uid="{00000000-0005-0000-0000-000020510000}"/>
    <cellStyle name="メモ 5 5 3 4" xfId="5315" xr:uid="{00000000-0005-0000-0000-000021510000}"/>
    <cellStyle name="メモ 5 5 3 5" xfId="5316" xr:uid="{00000000-0005-0000-0000-000022510000}"/>
    <cellStyle name="メモ 5 5 4" xfId="5317" xr:uid="{00000000-0005-0000-0000-000023510000}"/>
    <cellStyle name="メモ 5 5 5" xfId="5318" xr:uid="{00000000-0005-0000-0000-000024510000}"/>
    <cellStyle name="メモ 5 5 6" xfId="5319" xr:uid="{00000000-0005-0000-0000-000025510000}"/>
    <cellStyle name="メモ 5 5 7" xfId="5320" xr:uid="{00000000-0005-0000-0000-000026510000}"/>
    <cellStyle name="メモ 5 6" xfId="5321" xr:uid="{00000000-0005-0000-0000-000027510000}"/>
    <cellStyle name="メモ 5 6 2" xfId="5322" xr:uid="{00000000-0005-0000-0000-000028510000}"/>
    <cellStyle name="メモ 5 6 2 2" xfId="5323" xr:uid="{00000000-0005-0000-0000-000029510000}"/>
    <cellStyle name="メモ 5 6 2 2 2" xfId="5324" xr:uid="{00000000-0005-0000-0000-00002A510000}"/>
    <cellStyle name="メモ 5 6 2 2 3" xfId="5325" xr:uid="{00000000-0005-0000-0000-00002B510000}"/>
    <cellStyle name="メモ 5 6 2 2 4" xfId="5326" xr:uid="{00000000-0005-0000-0000-00002C510000}"/>
    <cellStyle name="メモ 5 6 2 2 5" xfId="5327" xr:uid="{00000000-0005-0000-0000-00002D510000}"/>
    <cellStyle name="メモ 5 6 2 3" xfId="5328" xr:uid="{00000000-0005-0000-0000-00002E510000}"/>
    <cellStyle name="メモ 5 6 2 4" xfId="5329" xr:uid="{00000000-0005-0000-0000-00002F510000}"/>
    <cellStyle name="メモ 5 6 2 5" xfId="5330" xr:uid="{00000000-0005-0000-0000-000030510000}"/>
    <cellStyle name="メモ 5 6 2 6" xfId="5331" xr:uid="{00000000-0005-0000-0000-000031510000}"/>
    <cellStyle name="メモ 5 6 3" xfId="5332" xr:uid="{00000000-0005-0000-0000-000032510000}"/>
    <cellStyle name="メモ 5 6 3 2" xfId="5333" xr:uid="{00000000-0005-0000-0000-000033510000}"/>
    <cellStyle name="メモ 5 6 3 3" xfId="5334" xr:uid="{00000000-0005-0000-0000-000034510000}"/>
    <cellStyle name="メモ 5 6 3 4" xfId="5335" xr:uid="{00000000-0005-0000-0000-000035510000}"/>
    <cellStyle name="メモ 5 6 3 5" xfId="5336" xr:uid="{00000000-0005-0000-0000-000036510000}"/>
    <cellStyle name="メモ 5 6 4" xfId="5337" xr:uid="{00000000-0005-0000-0000-000037510000}"/>
    <cellStyle name="メモ 5 6 5" xfId="5338" xr:uid="{00000000-0005-0000-0000-000038510000}"/>
    <cellStyle name="メモ 5 6 6" xfId="5339" xr:uid="{00000000-0005-0000-0000-000039510000}"/>
    <cellStyle name="メモ 5 6 7" xfId="5340" xr:uid="{00000000-0005-0000-0000-00003A510000}"/>
    <cellStyle name="メモ 5 7" xfId="5341" xr:uid="{00000000-0005-0000-0000-00003B510000}"/>
    <cellStyle name="メモ 5 7 2" xfId="5342" xr:uid="{00000000-0005-0000-0000-00003C510000}"/>
    <cellStyle name="メモ 5 7 2 2" xfId="5343" xr:uid="{00000000-0005-0000-0000-00003D510000}"/>
    <cellStyle name="メモ 5 7 2 2 2" xfId="5344" xr:uid="{00000000-0005-0000-0000-00003E510000}"/>
    <cellStyle name="メモ 5 7 2 2 3" xfId="5345" xr:uid="{00000000-0005-0000-0000-00003F510000}"/>
    <cellStyle name="メモ 5 7 2 2 4" xfId="5346" xr:uid="{00000000-0005-0000-0000-000040510000}"/>
    <cellStyle name="メモ 5 7 2 2 5" xfId="5347" xr:uid="{00000000-0005-0000-0000-000041510000}"/>
    <cellStyle name="メモ 5 7 2 3" xfId="5348" xr:uid="{00000000-0005-0000-0000-000042510000}"/>
    <cellStyle name="メモ 5 7 2 4" xfId="5349" xr:uid="{00000000-0005-0000-0000-000043510000}"/>
    <cellStyle name="メモ 5 7 2 5" xfId="5350" xr:uid="{00000000-0005-0000-0000-000044510000}"/>
    <cellStyle name="メモ 5 7 2 6" xfId="5351" xr:uid="{00000000-0005-0000-0000-000045510000}"/>
    <cellStyle name="メモ 5 7 3" xfId="5352" xr:uid="{00000000-0005-0000-0000-000046510000}"/>
    <cellStyle name="メモ 5 7 3 2" xfId="5353" xr:uid="{00000000-0005-0000-0000-000047510000}"/>
    <cellStyle name="メモ 5 7 3 3" xfId="5354" xr:uid="{00000000-0005-0000-0000-000048510000}"/>
    <cellStyle name="メモ 5 7 3 4" xfId="5355" xr:uid="{00000000-0005-0000-0000-000049510000}"/>
    <cellStyle name="メモ 5 7 3 5" xfId="5356" xr:uid="{00000000-0005-0000-0000-00004A510000}"/>
    <cellStyle name="メモ 5 7 4" xfId="5357" xr:uid="{00000000-0005-0000-0000-00004B510000}"/>
    <cellStyle name="メモ 5 7 5" xfId="5358" xr:uid="{00000000-0005-0000-0000-00004C510000}"/>
    <cellStyle name="メモ 5 7 6" xfId="5359" xr:uid="{00000000-0005-0000-0000-00004D510000}"/>
    <cellStyle name="メモ 5 7 7" xfId="5360" xr:uid="{00000000-0005-0000-0000-00004E510000}"/>
    <cellStyle name="メモ 5 8" xfId="5361" xr:uid="{00000000-0005-0000-0000-00004F510000}"/>
    <cellStyle name="メモ 5 8 2" xfId="5362" xr:uid="{00000000-0005-0000-0000-000050510000}"/>
    <cellStyle name="メモ 5 8 2 2" xfId="5363" xr:uid="{00000000-0005-0000-0000-000051510000}"/>
    <cellStyle name="メモ 5 8 2 2 2" xfId="5364" xr:uid="{00000000-0005-0000-0000-000052510000}"/>
    <cellStyle name="メモ 5 8 2 2 3" xfId="5365" xr:uid="{00000000-0005-0000-0000-000053510000}"/>
    <cellStyle name="メモ 5 8 2 2 4" xfId="5366" xr:uid="{00000000-0005-0000-0000-000054510000}"/>
    <cellStyle name="メモ 5 8 2 2 5" xfId="5367" xr:uid="{00000000-0005-0000-0000-000055510000}"/>
    <cellStyle name="メモ 5 8 2 3" xfId="5368" xr:uid="{00000000-0005-0000-0000-000056510000}"/>
    <cellStyle name="メモ 5 8 2 4" xfId="5369" xr:uid="{00000000-0005-0000-0000-000057510000}"/>
    <cellStyle name="メモ 5 8 2 5" xfId="5370" xr:uid="{00000000-0005-0000-0000-000058510000}"/>
    <cellStyle name="メモ 5 8 2 6" xfId="5371" xr:uid="{00000000-0005-0000-0000-000059510000}"/>
    <cellStyle name="メモ 5 8 3" xfId="5372" xr:uid="{00000000-0005-0000-0000-00005A510000}"/>
    <cellStyle name="メモ 5 8 3 2" xfId="5373" xr:uid="{00000000-0005-0000-0000-00005B510000}"/>
    <cellStyle name="メモ 5 8 3 3" xfId="5374" xr:uid="{00000000-0005-0000-0000-00005C510000}"/>
    <cellStyle name="メモ 5 8 3 4" xfId="5375" xr:uid="{00000000-0005-0000-0000-00005D510000}"/>
    <cellStyle name="メモ 5 8 3 5" xfId="5376" xr:uid="{00000000-0005-0000-0000-00005E510000}"/>
    <cellStyle name="メモ 5 8 4" xfId="5377" xr:uid="{00000000-0005-0000-0000-00005F510000}"/>
    <cellStyle name="メモ 5 8 5" xfId="5378" xr:uid="{00000000-0005-0000-0000-000060510000}"/>
    <cellStyle name="メモ 5 8 6" xfId="5379" xr:uid="{00000000-0005-0000-0000-000061510000}"/>
    <cellStyle name="メモ 5 8 7" xfId="5380" xr:uid="{00000000-0005-0000-0000-000062510000}"/>
    <cellStyle name="メモ 5 9" xfId="5381" xr:uid="{00000000-0005-0000-0000-000063510000}"/>
    <cellStyle name="メモ 5 9 2" xfId="5382" xr:uid="{00000000-0005-0000-0000-000064510000}"/>
    <cellStyle name="メモ 5 9 2 2" xfId="5383" xr:uid="{00000000-0005-0000-0000-000065510000}"/>
    <cellStyle name="メモ 5 9 2 2 2" xfId="5384" xr:uid="{00000000-0005-0000-0000-000066510000}"/>
    <cellStyle name="メモ 5 9 2 2 3" xfId="5385" xr:uid="{00000000-0005-0000-0000-000067510000}"/>
    <cellStyle name="メモ 5 9 2 2 4" xfId="5386" xr:uid="{00000000-0005-0000-0000-000068510000}"/>
    <cellStyle name="メモ 5 9 2 2 5" xfId="5387" xr:uid="{00000000-0005-0000-0000-000069510000}"/>
    <cellStyle name="メモ 5 9 2 3" xfId="5388" xr:uid="{00000000-0005-0000-0000-00006A510000}"/>
    <cellStyle name="メモ 5 9 2 4" xfId="5389" xr:uid="{00000000-0005-0000-0000-00006B510000}"/>
    <cellStyle name="メモ 5 9 2 5" xfId="5390" xr:uid="{00000000-0005-0000-0000-00006C510000}"/>
    <cellStyle name="メモ 5 9 2 6" xfId="5391" xr:uid="{00000000-0005-0000-0000-00006D510000}"/>
    <cellStyle name="メモ 5 9 3" xfId="5392" xr:uid="{00000000-0005-0000-0000-00006E510000}"/>
    <cellStyle name="メモ 5 9 3 2" xfId="5393" xr:uid="{00000000-0005-0000-0000-00006F510000}"/>
    <cellStyle name="メモ 5 9 3 3" xfId="5394" xr:uid="{00000000-0005-0000-0000-000070510000}"/>
    <cellStyle name="メモ 5 9 3 4" xfId="5395" xr:uid="{00000000-0005-0000-0000-000071510000}"/>
    <cellStyle name="メモ 5 9 3 5" xfId="5396" xr:uid="{00000000-0005-0000-0000-000072510000}"/>
    <cellStyle name="メモ 5 9 4" xfId="5397" xr:uid="{00000000-0005-0000-0000-000073510000}"/>
    <cellStyle name="メモ 5 9 5" xfId="5398" xr:uid="{00000000-0005-0000-0000-000074510000}"/>
    <cellStyle name="メモ 5 9 6" xfId="5399" xr:uid="{00000000-0005-0000-0000-000075510000}"/>
    <cellStyle name="メモ 5 9 7" xfId="5400" xr:uid="{00000000-0005-0000-0000-000076510000}"/>
    <cellStyle name="メモ 6" xfId="5401" xr:uid="{00000000-0005-0000-0000-000077510000}"/>
    <cellStyle name="メモ 6 10" xfId="5402" xr:uid="{00000000-0005-0000-0000-000078510000}"/>
    <cellStyle name="メモ 6 10 2" xfId="5403" xr:uid="{00000000-0005-0000-0000-000079510000}"/>
    <cellStyle name="メモ 6 10 2 2" xfId="5404" xr:uid="{00000000-0005-0000-0000-00007A510000}"/>
    <cellStyle name="メモ 6 10 2 3" xfId="5405" xr:uid="{00000000-0005-0000-0000-00007B510000}"/>
    <cellStyle name="メモ 6 10 2 4" xfId="5406" xr:uid="{00000000-0005-0000-0000-00007C510000}"/>
    <cellStyle name="メモ 6 10 2 5" xfId="5407" xr:uid="{00000000-0005-0000-0000-00007D510000}"/>
    <cellStyle name="メモ 6 10 3" xfId="5408" xr:uid="{00000000-0005-0000-0000-00007E510000}"/>
    <cellStyle name="メモ 6 10 4" xfId="5409" xr:uid="{00000000-0005-0000-0000-00007F510000}"/>
    <cellStyle name="メモ 6 10 5" xfId="5410" xr:uid="{00000000-0005-0000-0000-000080510000}"/>
    <cellStyle name="メモ 6 10 6" xfId="5411" xr:uid="{00000000-0005-0000-0000-000081510000}"/>
    <cellStyle name="メモ 6 11" xfId="5412" xr:uid="{00000000-0005-0000-0000-000082510000}"/>
    <cellStyle name="メモ 6 11 2" xfId="5413" xr:uid="{00000000-0005-0000-0000-000083510000}"/>
    <cellStyle name="メモ 6 11 3" xfId="5414" xr:uid="{00000000-0005-0000-0000-000084510000}"/>
    <cellStyle name="メモ 6 11 4" xfId="5415" xr:uid="{00000000-0005-0000-0000-000085510000}"/>
    <cellStyle name="メモ 6 11 5" xfId="5416" xr:uid="{00000000-0005-0000-0000-000086510000}"/>
    <cellStyle name="メモ 6 12" xfId="5417" xr:uid="{00000000-0005-0000-0000-000087510000}"/>
    <cellStyle name="メモ 6 12 2" xfId="5418" xr:uid="{00000000-0005-0000-0000-000088510000}"/>
    <cellStyle name="メモ 6 12 3" xfId="5419" xr:uid="{00000000-0005-0000-0000-000089510000}"/>
    <cellStyle name="メモ 6 12 4" xfId="5420" xr:uid="{00000000-0005-0000-0000-00008A510000}"/>
    <cellStyle name="メモ 6 12 5" xfId="5421" xr:uid="{00000000-0005-0000-0000-00008B510000}"/>
    <cellStyle name="メモ 6 13" xfId="5422" xr:uid="{00000000-0005-0000-0000-00008C510000}"/>
    <cellStyle name="メモ 6 13 2" xfId="5423" xr:uid="{00000000-0005-0000-0000-00008D510000}"/>
    <cellStyle name="メモ 6 13 3" xfId="5424" xr:uid="{00000000-0005-0000-0000-00008E510000}"/>
    <cellStyle name="メモ 6 13 4" xfId="5425" xr:uid="{00000000-0005-0000-0000-00008F510000}"/>
    <cellStyle name="メモ 6 13 5" xfId="5426" xr:uid="{00000000-0005-0000-0000-000090510000}"/>
    <cellStyle name="メモ 6 14" xfId="5427" xr:uid="{00000000-0005-0000-0000-000091510000}"/>
    <cellStyle name="メモ 6 15" xfId="5428" xr:uid="{00000000-0005-0000-0000-000092510000}"/>
    <cellStyle name="メモ 6 16" xfId="5429" xr:uid="{00000000-0005-0000-0000-000093510000}"/>
    <cellStyle name="メモ 6 17" xfId="5430" xr:uid="{00000000-0005-0000-0000-000094510000}"/>
    <cellStyle name="メモ 6 2" xfId="5431" xr:uid="{00000000-0005-0000-0000-000095510000}"/>
    <cellStyle name="メモ 6 2 10" xfId="5432" xr:uid="{00000000-0005-0000-0000-000096510000}"/>
    <cellStyle name="メモ 6 2 10 2" xfId="5433" xr:uid="{00000000-0005-0000-0000-000097510000}"/>
    <cellStyle name="メモ 6 2 10 3" xfId="5434" xr:uid="{00000000-0005-0000-0000-000098510000}"/>
    <cellStyle name="メモ 6 2 10 4" xfId="5435" xr:uid="{00000000-0005-0000-0000-000099510000}"/>
    <cellStyle name="メモ 6 2 10 5" xfId="5436" xr:uid="{00000000-0005-0000-0000-00009A510000}"/>
    <cellStyle name="メモ 6 2 11" xfId="5437" xr:uid="{00000000-0005-0000-0000-00009B510000}"/>
    <cellStyle name="メモ 6 2 12" xfId="5438" xr:uid="{00000000-0005-0000-0000-00009C510000}"/>
    <cellStyle name="メモ 6 2 13" xfId="5439" xr:uid="{00000000-0005-0000-0000-00009D510000}"/>
    <cellStyle name="メモ 6 2 14" xfId="5440" xr:uid="{00000000-0005-0000-0000-00009E510000}"/>
    <cellStyle name="メモ 6 2 2" xfId="5441" xr:uid="{00000000-0005-0000-0000-00009F510000}"/>
    <cellStyle name="メモ 6 2 2 2" xfId="5442" xr:uid="{00000000-0005-0000-0000-0000A0510000}"/>
    <cellStyle name="メモ 6 2 2 2 2" xfId="5443" xr:uid="{00000000-0005-0000-0000-0000A1510000}"/>
    <cellStyle name="メモ 6 2 2 2 2 2" xfId="5444" xr:uid="{00000000-0005-0000-0000-0000A2510000}"/>
    <cellStyle name="メモ 6 2 2 2 2 3" xfId="5445" xr:uid="{00000000-0005-0000-0000-0000A3510000}"/>
    <cellStyle name="メモ 6 2 2 2 2 4" xfId="5446" xr:uid="{00000000-0005-0000-0000-0000A4510000}"/>
    <cellStyle name="メモ 6 2 2 2 2 5" xfId="5447" xr:uid="{00000000-0005-0000-0000-0000A5510000}"/>
    <cellStyle name="メモ 6 2 2 2 3" xfId="5448" xr:uid="{00000000-0005-0000-0000-0000A6510000}"/>
    <cellStyle name="メモ 6 2 2 2 4" xfId="5449" xr:uid="{00000000-0005-0000-0000-0000A7510000}"/>
    <cellStyle name="メモ 6 2 2 2 5" xfId="5450" xr:uid="{00000000-0005-0000-0000-0000A8510000}"/>
    <cellStyle name="メモ 6 2 2 2 6" xfId="5451" xr:uid="{00000000-0005-0000-0000-0000A9510000}"/>
    <cellStyle name="メモ 6 2 2 3" xfId="5452" xr:uid="{00000000-0005-0000-0000-0000AA510000}"/>
    <cellStyle name="メモ 6 2 2 3 2" xfId="5453" xr:uid="{00000000-0005-0000-0000-0000AB510000}"/>
    <cellStyle name="メモ 6 2 2 3 3" xfId="5454" xr:uid="{00000000-0005-0000-0000-0000AC510000}"/>
    <cellStyle name="メモ 6 2 2 3 4" xfId="5455" xr:uid="{00000000-0005-0000-0000-0000AD510000}"/>
    <cellStyle name="メモ 6 2 2 3 5" xfId="5456" xr:uid="{00000000-0005-0000-0000-0000AE510000}"/>
    <cellStyle name="メモ 6 2 2 4" xfId="5457" xr:uid="{00000000-0005-0000-0000-0000AF510000}"/>
    <cellStyle name="メモ 6 2 2 5" xfId="5458" xr:uid="{00000000-0005-0000-0000-0000B0510000}"/>
    <cellStyle name="メモ 6 2 2 6" xfId="5459" xr:uid="{00000000-0005-0000-0000-0000B1510000}"/>
    <cellStyle name="メモ 6 2 2 7" xfId="5460" xr:uid="{00000000-0005-0000-0000-0000B2510000}"/>
    <cellStyle name="メモ 6 2 3" xfId="5461" xr:uid="{00000000-0005-0000-0000-0000B3510000}"/>
    <cellStyle name="メモ 6 2 3 2" xfId="5462" xr:uid="{00000000-0005-0000-0000-0000B4510000}"/>
    <cellStyle name="メモ 6 2 3 2 2" xfId="5463" xr:uid="{00000000-0005-0000-0000-0000B5510000}"/>
    <cellStyle name="メモ 6 2 3 2 2 2" xfId="5464" xr:uid="{00000000-0005-0000-0000-0000B6510000}"/>
    <cellStyle name="メモ 6 2 3 2 2 3" xfId="5465" xr:uid="{00000000-0005-0000-0000-0000B7510000}"/>
    <cellStyle name="メモ 6 2 3 2 2 4" xfId="5466" xr:uid="{00000000-0005-0000-0000-0000B8510000}"/>
    <cellStyle name="メモ 6 2 3 2 2 5" xfId="5467" xr:uid="{00000000-0005-0000-0000-0000B9510000}"/>
    <cellStyle name="メモ 6 2 3 2 3" xfId="5468" xr:uid="{00000000-0005-0000-0000-0000BA510000}"/>
    <cellStyle name="メモ 6 2 3 2 4" xfId="5469" xr:uid="{00000000-0005-0000-0000-0000BB510000}"/>
    <cellStyle name="メモ 6 2 3 2 5" xfId="5470" xr:uid="{00000000-0005-0000-0000-0000BC510000}"/>
    <cellStyle name="メモ 6 2 3 2 6" xfId="5471" xr:uid="{00000000-0005-0000-0000-0000BD510000}"/>
    <cellStyle name="メモ 6 2 3 3" xfId="5472" xr:uid="{00000000-0005-0000-0000-0000BE510000}"/>
    <cellStyle name="メモ 6 2 3 3 2" xfId="5473" xr:uid="{00000000-0005-0000-0000-0000BF510000}"/>
    <cellStyle name="メモ 6 2 3 3 3" xfId="5474" xr:uid="{00000000-0005-0000-0000-0000C0510000}"/>
    <cellStyle name="メモ 6 2 3 3 4" xfId="5475" xr:uid="{00000000-0005-0000-0000-0000C1510000}"/>
    <cellStyle name="メモ 6 2 3 3 5" xfId="5476" xr:uid="{00000000-0005-0000-0000-0000C2510000}"/>
    <cellStyle name="メモ 6 2 3 4" xfId="5477" xr:uid="{00000000-0005-0000-0000-0000C3510000}"/>
    <cellStyle name="メモ 6 2 3 5" xfId="5478" xr:uid="{00000000-0005-0000-0000-0000C4510000}"/>
    <cellStyle name="メモ 6 2 3 6" xfId="5479" xr:uid="{00000000-0005-0000-0000-0000C5510000}"/>
    <cellStyle name="メモ 6 2 3 7" xfId="5480" xr:uid="{00000000-0005-0000-0000-0000C6510000}"/>
    <cellStyle name="メモ 6 2 4" xfId="5481" xr:uid="{00000000-0005-0000-0000-0000C7510000}"/>
    <cellStyle name="メモ 6 2 4 2" xfId="5482" xr:uid="{00000000-0005-0000-0000-0000C8510000}"/>
    <cellStyle name="メモ 6 2 4 2 2" xfId="5483" xr:uid="{00000000-0005-0000-0000-0000C9510000}"/>
    <cellStyle name="メモ 6 2 4 2 2 2" xfId="5484" xr:uid="{00000000-0005-0000-0000-0000CA510000}"/>
    <cellStyle name="メモ 6 2 4 2 2 3" xfId="5485" xr:uid="{00000000-0005-0000-0000-0000CB510000}"/>
    <cellStyle name="メモ 6 2 4 2 2 4" xfId="5486" xr:uid="{00000000-0005-0000-0000-0000CC510000}"/>
    <cellStyle name="メモ 6 2 4 2 2 5" xfId="5487" xr:uid="{00000000-0005-0000-0000-0000CD510000}"/>
    <cellStyle name="メモ 6 2 4 2 3" xfId="5488" xr:uid="{00000000-0005-0000-0000-0000CE510000}"/>
    <cellStyle name="メモ 6 2 4 2 4" xfId="5489" xr:uid="{00000000-0005-0000-0000-0000CF510000}"/>
    <cellStyle name="メモ 6 2 4 2 5" xfId="5490" xr:uid="{00000000-0005-0000-0000-0000D0510000}"/>
    <cellStyle name="メモ 6 2 4 2 6" xfId="5491" xr:uid="{00000000-0005-0000-0000-0000D1510000}"/>
    <cellStyle name="メモ 6 2 4 3" xfId="5492" xr:uid="{00000000-0005-0000-0000-0000D2510000}"/>
    <cellStyle name="メモ 6 2 4 3 2" xfId="5493" xr:uid="{00000000-0005-0000-0000-0000D3510000}"/>
    <cellStyle name="メモ 6 2 4 3 3" xfId="5494" xr:uid="{00000000-0005-0000-0000-0000D4510000}"/>
    <cellStyle name="メモ 6 2 4 3 4" xfId="5495" xr:uid="{00000000-0005-0000-0000-0000D5510000}"/>
    <cellStyle name="メモ 6 2 4 3 5" xfId="5496" xr:uid="{00000000-0005-0000-0000-0000D6510000}"/>
    <cellStyle name="メモ 6 2 4 4" xfId="5497" xr:uid="{00000000-0005-0000-0000-0000D7510000}"/>
    <cellStyle name="メモ 6 2 4 5" xfId="5498" xr:uid="{00000000-0005-0000-0000-0000D8510000}"/>
    <cellStyle name="メモ 6 2 4 6" xfId="5499" xr:uid="{00000000-0005-0000-0000-0000D9510000}"/>
    <cellStyle name="メモ 6 2 4 7" xfId="5500" xr:uid="{00000000-0005-0000-0000-0000DA510000}"/>
    <cellStyle name="メモ 6 2 5" xfId="5501" xr:uid="{00000000-0005-0000-0000-0000DB510000}"/>
    <cellStyle name="メモ 6 2 5 2" xfId="5502" xr:uid="{00000000-0005-0000-0000-0000DC510000}"/>
    <cellStyle name="メモ 6 2 5 2 2" xfId="5503" xr:uid="{00000000-0005-0000-0000-0000DD510000}"/>
    <cellStyle name="メモ 6 2 5 2 2 2" xfId="5504" xr:uid="{00000000-0005-0000-0000-0000DE510000}"/>
    <cellStyle name="メモ 6 2 5 2 2 3" xfId="5505" xr:uid="{00000000-0005-0000-0000-0000DF510000}"/>
    <cellStyle name="メモ 6 2 5 2 2 4" xfId="5506" xr:uid="{00000000-0005-0000-0000-0000E0510000}"/>
    <cellStyle name="メモ 6 2 5 2 2 5" xfId="5507" xr:uid="{00000000-0005-0000-0000-0000E1510000}"/>
    <cellStyle name="メモ 6 2 5 2 3" xfId="5508" xr:uid="{00000000-0005-0000-0000-0000E2510000}"/>
    <cellStyle name="メモ 6 2 5 2 4" xfId="5509" xr:uid="{00000000-0005-0000-0000-0000E3510000}"/>
    <cellStyle name="メモ 6 2 5 2 5" xfId="5510" xr:uid="{00000000-0005-0000-0000-0000E4510000}"/>
    <cellStyle name="メモ 6 2 5 2 6" xfId="5511" xr:uid="{00000000-0005-0000-0000-0000E5510000}"/>
    <cellStyle name="メモ 6 2 5 3" xfId="5512" xr:uid="{00000000-0005-0000-0000-0000E6510000}"/>
    <cellStyle name="メモ 6 2 5 3 2" xfId="5513" xr:uid="{00000000-0005-0000-0000-0000E7510000}"/>
    <cellStyle name="メモ 6 2 5 3 3" xfId="5514" xr:uid="{00000000-0005-0000-0000-0000E8510000}"/>
    <cellStyle name="メモ 6 2 5 3 4" xfId="5515" xr:uid="{00000000-0005-0000-0000-0000E9510000}"/>
    <cellStyle name="メモ 6 2 5 3 5" xfId="5516" xr:uid="{00000000-0005-0000-0000-0000EA510000}"/>
    <cellStyle name="メモ 6 2 5 4" xfId="5517" xr:uid="{00000000-0005-0000-0000-0000EB510000}"/>
    <cellStyle name="メモ 6 2 5 5" xfId="5518" xr:uid="{00000000-0005-0000-0000-0000EC510000}"/>
    <cellStyle name="メモ 6 2 5 6" xfId="5519" xr:uid="{00000000-0005-0000-0000-0000ED510000}"/>
    <cellStyle name="メモ 6 2 5 7" xfId="5520" xr:uid="{00000000-0005-0000-0000-0000EE510000}"/>
    <cellStyle name="メモ 6 2 6" xfId="5521" xr:uid="{00000000-0005-0000-0000-0000EF510000}"/>
    <cellStyle name="メモ 6 2 6 2" xfId="5522" xr:uid="{00000000-0005-0000-0000-0000F0510000}"/>
    <cellStyle name="メモ 6 2 6 2 2" xfId="5523" xr:uid="{00000000-0005-0000-0000-0000F1510000}"/>
    <cellStyle name="メモ 6 2 6 2 2 2" xfId="5524" xr:uid="{00000000-0005-0000-0000-0000F2510000}"/>
    <cellStyle name="メモ 6 2 6 2 2 3" xfId="5525" xr:uid="{00000000-0005-0000-0000-0000F3510000}"/>
    <cellStyle name="メモ 6 2 6 2 2 4" xfId="5526" xr:uid="{00000000-0005-0000-0000-0000F4510000}"/>
    <cellStyle name="メモ 6 2 6 2 2 5" xfId="5527" xr:uid="{00000000-0005-0000-0000-0000F5510000}"/>
    <cellStyle name="メモ 6 2 6 2 3" xfId="5528" xr:uid="{00000000-0005-0000-0000-0000F6510000}"/>
    <cellStyle name="メモ 6 2 6 2 4" xfId="5529" xr:uid="{00000000-0005-0000-0000-0000F7510000}"/>
    <cellStyle name="メモ 6 2 6 2 5" xfId="5530" xr:uid="{00000000-0005-0000-0000-0000F8510000}"/>
    <cellStyle name="メモ 6 2 6 2 6" xfId="5531" xr:uid="{00000000-0005-0000-0000-0000F9510000}"/>
    <cellStyle name="メモ 6 2 6 3" xfId="5532" xr:uid="{00000000-0005-0000-0000-0000FA510000}"/>
    <cellStyle name="メモ 6 2 6 3 2" xfId="5533" xr:uid="{00000000-0005-0000-0000-0000FB510000}"/>
    <cellStyle name="メモ 6 2 6 3 3" xfId="5534" xr:uid="{00000000-0005-0000-0000-0000FC510000}"/>
    <cellStyle name="メモ 6 2 6 3 4" xfId="5535" xr:uid="{00000000-0005-0000-0000-0000FD510000}"/>
    <cellStyle name="メモ 6 2 6 3 5" xfId="5536" xr:uid="{00000000-0005-0000-0000-0000FE510000}"/>
    <cellStyle name="メモ 6 2 6 4" xfId="5537" xr:uid="{00000000-0005-0000-0000-0000FF510000}"/>
    <cellStyle name="メモ 6 2 6 5" xfId="5538" xr:uid="{00000000-0005-0000-0000-000000520000}"/>
    <cellStyle name="メモ 6 2 6 6" xfId="5539" xr:uid="{00000000-0005-0000-0000-000001520000}"/>
    <cellStyle name="メモ 6 2 6 7" xfId="5540" xr:uid="{00000000-0005-0000-0000-000002520000}"/>
    <cellStyle name="メモ 6 2 7" xfId="5541" xr:uid="{00000000-0005-0000-0000-000003520000}"/>
    <cellStyle name="メモ 6 2 7 2" xfId="5542" xr:uid="{00000000-0005-0000-0000-000004520000}"/>
    <cellStyle name="メモ 6 2 7 2 2" xfId="5543" xr:uid="{00000000-0005-0000-0000-000005520000}"/>
    <cellStyle name="メモ 6 2 7 2 3" xfId="5544" xr:uid="{00000000-0005-0000-0000-000006520000}"/>
    <cellStyle name="メモ 6 2 7 2 4" xfId="5545" xr:uid="{00000000-0005-0000-0000-000007520000}"/>
    <cellStyle name="メモ 6 2 7 2 5" xfId="5546" xr:uid="{00000000-0005-0000-0000-000008520000}"/>
    <cellStyle name="メモ 6 2 7 3" xfId="5547" xr:uid="{00000000-0005-0000-0000-000009520000}"/>
    <cellStyle name="メモ 6 2 7 4" xfId="5548" xr:uid="{00000000-0005-0000-0000-00000A520000}"/>
    <cellStyle name="メモ 6 2 7 5" xfId="5549" xr:uid="{00000000-0005-0000-0000-00000B520000}"/>
    <cellStyle name="メモ 6 2 7 6" xfId="5550" xr:uid="{00000000-0005-0000-0000-00000C520000}"/>
    <cellStyle name="メモ 6 2 8" xfId="5551" xr:uid="{00000000-0005-0000-0000-00000D520000}"/>
    <cellStyle name="メモ 6 2 8 2" xfId="5552" xr:uid="{00000000-0005-0000-0000-00000E520000}"/>
    <cellStyle name="メモ 6 2 8 3" xfId="5553" xr:uid="{00000000-0005-0000-0000-00000F520000}"/>
    <cellStyle name="メモ 6 2 8 4" xfId="5554" xr:uid="{00000000-0005-0000-0000-000010520000}"/>
    <cellStyle name="メモ 6 2 8 5" xfId="5555" xr:uid="{00000000-0005-0000-0000-000011520000}"/>
    <cellStyle name="メモ 6 2 9" xfId="5556" xr:uid="{00000000-0005-0000-0000-000012520000}"/>
    <cellStyle name="メモ 6 2 9 2" xfId="5557" xr:uid="{00000000-0005-0000-0000-000013520000}"/>
    <cellStyle name="メモ 6 2 9 3" xfId="5558" xr:uid="{00000000-0005-0000-0000-000014520000}"/>
    <cellStyle name="メモ 6 2 9 4" xfId="5559" xr:uid="{00000000-0005-0000-0000-000015520000}"/>
    <cellStyle name="メモ 6 2 9 5" xfId="5560" xr:uid="{00000000-0005-0000-0000-000016520000}"/>
    <cellStyle name="メモ 6 3" xfId="5561" xr:uid="{00000000-0005-0000-0000-000017520000}"/>
    <cellStyle name="メモ 6 3 10" xfId="5562" xr:uid="{00000000-0005-0000-0000-000018520000}"/>
    <cellStyle name="メモ 6 3 10 2" xfId="5563" xr:uid="{00000000-0005-0000-0000-000019520000}"/>
    <cellStyle name="メモ 6 3 10 3" xfId="5564" xr:uid="{00000000-0005-0000-0000-00001A520000}"/>
    <cellStyle name="メモ 6 3 10 4" xfId="5565" xr:uid="{00000000-0005-0000-0000-00001B520000}"/>
    <cellStyle name="メモ 6 3 10 5" xfId="5566" xr:uid="{00000000-0005-0000-0000-00001C520000}"/>
    <cellStyle name="メモ 6 3 11" xfId="5567" xr:uid="{00000000-0005-0000-0000-00001D520000}"/>
    <cellStyle name="メモ 6 3 12" xfId="5568" xr:uid="{00000000-0005-0000-0000-00001E520000}"/>
    <cellStyle name="メモ 6 3 13" xfId="5569" xr:uid="{00000000-0005-0000-0000-00001F520000}"/>
    <cellStyle name="メモ 6 3 14" xfId="5570" xr:uid="{00000000-0005-0000-0000-000020520000}"/>
    <cellStyle name="メモ 6 3 2" xfId="5571" xr:uid="{00000000-0005-0000-0000-000021520000}"/>
    <cellStyle name="メモ 6 3 2 2" xfId="5572" xr:uid="{00000000-0005-0000-0000-000022520000}"/>
    <cellStyle name="メモ 6 3 2 2 2" xfId="5573" xr:uid="{00000000-0005-0000-0000-000023520000}"/>
    <cellStyle name="メモ 6 3 2 2 2 2" xfId="5574" xr:uid="{00000000-0005-0000-0000-000024520000}"/>
    <cellStyle name="メモ 6 3 2 2 2 3" xfId="5575" xr:uid="{00000000-0005-0000-0000-000025520000}"/>
    <cellStyle name="メモ 6 3 2 2 2 4" xfId="5576" xr:uid="{00000000-0005-0000-0000-000026520000}"/>
    <cellStyle name="メモ 6 3 2 2 2 5" xfId="5577" xr:uid="{00000000-0005-0000-0000-000027520000}"/>
    <cellStyle name="メモ 6 3 2 2 3" xfId="5578" xr:uid="{00000000-0005-0000-0000-000028520000}"/>
    <cellStyle name="メモ 6 3 2 2 4" xfId="5579" xr:uid="{00000000-0005-0000-0000-000029520000}"/>
    <cellStyle name="メモ 6 3 2 2 5" xfId="5580" xr:uid="{00000000-0005-0000-0000-00002A520000}"/>
    <cellStyle name="メモ 6 3 2 2 6" xfId="5581" xr:uid="{00000000-0005-0000-0000-00002B520000}"/>
    <cellStyle name="メモ 6 3 2 3" xfId="5582" xr:uid="{00000000-0005-0000-0000-00002C520000}"/>
    <cellStyle name="メモ 6 3 2 3 2" xfId="5583" xr:uid="{00000000-0005-0000-0000-00002D520000}"/>
    <cellStyle name="メモ 6 3 2 3 3" xfId="5584" xr:uid="{00000000-0005-0000-0000-00002E520000}"/>
    <cellStyle name="メモ 6 3 2 3 4" xfId="5585" xr:uid="{00000000-0005-0000-0000-00002F520000}"/>
    <cellStyle name="メモ 6 3 2 3 5" xfId="5586" xr:uid="{00000000-0005-0000-0000-000030520000}"/>
    <cellStyle name="メモ 6 3 2 4" xfId="5587" xr:uid="{00000000-0005-0000-0000-000031520000}"/>
    <cellStyle name="メモ 6 3 2 5" xfId="5588" xr:uid="{00000000-0005-0000-0000-000032520000}"/>
    <cellStyle name="メモ 6 3 2 6" xfId="5589" xr:uid="{00000000-0005-0000-0000-000033520000}"/>
    <cellStyle name="メモ 6 3 2 7" xfId="5590" xr:uid="{00000000-0005-0000-0000-000034520000}"/>
    <cellStyle name="メモ 6 3 3" xfId="5591" xr:uid="{00000000-0005-0000-0000-000035520000}"/>
    <cellStyle name="メモ 6 3 3 2" xfId="5592" xr:uid="{00000000-0005-0000-0000-000036520000}"/>
    <cellStyle name="メモ 6 3 3 2 2" xfId="5593" xr:uid="{00000000-0005-0000-0000-000037520000}"/>
    <cellStyle name="メモ 6 3 3 2 2 2" xfId="5594" xr:uid="{00000000-0005-0000-0000-000038520000}"/>
    <cellStyle name="メモ 6 3 3 2 2 3" xfId="5595" xr:uid="{00000000-0005-0000-0000-000039520000}"/>
    <cellStyle name="メモ 6 3 3 2 2 4" xfId="5596" xr:uid="{00000000-0005-0000-0000-00003A520000}"/>
    <cellStyle name="メモ 6 3 3 2 2 5" xfId="5597" xr:uid="{00000000-0005-0000-0000-00003B520000}"/>
    <cellStyle name="メモ 6 3 3 2 3" xfId="5598" xr:uid="{00000000-0005-0000-0000-00003C520000}"/>
    <cellStyle name="メモ 6 3 3 2 4" xfId="5599" xr:uid="{00000000-0005-0000-0000-00003D520000}"/>
    <cellStyle name="メモ 6 3 3 2 5" xfId="5600" xr:uid="{00000000-0005-0000-0000-00003E520000}"/>
    <cellStyle name="メモ 6 3 3 2 6" xfId="5601" xr:uid="{00000000-0005-0000-0000-00003F520000}"/>
    <cellStyle name="メモ 6 3 3 3" xfId="5602" xr:uid="{00000000-0005-0000-0000-000040520000}"/>
    <cellStyle name="メモ 6 3 3 3 2" xfId="5603" xr:uid="{00000000-0005-0000-0000-000041520000}"/>
    <cellStyle name="メモ 6 3 3 3 3" xfId="5604" xr:uid="{00000000-0005-0000-0000-000042520000}"/>
    <cellStyle name="メモ 6 3 3 3 4" xfId="5605" xr:uid="{00000000-0005-0000-0000-000043520000}"/>
    <cellStyle name="メモ 6 3 3 3 5" xfId="5606" xr:uid="{00000000-0005-0000-0000-000044520000}"/>
    <cellStyle name="メモ 6 3 3 4" xfId="5607" xr:uid="{00000000-0005-0000-0000-000045520000}"/>
    <cellStyle name="メモ 6 3 3 5" xfId="5608" xr:uid="{00000000-0005-0000-0000-000046520000}"/>
    <cellStyle name="メモ 6 3 3 6" xfId="5609" xr:uid="{00000000-0005-0000-0000-000047520000}"/>
    <cellStyle name="メモ 6 3 3 7" xfId="5610" xr:uid="{00000000-0005-0000-0000-000048520000}"/>
    <cellStyle name="メモ 6 3 4" xfId="5611" xr:uid="{00000000-0005-0000-0000-000049520000}"/>
    <cellStyle name="メモ 6 3 4 2" xfId="5612" xr:uid="{00000000-0005-0000-0000-00004A520000}"/>
    <cellStyle name="メモ 6 3 4 2 2" xfId="5613" xr:uid="{00000000-0005-0000-0000-00004B520000}"/>
    <cellStyle name="メモ 6 3 4 2 2 2" xfId="5614" xr:uid="{00000000-0005-0000-0000-00004C520000}"/>
    <cellStyle name="メモ 6 3 4 2 2 3" xfId="5615" xr:uid="{00000000-0005-0000-0000-00004D520000}"/>
    <cellStyle name="メモ 6 3 4 2 2 4" xfId="5616" xr:uid="{00000000-0005-0000-0000-00004E520000}"/>
    <cellStyle name="メモ 6 3 4 2 2 5" xfId="5617" xr:uid="{00000000-0005-0000-0000-00004F520000}"/>
    <cellStyle name="メモ 6 3 4 2 3" xfId="5618" xr:uid="{00000000-0005-0000-0000-000050520000}"/>
    <cellStyle name="メモ 6 3 4 2 4" xfId="5619" xr:uid="{00000000-0005-0000-0000-000051520000}"/>
    <cellStyle name="メモ 6 3 4 2 5" xfId="5620" xr:uid="{00000000-0005-0000-0000-000052520000}"/>
    <cellStyle name="メモ 6 3 4 2 6" xfId="5621" xr:uid="{00000000-0005-0000-0000-000053520000}"/>
    <cellStyle name="メモ 6 3 4 3" xfId="5622" xr:uid="{00000000-0005-0000-0000-000054520000}"/>
    <cellStyle name="メモ 6 3 4 3 2" xfId="5623" xr:uid="{00000000-0005-0000-0000-000055520000}"/>
    <cellStyle name="メモ 6 3 4 3 3" xfId="5624" xr:uid="{00000000-0005-0000-0000-000056520000}"/>
    <cellStyle name="メモ 6 3 4 3 4" xfId="5625" xr:uid="{00000000-0005-0000-0000-000057520000}"/>
    <cellStyle name="メモ 6 3 4 3 5" xfId="5626" xr:uid="{00000000-0005-0000-0000-000058520000}"/>
    <cellStyle name="メモ 6 3 4 4" xfId="5627" xr:uid="{00000000-0005-0000-0000-000059520000}"/>
    <cellStyle name="メモ 6 3 4 5" xfId="5628" xr:uid="{00000000-0005-0000-0000-00005A520000}"/>
    <cellStyle name="メモ 6 3 4 6" xfId="5629" xr:uid="{00000000-0005-0000-0000-00005B520000}"/>
    <cellStyle name="メモ 6 3 4 7" xfId="5630" xr:uid="{00000000-0005-0000-0000-00005C520000}"/>
    <cellStyle name="メモ 6 3 5" xfId="5631" xr:uid="{00000000-0005-0000-0000-00005D520000}"/>
    <cellStyle name="メモ 6 3 5 2" xfId="5632" xr:uid="{00000000-0005-0000-0000-00005E520000}"/>
    <cellStyle name="メモ 6 3 5 2 2" xfId="5633" xr:uid="{00000000-0005-0000-0000-00005F520000}"/>
    <cellStyle name="メモ 6 3 5 2 2 2" xfId="5634" xr:uid="{00000000-0005-0000-0000-000060520000}"/>
    <cellStyle name="メモ 6 3 5 2 2 3" xfId="5635" xr:uid="{00000000-0005-0000-0000-000061520000}"/>
    <cellStyle name="メモ 6 3 5 2 2 4" xfId="5636" xr:uid="{00000000-0005-0000-0000-000062520000}"/>
    <cellStyle name="メモ 6 3 5 2 2 5" xfId="5637" xr:uid="{00000000-0005-0000-0000-000063520000}"/>
    <cellStyle name="メモ 6 3 5 2 3" xfId="5638" xr:uid="{00000000-0005-0000-0000-000064520000}"/>
    <cellStyle name="メモ 6 3 5 2 4" xfId="5639" xr:uid="{00000000-0005-0000-0000-000065520000}"/>
    <cellStyle name="メモ 6 3 5 2 5" xfId="5640" xr:uid="{00000000-0005-0000-0000-000066520000}"/>
    <cellStyle name="メモ 6 3 5 2 6" xfId="5641" xr:uid="{00000000-0005-0000-0000-000067520000}"/>
    <cellStyle name="メモ 6 3 5 3" xfId="5642" xr:uid="{00000000-0005-0000-0000-000068520000}"/>
    <cellStyle name="メモ 6 3 5 3 2" xfId="5643" xr:uid="{00000000-0005-0000-0000-000069520000}"/>
    <cellStyle name="メモ 6 3 5 3 3" xfId="5644" xr:uid="{00000000-0005-0000-0000-00006A520000}"/>
    <cellStyle name="メモ 6 3 5 3 4" xfId="5645" xr:uid="{00000000-0005-0000-0000-00006B520000}"/>
    <cellStyle name="メモ 6 3 5 3 5" xfId="5646" xr:uid="{00000000-0005-0000-0000-00006C520000}"/>
    <cellStyle name="メモ 6 3 5 4" xfId="5647" xr:uid="{00000000-0005-0000-0000-00006D520000}"/>
    <cellStyle name="メモ 6 3 5 5" xfId="5648" xr:uid="{00000000-0005-0000-0000-00006E520000}"/>
    <cellStyle name="メモ 6 3 5 6" xfId="5649" xr:uid="{00000000-0005-0000-0000-00006F520000}"/>
    <cellStyle name="メモ 6 3 5 7" xfId="5650" xr:uid="{00000000-0005-0000-0000-000070520000}"/>
    <cellStyle name="メモ 6 3 6" xfId="5651" xr:uid="{00000000-0005-0000-0000-000071520000}"/>
    <cellStyle name="メモ 6 3 6 2" xfId="5652" xr:uid="{00000000-0005-0000-0000-000072520000}"/>
    <cellStyle name="メモ 6 3 6 2 2" xfId="5653" xr:uid="{00000000-0005-0000-0000-000073520000}"/>
    <cellStyle name="メモ 6 3 6 2 2 2" xfId="5654" xr:uid="{00000000-0005-0000-0000-000074520000}"/>
    <cellStyle name="メモ 6 3 6 2 2 3" xfId="5655" xr:uid="{00000000-0005-0000-0000-000075520000}"/>
    <cellStyle name="メモ 6 3 6 2 2 4" xfId="5656" xr:uid="{00000000-0005-0000-0000-000076520000}"/>
    <cellStyle name="メモ 6 3 6 2 2 5" xfId="5657" xr:uid="{00000000-0005-0000-0000-000077520000}"/>
    <cellStyle name="メモ 6 3 6 2 3" xfId="5658" xr:uid="{00000000-0005-0000-0000-000078520000}"/>
    <cellStyle name="メモ 6 3 6 2 4" xfId="5659" xr:uid="{00000000-0005-0000-0000-000079520000}"/>
    <cellStyle name="メモ 6 3 6 2 5" xfId="5660" xr:uid="{00000000-0005-0000-0000-00007A520000}"/>
    <cellStyle name="メモ 6 3 6 2 6" xfId="5661" xr:uid="{00000000-0005-0000-0000-00007B520000}"/>
    <cellStyle name="メモ 6 3 6 3" xfId="5662" xr:uid="{00000000-0005-0000-0000-00007C520000}"/>
    <cellStyle name="メモ 6 3 6 3 2" xfId="5663" xr:uid="{00000000-0005-0000-0000-00007D520000}"/>
    <cellStyle name="メモ 6 3 6 3 3" xfId="5664" xr:uid="{00000000-0005-0000-0000-00007E520000}"/>
    <cellStyle name="メモ 6 3 6 3 4" xfId="5665" xr:uid="{00000000-0005-0000-0000-00007F520000}"/>
    <cellStyle name="メモ 6 3 6 3 5" xfId="5666" xr:uid="{00000000-0005-0000-0000-000080520000}"/>
    <cellStyle name="メモ 6 3 6 4" xfId="5667" xr:uid="{00000000-0005-0000-0000-000081520000}"/>
    <cellStyle name="メモ 6 3 6 5" xfId="5668" xr:uid="{00000000-0005-0000-0000-000082520000}"/>
    <cellStyle name="メモ 6 3 6 6" xfId="5669" xr:uid="{00000000-0005-0000-0000-000083520000}"/>
    <cellStyle name="メモ 6 3 6 7" xfId="5670" xr:uid="{00000000-0005-0000-0000-000084520000}"/>
    <cellStyle name="メモ 6 3 7" xfId="5671" xr:uid="{00000000-0005-0000-0000-000085520000}"/>
    <cellStyle name="メモ 6 3 7 2" xfId="5672" xr:uid="{00000000-0005-0000-0000-000086520000}"/>
    <cellStyle name="メモ 6 3 7 2 2" xfId="5673" xr:uid="{00000000-0005-0000-0000-000087520000}"/>
    <cellStyle name="メモ 6 3 7 2 3" xfId="5674" xr:uid="{00000000-0005-0000-0000-000088520000}"/>
    <cellStyle name="メモ 6 3 7 2 4" xfId="5675" xr:uid="{00000000-0005-0000-0000-000089520000}"/>
    <cellStyle name="メモ 6 3 7 2 5" xfId="5676" xr:uid="{00000000-0005-0000-0000-00008A520000}"/>
    <cellStyle name="メモ 6 3 7 3" xfId="5677" xr:uid="{00000000-0005-0000-0000-00008B520000}"/>
    <cellStyle name="メモ 6 3 7 4" xfId="5678" xr:uid="{00000000-0005-0000-0000-00008C520000}"/>
    <cellStyle name="メモ 6 3 7 5" xfId="5679" xr:uid="{00000000-0005-0000-0000-00008D520000}"/>
    <cellStyle name="メモ 6 3 7 6" xfId="5680" xr:uid="{00000000-0005-0000-0000-00008E520000}"/>
    <cellStyle name="メモ 6 3 8" xfId="5681" xr:uid="{00000000-0005-0000-0000-00008F520000}"/>
    <cellStyle name="メモ 6 3 8 2" xfId="5682" xr:uid="{00000000-0005-0000-0000-000090520000}"/>
    <cellStyle name="メモ 6 3 8 3" xfId="5683" xr:uid="{00000000-0005-0000-0000-000091520000}"/>
    <cellStyle name="メモ 6 3 8 4" xfId="5684" xr:uid="{00000000-0005-0000-0000-000092520000}"/>
    <cellStyle name="メモ 6 3 8 5" xfId="5685" xr:uid="{00000000-0005-0000-0000-000093520000}"/>
    <cellStyle name="メモ 6 3 9" xfId="5686" xr:uid="{00000000-0005-0000-0000-000094520000}"/>
    <cellStyle name="メモ 6 3 9 2" xfId="5687" xr:uid="{00000000-0005-0000-0000-000095520000}"/>
    <cellStyle name="メモ 6 3 9 3" xfId="5688" xr:uid="{00000000-0005-0000-0000-000096520000}"/>
    <cellStyle name="メモ 6 3 9 4" xfId="5689" xr:uid="{00000000-0005-0000-0000-000097520000}"/>
    <cellStyle name="メモ 6 3 9 5" xfId="5690" xr:uid="{00000000-0005-0000-0000-000098520000}"/>
    <cellStyle name="メモ 6 4" xfId="5691" xr:uid="{00000000-0005-0000-0000-000099520000}"/>
    <cellStyle name="メモ 6 4 10" xfId="5692" xr:uid="{00000000-0005-0000-0000-00009A520000}"/>
    <cellStyle name="メモ 6 4 11" xfId="5693" xr:uid="{00000000-0005-0000-0000-00009B520000}"/>
    <cellStyle name="メモ 6 4 12" xfId="5694" xr:uid="{00000000-0005-0000-0000-00009C520000}"/>
    <cellStyle name="メモ 6 4 13" xfId="5695" xr:uid="{00000000-0005-0000-0000-00009D520000}"/>
    <cellStyle name="メモ 6 4 2" xfId="5696" xr:uid="{00000000-0005-0000-0000-00009E520000}"/>
    <cellStyle name="メモ 6 4 2 2" xfId="5697" xr:uid="{00000000-0005-0000-0000-00009F520000}"/>
    <cellStyle name="メモ 6 4 2 2 2" xfId="5698" xr:uid="{00000000-0005-0000-0000-0000A0520000}"/>
    <cellStyle name="メモ 6 4 2 2 2 2" xfId="5699" xr:uid="{00000000-0005-0000-0000-0000A1520000}"/>
    <cellStyle name="メモ 6 4 2 2 2 3" xfId="5700" xr:uid="{00000000-0005-0000-0000-0000A2520000}"/>
    <cellStyle name="メモ 6 4 2 2 2 4" xfId="5701" xr:uid="{00000000-0005-0000-0000-0000A3520000}"/>
    <cellStyle name="メモ 6 4 2 2 2 5" xfId="5702" xr:uid="{00000000-0005-0000-0000-0000A4520000}"/>
    <cellStyle name="メモ 6 4 2 2 3" xfId="5703" xr:uid="{00000000-0005-0000-0000-0000A5520000}"/>
    <cellStyle name="メモ 6 4 2 2 4" xfId="5704" xr:uid="{00000000-0005-0000-0000-0000A6520000}"/>
    <cellStyle name="メモ 6 4 2 2 5" xfId="5705" xr:uid="{00000000-0005-0000-0000-0000A7520000}"/>
    <cellStyle name="メモ 6 4 2 2 6" xfId="5706" xr:uid="{00000000-0005-0000-0000-0000A8520000}"/>
    <cellStyle name="メモ 6 4 2 3" xfId="5707" xr:uid="{00000000-0005-0000-0000-0000A9520000}"/>
    <cellStyle name="メモ 6 4 2 3 2" xfId="5708" xr:uid="{00000000-0005-0000-0000-0000AA520000}"/>
    <cellStyle name="メモ 6 4 2 3 3" xfId="5709" xr:uid="{00000000-0005-0000-0000-0000AB520000}"/>
    <cellStyle name="メモ 6 4 2 3 4" xfId="5710" xr:uid="{00000000-0005-0000-0000-0000AC520000}"/>
    <cellStyle name="メモ 6 4 2 3 5" xfId="5711" xr:uid="{00000000-0005-0000-0000-0000AD520000}"/>
    <cellStyle name="メモ 6 4 2 4" xfId="5712" xr:uid="{00000000-0005-0000-0000-0000AE520000}"/>
    <cellStyle name="メモ 6 4 2 5" xfId="5713" xr:uid="{00000000-0005-0000-0000-0000AF520000}"/>
    <cellStyle name="メモ 6 4 2 6" xfId="5714" xr:uid="{00000000-0005-0000-0000-0000B0520000}"/>
    <cellStyle name="メモ 6 4 2 7" xfId="5715" xr:uid="{00000000-0005-0000-0000-0000B1520000}"/>
    <cellStyle name="メモ 6 4 3" xfId="5716" xr:uid="{00000000-0005-0000-0000-0000B2520000}"/>
    <cellStyle name="メモ 6 4 3 2" xfId="5717" xr:uid="{00000000-0005-0000-0000-0000B3520000}"/>
    <cellStyle name="メモ 6 4 3 2 2" xfId="5718" xr:uid="{00000000-0005-0000-0000-0000B4520000}"/>
    <cellStyle name="メモ 6 4 3 2 2 2" xfId="5719" xr:uid="{00000000-0005-0000-0000-0000B5520000}"/>
    <cellStyle name="メモ 6 4 3 2 2 3" xfId="5720" xr:uid="{00000000-0005-0000-0000-0000B6520000}"/>
    <cellStyle name="メモ 6 4 3 2 2 4" xfId="5721" xr:uid="{00000000-0005-0000-0000-0000B7520000}"/>
    <cellStyle name="メモ 6 4 3 2 2 5" xfId="5722" xr:uid="{00000000-0005-0000-0000-0000B8520000}"/>
    <cellStyle name="メモ 6 4 3 2 3" xfId="5723" xr:uid="{00000000-0005-0000-0000-0000B9520000}"/>
    <cellStyle name="メモ 6 4 3 2 4" xfId="5724" xr:uid="{00000000-0005-0000-0000-0000BA520000}"/>
    <cellStyle name="メモ 6 4 3 2 5" xfId="5725" xr:uid="{00000000-0005-0000-0000-0000BB520000}"/>
    <cellStyle name="メモ 6 4 3 2 6" xfId="5726" xr:uid="{00000000-0005-0000-0000-0000BC520000}"/>
    <cellStyle name="メモ 6 4 3 3" xfId="5727" xr:uid="{00000000-0005-0000-0000-0000BD520000}"/>
    <cellStyle name="メモ 6 4 3 3 2" xfId="5728" xr:uid="{00000000-0005-0000-0000-0000BE520000}"/>
    <cellStyle name="メモ 6 4 3 3 3" xfId="5729" xr:uid="{00000000-0005-0000-0000-0000BF520000}"/>
    <cellStyle name="メモ 6 4 3 3 4" xfId="5730" xr:uid="{00000000-0005-0000-0000-0000C0520000}"/>
    <cellStyle name="メモ 6 4 3 3 5" xfId="5731" xr:uid="{00000000-0005-0000-0000-0000C1520000}"/>
    <cellStyle name="メモ 6 4 3 4" xfId="5732" xr:uid="{00000000-0005-0000-0000-0000C2520000}"/>
    <cellStyle name="メモ 6 4 3 5" xfId="5733" xr:uid="{00000000-0005-0000-0000-0000C3520000}"/>
    <cellStyle name="メモ 6 4 3 6" xfId="5734" xr:uid="{00000000-0005-0000-0000-0000C4520000}"/>
    <cellStyle name="メモ 6 4 3 7" xfId="5735" xr:uid="{00000000-0005-0000-0000-0000C5520000}"/>
    <cellStyle name="メモ 6 4 4" xfId="5736" xr:uid="{00000000-0005-0000-0000-0000C6520000}"/>
    <cellStyle name="メモ 6 4 4 2" xfId="5737" xr:uid="{00000000-0005-0000-0000-0000C7520000}"/>
    <cellStyle name="メモ 6 4 4 2 2" xfId="5738" xr:uid="{00000000-0005-0000-0000-0000C8520000}"/>
    <cellStyle name="メモ 6 4 4 2 2 2" xfId="5739" xr:uid="{00000000-0005-0000-0000-0000C9520000}"/>
    <cellStyle name="メモ 6 4 4 2 2 3" xfId="5740" xr:uid="{00000000-0005-0000-0000-0000CA520000}"/>
    <cellStyle name="メモ 6 4 4 2 2 4" xfId="5741" xr:uid="{00000000-0005-0000-0000-0000CB520000}"/>
    <cellStyle name="メモ 6 4 4 2 2 5" xfId="5742" xr:uid="{00000000-0005-0000-0000-0000CC520000}"/>
    <cellStyle name="メモ 6 4 4 2 3" xfId="5743" xr:uid="{00000000-0005-0000-0000-0000CD520000}"/>
    <cellStyle name="メモ 6 4 4 2 4" xfId="5744" xr:uid="{00000000-0005-0000-0000-0000CE520000}"/>
    <cellStyle name="メモ 6 4 4 2 5" xfId="5745" xr:uid="{00000000-0005-0000-0000-0000CF520000}"/>
    <cellStyle name="メモ 6 4 4 2 6" xfId="5746" xr:uid="{00000000-0005-0000-0000-0000D0520000}"/>
    <cellStyle name="メモ 6 4 4 3" xfId="5747" xr:uid="{00000000-0005-0000-0000-0000D1520000}"/>
    <cellStyle name="メモ 6 4 4 3 2" xfId="5748" xr:uid="{00000000-0005-0000-0000-0000D2520000}"/>
    <cellStyle name="メモ 6 4 4 3 3" xfId="5749" xr:uid="{00000000-0005-0000-0000-0000D3520000}"/>
    <cellStyle name="メモ 6 4 4 3 4" xfId="5750" xr:uid="{00000000-0005-0000-0000-0000D4520000}"/>
    <cellStyle name="メモ 6 4 4 3 5" xfId="5751" xr:uid="{00000000-0005-0000-0000-0000D5520000}"/>
    <cellStyle name="メモ 6 4 4 4" xfId="5752" xr:uid="{00000000-0005-0000-0000-0000D6520000}"/>
    <cellStyle name="メモ 6 4 4 5" xfId="5753" xr:uid="{00000000-0005-0000-0000-0000D7520000}"/>
    <cellStyle name="メモ 6 4 4 6" xfId="5754" xr:uid="{00000000-0005-0000-0000-0000D8520000}"/>
    <cellStyle name="メモ 6 4 4 7" xfId="5755" xr:uid="{00000000-0005-0000-0000-0000D9520000}"/>
    <cellStyle name="メモ 6 4 5" xfId="5756" xr:uid="{00000000-0005-0000-0000-0000DA520000}"/>
    <cellStyle name="メモ 6 4 5 2" xfId="5757" xr:uid="{00000000-0005-0000-0000-0000DB520000}"/>
    <cellStyle name="メモ 6 4 5 2 2" xfId="5758" xr:uid="{00000000-0005-0000-0000-0000DC520000}"/>
    <cellStyle name="メモ 6 4 5 2 2 2" xfId="5759" xr:uid="{00000000-0005-0000-0000-0000DD520000}"/>
    <cellStyle name="メモ 6 4 5 2 2 3" xfId="5760" xr:uid="{00000000-0005-0000-0000-0000DE520000}"/>
    <cellStyle name="メモ 6 4 5 2 2 4" xfId="5761" xr:uid="{00000000-0005-0000-0000-0000DF520000}"/>
    <cellStyle name="メモ 6 4 5 2 2 5" xfId="5762" xr:uid="{00000000-0005-0000-0000-0000E0520000}"/>
    <cellStyle name="メモ 6 4 5 2 3" xfId="5763" xr:uid="{00000000-0005-0000-0000-0000E1520000}"/>
    <cellStyle name="メモ 6 4 5 2 4" xfId="5764" xr:uid="{00000000-0005-0000-0000-0000E2520000}"/>
    <cellStyle name="メモ 6 4 5 2 5" xfId="5765" xr:uid="{00000000-0005-0000-0000-0000E3520000}"/>
    <cellStyle name="メモ 6 4 5 2 6" xfId="5766" xr:uid="{00000000-0005-0000-0000-0000E4520000}"/>
    <cellStyle name="メモ 6 4 5 3" xfId="5767" xr:uid="{00000000-0005-0000-0000-0000E5520000}"/>
    <cellStyle name="メモ 6 4 5 3 2" xfId="5768" xr:uid="{00000000-0005-0000-0000-0000E6520000}"/>
    <cellStyle name="メモ 6 4 5 3 3" xfId="5769" xr:uid="{00000000-0005-0000-0000-0000E7520000}"/>
    <cellStyle name="メモ 6 4 5 3 4" xfId="5770" xr:uid="{00000000-0005-0000-0000-0000E8520000}"/>
    <cellStyle name="メモ 6 4 5 3 5" xfId="5771" xr:uid="{00000000-0005-0000-0000-0000E9520000}"/>
    <cellStyle name="メモ 6 4 5 4" xfId="5772" xr:uid="{00000000-0005-0000-0000-0000EA520000}"/>
    <cellStyle name="メモ 6 4 5 5" xfId="5773" xr:uid="{00000000-0005-0000-0000-0000EB520000}"/>
    <cellStyle name="メモ 6 4 5 6" xfId="5774" xr:uid="{00000000-0005-0000-0000-0000EC520000}"/>
    <cellStyle name="メモ 6 4 5 7" xfId="5775" xr:uid="{00000000-0005-0000-0000-0000ED520000}"/>
    <cellStyle name="メモ 6 4 6" xfId="5776" xr:uid="{00000000-0005-0000-0000-0000EE520000}"/>
    <cellStyle name="メモ 6 4 6 2" xfId="5777" xr:uid="{00000000-0005-0000-0000-0000EF520000}"/>
    <cellStyle name="メモ 6 4 6 2 2" xfId="5778" xr:uid="{00000000-0005-0000-0000-0000F0520000}"/>
    <cellStyle name="メモ 6 4 6 2 2 2" xfId="5779" xr:uid="{00000000-0005-0000-0000-0000F1520000}"/>
    <cellStyle name="メモ 6 4 6 2 2 3" xfId="5780" xr:uid="{00000000-0005-0000-0000-0000F2520000}"/>
    <cellStyle name="メモ 6 4 6 2 2 4" xfId="5781" xr:uid="{00000000-0005-0000-0000-0000F3520000}"/>
    <cellStyle name="メモ 6 4 6 2 2 5" xfId="5782" xr:uid="{00000000-0005-0000-0000-0000F4520000}"/>
    <cellStyle name="メモ 6 4 6 2 3" xfId="5783" xr:uid="{00000000-0005-0000-0000-0000F5520000}"/>
    <cellStyle name="メモ 6 4 6 2 4" xfId="5784" xr:uid="{00000000-0005-0000-0000-0000F6520000}"/>
    <cellStyle name="メモ 6 4 6 2 5" xfId="5785" xr:uid="{00000000-0005-0000-0000-0000F7520000}"/>
    <cellStyle name="メモ 6 4 6 2 6" xfId="5786" xr:uid="{00000000-0005-0000-0000-0000F8520000}"/>
    <cellStyle name="メモ 6 4 6 3" xfId="5787" xr:uid="{00000000-0005-0000-0000-0000F9520000}"/>
    <cellStyle name="メモ 6 4 6 3 2" xfId="5788" xr:uid="{00000000-0005-0000-0000-0000FA520000}"/>
    <cellStyle name="メモ 6 4 6 3 3" xfId="5789" xr:uid="{00000000-0005-0000-0000-0000FB520000}"/>
    <cellStyle name="メモ 6 4 6 3 4" xfId="5790" xr:uid="{00000000-0005-0000-0000-0000FC520000}"/>
    <cellStyle name="メモ 6 4 6 3 5" xfId="5791" xr:uid="{00000000-0005-0000-0000-0000FD520000}"/>
    <cellStyle name="メモ 6 4 6 4" xfId="5792" xr:uid="{00000000-0005-0000-0000-0000FE520000}"/>
    <cellStyle name="メモ 6 4 6 5" xfId="5793" xr:uid="{00000000-0005-0000-0000-0000FF520000}"/>
    <cellStyle name="メモ 6 4 6 6" xfId="5794" xr:uid="{00000000-0005-0000-0000-000000530000}"/>
    <cellStyle name="メモ 6 4 6 7" xfId="5795" xr:uid="{00000000-0005-0000-0000-000001530000}"/>
    <cellStyle name="メモ 6 4 7" xfId="5796" xr:uid="{00000000-0005-0000-0000-000002530000}"/>
    <cellStyle name="メモ 6 4 7 2" xfId="5797" xr:uid="{00000000-0005-0000-0000-000003530000}"/>
    <cellStyle name="メモ 6 4 7 2 2" xfId="5798" xr:uid="{00000000-0005-0000-0000-000004530000}"/>
    <cellStyle name="メモ 6 4 7 2 3" xfId="5799" xr:uid="{00000000-0005-0000-0000-000005530000}"/>
    <cellStyle name="メモ 6 4 7 2 4" xfId="5800" xr:uid="{00000000-0005-0000-0000-000006530000}"/>
    <cellStyle name="メモ 6 4 7 2 5" xfId="5801" xr:uid="{00000000-0005-0000-0000-000007530000}"/>
    <cellStyle name="メモ 6 4 7 3" xfId="5802" xr:uid="{00000000-0005-0000-0000-000008530000}"/>
    <cellStyle name="メモ 6 4 7 4" xfId="5803" xr:uid="{00000000-0005-0000-0000-000009530000}"/>
    <cellStyle name="メモ 6 4 7 5" xfId="5804" xr:uid="{00000000-0005-0000-0000-00000A530000}"/>
    <cellStyle name="メモ 6 4 7 6" xfId="5805" xr:uid="{00000000-0005-0000-0000-00000B530000}"/>
    <cellStyle name="メモ 6 4 8" xfId="5806" xr:uid="{00000000-0005-0000-0000-00000C530000}"/>
    <cellStyle name="メモ 6 4 8 2" xfId="5807" xr:uid="{00000000-0005-0000-0000-00000D530000}"/>
    <cellStyle name="メモ 6 4 8 3" xfId="5808" xr:uid="{00000000-0005-0000-0000-00000E530000}"/>
    <cellStyle name="メモ 6 4 8 4" xfId="5809" xr:uid="{00000000-0005-0000-0000-00000F530000}"/>
    <cellStyle name="メモ 6 4 8 5" xfId="5810" xr:uid="{00000000-0005-0000-0000-000010530000}"/>
    <cellStyle name="メモ 6 4 9" xfId="5811" xr:uid="{00000000-0005-0000-0000-000011530000}"/>
    <cellStyle name="メモ 6 4 9 2" xfId="5812" xr:uid="{00000000-0005-0000-0000-000012530000}"/>
    <cellStyle name="メモ 6 4 9 3" xfId="5813" xr:uid="{00000000-0005-0000-0000-000013530000}"/>
    <cellStyle name="メモ 6 4 9 4" xfId="5814" xr:uid="{00000000-0005-0000-0000-000014530000}"/>
    <cellStyle name="メモ 6 4 9 5" xfId="5815" xr:uid="{00000000-0005-0000-0000-000015530000}"/>
    <cellStyle name="メモ 6 5" xfId="5816" xr:uid="{00000000-0005-0000-0000-000016530000}"/>
    <cellStyle name="メモ 6 5 2" xfId="5817" xr:uid="{00000000-0005-0000-0000-000017530000}"/>
    <cellStyle name="メモ 6 5 2 2" xfId="5818" xr:uid="{00000000-0005-0000-0000-000018530000}"/>
    <cellStyle name="メモ 6 5 2 2 2" xfId="5819" xr:uid="{00000000-0005-0000-0000-000019530000}"/>
    <cellStyle name="メモ 6 5 2 2 3" xfId="5820" xr:uid="{00000000-0005-0000-0000-00001A530000}"/>
    <cellStyle name="メモ 6 5 2 2 4" xfId="5821" xr:uid="{00000000-0005-0000-0000-00001B530000}"/>
    <cellStyle name="メモ 6 5 2 2 5" xfId="5822" xr:uid="{00000000-0005-0000-0000-00001C530000}"/>
    <cellStyle name="メモ 6 5 2 3" xfId="5823" xr:uid="{00000000-0005-0000-0000-00001D530000}"/>
    <cellStyle name="メモ 6 5 2 4" xfId="5824" xr:uid="{00000000-0005-0000-0000-00001E530000}"/>
    <cellStyle name="メモ 6 5 2 5" xfId="5825" xr:uid="{00000000-0005-0000-0000-00001F530000}"/>
    <cellStyle name="メモ 6 5 2 6" xfId="5826" xr:uid="{00000000-0005-0000-0000-000020530000}"/>
    <cellStyle name="メモ 6 5 3" xfId="5827" xr:uid="{00000000-0005-0000-0000-000021530000}"/>
    <cellStyle name="メモ 6 5 3 2" xfId="5828" xr:uid="{00000000-0005-0000-0000-000022530000}"/>
    <cellStyle name="メモ 6 5 3 3" xfId="5829" xr:uid="{00000000-0005-0000-0000-000023530000}"/>
    <cellStyle name="メモ 6 5 3 4" xfId="5830" xr:uid="{00000000-0005-0000-0000-000024530000}"/>
    <cellStyle name="メモ 6 5 3 5" xfId="5831" xr:uid="{00000000-0005-0000-0000-000025530000}"/>
    <cellStyle name="メモ 6 5 4" xfId="5832" xr:uid="{00000000-0005-0000-0000-000026530000}"/>
    <cellStyle name="メモ 6 5 5" xfId="5833" xr:uid="{00000000-0005-0000-0000-000027530000}"/>
    <cellStyle name="メモ 6 5 6" xfId="5834" xr:uid="{00000000-0005-0000-0000-000028530000}"/>
    <cellStyle name="メモ 6 5 7" xfId="5835" xr:uid="{00000000-0005-0000-0000-000029530000}"/>
    <cellStyle name="メモ 6 6" xfId="5836" xr:uid="{00000000-0005-0000-0000-00002A530000}"/>
    <cellStyle name="メモ 6 6 2" xfId="5837" xr:uid="{00000000-0005-0000-0000-00002B530000}"/>
    <cellStyle name="メモ 6 6 2 2" xfId="5838" xr:uid="{00000000-0005-0000-0000-00002C530000}"/>
    <cellStyle name="メモ 6 6 2 2 2" xfId="5839" xr:uid="{00000000-0005-0000-0000-00002D530000}"/>
    <cellStyle name="メモ 6 6 2 2 3" xfId="5840" xr:uid="{00000000-0005-0000-0000-00002E530000}"/>
    <cellStyle name="メモ 6 6 2 2 4" xfId="5841" xr:uid="{00000000-0005-0000-0000-00002F530000}"/>
    <cellStyle name="メモ 6 6 2 2 5" xfId="5842" xr:uid="{00000000-0005-0000-0000-000030530000}"/>
    <cellStyle name="メモ 6 6 2 3" xfId="5843" xr:uid="{00000000-0005-0000-0000-000031530000}"/>
    <cellStyle name="メモ 6 6 2 4" xfId="5844" xr:uid="{00000000-0005-0000-0000-000032530000}"/>
    <cellStyle name="メモ 6 6 2 5" xfId="5845" xr:uid="{00000000-0005-0000-0000-000033530000}"/>
    <cellStyle name="メモ 6 6 2 6" xfId="5846" xr:uid="{00000000-0005-0000-0000-000034530000}"/>
    <cellStyle name="メモ 6 6 3" xfId="5847" xr:uid="{00000000-0005-0000-0000-000035530000}"/>
    <cellStyle name="メモ 6 6 3 2" xfId="5848" xr:uid="{00000000-0005-0000-0000-000036530000}"/>
    <cellStyle name="メモ 6 6 3 3" xfId="5849" xr:uid="{00000000-0005-0000-0000-000037530000}"/>
    <cellStyle name="メモ 6 6 3 4" xfId="5850" xr:uid="{00000000-0005-0000-0000-000038530000}"/>
    <cellStyle name="メモ 6 6 3 5" xfId="5851" xr:uid="{00000000-0005-0000-0000-000039530000}"/>
    <cellStyle name="メモ 6 6 4" xfId="5852" xr:uid="{00000000-0005-0000-0000-00003A530000}"/>
    <cellStyle name="メモ 6 6 5" xfId="5853" xr:uid="{00000000-0005-0000-0000-00003B530000}"/>
    <cellStyle name="メモ 6 6 6" xfId="5854" xr:uid="{00000000-0005-0000-0000-00003C530000}"/>
    <cellStyle name="メモ 6 6 7" xfId="5855" xr:uid="{00000000-0005-0000-0000-00003D530000}"/>
    <cellStyle name="メモ 6 7" xfId="5856" xr:uid="{00000000-0005-0000-0000-00003E530000}"/>
    <cellStyle name="メモ 6 7 2" xfId="5857" xr:uid="{00000000-0005-0000-0000-00003F530000}"/>
    <cellStyle name="メモ 6 7 2 2" xfId="5858" xr:uid="{00000000-0005-0000-0000-000040530000}"/>
    <cellStyle name="メモ 6 7 2 2 2" xfId="5859" xr:uid="{00000000-0005-0000-0000-000041530000}"/>
    <cellStyle name="メモ 6 7 2 2 3" xfId="5860" xr:uid="{00000000-0005-0000-0000-000042530000}"/>
    <cellStyle name="メモ 6 7 2 2 4" xfId="5861" xr:uid="{00000000-0005-0000-0000-000043530000}"/>
    <cellStyle name="メモ 6 7 2 2 5" xfId="5862" xr:uid="{00000000-0005-0000-0000-000044530000}"/>
    <cellStyle name="メモ 6 7 2 3" xfId="5863" xr:uid="{00000000-0005-0000-0000-000045530000}"/>
    <cellStyle name="メモ 6 7 2 4" xfId="5864" xr:uid="{00000000-0005-0000-0000-000046530000}"/>
    <cellStyle name="メモ 6 7 2 5" xfId="5865" xr:uid="{00000000-0005-0000-0000-000047530000}"/>
    <cellStyle name="メモ 6 7 2 6" xfId="5866" xr:uid="{00000000-0005-0000-0000-000048530000}"/>
    <cellStyle name="メモ 6 7 3" xfId="5867" xr:uid="{00000000-0005-0000-0000-000049530000}"/>
    <cellStyle name="メモ 6 7 3 2" xfId="5868" xr:uid="{00000000-0005-0000-0000-00004A530000}"/>
    <cellStyle name="メモ 6 7 3 3" xfId="5869" xr:uid="{00000000-0005-0000-0000-00004B530000}"/>
    <cellStyle name="メモ 6 7 3 4" xfId="5870" xr:uid="{00000000-0005-0000-0000-00004C530000}"/>
    <cellStyle name="メモ 6 7 3 5" xfId="5871" xr:uid="{00000000-0005-0000-0000-00004D530000}"/>
    <cellStyle name="メモ 6 7 4" xfId="5872" xr:uid="{00000000-0005-0000-0000-00004E530000}"/>
    <cellStyle name="メモ 6 7 5" xfId="5873" xr:uid="{00000000-0005-0000-0000-00004F530000}"/>
    <cellStyle name="メモ 6 7 6" xfId="5874" xr:uid="{00000000-0005-0000-0000-000050530000}"/>
    <cellStyle name="メモ 6 7 7" xfId="5875" xr:uid="{00000000-0005-0000-0000-000051530000}"/>
    <cellStyle name="メモ 6 8" xfId="5876" xr:uid="{00000000-0005-0000-0000-000052530000}"/>
    <cellStyle name="メモ 6 8 2" xfId="5877" xr:uid="{00000000-0005-0000-0000-000053530000}"/>
    <cellStyle name="メモ 6 8 2 2" xfId="5878" xr:uid="{00000000-0005-0000-0000-000054530000}"/>
    <cellStyle name="メモ 6 8 2 2 2" xfId="5879" xr:uid="{00000000-0005-0000-0000-000055530000}"/>
    <cellStyle name="メモ 6 8 2 2 3" xfId="5880" xr:uid="{00000000-0005-0000-0000-000056530000}"/>
    <cellStyle name="メモ 6 8 2 2 4" xfId="5881" xr:uid="{00000000-0005-0000-0000-000057530000}"/>
    <cellStyle name="メモ 6 8 2 2 5" xfId="5882" xr:uid="{00000000-0005-0000-0000-000058530000}"/>
    <cellStyle name="メモ 6 8 2 3" xfId="5883" xr:uid="{00000000-0005-0000-0000-000059530000}"/>
    <cellStyle name="メモ 6 8 2 4" xfId="5884" xr:uid="{00000000-0005-0000-0000-00005A530000}"/>
    <cellStyle name="メモ 6 8 2 5" xfId="5885" xr:uid="{00000000-0005-0000-0000-00005B530000}"/>
    <cellStyle name="メモ 6 8 2 6" xfId="5886" xr:uid="{00000000-0005-0000-0000-00005C530000}"/>
    <cellStyle name="メモ 6 8 3" xfId="5887" xr:uid="{00000000-0005-0000-0000-00005D530000}"/>
    <cellStyle name="メモ 6 8 3 2" xfId="5888" xr:uid="{00000000-0005-0000-0000-00005E530000}"/>
    <cellStyle name="メモ 6 8 3 3" xfId="5889" xr:uid="{00000000-0005-0000-0000-00005F530000}"/>
    <cellStyle name="メモ 6 8 3 4" xfId="5890" xr:uid="{00000000-0005-0000-0000-000060530000}"/>
    <cellStyle name="メモ 6 8 3 5" xfId="5891" xr:uid="{00000000-0005-0000-0000-000061530000}"/>
    <cellStyle name="メモ 6 8 4" xfId="5892" xr:uid="{00000000-0005-0000-0000-000062530000}"/>
    <cellStyle name="メモ 6 8 5" xfId="5893" xr:uid="{00000000-0005-0000-0000-000063530000}"/>
    <cellStyle name="メモ 6 8 6" xfId="5894" xr:uid="{00000000-0005-0000-0000-000064530000}"/>
    <cellStyle name="メモ 6 8 7" xfId="5895" xr:uid="{00000000-0005-0000-0000-000065530000}"/>
    <cellStyle name="メモ 6 9" xfId="5896" xr:uid="{00000000-0005-0000-0000-000066530000}"/>
    <cellStyle name="メモ 6 9 2" xfId="5897" xr:uid="{00000000-0005-0000-0000-000067530000}"/>
    <cellStyle name="メモ 6 9 2 2" xfId="5898" xr:uid="{00000000-0005-0000-0000-000068530000}"/>
    <cellStyle name="メモ 6 9 2 2 2" xfId="5899" xr:uid="{00000000-0005-0000-0000-000069530000}"/>
    <cellStyle name="メモ 6 9 2 2 3" xfId="5900" xr:uid="{00000000-0005-0000-0000-00006A530000}"/>
    <cellStyle name="メモ 6 9 2 2 4" xfId="5901" xr:uid="{00000000-0005-0000-0000-00006B530000}"/>
    <cellStyle name="メモ 6 9 2 2 5" xfId="5902" xr:uid="{00000000-0005-0000-0000-00006C530000}"/>
    <cellStyle name="メモ 6 9 2 3" xfId="5903" xr:uid="{00000000-0005-0000-0000-00006D530000}"/>
    <cellStyle name="メモ 6 9 2 4" xfId="5904" xr:uid="{00000000-0005-0000-0000-00006E530000}"/>
    <cellStyle name="メモ 6 9 2 5" xfId="5905" xr:uid="{00000000-0005-0000-0000-00006F530000}"/>
    <cellStyle name="メモ 6 9 2 6" xfId="5906" xr:uid="{00000000-0005-0000-0000-000070530000}"/>
    <cellStyle name="メモ 6 9 3" xfId="5907" xr:uid="{00000000-0005-0000-0000-000071530000}"/>
    <cellStyle name="メモ 6 9 3 2" xfId="5908" xr:uid="{00000000-0005-0000-0000-000072530000}"/>
    <cellStyle name="メモ 6 9 3 3" xfId="5909" xr:uid="{00000000-0005-0000-0000-000073530000}"/>
    <cellStyle name="メモ 6 9 3 4" xfId="5910" xr:uid="{00000000-0005-0000-0000-000074530000}"/>
    <cellStyle name="メモ 6 9 3 5" xfId="5911" xr:uid="{00000000-0005-0000-0000-000075530000}"/>
    <cellStyle name="メモ 6 9 4" xfId="5912" xr:uid="{00000000-0005-0000-0000-000076530000}"/>
    <cellStyle name="メモ 6 9 5" xfId="5913" xr:uid="{00000000-0005-0000-0000-000077530000}"/>
    <cellStyle name="メモ 6 9 6" xfId="5914" xr:uid="{00000000-0005-0000-0000-000078530000}"/>
    <cellStyle name="メモ 6 9 7" xfId="5915" xr:uid="{00000000-0005-0000-0000-000079530000}"/>
    <cellStyle name="メモ 7" xfId="5916" xr:uid="{00000000-0005-0000-0000-00007A530000}"/>
    <cellStyle name="メモ 7 10" xfId="5917" xr:uid="{00000000-0005-0000-0000-00007B530000}"/>
    <cellStyle name="メモ 7 10 2" xfId="5918" xr:uid="{00000000-0005-0000-0000-00007C530000}"/>
    <cellStyle name="メモ 7 10 2 2" xfId="5919" xr:uid="{00000000-0005-0000-0000-00007D530000}"/>
    <cellStyle name="メモ 7 10 2 3" xfId="5920" xr:uid="{00000000-0005-0000-0000-00007E530000}"/>
    <cellStyle name="メモ 7 10 2 4" xfId="5921" xr:uid="{00000000-0005-0000-0000-00007F530000}"/>
    <cellStyle name="メモ 7 10 2 5" xfId="5922" xr:uid="{00000000-0005-0000-0000-000080530000}"/>
    <cellStyle name="メモ 7 10 3" xfId="5923" xr:uid="{00000000-0005-0000-0000-000081530000}"/>
    <cellStyle name="メモ 7 10 4" xfId="5924" xr:uid="{00000000-0005-0000-0000-000082530000}"/>
    <cellStyle name="メモ 7 10 5" xfId="5925" xr:uid="{00000000-0005-0000-0000-000083530000}"/>
    <cellStyle name="メモ 7 10 6" xfId="5926" xr:uid="{00000000-0005-0000-0000-000084530000}"/>
    <cellStyle name="メモ 7 11" xfId="5927" xr:uid="{00000000-0005-0000-0000-000085530000}"/>
    <cellStyle name="メモ 7 11 2" xfId="5928" xr:uid="{00000000-0005-0000-0000-000086530000}"/>
    <cellStyle name="メモ 7 11 3" xfId="5929" xr:uid="{00000000-0005-0000-0000-000087530000}"/>
    <cellStyle name="メモ 7 11 4" xfId="5930" xr:uid="{00000000-0005-0000-0000-000088530000}"/>
    <cellStyle name="メモ 7 11 5" xfId="5931" xr:uid="{00000000-0005-0000-0000-000089530000}"/>
    <cellStyle name="メモ 7 12" xfId="5932" xr:uid="{00000000-0005-0000-0000-00008A530000}"/>
    <cellStyle name="メモ 7 12 2" xfId="5933" xr:uid="{00000000-0005-0000-0000-00008B530000}"/>
    <cellStyle name="メモ 7 12 3" xfId="5934" xr:uid="{00000000-0005-0000-0000-00008C530000}"/>
    <cellStyle name="メモ 7 12 4" xfId="5935" xr:uid="{00000000-0005-0000-0000-00008D530000}"/>
    <cellStyle name="メモ 7 12 5" xfId="5936" xr:uid="{00000000-0005-0000-0000-00008E530000}"/>
    <cellStyle name="メモ 7 13" xfId="5937" xr:uid="{00000000-0005-0000-0000-00008F530000}"/>
    <cellStyle name="メモ 7 13 2" xfId="5938" xr:uid="{00000000-0005-0000-0000-000090530000}"/>
    <cellStyle name="メモ 7 13 3" xfId="5939" xr:uid="{00000000-0005-0000-0000-000091530000}"/>
    <cellStyle name="メモ 7 13 4" xfId="5940" xr:uid="{00000000-0005-0000-0000-000092530000}"/>
    <cellStyle name="メモ 7 13 5" xfId="5941" xr:uid="{00000000-0005-0000-0000-000093530000}"/>
    <cellStyle name="メモ 7 14" xfId="5942" xr:uid="{00000000-0005-0000-0000-000094530000}"/>
    <cellStyle name="メモ 7 15" xfId="5943" xr:uid="{00000000-0005-0000-0000-000095530000}"/>
    <cellStyle name="メモ 7 16" xfId="5944" xr:uid="{00000000-0005-0000-0000-000096530000}"/>
    <cellStyle name="メモ 7 17" xfId="5945" xr:uid="{00000000-0005-0000-0000-000097530000}"/>
    <cellStyle name="メモ 7 2" xfId="5946" xr:uid="{00000000-0005-0000-0000-000098530000}"/>
    <cellStyle name="メモ 7 2 10" xfId="5947" xr:uid="{00000000-0005-0000-0000-000099530000}"/>
    <cellStyle name="メモ 7 2 10 2" xfId="5948" xr:uid="{00000000-0005-0000-0000-00009A530000}"/>
    <cellStyle name="メモ 7 2 10 3" xfId="5949" xr:uid="{00000000-0005-0000-0000-00009B530000}"/>
    <cellStyle name="メモ 7 2 10 4" xfId="5950" xr:uid="{00000000-0005-0000-0000-00009C530000}"/>
    <cellStyle name="メモ 7 2 10 5" xfId="5951" xr:uid="{00000000-0005-0000-0000-00009D530000}"/>
    <cellStyle name="メモ 7 2 11" xfId="5952" xr:uid="{00000000-0005-0000-0000-00009E530000}"/>
    <cellStyle name="メモ 7 2 12" xfId="5953" xr:uid="{00000000-0005-0000-0000-00009F530000}"/>
    <cellStyle name="メモ 7 2 13" xfId="5954" xr:uid="{00000000-0005-0000-0000-0000A0530000}"/>
    <cellStyle name="メモ 7 2 14" xfId="5955" xr:uid="{00000000-0005-0000-0000-0000A1530000}"/>
    <cellStyle name="メモ 7 2 2" xfId="5956" xr:uid="{00000000-0005-0000-0000-0000A2530000}"/>
    <cellStyle name="メモ 7 2 2 2" xfId="5957" xr:uid="{00000000-0005-0000-0000-0000A3530000}"/>
    <cellStyle name="メモ 7 2 2 2 2" xfId="5958" xr:uid="{00000000-0005-0000-0000-0000A4530000}"/>
    <cellStyle name="メモ 7 2 2 2 2 2" xfId="5959" xr:uid="{00000000-0005-0000-0000-0000A5530000}"/>
    <cellStyle name="メモ 7 2 2 2 2 3" xfId="5960" xr:uid="{00000000-0005-0000-0000-0000A6530000}"/>
    <cellStyle name="メモ 7 2 2 2 2 4" xfId="5961" xr:uid="{00000000-0005-0000-0000-0000A7530000}"/>
    <cellStyle name="メモ 7 2 2 2 2 5" xfId="5962" xr:uid="{00000000-0005-0000-0000-0000A8530000}"/>
    <cellStyle name="メモ 7 2 2 2 3" xfId="5963" xr:uid="{00000000-0005-0000-0000-0000A9530000}"/>
    <cellStyle name="メモ 7 2 2 2 4" xfId="5964" xr:uid="{00000000-0005-0000-0000-0000AA530000}"/>
    <cellStyle name="メモ 7 2 2 2 5" xfId="5965" xr:uid="{00000000-0005-0000-0000-0000AB530000}"/>
    <cellStyle name="メモ 7 2 2 2 6" xfId="5966" xr:uid="{00000000-0005-0000-0000-0000AC530000}"/>
    <cellStyle name="メモ 7 2 2 3" xfId="5967" xr:uid="{00000000-0005-0000-0000-0000AD530000}"/>
    <cellStyle name="メモ 7 2 2 3 2" xfId="5968" xr:uid="{00000000-0005-0000-0000-0000AE530000}"/>
    <cellStyle name="メモ 7 2 2 3 3" xfId="5969" xr:uid="{00000000-0005-0000-0000-0000AF530000}"/>
    <cellStyle name="メモ 7 2 2 3 4" xfId="5970" xr:uid="{00000000-0005-0000-0000-0000B0530000}"/>
    <cellStyle name="メモ 7 2 2 3 5" xfId="5971" xr:uid="{00000000-0005-0000-0000-0000B1530000}"/>
    <cellStyle name="メモ 7 2 2 4" xfId="5972" xr:uid="{00000000-0005-0000-0000-0000B2530000}"/>
    <cellStyle name="メモ 7 2 2 5" xfId="5973" xr:uid="{00000000-0005-0000-0000-0000B3530000}"/>
    <cellStyle name="メモ 7 2 2 6" xfId="5974" xr:uid="{00000000-0005-0000-0000-0000B4530000}"/>
    <cellStyle name="メモ 7 2 2 7" xfId="5975" xr:uid="{00000000-0005-0000-0000-0000B5530000}"/>
    <cellStyle name="メモ 7 2 3" xfId="5976" xr:uid="{00000000-0005-0000-0000-0000B6530000}"/>
    <cellStyle name="メモ 7 2 3 2" xfId="5977" xr:uid="{00000000-0005-0000-0000-0000B7530000}"/>
    <cellStyle name="メモ 7 2 3 2 2" xfId="5978" xr:uid="{00000000-0005-0000-0000-0000B8530000}"/>
    <cellStyle name="メモ 7 2 3 2 2 2" xfId="5979" xr:uid="{00000000-0005-0000-0000-0000B9530000}"/>
    <cellStyle name="メモ 7 2 3 2 2 3" xfId="5980" xr:uid="{00000000-0005-0000-0000-0000BA530000}"/>
    <cellStyle name="メモ 7 2 3 2 2 4" xfId="5981" xr:uid="{00000000-0005-0000-0000-0000BB530000}"/>
    <cellStyle name="メモ 7 2 3 2 2 5" xfId="5982" xr:uid="{00000000-0005-0000-0000-0000BC530000}"/>
    <cellStyle name="メモ 7 2 3 2 3" xfId="5983" xr:uid="{00000000-0005-0000-0000-0000BD530000}"/>
    <cellStyle name="メモ 7 2 3 2 4" xfId="5984" xr:uid="{00000000-0005-0000-0000-0000BE530000}"/>
    <cellStyle name="メモ 7 2 3 2 5" xfId="5985" xr:uid="{00000000-0005-0000-0000-0000BF530000}"/>
    <cellStyle name="メモ 7 2 3 2 6" xfId="5986" xr:uid="{00000000-0005-0000-0000-0000C0530000}"/>
    <cellStyle name="メモ 7 2 3 3" xfId="5987" xr:uid="{00000000-0005-0000-0000-0000C1530000}"/>
    <cellStyle name="メモ 7 2 3 3 2" xfId="5988" xr:uid="{00000000-0005-0000-0000-0000C2530000}"/>
    <cellStyle name="メモ 7 2 3 3 3" xfId="5989" xr:uid="{00000000-0005-0000-0000-0000C3530000}"/>
    <cellStyle name="メモ 7 2 3 3 4" xfId="5990" xr:uid="{00000000-0005-0000-0000-0000C4530000}"/>
    <cellStyle name="メモ 7 2 3 3 5" xfId="5991" xr:uid="{00000000-0005-0000-0000-0000C5530000}"/>
    <cellStyle name="メモ 7 2 3 4" xfId="5992" xr:uid="{00000000-0005-0000-0000-0000C6530000}"/>
    <cellStyle name="メモ 7 2 3 5" xfId="5993" xr:uid="{00000000-0005-0000-0000-0000C7530000}"/>
    <cellStyle name="メモ 7 2 3 6" xfId="5994" xr:uid="{00000000-0005-0000-0000-0000C8530000}"/>
    <cellStyle name="メモ 7 2 3 7" xfId="5995" xr:uid="{00000000-0005-0000-0000-0000C9530000}"/>
    <cellStyle name="メモ 7 2 4" xfId="5996" xr:uid="{00000000-0005-0000-0000-0000CA530000}"/>
    <cellStyle name="メモ 7 2 4 2" xfId="5997" xr:uid="{00000000-0005-0000-0000-0000CB530000}"/>
    <cellStyle name="メモ 7 2 4 2 2" xfId="5998" xr:uid="{00000000-0005-0000-0000-0000CC530000}"/>
    <cellStyle name="メモ 7 2 4 2 2 2" xfId="5999" xr:uid="{00000000-0005-0000-0000-0000CD530000}"/>
    <cellStyle name="メモ 7 2 4 2 2 3" xfId="6000" xr:uid="{00000000-0005-0000-0000-0000CE530000}"/>
    <cellStyle name="メモ 7 2 4 2 2 4" xfId="6001" xr:uid="{00000000-0005-0000-0000-0000CF530000}"/>
    <cellStyle name="メモ 7 2 4 2 2 5" xfId="6002" xr:uid="{00000000-0005-0000-0000-0000D0530000}"/>
    <cellStyle name="メモ 7 2 4 2 3" xfId="6003" xr:uid="{00000000-0005-0000-0000-0000D1530000}"/>
    <cellStyle name="メモ 7 2 4 2 4" xfId="6004" xr:uid="{00000000-0005-0000-0000-0000D2530000}"/>
    <cellStyle name="メモ 7 2 4 2 5" xfId="6005" xr:uid="{00000000-0005-0000-0000-0000D3530000}"/>
    <cellStyle name="メモ 7 2 4 2 6" xfId="6006" xr:uid="{00000000-0005-0000-0000-0000D4530000}"/>
    <cellStyle name="メモ 7 2 4 3" xfId="6007" xr:uid="{00000000-0005-0000-0000-0000D5530000}"/>
    <cellStyle name="メモ 7 2 4 3 2" xfId="6008" xr:uid="{00000000-0005-0000-0000-0000D6530000}"/>
    <cellStyle name="メモ 7 2 4 3 3" xfId="6009" xr:uid="{00000000-0005-0000-0000-0000D7530000}"/>
    <cellStyle name="メモ 7 2 4 3 4" xfId="6010" xr:uid="{00000000-0005-0000-0000-0000D8530000}"/>
    <cellStyle name="メモ 7 2 4 3 5" xfId="6011" xr:uid="{00000000-0005-0000-0000-0000D9530000}"/>
    <cellStyle name="メモ 7 2 4 4" xfId="6012" xr:uid="{00000000-0005-0000-0000-0000DA530000}"/>
    <cellStyle name="メモ 7 2 4 5" xfId="6013" xr:uid="{00000000-0005-0000-0000-0000DB530000}"/>
    <cellStyle name="メモ 7 2 4 6" xfId="6014" xr:uid="{00000000-0005-0000-0000-0000DC530000}"/>
    <cellStyle name="メモ 7 2 4 7" xfId="6015" xr:uid="{00000000-0005-0000-0000-0000DD530000}"/>
    <cellStyle name="メモ 7 2 5" xfId="6016" xr:uid="{00000000-0005-0000-0000-0000DE530000}"/>
    <cellStyle name="メモ 7 2 5 2" xfId="6017" xr:uid="{00000000-0005-0000-0000-0000DF530000}"/>
    <cellStyle name="メモ 7 2 5 2 2" xfId="6018" xr:uid="{00000000-0005-0000-0000-0000E0530000}"/>
    <cellStyle name="メモ 7 2 5 2 2 2" xfId="6019" xr:uid="{00000000-0005-0000-0000-0000E1530000}"/>
    <cellStyle name="メモ 7 2 5 2 2 3" xfId="6020" xr:uid="{00000000-0005-0000-0000-0000E2530000}"/>
    <cellStyle name="メモ 7 2 5 2 2 4" xfId="6021" xr:uid="{00000000-0005-0000-0000-0000E3530000}"/>
    <cellStyle name="メモ 7 2 5 2 2 5" xfId="6022" xr:uid="{00000000-0005-0000-0000-0000E4530000}"/>
    <cellStyle name="メモ 7 2 5 2 3" xfId="6023" xr:uid="{00000000-0005-0000-0000-0000E5530000}"/>
    <cellStyle name="メモ 7 2 5 2 4" xfId="6024" xr:uid="{00000000-0005-0000-0000-0000E6530000}"/>
    <cellStyle name="メモ 7 2 5 2 5" xfId="6025" xr:uid="{00000000-0005-0000-0000-0000E7530000}"/>
    <cellStyle name="メモ 7 2 5 2 6" xfId="6026" xr:uid="{00000000-0005-0000-0000-0000E8530000}"/>
    <cellStyle name="メモ 7 2 5 3" xfId="6027" xr:uid="{00000000-0005-0000-0000-0000E9530000}"/>
    <cellStyle name="メモ 7 2 5 3 2" xfId="6028" xr:uid="{00000000-0005-0000-0000-0000EA530000}"/>
    <cellStyle name="メモ 7 2 5 3 3" xfId="6029" xr:uid="{00000000-0005-0000-0000-0000EB530000}"/>
    <cellStyle name="メモ 7 2 5 3 4" xfId="6030" xr:uid="{00000000-0005-0000-0000-0000EC530000}"/>
    <cellStyle name="メモ 7 2 5 3 5" xfId="6031" xr:uid="{00000000-0005-0000-0000-0000ED530000}"/>
    <cellStyle name="メモ 7 2 5 4" xfId="6032" xr:uid="{00000000-0005-0000-0000-0000EE530000}"/>
    <cellStyle name="メモ 7 2 5 5" xfId="6033" xr:uid="{00000000-0005-0000-0000-0000EF530000}"/>
    <cellStyle name="メモ 7 2 5 6" xfId="6034" xr:uid="{00000000-0005-0000-0000-0000F0530000}"/>
    <cellStyle name="メモ 7 2 5 7" xfId="6035" xr:uid="{00000000-0005-0000-0000-0000F1530000}"/>
    <cellStyle name="メモ 7 2 6" xfId="6036" xr:uid="{00000000-0005-0000-0000-0000F2530000}"/>
    <cellStyle name="メモ 7 2 6 2" xfId="6037" xr:uid="{00000000-0005-0000-0000-0000F3530000}"/>
    <cellStyle name="メモ 7 2 6 2 2" xfId="6038" xr:uid="{00000000-0005-0000-0000-0000F4530000}"/>
    <cellStyle name="メモ 7 2 6 2 2 2" xfId="6039" xr:uid="{00000000-0005-0000-0000-0000F5530000}"/>
    <cellStyle name="メモ 7 2 6 2 2 3" xfId="6040" xr:uid="{00000000-0005-0000-0000-0000F6530000}"/>
    <cellStyle name="メモ 7 2 6 2 2 4" xfId="6041" xr:uid="{00000000-0005-0000-0000-0000F7530000}"/>
    <cellStyle name="メモ 7 2 6 2 2 5" xfId="6042" xr:uid="{00000000-0005-0000-0000-0000F8530000}"/>
    <cellStyle name="メモ 7 2 6 2 3" xfId="6043" xr:uid="{00000000-0005-0000-0000-0000F9530000}"/>
    <cellStyle name="メモ 7 2 6 2 4" xfId="6044" xr:uid="{00000000-0005-0000-0000-0000FA530000}"/>
    <cellStyle name="メモ 7 2 6 2 5" xfId="6045" xr:uid="{00000000-0005-0000-0000-0000FB530000}"/>
    <cellStyle name="メモ 7 2 6 2 6" xfId="6046" xr:uid="{00000000-0005-0000-0000-0000FC530000}"/>
    <cellStyle name="メモ 7 2 6 3" xfId="6047" xr:uid="{00000000-0005-0000-0000-0000FD530000}"/>
    <cellStyle name="メモ 7 2 6 3 2" xfId="6048" xr:uid="{00000000-0005-0000-0000-0000FE530000}"/>
    <cellStyle name="メモ 7 2 6 3 3" xfId="6049" xr:uid="{00000000-0005-0000-0000-0000FF530000}"/>
    <cellStyle name="メモ 7 2 6 3 4" xfId="6050" xr:uid="{00000000-0005-0000-0000-000000540000}"/>
    <cellStyle name="メモ 7 2 6 3 5" xfId="6051" xr:uid="{00000000-0005-0000-0000-000001540000}"/>
    <cellStyle name="メモ 7 2 6 4" xfId="6052" xr:uid="{00000000-0005-0000-0000-000002540000}"/>
    <cellStyle name="メモ 7 2 6 5" xfId="6053" xr:uid="{00000000-0005-0000-0000-000003540000}"/>
    <cellStyle name="メモ 7 2 6 6" xfId="6054" xr:uid="{00000000-0005-0000-0000-000004540000}"/>
    <cellStyle name="メモ 7 2 6 7" xfId="6055" xr:uid="{00000000-0005-0000-0000-000005540000}"/>
    <cellStyle name="メモ 7 2 7" xfId="6056" xr:uid="{00000000-0005-0000-0000-000006540000}"/>
    <cellStyle name="メモ 7 2 7 2" xfId="6057" xr:uid="{00000000-0005-0000-0000-000007540000}"/>
    <cellStyle name="メモ 7 2 7 2 2" xfId="6058" xr:uid="{00000000-0005-0000-0000-000008540000}"/>
    <cellStyle name="メモ 7 2 7 2 3" xfId="6059" xr:uid="{00000000-0005-0000-0000-000009540000}"/>
    <cellStyle name="メモ 7 2 7 2 4" xfId="6060" xr:uid="{00000000-0005-0000-0000-00000A540000}"/>
    <cellStyle name="メモ 7 2 7 2 5" xfId="6061" xr:uid="{00000000-0005-0000-0000-00000B540000}"/>
    <cellStyle name="メモ 7 2 7 3" xfId="6062" xr:uid="{00000000-0005-0000-0000-00000C540000}"/>
    <cellStyle name="メモ 7 2 7 4" xfId="6063" xr:uid="{00000000-0005-0000-0000-00000D540000}"/>
    <cellStyle name="メモ 7 2 7 5" xfId="6064" xr:uid="{00000000-0005-0000-0000-00000E540000}"/>
    <cellStyle name="メモ 7 2 7 6" xfId="6065" xr:uid="{00000000-0005-0000-0000-00000F540000}"/>
    <cellStyle name="メモ 7 2 8" xfId="6066" xr:uid="{00000000-0005-0000-0000-000010540000}"/>
    <cellStyle name="メモ 7 2 8 2" xfId="6067" xr:uid="{00000000-0005-0000-0000-000011540000}"/>
    <cellStyle name="メモ 7 2 8 3" xfId="6068" xr:uid="{00000000-0005-0000-0000-000012540000}"/>
    <cellStyle name="メモ 7 2 8 4" xfId="6069" xr:uid="{00000000-0005-0000-0000-000013540000}"/>
    <cellStyle name="メモ 7 2 8 5" xfId="6070" xr:uid="{00000000-0005-0000-0000-000014540000}"/>
    <cellStyle name="メモ 7 2 9" xfId="6071" xr:uid="{00000000-0005-0000-0000-000015540000}"/>
    <cellStyle name="メモ 7 2 9 2" xfId="6072" xr:uid="{00000000-0005-0000-0000-000016540000}"/>
    <cellStyle name="メモ 7 2 9 3" xfId="6073" xr:uid="{00000000-0005-0000-0000-000017540000}"/>
    <cellStyle name="メモ 7 2 9 4" xfId="6074" xr:uid="{00000000-0005-0000-0000-000018540000}"/>
    <cellStyle name="メモ 7 2 9 5" xfId="6075" xr:uid="{00000000-0005-0000-0000-000019540000}"/>
    <cellStyle name="メモ 7 3" xfId="6076" xr:uid="{00000000-0005-0000-0000-00001A540000}"/>
    <cellStyle name="メモ 7 3 10" xfId="6077" xr:uid="{00000000-0005-0000-0000-00001B540000}"/>
    <cellStyle name="メモ 7 3 10 2" xfId="6078" xr:uid="{00000000-0005-0000-0000-00001C540000}"/>
    <cellStyle name="メモ 7 3 10 3" xfId="6079" xr:uid="{00000000-0005-0000-0000-00001D540000}"/>
    <cellStyle name="メモ 7 3 10 4" xfId="6080" xr:uid="{00000000-0005-0000-0000-00001E540000}"/>
    <cellStyle name="メモ 7 3 10 5" xfId="6081" xr:uid="{00000000-0005-0000-0000-00001F540000}"/>
    <cellStyle name="メモ 7 3 11" xfId="6082" xr:uid="{00000000-0005-0000-0000-000020540000}"/>
    <cellStyle name="メモ 7 3 12" xfId="6083" xr:uid="{00000000-0005-0000-0000-000021540000}"/>
    <cellStyle name="メモ 7 3 13" xfId="6084" xr:uid="{00000000-0005-0000-0000-000022540000}"/>
    <cellStyle name="メモ 7 3 14" xfId="6085" xr:uid="{00000000-0005-0000-0000-000023540000}"/>
    <cellStyle name="メモ 7 3 2" xfId="6086" xr:uid="{00000000-0005-0000-0000-000024540000}"/>
    <cellStyle name="メモ 7 3 2 2" xfId="6087" xr:uid="{00000000-0005-0000-0000-000025540000}"/>
    <cellStyle name="メモ 7 3 2 2 2" xfId="6088" xr:uid="{00000000-0005-0000-0000-000026540000}"/>
    <cellStyle name="メモ 7 3 2 2 2 2" xfId="6089" xr:uid="{00000000-0005-0000-0000-000027540000}"/>
    <cellStyle name="メモ 7 3 2 2 2 3" xfId="6090" xr:uid="{00000000-0005-0000-0000-000028540000}"/>
    <cellStyle name="メモ 7 3 2 2 2 4" xfId="6091" xr:uid="{00000000-0005-0000-0000-000029540000}"/>
    <cellStyle name="メモ 7 3 2 2 2 5" xfId="6092" xr:uid="{00000000-0005-0000-0000-00002A540000}"/>
    <cellStyle name="メモ 7 3 2 2 3" xfId="6093" xr:uid="{00000000-0005-0000-0000-00002B540000}"/>
    <cellStyle name="メモ 7 3 2 2 4" xfId="6094" xr:uid="{00000000-0005-0000-0000-00002C540000}"/>
    <cellStyle name="メモ 7 3 2 2 5" xfId="6095" xr:uid="{00000000-0005-0000-0000-00002D540000}"/>
    <cellStyle name="メモ 7 3 2 2 6" xfId="6096" xr:uid="{00000000-0005-0000-0000-00002E540000}"/>
    <cellStyle name="メモ 7 3 2 3" xfId="6097" xr:uid="{00000000-0005-0000-0000-00002F540000}"/>
    <cellStyle name="メモ 7 3 2 3 2" xfId="6098" xr:uid="{00000000-0005-0000-0000-000030540000}"/>
    <cellStyle name="メモ 7 3 2 3 3" xfId="6099" xr:uid="{00000000-0005-0000-0000-000031540000}"/>
    <cellStyle name="メモ 7 3 2 3 4" xfId="6100" xr:uid="{00000000-0005-0000-0000-000032540000}"/>
    <cellStyle name="メモ 7 3 2 3 5" xfId="6101" xr:uid="{00000000-0005-0000-0000-000033540000}"/>
    <cellStyle name="メモ 7 3 2 4" xfId="6102" xr:uid="{00000000-0005-0000-0000-000034540000}"/>
    <cellStyle name="メモ 7 3 2 5" xfId="6103" xr:uid="{00000000-0005-0000-0000-000035540000}"/>
    <cellStyle name="メモ 7 3 2 6" xfId="6104" xr:uid="{00000000-0005-0000-0000-000036540000}"/>
    <cellStyle name="メモ 7 3 2 7" xfId="6105" xr:uid="{00000000-0005-0000-0000-000037540000}"/>
    <cellStyle name="メモ 7 3 3" xfId="6106" xr:uid="{00000000-0005-0000-0000-000038540000}"/>
    <cellStyle name="メモ 7 3 3 2" xfId="6107" xr:uid="{00000000-0005-0000-0000-000039540000}"/>
    <cellStyle name="メモ 7 3 3 2 2" xfId="6108" xr:uid="{00000000-0005-0000-0000-00003A540000}"/>
    <cellStyle name="メモ 7 3 3 2 2 2" xfId="6109" xr:uid="{00000000-0005-0000-0000-00003B540000}"/>
    <cellStyle name="メモ 7 3 3 2 2 3" xfId="6110" xr:uid="{00000000-0005-0000-0000-00003C540000}"/>
    <cellStyle name="メモ 7 3 3 2 2 4" xfId="6111" xr:uid="{00000000-0005-0000-0000-00003D540000}"/>
    <cellStyle name="メモ 7 3 3 2 2 5" xfId="6112" xr:uid="{00000000-0005-0000-0000-00003E540000}"/>
    <cellStyle name="メモ 7 3 3 2 3" xfId="6113" xr:uid="{00000000-0005-0000-0000-00003F540000}"/>
    <cellStyle name="メモ 7 3 3 2 4" xfId="6114" xr:uid="{00000000-0005-0000-0000-000040540000}"/>
    <cellStyle name="メモ 7 3 3 2 5" xfId="6115" xr:uid="{00000000-0005-0000-0000-000041540000}"/>
    <cellStyle name="メモ 7 3 3 2 6" xfId="6116" xr:uid="{00000000-0005-0000-0000-000042540000}"/>
    <cellStyle name="メモ 7 3 3 3" xfId="6117" xr:uid="{00000000-0005-0000-0000-000043540000}"/>
    <cellStyle name="メモ 7 3 3 3 2" xfId="6118" xr:uid="{00000000-0005-0000-0000-000044540000}"/>
    <cellStyle name="メモ 7 3 3 3 3" xfId="6119" xr:uid="{00000000-0005-0000-0000-000045540000}"/>
    <cellStyle name="メモ 7 3 3 3 4" xfId="6120" xr:uid="{00000000-0005-0000-0000-000046540000}"/>
    <cellStyle name="メモ 7 3 3 3 5" xfId="6121" xr:uid="{00000000-0005-0000-0000-000047540000}"/>
    <cellStyle name="メモ 7 3 3 4" xfId="6122" xr:uid="{00000000-0005-0000-0000-000048540000}"/>
    <cellStyle name="メモ 7 3 3 5" xfId="6123" xr:uid="{00000000-0005-0000-0000-000049540000}"/>
    <cellStyle name="メモ 7 3 3 6" xfId="6124" xr:uid="{00000000-0005-0000-0000-00004A540000}"/>
    <cellStyle name="メモ 7 3 3 7" xfId="6125" xr:uid="{00000000-0005-0000-0000-00004B540000}"/>
    <cellStyle name="メモ 7 3 4" xfId="6126" xr:uid="{00000000-0005-0000-0000-00004C540000}"/>
    <cellStyle name="メモ 7 3 4 2" xfId="6127" xr:uid="{00000000-0005-0000-0000-00004D540000}"/>
    <cellStyle name="メモ 7 3 4 2 2" xfId="6128" xr:uid="{00000000-0005-0000-0000-00004E540000}"/>
    <cellStyle name="メモ 7 3 4 2 2 2" xfId="6129" xr:uid="{00000000-0005-0000-0000-00004F540000}"/>
    <cellStyle name="メモ 7 3 4 2 2 3" xfId="6130" xr:uid="{00000000-0005-0000-0000-000050540000}"/>
    <cellStyle name="メモ 7 3 4 2 2 4" xfId="6131" xr:uid="{00000000-0005-0000-0000-000051540000}"/>
    <cellStyle name="メモ 7 3 4 2 2 5" xfId="6132" xr:uid="{00000000-0005-0000-0000-000052540000}"/>
    <cellStyle name="メモ 7 3 4 2 3" xfId="6133" xr:uid="{00000000-0005-0000-0000-000053540000}"/>
    <cellStyle name="メモ 7 3 4 2 4" xfId="6134" xr:uid="{00000000-0005-0000-0000-000054540000}"/>
    <cellStyle name="メモ 7 3 4 2 5" xfId="6135" xr:uid="{00000000-0005-0000-0000-000055540000}"/>
    <cellStyle name="メモ 7 3 4 2 6" xfId="6136" xr:uid="{00000000-0005-0000-0000-000056540000}"/>
    <cellStyle name="メモ 7 3 4 3" xfId="6137" xr:uid="{00000000-0005-0000-0000-000057540000}"/>
    <cellStyle name="メモ 7 3 4 3 2" xfId="6138" xr:uid="{00000000-0005-0000-0000-000058540000}"/>
    <cellStyle name="メモ 7 3 4 3 3" xfId="6139" xr:uid="{00000000-0005-0000-0000-000059540000}"/>
    <cellStyle name="メモ 7 3 4 3 4" xfId="6140" xr:uid="{00000000-0005-0000-0000-00005A540000}"/>
    <cellStyle name="メモ 7 3 4 3 5" xfId="6141" xr:uid="{00000000-0005-0000-0000-00005B540000}"/>
    <cellStyle name="メモ 7 3 4 4" xfId="6142" xr:uid="{00000000-0005-0000-0000-00005C540000}"/>
    <cellStyle name="メモ 7 3 4 5" xfId="6143" xr:uid="{00000000-0005-0000-0000-00005D540000}"/>
    <cellStyle name="メモ 7 3 4 6" xfId="6144" xr:uid="{00000000-0005-0000-0000-00005E540000}"/>
    <cellStyle name="メモ 7 3 4 7" xfId="6145" xr:uid="{00000000-0005-0000-0000-00005F540000}"/>
    <cellStyle name="メモ 7 3 5" xfId="6146" xr:uid="{00000000-0005-0000-0000-000060540000}"/>
    <cellStyle name="メモ 7 3 5 2" xfId="6147" xr:uid="{00000000-0005-0000-0000-000061540000}"/>
    <cellStyle name="メモ 7 3 5 2 2" xfId="6148" xr:uid="{00000000-0005-0000-0000-000062540000}"/>
    <cellStyle name="メモ 7 3 5 2 2 2" xfId="6149" xr:uid="{00000000-0005-0000-0000-000063540000}"/>
    <cellStyle name="メモ 7 3 5 2 2 3" xfId="6150" xr:uid="{00000000-0005-0000-0000-000064540000}"/>
    <cellStyle name="メモ 7 3 5 2 2 4" xfId="6151" xr:uid="{00000000-0005-0000-0000-000065540000}"/>
    <cellStyle name="メモ 7 3 5 2 2 5" xfId="6152" xr:uid="{00000000-0005-0000-0000-000066540000}"/>
    <cellStyle name="メモ 7 3 5 2 3" xfId="6153" xr:uid="{00000000-0005-0000-0000-000067540000}"/>
    <cellStyle name="メモ 7 3 5 2 4" xfId="6154" xr:uid="{00000000-0005-0000-0000-000068540000}"/>
    <cellStyle name="メモ 7 3 5 2 5" xfId="6155" xr:uid="{00000000-0005-0000-0000-000069540000}"/>
    <cellStyle name="メモ 7 3 5 2 6" xfId="6156" xr:uid="{00000000-0005-0000-0000-00006A540000}"/>
    <cellStyle name="メモ 7 3 5 3" xfId="6157" xr:uid="{00000000-0005-0000-0000-00006B540000}"/>
    <cellStyle name="メモ 7 3 5 3 2" xfId="6158" xr:uid="{00000000-0005-0000-0000-00006C540000}"/>
    <cellStyle name="メモ 7 3 5 3 3" xfId="6159" xr:uid="{00000000-0005-0000-0000-00006D540000}"/>
    <cellStyle name="メモ 7 3 5 3 4" xfId="6160" xr:uid="{00000000-0005-0000-0000-00006E540000}"/>
    <cellStyle name="メモ 7 3 5 3 5" xfId="6161" xr:uid="{00000000-0005-0000-0000-00006F540000}"/>
    <cellStyle name="メモ 7 3 5 4" xfId="6162" xr:uid="{00000000-0005-0000-0000-000070540000}"/>
    <cellStyle name="メモ 7 3 5 5" xfId="6163" xr:uid="{00000000-0005-0000-0000-000071540000}"/>
    <cellStyle name="メモ 7 3 5 6" xfId="6164" xr:uid="{00000000-0005-0000-0000-000072540000}"/>
    <cellStyle name="メモ 7 3 5 7" xfId="6165" xr:uid="{00000000-0005-0000-0000-000073540000}"/>
    <cellStyle name="メモ 7 3 6" xfId="6166" xr:uid="{00000000-0005-0000-0000-000074540000}"/>
    <cellStyle name="メモ 7 3 6 2" xfId="6167" xr:uid="{00000000-0005-0000-0000-000075540000}"/>
    <cellStyle name="メモ 7 3 6 2 2" xfId="6168" xr:uid="{00000000-0005-0000-0000-000076540000}"/>
    <cellStyle name="メモ 7 3 6 2 2 2" xfId="6169" xr:uid="{00000000-0005-0000-0000-000077540000}"/>
    <cellStyle name="メモ 7 3 6 2 2 3" xfId="6170" xr:uid="{00000000-0005-0000-0000-000078540000}"/>
    <cellStyle name="メモ 7 3 6 2 2 4" xfId="6171" xr:uid="{00000000-0005-0000-0000-000079540000}"/>
    <cellStyle name="メモ 7 3 6 2 2 5" xfId="6172" xr:uid="{00000000-0005-0000-0000-00007A540000}"/>
    <cellStyle name="メモ 7 3 6 2 3" xfId="6173" xr:uid="{00000000-0005-0000-0000-00007B540000}"/>
    <cellStyle name="メモ 7 3 6 2 4" xfId="6174" xr:uid="{00000000-0005-0000-0000-00007C540000}"/>
    <cellStyle name="メモ 7 3 6 2 5" xfId="6175" xr:uid="{00000000-0005-0000-0000-00007D540000}"/>
    <cellStyle name="メモ 7 3 6 2 6" xfId="6176" xr:uid="{00000000-0005-0000-0000-00007E540000}"/>
    <cellStyle name="メモ 7 3 6 3" xfId="6177" xr:uid="{00000000-0005-0000-0000-00007F540000}"/>
    <cellStyle name="メモ 7 3 6 3 2" xfId="6178" xr:uid="{00000000-0005-0000-0000-000080540000}"/>
    <cellStyle name="メモ 7 3 6 3 3" xfId="6179" xr:uid="{00000000-0005-0000-0000-000081540000}"/>
    <cellStyle name="メモ 7 3 6 3 4" xfId="6180" xr:uid="{00000000-0005-0000-0000-000082540000}"/>
    <cellStyle name="メモ 7 3 6 3 5" xfId="6181" xr:uid="{00000000-0005-0000-0000-000083540000}"/>
    <cellStyle name="メモ 7 3 6 4" xfId="6182" xr:uid="{00000000-0005-0000-0000-000084540000}"/>
    <cellStyle name="メモ 7 3 6 5" xfId="6183" xr:uid="{00000000-0005-0000-0000-000085540000}"/>
    <cellStyle name="メモ 7 3 6 6" xfId="6184" xr:uid="{00000000-0005-0000-0000-000086540000}"/>
    <cellStyle name="メモ 7 3 6 7" xfId="6185" xr:uid="{00000000-0005-0000-0000-000087540000}"/>
    <cellStyle name="メモ 7 3 7" xfId="6186" xr:uid="{00000000-0005-0000-0000-000088540000}"/>
    <cellStyle name="メモ 7 3 7 2" xfId="6187" xr:uid="{00000000-0005-0000-0000-000089540000}"/>
    <cellStyle name="メモ 7 3 7 2 2" xfId="6188" xr:uid="{00000000-0005-0000-0000-00008A540000}"/>
    <cellStyle name="メモ 7 3 7 2 3" xfId="6189" xr:uid="{00000000-0005-0000-0000-00008B540000}"/>
    <cellStyle name="メモ 7 3 7 2 4" xfId="6190" xr:uid="{00000000-0005-0000-0000-00008C540000}"/>
    <cellStyle name="メモ 7 3 7 2 5" xfId="6191" xr:uid="{00000000-0005-0000-0000-00008D540000}"/>
    <cellStyle name="メモ 7 3 7 3" xfId="6192" xr:uid="{00000000-0005-0000-0000-00008E540000}"/>
    <cellStyle name="メモ 7 3 7 4" xfId="6193" xr:uid="{00000000-0005-0000-0000-00008F540000}"/>
    <cellStyle name="メモ 7 3 7 5" xfId="6194" xr:uid="{00000000-0005-0000-0000-000090540000}"/>
    <cellStyle name="メモ 7 3 7 6" xfId="6195" xr:uid="{00000000-0005-0000-0000-000091540000}"/>
    <cellStyle name="メモ 7 3 8" xfId="6196" xr:uid="{00000000-0005-0000-0000-000092540000}"/>
    <cellStyle name="メモ 7 3 8 2" xfId="6197" xr:uid="{00000000-0005-0000-0000-000093540000}"/>
    <cellStyle name="メモ 7 3 8 3" xfId="6198" xr:uid="{00000000-0005-0000-0000-000094540000}"/>
    <cellStyle name="メモ 7 3 8 4" xfId="6199" xr:uid="{00000000-0005-0000-0000-000095540000}"/>
    <cellStyle name="メモ 7 3 8 5" xfId="6200" xr:uid="{00000000-0005-0000-0000-000096540000}"/>
    <cellStyle name="メモ 7 3 9" xfId="6201" xr:uid="{00000000-0005-0000-0000-000097540000}"/>
    <cellStyle name="メモ 7 3 9 2" xfId="6202" xr:uid="{00000000-0005-0000-0000-000098540000}"/>
    <cellStyle name="メモ 7 3 9 3" xfId="6203" xr:uid="{00000000-0005-0000-0000-000099540000}"/>
    <cellStyle name="メモ 7 3 9 4" xfId="6204" xr:uid="{00000000-0005-0000-0000-00009A540000}"/>
    <cellStyle name="メモ 7 3 9 5" xfId="6205" xr:uid="{00000000-0005-0000-0000-00009B540000}"/>
    <cellStyle name="メモ 7 4" xfId="6206" xr:uid="{00000000-0005-0000-0000-00009C540000}"/>
    <cellStyle name="メモ 7 4 10" xfId="6207" xr:uid="{00000000-0005-0000-0000-00009D540000}"/>
    <cellStyle name="メモ 7 4 11" xfId="6208" xr:uid="{00000000-0005-0000-0000-00009E540000}"/>
    <cellStyle name="メモ 7 4 12" xfId="6209" xr:uid="{00000000-0005-0000-0000-00009F540000}"/>
    <cellStyle name="メモ 7 4 13" xfId="6210" xr:uid="{00000000-0005-0000-0000-0000A0540000}"/>
    <cellStyle name="メモ 7 4 2" xfId="6211" xr:uid="{00000000-0005-0000-0000-0000A1540000}"/>
    <cellStyle name="メモ 7 4 2 2" xfId="6212" xr:uid="{00000000-0005-0000-0000-0000A2540000}"/>
    <cellStyle name="メモ 7 4 2 2 2" xfId="6213" xr:uid="{00000000-0005-0000-0000-0000A3540000}"/>
    <cellStyle name="メモ 7 4 2 2 2 2" xfId="6214" xr:uid="{00000000-0005-0000-0000-0000A4540000}"/>
    <cellStyle name="メモ 7 4 2 2 2 3" xfId="6215" xr:uid="{00000000-0005-0000-0000-0000A5540000}"/>
    <cellStyle name="メモ 7 4 2 2 2 4" xfId="6216" xr:uid="{00000000-0005-0000-0000-0000A6540000}"/>
    <cellStyle name="メモ 7 4 2 2 2 5" xfId="6217" xr:uid="{00000000-0005-0000-0000-0000A7540000}"/>
    <cellStyle name="メモ 7 4 2 2 3" xfId="6218" xr:uid="{00000000-0005-0000-0000-0000A8540000}"/>
    <cellStyle name="メモ 7 4 2 2 4" xfId="6219" xr:uid="{00000000-0005-0000-0000-0000A9540000}"/>
    <cellStyle name="メモ 7 4 2 2 5" xfId="6220" xr:uid="{00000000-0005-0000-0000-0000AA540000}"/>
    <cellStyle name="メモ 7 4 2 2 6" xfId="6221" xr:uid="{00000000-0005-0000-0000-0000AB540000}"/>
    <cellStyle name="メモ 7 4 2 3" xfId="6222" xr:uid="{00000000-0005-0000-0000-0000AC540000}"/>
    <cellStyle name="メモ 7 4 2 3 2" xfId="6223" xr:uid="{00000000-0005-0000-0000-0000AD540000}"/>
    <cellStyle name="メモ 7 4 2 3 3" xfId="6224" xr:uid="{00000000-0005-0000-0000-0000AE540000}"/>
    <cellStyle name="メモ 7 4 2 3 4" xfId="6225" xr:uid="{00000000-0005-0000-0000-0000AF540000}"/>
    <cellStyle name="メモ 7 4 2 3 5" xfId="6226" xr:uid="{00000000-0005-0000-0000-0000B0540000}"/>
    <cellStyle name="メモ 7 4 2 4" xfId="6227" xr:uid="{00000000-0005-0000-0000-0000B1540000}"/>
    <cellStyle name="メモ 7 4 2 5" xfId="6228" xr:uid="{00000000-0005-0000-0000-0000B2540000}"/>
    <cellStyle name="メモ 7 4 2 6" xfId="6229" xr:uid="{00000000-0005-0000-0000-0000B3540000}"/>
    <cellStyle name="メモ 7 4 2 7" xfId="6230" xr:uid="{00000000-0005-0000-0000-0000B4540000}"/>
    <cellStyle name="メモ 7 4 3" xfId="6231" xr:uid="{00000000-0005-0000-0000-0000B5540000}"/>
    <cellStyle name="メモ 7 4 3 2" xfId="6232" xr:uid="{00000000-0005-0000-0000-0000B6540000}"/>
    <cellStyle name="メモ 7 4 3 2 2" xfId="6233" xr:uid="{00000000-0005-0000-0000-0000B7540000}"/>
    <cellStyle name="メモ 7 4 3 2 2 2" xfId="6234" xr:uid="{00000000-0005-0000-0000-0000B8540000}"/>
    <cellStyle name="メモ 7 4 3 2 2 3" xfId="6235" xr:uid="{00000000-0005-0000-0000-0000B9540000}"/>
    <cellStyle name="メモ 7 4 3 2 2 4" xfId="6236" xr:uid="{00000000-0005-0000-0000-0000BA540000}"/>
    <cellStyle name="メモ 7 4 3 2 2 5" xfId="6237" xr:uid="{00000000-0005-0000-0000-0000BB540000}"/>
    <cellStyle name="メモ 7 4 3 2 3" xfId="6238" xr:uid="{00000000-0005-0000-0000-0000BC540000}"/>
    <cellStyle name="メモ 7 4 3 2 4" xfId="6239" xr:uid="{00000000-0005-0000-0000-0000BD540000}"/>
    <cellStyle name="メモ 7 4 3 2 5" xfId="6240" xr:uid="{00000000-0005-0000-0000-0000BE540000}"/>
    <cellStyle name="メモ 7 4 3 2 6" xfId="6241" xr:uid="{00000000-0005-0000-0000-0000BF540000}"/>
    <cellStyle name="メモ 7 4 3 3" xfId="6242" xr:uid="{00000000-0005-0000-0000-0000C0540000}"/>
    <cellStyle name="メモ 7 4 3 3 2" xfId="6243" xr:uid="{00000000-0005-0000-0000-0000C1540000}"/>
    <cellStyle name="メモ 7 4 3 3 3" xfId="6244" xr:uid="{00000000-0005-0000-0000-0000C2540000}"/>
    <cellStyle name="メモ 7 4 3 3 4" xfId="6245" xr:uid="{00000000-0005-0000-0000-0000C3540000}"/>
    <cellStyle name="メモ 7 4 3 3 5" xfId="6246" xr:uid="{00000000-0005-0000-0000-0000C4540000}"/>
    <cellStyle name="メモ 7 4 3 4" xfId="6247" xr:uid="{00000000-0005-0000-0000-0000C5540000}"/>
    <cellStyle name="メモ 7 4 3 5" xfId="6248" xr:uid="{00000000-0005-0000-0000-0000C6540000}"/>
    <cellStyle name="メモ 7 4 3 6" xfId="6249" xr:uid="{00000000-0005-0000-0000-0000C7540000}"/>
    <cellStyle name="メモ 7 4 3 7" xfId="6250" xr:uid="{00000000-0005-0000-0000-0000C8540000}"/>
    <cellStyle name="メモ 7 4 4" xfId="6251" xr:uid="{00000000-0005-0000-0000-0000C9540000}"/>
    <cellStyle name="メモ 7 4 4 2" xfId="6252" xr:uid="{00000000-0005-0000-0000-0000CA540000}"/>
    <cellStyle name="メモ 7 4 4 2 2" xfId="6253" xr:uid="{00000000-0005-0000-0000-0000CB540000}"/>
    <cellStyle name="メモ 7 4 4 2 2 2" xfId="6254" xr:uid="{00000000-0005-0000-0000-0000CC540000}"/>
    <cellStyle name="メモ 7 4 4 2 2 3" xfId="6255" xr:uid="{00000000-0005-0000-0000-0000CD540000}"/>
    <cellStyle name="メモ 7 4 4 2 2 4" xfId="6256" xr:uid="{00000000-0005-0000-0000-0000CE540000}"/>
    <cellStyle name="メモ 7 4 4 2 2 5" xfId="6257" xr:uid="{00000000-0005-0000-0000-0000CF540000}"/>
    <cellStyle name="メモ 7 4 4 2 3" xfId="6258" xr:uid="{00000000-0005-0000-0000-0000D0540000}"/>
    <cellStyle name="メモ 7 4 4 2 4" xfId="6259" xr:uid="{00000000-0005-0000-0000-0000D1540000}"/>
    <cellStyle name="メモ 7 4 4 2 5" xfId="6260" xr:uid="{00000000-0005-0000-0000-0000D2540000}"/>
    <cellStyle name="メモ 7 4 4 2 6" xfId="6261" xr:uid="{00000000-0005-0000-0000-0000D3540000}"/>
    <cellStyle name="メモ 7 4 4 3" xfId="6262" xr:uid="{00000000-0005-0000-0000-0000D4540000}"/>
    <cellStyle name="メモ 7 4 4 3 2" xfId="6263" xr:uid="{00000000-0005-0000-0000-0000D5540000}"/>
    <cellStyle name="メモ 7 4 4 3 3" xfId="6264" xr:uid="{00000000-0005-0000-0000-0000D6540000}"/>
    <cellStyle name="メモ 7 4 4 3 4" xfId="6265" xr:uid="{00000000-0005-0000-0000-0000D7540000}"/>
    <cellStyle name="メモ 7 4 4 3 5" xfId="6266" xr:uid="{00000000-0005-0000-0000-0000D8540000}"/>
    <cellStyle name="メモ 7 4 4 4" xfId="6267" xr:uid="{00000000-0005-0000-0000-0000D9540000}"/>
    <cellStyle name="メモ 7 4 4 5" xfId="6268" xr:uid="{00000000-0005-0000-0000-0000DA540000}"/>
    <cellStyle name="メモ 7 4 4 6" xfId="6269" xr:uid="{00000000-0005-0000-0000-0000DB540000}"/>
    <cellStyle name="メモ 7 4 4 7" xfId="6270" xr:uid="{00000000-0005-0000-0000-0000DC540000}"/>
    <cellStyle name="メモ 7 4 5" xfId="6271" xr:uid="{00000000-0005-0000-0000-0000DD540000}"/>
    <cellStyle name="メモ 7 4 5 2" xfId="6272" xr:uid="{00000000-0005-0000-0000-0000DE540000}"/>
    <cellStyle name="メモ 7 4 5 2 2" xfId="6273" xr:uid="{00000000-0005-0000-0000-0000DF540000}"/>
    <cellStyle name="メモ 7 4 5 2 2 2" xfId="6274" xr:uid="{00000000-0005-0000-0000-0000E0540000}"/>
    <cellStyle name="メモ 7 4 5 2 2 3" xfId="6275" xr:uid="{00000000-0005-0000-0000-0000E1540000}"/>
    <cellStyle name="メモ 7 4 5 2 2 4" xfId="6276" xr:uid="{00000000-0005-0000-0000-0000E2540000}"/>
    <cellStyle name="メモ 7 4 5 2 2 5" xfId="6277" xr:uid="{00000000-0005-0000-0000-0000E3540000}"/>
    <cellStyle name="メモ 7 4 5 2 3" xfId="6278" xr:uid="{00000000-0005-0000-0000-0000E4540000}"/>
    <cellStyle name="メモ 7 4 5 2 4" xfId="6279" xr:uid="{00000000-0005-0000-0000-0000E5540000}"/>
    <cellStyle name="メモ 7 4 5 2 5" xfId="6280" xr:uid="{00000000-0005-0000-0000-0000E6540000}"/>
    <cellStyle name="メモ 7 4 5 2 6" xfId="6281" xr:uid="{00000000-0005-0000-0000-0000E7540000}"/>
    <cellStyle name="メモ 7 4 5 3" xfId="6282" xr:uid="{00000000-0005-0000-0000-0000E8540000}"/>
    <cellStyle name="メモ 7 4 5 3 2" xfId="6283" xr:uid="{00000000-0005-0000-0000-0000E9540000}"/>
    <cellStyle name="メモ 7 4 5 3 3" xfId="6284" xr:uid="{00000000-0005-0000-0000-0000EA540000}"/>
    <cellStyle name="メモ 7 4 5 3 4" xfId="6285" xr:uid="{00000000-0005-0000-0000-0000EB540000}"/>
    <cellStyle name="メモ 7 4 5 3 5" xfId="6286" xr:uid="{00000000-0005-0000-0000-0000EC540000}"/>
    <cellStyle name="メモ 7 4 5 4" xfId="6287" xr:uid="{00000000-0005-0000-0000-0000ED540000}"/>
    <cellStyle name="メモ 7 4 5 5" xfId="6288" xr:uid="{00000000-0005-0000-0000-0000EE540000}"/>
    <cellStyle name="メモ 7 4 5 6" xfId="6289" xr:uid="{00000000-0005-0000-0000-0000EF540000}"/>
    <cellStyle name="メモ 7 4 5 7" xfId="6290" xr:uid="{00000000-0005-0000-0000-0000F0540000}"/>
    <cellStyle name="メモ 7 4 6" xfId="6291" xr:uid="{00000000-0005-0000-0000-0000F1540000}"/>
    <cellStyle name="メモ 7 4 6 2" xfId="6292" xr:uid="{00000000-0005-0000-0000-0000F2540000}"/>
    <cellStyle name="メモ 7 4 6 2 2" xfId="6293" xr:uid="{00000000-0005-0000-0000-0000F3540000}"/>
    <cellStyle name="メモ 7 4 6 2 2 2" xfId="6294" xr:uid="{00000000-0005-0000-0000-0000F4540000}"/>
    <cellStyle name="メモ 7 4 6 2 2 3" xfId="6295" xr:uid="{00000000-0005-0000-0000-0000F5540000}"/>
    <cellStyle name="メモ 7 4 6 2 2 4" xfId="6296" xr:uid="{00000000-0005-0000-0000-0000F6540000}"/>
    <cellStyle name="メモ 7 4 6 2 2 5" xfId="6297" xr:uid="{00000000-0005-0000-0000-0000F7540000}"/>
    <cellStyle name="メモ 7 4 6 2 3" xfId="6298" xr:uid="{00000000-0005-0000-0000-0000F8540000}"/>
    <cellStyle name="メモ 7 4 6 2 4" xfId="6299" xr:uid="{00000000-0005-0000-0000-0000F9540000}"/>
    <cellStyle name="メモ 7 4 6 2 5" xfId="6300" xr:uid="{00000000-0005-0000-0000-0000FA540000}"/>
    <cellStyle name="メモ 7 4 6 2 6" xfId="6301" xr:uid="{00000000-0005-0000-0000-0000FB540000}"/>
    <cellStyle name="メモ 7 4 6 3" xfId="6302" xr:uid="{00000000-0005-0000-0000-0000FC540000}"/>
    <cellStyle name="メモ 7 4 6 3 2" xfId="6303" xr:uid="{00000000-0005-0000-0000-0000FD540000}"/>
    <cellStyle name="メモ 7 4 6 3 3" xfId="6304" xr:uid="{00000000-0005-0000-0000-0000FE540000}"/>
    <cellStyle name="メモ 7 4 6 3 4" xfId="6305" xr:uid="{00000000-0005-0000-0000-0000FF540000}"/>
    <cellStyle name="メモ 7 4 6 3 5" xfId="6306" xr:uid="{00000000-0005-0000-0000-000000550000}"/>
    <cellStyle name="メモ 7 4 6 4" xfId="6307" xr:uid="{00000000-0005-0000-0000-000001550000}"/>
    <cellStyle name="メモ 7 4 6 5" xfId="6308" xr:uid="{00000000-0005-0000-0000-000002550000}"/>
    <cellStyle name="メモ 7 4 6 6" xfId="6309" xr:uid="{00000000-0005-0000-0000-000003550000}"/>
    <cellStyle name="メモ 7 4 6 7" xfId="6310" xr:uid="{00000000-0005-0000-0000-000004550000}"/>
    <cellStyle name="メモ 7 4 7" xfId="6311" xr:uid="{00000000-0005-0000-0000-000005550000}"/>
    <cellStyle name="メモ 7 4 7 2" xfId="6312" xr:uid="{00000000-0005-0000-0000-000006550000}"/>
    <cellStyle name="メモ 7 4 7 2 2" xfId="6313" xr:uid="{00000000-0005-0000-0000-000007550000}"/>
    <cellStyle name="メモ 7 4 7 2 3" xfId="6314" xr:uid="{00000000-0005-0000-0000-000008550000}"/>
    <cellStyle name="メモ 7 4 7 2 4" xfId="6315" xr:uid="{00000000-0005-0000-0000-000009550000}"/>
    <cellStyle name="メモ 7 4 7 2 5" xfId="6316" xr:uid="{00000000-0005-0000-0000-00000A550000}"/>
    <cellStyle name="メモ 7 4 7 3" xfId="6317" xr:uid="{00000000-0005-0000-0000-00000B550000}"/>
    <cellStyle name="メモ 7 4 7 4" xfId="6318" xr:uid="{00000000-0005-0000-0000-00000C550000}"/>
    <cellStyle name="メモ 7 4 7 5" xfId="6319" xr:uid="{00000000-0005-0000-0000-00000D550000}"/>
    <cellStyle name="メモ 7 4 7 6" xfId="6320" xr:uid="{00000000-0005-0000-0000-00000E550000}"/>
    <cellStyle name="メモ 7 4 8" xfId="6321" xr:uid="{00000000-0005-0000-0000-00000F550000}"/>
    <cellStyle name="メモ 7 4 8 2" xfId="6322" xr:uid="{00000000-0005-0000-0000-000010550000}"/>
    <cellStyle name="メモ 7 4 8 3" xfId="6323" xr:uid="{00000000-0005-0000-0000-000011550000}"/>
    <cellStyle name="メモ 7 4 8 4" xfId="6324" xr:uid="{00000000-0005-0000-0000-000012550000}"/>
    <cellStyle name="メモ 7 4 8 5" xfId="6325" xr:uid="{00000000-0005-0000-0000-000013550000}"/>
    <cellStyle name="メモ 7 4 9" xfId="6326" xr:uid="{00000000-0005-0000-0000-000014550000}"/>
    <cellStyle name="メモ 7 4 9 2" xfId="6327" xr:uid="{00000000-0005-0000-0000-000015550000}"/>
    <cellStyle name="メモ 7 4 9 3" xfId="6328" xr:uid="{00000000-0005-0000-0000-000016550000}"/>
    <cellStyle name="メモ 7 4 9 4" xfId="6329" xr:uid="{00000000-0005-0000-0000-000017550000}"/>
    <cellStyle name="メモ 7 4 9 5" xfId="6330" xr:uid="{00000000-0005-0000-0000-000018550000}"/>
    <cellStyle name="メモ 7 5" xfId="6331" xr:uid="{00000000-0005-0000-0000-000019550000}"/>
    <cellStyle name="メモ 7 5 2" xfId="6332" xr:uid="{00000000-0005-0000-0000-00001A550000}"/>
    <cellStyle name="メモ 7 5 2 2" xfId="6333" xr:uid="{00000000-0005-0000-0000-00001B550000}"/>
    <cellStyle name="メモ 7 5 2 2 2" xfId="6334" xr:uid="{00000000-0005-0000-0000-00001C550000}"/>
    <cellStyle name="メモ 7 5 2 2 3" xfId="6335" xr:uid="{00000000-0005-0000-0000-00001D550000}"/>
    <cellStyle name="メモ 7 5 2 2 4" xfId="6336" xr:uid="{00000000-0005-0000-0000-00001E550000}"/>
    <cellStyle name="メモ 7 5 2 2 5" xfId="6337" xr:uid="{00000000-0005-0000-0000-00001F550000}"/>
    <cellStyle name="メモ 7 5 2 3" xfId="6338" xr:uid="{00000000-0005-0000-0000-000020550000}"/>
    <cellStyle name="メモ 7 5 2 4" xfId="6339" xr:uid="{00000000-0005-0000-0000-000021550000}"/>
    <cellStyle name="メモ 7 5 2 5" xfId="6340" xr:uid="{00000000-0005-0000-0000-000022550000}"/>
    <cellStyle name="メモ 7 5 2 6" xfId="6341" xr:uid="{00000000-0005-0000-0000-000023550000}"/>
    <cellStyle name="メモ 7 5 3" xfId="6342" xr:uid="{00000000-0005-0000-0000-000024550000}"/>
    <cellStyle name="メモ 7 5 3 2" xfId="6343" xr:uid="{00000000-0005-0000-0000-000025550000}"/>
    <cellStyle name="メモ 7 5 3 3" xfId="6344" xr:uid="{00000000-0005-0000-0000-000026550000}"/>
    <cellStyle name="メモ 7 5 3 4" xfId="6345" xr:uid="{00000000-0005-0000-0000-000027550000}"/>
    <cellStyle name="メモ 7 5 3 5" xfId="6346" xr:uid="{00000000-0005-0000-0000-000028550000}"/>
    <cellStyle name="メモ 7 5 4" xfId="6347" xr:uid="{00000000-0005-0000-0000-000029550000}"/>
    <cellStyle name="メモ 7 5 5" xfId="6348" xr:uid="{00000000-0005-0000-0000-00002A550000}"/>
    <cellStyle name="メモ 7 5 6" xfId="6349" xr:uid="{00000000-0005-0000-0000-00002B550000}"/>
    <cellStyle name="メモ 7 5 7" xfId="6350" xr:uid="{00000000-0005-0000-0000-00002C550000}"/>
    <cellStyle name="メモ 7 6" xfId="6351" xr:uid="{00000000-0005-0000-0000-00002D550000}"/>
    <cellStyle name="メモ 7 6 2" xfId="6352" xr:uid="{00000000-0005-0000-0000-00002E550000}"/>
    <cellStyle name="メモ 7 6 2 2" xfId="6353" xr:uid="{00000000-0005-0000-0000-00002F550000}"/>
    <cellStyle name="メモ 7 6 2 2 2" xfId="6354" xr:uid="{00000000-0005-0000-0000-000030550000}"/>
    <cellStyle name="メモ 7 6 2 2 3" xfId="6355" xr:uid="{00000000-0005-0000-0000-000031550000}"/>
    <cellStyle name="メモ 7 6 2 2 4" xfId="6356" xr:uid="{00000000-0005-0000-0000-000032550000}"/>
    <cellStyle name="メモ 7 6 2 2 5" xfId="6357" xr:uid="{00000000-0005-0000-0000-000033550000}"/>
    <cellStyle name="メモ 7 6 2 3" xfId="6358" xr:uid="{00000000-0005-0000-0000-000034550000}"/>
    <cellStyle name="メモ 7 6 2 4" xfId="6359" xr:uid="{00000000-0005-0000-0000-000035550000}"/>
    <cellStyle name="メモ 7 6 2 5" xfId="6360" xr:uid="{00000000-0005-0000-0000-000036550000}"/>
    <cellStyle name="メモ 7 6 2 6" xfId="6361" xr:uid="{00000000-0005-0000-0000-000037550000}"/>
    <cellStyle name="メモ 7 6 3" xfId="6362" xr:uid="{00000000-0005-0000-0000-000038550000}"/>
    <cellStyle name="メモ 7 6 3 2" xfId="6363" xr:uid="{00000000-0005-0000-0000-000039550000}"/>
    <cellStyle name="メモ 7 6 3 3" xfId="6364" xr:uid="{00000000-0005-0000-0000-00003A550000}"/>
    <cellStyle name="メモ 7 6 3 4" xfId="6365" xr:uid="{00000000-0005-0000-0000-00003B550000}"/>
    <cellStyle name="メモ 7 6 3 5" xfId="6366" xr:uid="{00000000-0005-0000-0000-00003C550000}"/>
    <cellStyle name="メモ 7 6 4" xfId="6367" xr:uid="{00000000-0005-0000-0000-00003D550000}"/>
    <cellStyle name="メモ 7 6 5" xfId="6368" xr:uid="{00000000-0005-0000-0000-00003E550000}"/>
    <cellStyle name="メモ 7 6 6" xfId="6369" xr:uid="{00000000-0005-0000-0000-00003F550000}"/>
    <cellStyle name="メモ 7 6 7" xfId="6370" xr:uid="{00000000-0005-0000-0000-000040550000}"/>
    <cellStyle name="メモ 7 7" xfId="6371" xr:uid="{00000000-0005-0000-0000-000041550000}"/>
    <cellStyle name="メモ 7 7 2" xfId="6372" xr:uid="{00000000-0005-0000-0000-000042550000}"/>
    <cellStyle name="メモ 7 7 2 2" xfId="6373" xr:uid="{00000000-0005-0000-0000-000043550000}"/>
    <cellStyle name="メモ 7 7 2 2 2" xfId="6374" xr:uid="{00000000-0005-0000-0000-000044550000}"/>
    <cellStyle name="メモ 7 7 2 2 3" xfId="6375" xr:uid="{00000000-0005-0000-0000-000045550000}"/>
    <cellStyle name="メモ 7 7 2 2 4" xfId="6376" xr:uid="{00000000-0005-0000-0000-000046550000}"/>
    <cellStyle name="メモ 7 7 2 2 5" xfId="6377" xr:uid="{00000000-0005-0000-0000-000047550000}"/>
    <cellStyle name="メモ 7 7 2 3" xfId="6378" xr:uid="{00000000-0005-0000-0000-000048550000}"/>
    <cellStyle name="メモ 7 7 2 4" xfId="6379" xr:uid="{00000000-0005-0000-0000-000049550000}"/>
    <cellStyle name="メモ 7 7 2 5" xfId="6380" xr:uid="{00000000-0005-0000-0000-00004A550000}"/>
    <cellStyle name="メモ 7 7 2 6" xfId="6381" xr:uid="{00000000-0005-0000-0000-00004B550000}"/>
    <cellStyle name="メモ 7 7 3" xfId="6382" xr:uid="{00000000-0005-0000-0000-00004C550000}"/>
    <cellStyle name="メモ 7 7 3 2" xfId="6383" xr:uid="{00000000-0005-0000-0000-00004D550000}"/>
    <cellStyle name="メモ 7 7 3 3" xfId="6384" xr:uid="{00000000-0005-0000-0000-00004E550000}"/>
    <cellStyle name="メモ 7 7 3 4" xfId="6385" xr:uid="{00000000-0005-0000-0000-00004F550000}"/>
    <cellStyle name="メモ 7 7 3 5" xfId="6386" xr:uid="{00000000-0005-0000-0000-000050550000}"/>
    <cellStyle name="メモ 7 7 4" xfId="6387" xr:uid="{00000000-0005-0000-0000-000051550000}"/>
    <cellStyle name="メモ 7 7 5" xfId="6388" xr:uid="{00000000-0005-0000-0000-000052550000}"/>
    <cellStyle name="メモ 7 7 6" xfId="6389" xr:uid="{00000000-0005-0000-0000-000053550000}"/>
    <cellStyle name="メモ 7 7 7" xfId="6390" xr:uid="{00000000-0005-0000-0000-000054550000}"/>
    <cellStyle name="メモ 7 8" xfId="6391" xr:uid="{00000000-0005-0000-0000-000055550000}"/>
    <cellStyle name="メモ 7 8 2" xfId="6392" xr:uid="{00000000-0005-0000-0000-000056550000}"/>
    <cellStyle name="メモ 7 8 2 2" xfId="6393" xr:uid="{00000000-0005-0000-0000-000057550000}"/>
    <cellStyle name="メモ 7 8 2 2 2" xfId="6394" xr:uid="{00000000-0005-0000-0000-000058550000}"/>
    <cellStyle name="メモ 7 8 2 2 3" xfId="6395" xr:uid="{00000000-0005-0000-0000-000059550000}"/>
    <cellStyle name="メモ 7 8 2 2 4" xfId="6396" xr:uid="{00000000-0005-0000-0000-00005A550000}"/>
    <cellStyle name="メモ 7 8 2 2 5" xfId="6397" xr:uid="{00000000-0005-0000-0000-00005B550000}"/>
    <cellStyle name="メモ 7 8 2 3" xfId="6398" xr:uid="{00000000-0005-0000-0000-00005C550000}"/>
    <cellStyle name="メモ 7 8 2 4" xfId="6399" xr:uid="{00000000-0005-0000-0000-00005D550000}"/>
    <cellStyle name="メモ 7 8 2 5" xfId="6400" xr:uid="{00000000-0005-0000-0000-00005E550000}"/>
    <cellStyle name="メモ 7 8 2 6" xfId="6401" xr:uid="{00000000-0005-0000-0000-00005F550000}"/>
    <cellStyle name="メモ 7 8 3" xfId="6402" xr:uid="{00000000-0005-0000-0000-000060550000}"/>
    <cellStyle name="メモ 7 8 3 2" xfId="6403" xr:uid="{00000000-0005-0000-0000-000061550000}"/>
    <cellStyle name="メモ 7 8 3 3" xfId="6404" xr:uid="{00000000-0005-0000-0000-000062550000}"/>
    <cellStyle name="メモ 7 8 3 4" xfId="6405" xr:uid="{00000000-0005-0000-0000-000063550000}"/>
    <cellStyle name="メモ 7 8 3 5" xfId="6406" xr:uid="{00000000-0005-0000-0000-000064550000}"/>
    <cellStyle name="メモ 7 8 4" xfId="6407" xr:uid="{00000000-0005-0000-0000-000065550000}"/>
    <cellStyle name="メモ 7 8 5" xfId="6408" xr:uid="{00000000-0005-0000-0000-000066550000}"/>
    <cellStyle name="メモ 7 8 6" xfId="6409" xr:uid="{00000000-0005-0000-0000-000067550000}"/>
    <cellStyle name="メモ 7 8 7" xfId="6410" xr:uid="{00000000-0005-0000-0000-000068550000}"/>
    <cellStyle name="メモ 7 9" xfId="6411" xr:uid="{00000000-0005-0000-0000-000069550000}"/>
    <cellStyle name="メモ 7 9 2" xfId="6412" xr:uid="{00000000-0005-0000-0000-00006A550000}"/>
    <cellStyle name="メモ 7 9 2 2" xfId="6413" xr:uid="{00000000-0005-0000-0000-00006B550000}"/>
    <cellStyle name="メモ 7 9 2 2 2" xfId="6414" xr:uid="{00000000-0005-0000-0000-00006C550000}"/>
    <cellStyle name="メモ 7 9 2 2 3" xfId="6415" xr:uid="{00000000-0005-0000-0000-00006D550000}"/>
    <cellStyle name="メモ 7 9 2 2 4" xfId="6416" xr:uid="{00000000-0005-0000-0000-00006E550000}"/>
    <cellStyle name="メモ 7 9 2 2 5" xfId="6417" xr:uid="{00000000-0005-0000-0000-00006F550000}"/>
    <cellStyle name="メモ 7 9 2 3" xfId="6418" xr:uid="{00000000-0005-0000-0000-000070550000}"/>
    <cellStyle name="メモ 7 9 2 4" xfId="6419" xr:uid="{00000000-0005-0000-0000-000071550000}"/>
    <cellStyle name="メモ 7 9 2 5" xfId="6420" xr:uid="{00000000-0005-0000-0000-000072550000}"/>
    <cellStyle name="メモ 7 9 2 6" xfId="6421" xr:uid="{00000000-0005-0000-0000-000073550000}"/>
    <cellStyle name="メモ 7 9 3" xfId="6422" xr:uid="{00000000-0005-0000-0000-000074550000}"/>
    <cellStyle name="メモ 7 9 3 2" xfId="6423" xr:uid="{00000000-0005-0000-0000-000075550000}"/>
    <cellStyle name="メモ 7 9 3 3" xfId="6424" xr:uid="{00000000-0005-0000-0000-000076550000}"/>
    <cellStyle name="メモ 7 9 3 4" xfId="6425" xr:uid="{00000000-0005-0000-0000-000077550000}"/>
    <cellStyle name="メモ 7 9 3 5" xfId="6426" xr:uid="{00000000-0005-0000-0000-000078550000}"/>
    <cellStyle name="メモ 7 9 4" xfId="6427" xr:uid="{00000000-0005-0000-0000-000079550000}"/>
    <cellStyle name="メモ 7 9 5" xfId="6428" xr:uid="{00000000-0005-0000-0000-00007A550000}"/>
    <cellStyle name="メモ 7 9 6" xfId="6429" xr:uid="{00000000-0005-0000-0000-00007B550000}"/>
    <cellStyle name="メモ 7 9 7" xfId="6430" xr:uid="{00000000-0005-0000-0000-00007C550000}"/>
    <cellStyle name="リンク セル 2" xfId="6431" xr:uid="{00000000-0005-0000-0000-00007D550000}"/>
    <cellStyle name="リンク セル 3" xfId="6432" xr:uid="{00000000-0005-0000-0000-00007E550000}"/>
    <cellStyle name="リンク セル 4" xfId="6433" xr:uid="{00000000-0005-0000-0000-00007F550000}"/>
    <cellStyle name="リンク セル 5" xfId="6434" xr:uid="{00000000-0005-0000-0000-000080550000}"/>
    <cellStyle name="リンク セル 6" xfId="6435" xr:uid="{00000000-0005-0000-0000-000081550000}"/>
    <cellStyle name="リンク セル 7" xfId="6436" xr:uid="{00000000-0005-0000-0000-000082550000}"/>
    <cellStyle name="悪い 2" xfId="6437" xr:uid="{00000000-0005-0000-0000-000083550000}"/>
    <cellStyle name="悪い 3" xfId="6438" xr:uid="{00000000-0005-0000-0000-000084550000}"/>
    <cellStyle name="悪い 4" xfId="6439" xr:uid="{00000000-0005-0000-0000-000085550000}"/>
    <cellStyle name="悪い 5" xfId="6440" xr:uid="{00000000-0005-0000-0000-000086550000}"/>
    <cellStyle name="悪い 6" xfId="6441" xr:uid="{00000000-0005-0000-0000-000087550000}"/>
    <cellStyle name="悪い 7" xfId="6442" xr:uid="{00000000-0005-0000-0000-000088550000}"/>
    <cellStyle name="計算 2" xfId="6443" xr:uid="{00000000-0005-0000-0000-000089550000}"/>
    <cellStyle name="計算 2 10" xfId="6444" xr:uid="{00000000-0005-0000-0000-00008A550000}"/>
    <cellStyle name="計算 2 10 2" xfId="6445" xr:uid="{00000000-0005-0000-0000-00008B550000}"/>
    <cellStyle name="計算 2 10 2 2" xfId="6446" xr:uid="{00000000-0005-0000-0000-00008C550000}"/>
    <cellStyle name="計算 2 10 2 3" xfId="6447" xr:uid="{00000000-0005-0000-0000-00008D550000}"/>
    <cellStyle name="計算 2 10 2 4" xfId="6448" xr:uid="{00000000-0005-0000-0000-00008E550000}"/>
    <cellStyle name="計算 2 10 2 5" xfId="6449" xr:uid="{00000000-0005-0000-0000-00008F550000}"/>
    <cellStyle name="計算 2 10 3" xfId="6450" xr:uid="{00000000-0005-0000-0000-000090550000}"/>
    <cellStyle name="計算 2 10 4" xfId="6451" xr:uid="{00000000-0005-0000-0000-000091550000}"/>
    <cellStyle name="計算 2 10 5" xfId="6452" xr:uid="{00000000-0005-0000-0000-000092550000}"/>
    <cellStyle name="計算 2 10 6" xfId="6453" xr:uid="{00000000-0005-0000-0000-000093550000}"/>
    <cellStyle name="計算 2 11" xfId="6454" xr:uid="{00000000-0005-0000-0000-000094550000}"/>
    <cellStyle name="計算 2 11 2" xfId="6455" xr:uid="{00000000-0005-0000-0000-000095550000}"/>
    <cellStyle name="計算 2 11 3" xfId="6456" xr:uid="{00000000-0005-0000-0000-000096550000}"/>
    <cellStyle name="計算 2 11 4" xfId="6457" xr:uid="{00000000-0005-0000-0000-000097550000}"/>
    <cellStyle name="計算 2 11 5" xfId="6458" xr:uid="{00000000-0005-0000-0000-000098550000}"/>
    <cellStyle name="計算 2 12" xfId="6459" xr:uid="{00000000-0005-0000-0000-000099550000}"/>
    <cellStyle name="計算 2 12 2" xfId="6460" xr:uid="{00000000-0005-0000-0000-00009A550000}"/>
    <cellStyle name="計算 2 12 3" xfId="6461" xr:uid="{00000000-0005-0000-0000-00009B550000}"/>
    <cellStyle name="計算 2 12 4" xfId="6462" xr:uid="{00000000-0005-0000-0000-00009C550000}"/>
    <cellStyle name="計算 2 12 5" xfId="6463" xr:uid="{00000000-0005-0000-0000-00009D550000}"/>
    <cellStyle name="計算 2 13" xfId="6464" xr:uid="{00000000-0005-0000-0000-00009E550000}"/>
    <cellStyle name="計算 2 13 2" xfId="6465" xr:uid="{00000000-0005-0000-0000-00009F550000}"/>
    <cellStyle name="計算 2 13 3" xfId="6466" xr:uid="{00000000-0005-0000-0000-0000A0550000}"/>
    <cellStyle name="計算 2 13 4" xfId="6467" xr:uid="{00000000-0005-0000-0000-0000A1550000}"/>
    <cellStyle name="計算 2 13 5" xfId="6468" xr:uid="{00000000-0005-0000-0000-0000A2550000}"/>
    <cellStyle name="計算 2 14" xfId="6469" xr:uid="{00000000-0005-0000-0000-0000A3550000}"/>
    <cellStyle name="計算 2 15" xfId="6470" xr:uid="{00000000-0005-0000-0000-0000A4550000}"/>
    <cellStyle name="計算 2 16" xfId="6471" xr:uid="{00000000-0005-0000-0000-0000A5550000}"/>
    <cellStyle name="計算 2 17" xfId="6472" xr:uid="{00000000-0005-0000-0000-0000A6550000}"/>
    <cellStyle name="計算 2 2" xfId="6473" xr:uid="{00000000-0005-0000-0000-0000A7550000}"/>
    <cellStyle name="計算 2 2 10" xfId="6474" xr:uid="{00000000-0005-0000-0000-0000A8550000}"/>
    <cellStyle name="計算 2 2 10 2" xfId="6475" xr:uid="{00000000-0005-0000-0000-0000A9550000}"/>
    <cellStyle name="計算 2 2 10 3" xfId="6476" xr:uid="{00000000-0005-0000-0000-0000AA550000}"/>
    <cellStyle name="計算 2 2 10 4" xfId="6477" xr:uid="{00000000-0005-0000-0000-0000AB550000}"/>
    <cellStyle name="計算 2 2 10 5" xfId="6478" xr:uid="{00000000-0005-0000-0000-0000AC550000}"/>
    <cellStyle name="計算 2 2 11" xfId="6479" xr:uid="{00000000-0005-0000-0000-0000AD550000}"/>
    <cellStyle name="計算 2 2 12" xfId="6480" xr:uid="{00000000-0005-0000-0000-0000AE550000}"/>
    <cellStyle name="計算 2 2 13" xfId="6481" xr:uid="{00000000-0005-0000-0000-0000AF550000}"/>
    <cellStyle name="計算 2 2 14" xfId="6482" xr:uid="{00000000-0005-0000-0000-0000B0550000}"/>
    <cellStyle name="計算 2 2 2" xfId="6483" xr:uid="{00000000-0005-0000-0000-0000B1550000}"/>
    <cellStyle name="計算 2 2 2 2" xfId="6484" xr:uid="{00000000-0005-0000-0000-0000B2550000}"/>
    <cellStyle name="計算 2 2 2 2 2" xfId="6485" xr:uid="{00000000-0005-0000-0000-0000B3550000}"/>
    <cellStyle name="計算 2 2 2 2 2 2" xfId="6486" xr:uid="{00000000-0005-0000-0000-0000B4550000}"/>
    <cellStyle name="計算 2 2 2 2 2 3" xfId="6487" xr:uid="{00000000-0005-0000-0000-0000B5550000}"/>
    <cellStyle name="計算 2 2 2 2 2 4" xfId="6488" xr:uid="{00000000-0005-0000-0000-0000B6550000}"/>
    <cellStyle name="計算 2 2 2 2 2 5" xfId="6489" xr:uid="{00000000-0005-0000-0000-0000B7550000}"/>
    <cellStyle name="計算 2 2 2 2 3" xfId="6490" xr:uid="{00000000-0005-0000-0000-0000B8550000}"/>
    <cellStyle name="計算 2 2 2 2 4" xfId="6491" xr:uid="{00000000-0005-0000-0000-0000B9550000}"/>
    <cellStyle name="計算 2 2 2 2 5" xfId="6492" xr:uid="{00000000-0005-0000-0000-0000BA550000}"/>
    <cellStyle name="計算 2 2 2 2 6" xfId="6493" xr:uid="{00000000-0005-0000-0000-0000BB550000}"/>
    <cellStyle name="計算 2 2 2 3" xfId="6494" xr:uid="{00000000-0005-0000-0000-0000BC550000}"/>
    <cellStyle name="計算 2 2 2 3 2" xfId="6495" xr:uid="{00000000-0005-0000-0000-0000BD550000}"/>
    <cellStyle name="計算 2 2 2 3 3" xfId="6496" xr:uid="{00000000-0005-0000-0000-0000BE550000}"/>
    <cellStyle name="計算 2 2 2 3 4" xfId="6497" xr:uid="{00000000-0005-0000-0000-0000BF550000}"/>
    <cellStyle name="計算 2 2 2 3 5" xfId="6498" xr:uid="{00000000-0005-0000-0000-0000C0550000}"/>
    <cellStyle name="計算 2 2 2 4" xfId="6499" xr:uid="{00000000-0005-0000-0000-0000C1550000}"/>
    <cellStyle name="計算 2 2 2 5" xfId="6500" xr:uid="{00000000-0005-0000-0000-0000C2550000}"/>
    <cellStyle name="計算 2 2 2 6" xfId="6501" xr:uid="{00000000-0005-0000-0000-0000C3550000}"/>
    <cellStyle name="計算 2 2 2 7" xfId="6502" xr:uid="{00000000-0005-0000-0000-0000C4550000}"/>
    <cellStyle name="計算 2 2 3" xfId="6503" xr:uid="{00000000-0005-0000-0000-0000C5550000}"/>
    <cellStyle name="計算 2 2 3 2" xfId="6504" xr:uid="{00000000-0005-0000-0000-0000C6550000}"/>
    <cellStyle name="計算 2 2 3 2 2" xfId="6505" xr:uid="{00000000-0005-0000-0000-0000C7550000}"/>
    <cellStyle name="計算 2 2 3 2 2 2" xfId="6506" xr:uid="{00000000-0005-0000-0000-0000C8550000}"/>
    <cellStyle name="計算 2 2 3 2 2 3" xfId="6507" xr:uid="{00000000-0005-0000-0000-0000C9550000}"/>
    <cellStyle name="計算 2 2 3 2 2 4" xfId="6508" xr:uid="{00000000-0005-0000-0000-0000CA550000}"/>
    <cellStyle name="計算 2 2 3 2 2 5" xfId="6509" xr:uid="{00000000-0005-0000-0000-0000CB550000}"/>
    <cellStyle name="計算 2 2 3 2 3" xfId="6510" xr:uid="{00000000-0005-0000-0000-0000CC550000}"/>
    <cellStyle name="計算 2 2 3 2 4" xfId="6511" xr:uid="{00000000-0005-0000-0000-0000CD550000}"/>
    <cellStyle name="計算 2 2 3 2 5" xfId="6512" xr:uid="{00000000-0005-0000-0000-0000CE550000}"/>
    <cellStyle name="計算 2 2 3 2 6" xfId="6513" xr:uid="{00000000-0005-0000-0000-0000CF550000}"/>
    <cellStyle name="計算 2 2 3 3" xfId="6514" xr:uid="{00000000-0005-0000-0000-0000D0550000}"/>
    <cellStyle name="計算 2 2 3 3 2" xfId="6515" xr:uid="{00000000-0005-0000-0000-0000D1550000}"/>
    <cellStyle name="計算 2 2 3 3 3" xfId="6516" xr:uid="{00000000-0005-0000-0000-0000D2550000}"/>
    <cellStyle name="計算 2 2 3 3 4" xfId="6517" xr:uid="{00000000-0005-0000-0000-0000D3550000}"/>
    <cellStyle name="計算 2 2 3 3 5" xfId="6518" xr:uid="{00000000-0005-0000-0000-0000D4550000}"/>
    <cellStyle name="計算 2 2 3 4" xfId="6519" xr:uid="{00000000-0005-0000-0000-0000D5550000}"/>
    <cellStyle name="計算 2 2 3 5" xfId="6520" xr:uid="{00000000-0005-0000-0000-0000D6550000}"/>
    <cellStyle name="計算 2 2 3 6" xfId="6521" xr:uid="{00000000-0005-0000-0000-0000D7550000}"/>
    <cellStyle name="計算 2 2 3 7" xfId="6522" xr:uid="{00000000-0005-0000-0000-0000D8550000}"/>
    <cellStyle name="計算 2 2 4" xfId="6523" xr:uid="{00000000-0005-0000-0000-0000D9550000}"/>
    <cellStyle name="計算 2 2 4 2" xfId="6524" xr:uid="{00000000-0005-0000-0000-0000DA550000}"/>
    <cellStyle name="計算 2 2 4 2 2" xfId="6525" xr:uid="{00000000-0005-0000-0000-0000DB550000}"/>
    <cellStyle name="計算 2 2 4 2 2 2" xfId="6526" xr:uid="{00000000-0005-0000-0000-0000DC550000}"/>
    <cellStyle name="計算 2 2 4 2 2 3" xfId="6527" xr:uid="{00000000-0005-0000-0000-0000DD550000}"/>
    <cellStyle name="計算 2 2 4 2 2 4" xfId="6528" xr:uid="{00000000-0005-0000-0000-0000DE550000}"/>
    <cellStyle name="計算 2 2 4 2 2 5" xfId="6529" xr:uid="{00000000-0005-0000-0000-0000DF550000}"/>
    <cellStyle name="計算 2 2 4 2 3" xfId="6530" xr:uid="{00000000-0005-0000-0000-0000E0550000}"/>
    <cellStyle name="計算 2 2 4 2 4" xfId="6531" xr:uid="{00000000-0005-0000-0000-0000E1550000}"/>
    <cellStyle name="計算 2 2 4 2 5" xfId="6532" xr:uid="{00000000-0005-0000-0000-0000E2550000}"/>
    <cellStyle name="計算 2 2 4 2 6" xfId="6533" xr:uid="{00000000-0005-0000-0000-0000E3550000}"/>
    <cellStyle name="計算 2 2 4 3" xfId="6534" xr:uid="{00000000-0005-0000-0000-0000E4550000}"/>
    <cellStyle name="計算 2 2 4 3 2" xfId="6535" xr:uid="{00000000-0005-0000-0000-0000E5550000}"/>
    <cellStyle name="計算 2 2 4 3 3" xfId="6536" xr:uid="{00000000-0005-0000-0000-0000E6550000}"/>
    <cellStyle name="計算 2 2 4 3 4" xfId="6537" xr:uid="{00000000-0005-0000-0000-0000E7550000}"/>
    <cellStyle name="計算 2 2 4 3 5" xfId="6538" xr:uid="{00000000-0005-0000-0000-0000E8550000}"/>
    <cellStyle name="計算 2 2 4 4" xfId="6539" xr:uid="{00000000-0005-0000-0000-0000E9550000}"/>
    <cellStyle name="計算 2 2 4 5" xfId="6540" xr:uid="{00000000-0005-0000-0000-0000EA550000}"/>
    <cellStyle name="計算 2 2 4 6" xfId="6541" xr:uid="{00000000-0005-0000-0000-0000EB550000}"/>
    <cellStyle name="計算 2 2 4 7" xfId="6542" xr:uid="{00000000-0005-0000-0000-0000EC550000}"/>
    <cellStyle name="計算 2 2 5" xfId="6543" xr:uid="{00000000-0005-0000-0000-0000ED550000}"/>
    <cellStyle name="計算 2 2 5 2" xfId="6544" xr:uid="{00000000-0005-0000-0000-0000EE550000}"/>
    <cellStyle name="計算 2 2 5 2 2" xfId="6545" xr:uid="{00000000-0005-0000-0000-0000EF550000}"/>
    <cellStyle name="計算 2 2 5 2 2 2" xfId="6546" xr:uid="{00000000-0005-0000-0000-0000F0550000}"/>
    <cellStyle name="計算 2 2 5 2 2 3" xfId="6547" xr:uid="{00000000-0005-0000-0000-0000F1550000}"/>
    <cellStyle name="計算 2 2 5 2 2 4" xfId="6548" xr:uid="{00000000-0005-0000-0000-0000F2550000}"/>
    <cellStyle name="計算 2 2 5 2 2 5" xfId="6549" xr:uid="{00000000-0005-0000-0000-0000F3550000}"/>
    <cellStyle name="計算 2 2 5 2 3" xfId="6550" xr:uid="{00000000-0005-0000-0000-0000F4550000}"/>
    <cellStyle name="計算 2 2 5 2 4" xfId="6551" xr:uid="{00000000-0005-0000-0000-0000F5550000}"/>
    <cellStyle name="計算 2 2 5 2 5" xfId="6552" xr:uid="{00000000-0005-0000-0000-0000F6550000}"/>
    <cellStyle name="計算 2 2 5 2 6" xfId="6553" xr:uid="{00000000-0005-0000-0000-0000F7550000}"/>
    <cellStyle name="計算 2 2 5 3" xfId="6554" xr:uid="{00000000-0005-0000-0000-0000F8550000}"/>
    <cellStyle name="計算 2 2 5 3 2" xfId="6555" xr:uid="{00000000-0005-0000-0000-0000F9550000}"/>
    <cellStyle name="計算 2 2 5 3 3" xfId="6556" xr:uid="{00000000-0005-0000-0000-0000FA550000}"/>
    <cellStyle name="計算 2 2 5 3 4" xfId="6557" xr:uid="{00000000-0005-0000-0000-0000FB550000}"/>
    <cellStyle name="計算 2 2 5 3 5" xfId="6558" xr:uid="{00000000-0005-0000-0000-0000FC550000}"/>
    <cellStyle name="計算 2 2 5 4" xfId="6559" xr:uid="{00000000-0005-0000-0000-0000FD550000}"/>
    <cellStyle name="計算 2 2 5 5" xfId="6560" xr:uid="{00000000-0005-0000-0000-0000FE550000}"/>
    <cellStyle name="計算 2 2 5 6" xfId="6561" xr:uid="{00000000-0005-0000-0000-0000FF550000}"/>
    <cellStyle name="計算 2 2 5 7" xfId="6562" xr:uid="{00000000-0005-0000-0000-000000560000}"/>
    <cellStyle name="計算 2 2 6" xfId="6563" xr:uid="{00000000-0005-0000-0000-000001560000}"/>
    <cellStyle name="計算 2 2 6 2" xfId="6564" xr:uid="{00000000-0005-0000-0000-000002560000}"/>
    <cellStyle name="計算 2 2 6 2 2" xfId="6565" xr:uid="{00000000-0005-0000-0000-000003560000}"/>
    <cellStyle name="計算 2 2 6 2 2 2" xfId="6566" xr:uid="{00000000-0005-0000-0000-000004560000}"/>
    <cellStyle name="計算 2 2 6 2 2 3" xfId="6567" xr:uid="{00000000-0005-0000-0000-000005560000}"/>
    <cellStyle name="計算 2 2 6 2 2 4" xfId="6568" xr:uid="{00000000-0005-0000-0000-000006560000}"/>
    <cellStyle name="計算 2 2 6 2 2 5" xfId="6569" xr:uid="{00000000-0005-0000-0000-000007560000}"/>
    <cellStyle name="計算 2 2 6 2 3" xfId="6570" xr:uid="{00000000-0005-0000-0000-000008560000}"/>
    <cellStyle name="計算 2 2 6 2 4" xfId="6571" xr:uid="{00000000-0005-0000-0000-000009560000}"/>
    <cellStyle name="計算 2 2 6 2 5" xfId="6572" xr:uid="{00000000-0005-0000-0000-00000A560000}"/>
    <cellStyle name="計算 2 2 6 2 6" xfId="6573" xr:uid="{00000000-0005-0000-0000-00000B560000}"/>
    <cellStyle name="計算 2 2 6 3" xfId="6574" xr:uid="{00000000-0005-0000-0000-00000C560000}"/>
    <cellStyle name="計算 2 2 6 3 2" xfId="6575" xr:uid="{00000000-0005-0000-0000-00000D560000}"/>
    <cellStyle name="計算 2 2 6 3 3" xfId="6576" xr:uid="{00000000-0005-0000-0000-00000E560000}"/>
    <cellStyle name="計算 2 2 6 3 4" xfId="6577" xr:uid="{00000000-0005-0000-0000-00000F560000}"/>
    <cellStyle name="計算 2 2 6 3 5" xfId="6578" xr:uid="{00000000-0005-0000-0000-000010560000}"/>
    <cellStyle name="計算 2 2 6 4" xfId="6579" xr:uid="{00000000-0005-0000-0000-000011560000}"/>
    <cellStyle name="計算 2 2 6 5" xfId="6580" xr:uid="{00000000-0005-0000-0000-000012560000}"/>
    <cellStyle name="計算 2 2 6 6" xfId="6581" xr:uid="{00000000-0005-0000-0000-000013560000}"/>
    <cellStyle name="計算 2 2 6 7" xfId="6582" xr:uid="{00000000-0005-0000-0000-000014560000}"/>
    <cellStyle name="計算 2 2 7" xfId="6583" xr:uid="{00000000-0005-0000-0000-000015560000}"/>
    <cellStyle name="計算 2 2 7 2" xfId="6584" xr:uid="{00000000-0005-0000-0000-000016560000}"/>
    <cellStyle name="計算 2 2 7 2 2" xfId="6585" xr:uid="{00000000-0005-0000-0000-000017560000}"/>
    <cellStyle name="計算 2 2 7 2 3" xfId="6586" xr:uid="{00000000-0005-0000-0000-000018560000}"/>
    <cellStyle name="計算 2 2 7 2 4" xfId="6587" xr:uid="{00000000-0005-0000-0000-000019560000}"/>
    <cellStyle name="計算 2 2 7 2 5" xfId="6588" xr:uid="{00000000-0005-0000-0000-00001A560000}"/>
    <cellStyle name="計算 2 2 7 3" xfId="6589" xr:uid="{00000000-0005-0000-0000-00001B560000}"/>
    <cellStyle name="計算 2 2 7 4" xfId="6590" xr:uid="{00000000-0005-0000-0000-00001C560000}"/>
    <cellStyle name="計算 2 2 7 5" xfId="6591" xr:uid="{00000000-0005-0000-0000-00001D560000}"/>
    <cellStyle name="計算 2 2 7 6" xfId="6592" xr:uid="{00000000-0005-0000-0000-00001E560000}"/>
    <cellStyle name="計算 2 2 8" xfId="6593" xr:uid="{00000000-0005-0000-0000-00001F560000}"/>
    <cellStyle name="計算 2 2 8 2" xfId="6594" xr:uid="{00000000-0005-0000-0000-000020560000}"/>
    <cellStyle name="計算 2 2 8 3" xfId="6595" xr:uid="{00000000-0005-0000-0000-000021560000}"/>
    <cellStyle name="計算 2 2 8 4" xfId="6596" xr:uid="{00000000-0005-0000-0000-000022560000}"/>
    <cellStyle name="計算 2 2 8 5" xfId="6597" xr:uid="{00000000-0005-0000-0000-000023560000}"/>
    <cellStyle name="計算 2 2 9" xfId="6598" xr:uid="{00000000-0005-0000-0000-000024560000}"/>
    <cellStyle name="計算 2 2 9 2" xfId="6599" xr:uid="{00000000-0005-0000-0000-000025560000}"/>
    <cellStyle name="計算 2 2 9 3" xfId="6600" xr:uid="{00000000-0005-0000-0000-000026560000}"/>
    <cellStyle name="計算 2 2 9 4" xfId="6601" xr:uid="{00000000-0005-0000-0000-000027560000}"/>
    <cellStyle name="計算 2 2 9 5" xfId="6602" xr:uid="{00000000-0005-0000-0000-000028560000}"/>
    <cellStyle name="計算 2 3" xfId="6603" xr:uid="{00000000-0005-0000-0000-000029560000}"/>
    <cellStyle name="計算 2 3 10" xfId="6604" xr:uid="{00000000-0005-0000-0000-00002A560000}"/>
    <cellStyle name="計算 2 3 10 2" xfId="6605" xr:uid="{00000000-0005-0000-0000-00002B560000}"/>
    <cellStyle name="計算 2 3 10 3" xfId="6606" xr:uid="{00000000-0005-0000-0000-00002C560000}"/>
    <cellStyle name="計算 2 3 10 4" xfId="6607" xr:uid="{00000000-0005-0000-0000-00002D560000}"/>
    <cellStyle name="計算 2 3 10 5" xfId="6608" xr:uid="{00000000-0005-0000-0000-00002E560000}"/>
    <cellStyle name="計算 2 3 11" xfId="6609" xr:uid="{00000000-0005-0000-0000-00002F560000}"/>
    <cellStyle name="計算 2 3 12" xfId="6610" xr:uid="{00000000-0005-0000-0000-000030560000}"/>
    <cellStyle name="計算 2 3 13" xfId="6611" xr:uid="{00000000-0005-0000-0000-000031560000}"/>
    <cellStyle name="計算 2 3 14" xfId="6612" xr:uid="{00000000-0005-0000-0000-000032560000}"/>
    <cellStyle name="計算 2 3 2" xfId="6613" xr:uid="{00000000-0005-0000-0000-000033560000}"/>
    <cellStyle name="計算 2 3 2 2" xfId="6614" xr:uid="{00000000-0005-0000-0000-000034560000}"/>
    <cellStyle name="計算 2 3 2 2 2" xfId="6615" xr:uid="{00000000-0005-0000-0000-000035560000}"/>
    <cellStyle name="計算 2 3 2 2 2 2" xfId="6616" xr:uid="{00000000-0005-0000-0000-000036560000}"/>
    <cellStyle name="計算 2 3 2 2 2 3" xfId="6617" xr:uid="{00000000-0005-0000-0000-000037560000}"/>
    <cellStyle name="計算 2 3 2 2 2 4" xfId="6618" xr:uid="{00000000-0005-0000-0000-000038560000}"/>
    <cellStyle name="計算 2 3 2 2 2 5" xfId="6619" xr:uid="{00000000-0005-0000-0000-000039560000}"/>
    <cellStyle name="計算 2 3 2 2 3" xfId="6620" xr:uid="{00000000-0005-0000-0000-00003A560000}"/>
    <cellStyle name="計算 2 3 2 2 4" xfId="6621" xr:uid="{00000000-0005-0000-0000-00003B560000}"/>
    <cellStyle name="計算 2 3 2 2 5" xfId="6622" xr:uid="{00000000-0005-0000-0000-00003C560000}"/>
    <cellStyle name="計算 2 3 2 2 6" xfId="6623" xr:uid="{00000000-0005-0000-0000-00003D560000}"/>
    <cellStyle name="計算 2 3 2 3" xfId="6624" xr:uid="{00000000-0005-0000-0000-00003E560000}"/>
    <cellStyle name="計算 2 3 2 3 2" xfId="6625" xr:uid="{00000000-0005-0000-0000-00003F560000}"/>
    <cellStyle name="計算 2 3 2 3 3" xfId="6626" xr:uid="{00000000-0005-0000-0000-000040560000}"/>
    <cellStyle name="計算 2 3 2 3 4" xfId="6627" xr:uid="{00000000-0005-0000-0000-000041560000}"/>
    <cellStyle name="計算 2 3 2 3 5" xfId="6628" xr:uid="{00000000-0005-0000-0000-000042560000}"/>
    <cellStyle name="計算 2 3 2 4" xfId="6629" xr:uid="{00000000-0005-0000-0000-000043560000}"/>
    <cellStyle name="計算 2 3 2 5" xfId="6630" xr:uid="{00000000-0005-0000-0000-000044560000}"/>
    <cellStyle name="計算 2 3 2 6" xfId="6631" xr:uid="{00000000-0005-0000-0000-000045560000}"/>
    <cellStyle name="計算 2 3 2 7" xfId="6632" xr:uid="{00000000-0005-0000-0000-000046560000}"/>
    <cellStyle name="計算 2 3 3" xfId="6633" xr:uid="{00000000-0005-0000-0000-000047560000}"/>
    <cellStyle name="計算 2 3 3 2" xfId="6634" xr:uid="{00000000-0005-0000-0000-000048560000}"/>
    <cellStyle name="計算 2 3 3 2 2" xfId="6635" xr:uid="{00000000-0005-0000-0000-000049560000}"/>
    <cellStyle name="計算 2 3 3 2 2 2" xfId="6636" xr:uid="{00000000-0005-0000-0000-00004A560000}"/>
    <cellStyle name="計算 2 3 3 2 2 3" xfId="6637" xr:uid="{00000000-0005-0000-0000-00004B560000}"/>
    <cellStyle name="計算 2 3 3 2 2 4" xfId="6638" xr:uid="{00000000-0005-0000-0000-00004C560000}"/>
    <cellStyle name="計算 2 3 3 2 2 5" xfId="6639" xr:uid="{00000000-0005-0000-0000-00004D560000}"/>
    <cellStyle name="計算 2 3 3 2 3" xfId="6640" xr:uid="{00000000-0005-0000-0000-00004E560000}"/>
    <cellStyle name="計算 2 3 3 2 4" xfId="6641" xr:uid="{00000000-0005-0000-0000-00004F560000}"/>
    <cellStyle name="計算 2 3 3 2 5" xfId="6642" xr:uid="{00000000-0005-0000-0000-000050560000}"/>
    <cellStyle name="計算 2 3 3 2 6" xfId="6643" xr:uid="{00000000-0005-0000-0000-000051560000}"/>
    <cellStyle name="計算 2 3 3 3" xfId="6644" xr:uid="{00000000-0005-0000-0000-000052560000}"/>
    <cellStyle name="計算 2 3 3 3 2" xfId="6645" xr:uid="{00000000-0005-0000-0000-000053560000}"/>
    <cellStyle name="計算 2 3 3 3 3" xfId="6646" xr:uid="{00000000-0005-0000-0000-000054560000}"/>
    <cellStyle name="計算 2 3 3 3 4" xfId="6647" xr:uid="{00000000-0005-0000-0000-000055560000}"/>
    <cellStyle name="計算 2 3 3 3 5" xfId="6648" xr:uid="{00000000-0005-0000-0000-000056560000}"/>
    <cellStyle name="計算 2 3 3 4" xfId="6649" xr:uid="{00000000-0005-0000-0000-000057560000}"/>
    <cellStyle name="計算 2 3 3 5" xfId="6650" xr:uid="{00000000-0005-0000-0000-000058560000}"/>
    <cellStyle name="計算 2 3 3 6" xfId="6651" xr:uid="{00000000-0005-0000-0000-000059560000}"/>
    <cellStyle name="計算 2 3 3 7" xfId="6652" xr:uid="{00000000-0005-0000-0000-00005A560000}"/>
    <cellStyle name="計算 2 3 4" xfId="6653" xr:uid="{00000000-0005-0000-0000-00005B560000}"/>
    <cellStyle name="計算 2 3 4 2" xfId="6654" xr:uid="{00000000-0005-0000-0000-00005C560000}"/>
    <cellStyle name="計算 2 3 4 2 2" xfId="6655" xr:uid="{00000000-0005-0000-0000-00005D560000}"/>
    <cellStyle name="計算 2 3 4 2 2 2" xfId="6656" xr:uid="{00000000-0005-0000-0000-00005E560000}"/>
    <cellStyle name="計算 2 3 4 2 2 3" xfId="6657" xr:uid="{00000000-0005-0000-0000-00005F560000}"/>
    <cellStyle name="計算 2 3 4 2 2 4" xfId="6658" xr:uid="{00000000-0005-0000-0000-000060560000}"/>
    <cellStyle name="計算 2 3 4 2 2 5" xfId="6659" xr:uid="{00000000-0005-0000-0000-000061560000}"/>
    <cellStyle name="計算 2 3 4 2 3" xfId="6660" xr:uid="{00000000-0005-0000-0000-000062560000}"/>
    <cellStyle name="計算 2 3 4 2 4" xfId="6661" xr:uid="{00000000-0005-0000-0000-000063560000}"/>
    <cellStyle name="計算 2 3 4 2 5" xfId="6662" xr:uid="{00000000-0005-0000-0000-000064560000}"/>
    <cellStyle name="計算 2 3 4 2 6" xfId="6663" xr:uid="{00000000-0005-0000-0000-000065560000}"/>
    <cellStyle name="計算 2 3 4 3" xfId="6664" xr:uid="{00000000-0005-0000-0000-000066560000}"/>
    <cellStyle name="計算 2 3 4 3 2" xfId="6665" xr:uid="{00000000-0005-0000-0000-000067560000}"/>
    <cellStyle name="計算 2 3 4 3 3" xfId="6666" xr:uid="{00000000-0005-0000-0000-000068560000}"/>
    <cellStyle name="計算 2 3 4 3 4" xfId="6667" xr:uid="{00000000-0005-0000-0000-000069560000}"/>
    <cellStyle name="計算 2 3 4 3 5" xfId="6668" xr:uid="{00000000-0005-0000-0000-00006A560000}"/>
    <cellStyle name="計算 2 3 4 4" xfId="6669" xr:uid="{00000000-0005-0000-0000-00006B560000}"/>
    <cellStyle name="計算 2 3 4 5" xfId="6670" xr:uid="{00000000-0005-0000-0000-00006C560000}"/>
    <cellStyle name="計算 2 3 4 6" xfId="6671" xr:uid="{00000000-0005-0000-0000-00006D560000}"/>
    <cellStyle name="計算 2 3 4 7" xfId="6672" xr:uid="{00000000-0005-0000-0000-00006E560000}"/>
    <cellStyle name="計算 2 3 5" xfId="6673" xr:uid="{00000000-0005-0000-0000-00006F560000}"/>
    <cellStyle name="計算 2 3 5 2" xfId="6674" xr:uid="{00000000-0005-0000-0000-000070560000}"/>
    <cellStyle name="計算 2 3 5 2 2" xfId="6675" xr:uid="{00000000-0005-0000-0000-000071560000}"/>
    <cellStyle name="計算 2 3 5 2 2 2" xfId="6676" xr:uid="{00000000-0005-0000-0000-000072560000}"/>
    <cellStyle name="計算 2 3 5 2 2 3" xfId="6677" xr:uid="{00000000-0005-0000-0000-000073560000}"/>
    <cellStyle name="計算 2 3 5 2 2 4" xfId="6678" xr:uid="{00000000-0005-0000-0000-000074560000}"/>
    <cellStyle name="計算 2 3 5 2 2 5" xfId="6679" xr:uid="{00000000-0005-0000-0000-000075560000}"/>
    <cellStyle name="計算 2 3 5 2 3" xfId="6680" xr:uid="{00000000-0005-0000-0000-000076560000}"/>
    <cellStyle name="計算 2 3 5 2 4" xfId="6681" xr:uid="{00000000-0005-0000-0000-000077560000}"/>
    <cellStyle name="計算 2 3 5 2 5" xfId="6682" xr:uid="{00000000-0005-0000-0000-000078560000}"/>
    <cellStyle name="計算 2 3 5 2 6" xfId="6683" xr:uid="{00000000-0005-0000-0000-000079560000}"/>
    <cellStyle name="計算 2 3 5 3" xfId="6684" xr:uid="{00000000-0005-0000-0000-00007A560000}"/>
    <cellStyle name="計算 2 3 5 3 2" xfId="6685" xr:uid="{00000000-0005-0000-0000-00007B560000}"/>
    <cellStyle name="計算 2 3 5 3 3" xfId="6686" xr:uid="{00000000-0005-0000-0000-00007C560000}"/>
    <cellStyle name="計算 2 3 5 3 4" xfId="6687" xr:uid="{00000000-0005-0000-0000-00007D560000}"/>
    <cellStyle name="計算 2 3 5 3 5" xfId="6688" xr:uid="{00000000-0005-0000-0000-00007E560000}"/>
    <cellStyle name="計算 2 3 5 4" xfId="6689" xr:uid="{00000000-0005-0000-0000-00007F560000}"/>
    <cellStyle name="計算 2 3 5 5" xfId="6690" xr:uid="{00000000-0005-0000-0000-000080560000}"/>
    <cellStyle name="計算 2 3 5 6" xfId="6691" xr:uid="{00000000-0005-0000-0000-000081560000}"/>
    <cellStyle name="計算 2 3 5 7" xfId="6692" xr:uid="{00000000-0005-0000-0000-000082560000}"/>
    <cellStyle name="計算 2 3 6" xfId="6693" xr:uid="{00000000-0005-0000-0000-000083560000}"/>
    <cellStyle name="計算 2 3 6 2" xfId="6694" xr:uid="{00000000-0005-0000-0000-000084560000}"/>
    <cellStyle name="計算 2 3 6 2 2" xfId="6695" xr:uid="{00000000-0005-0000-0000-000085560000}"/>
    <cellStyle name="計算 2 3 6 2 2 2" xfId="6696" xr:uid="{00000000-0005-0000-0000-000086560000}"/>
    <cellStyle name="計算 2 3 6 2 2 3" xfId="6697" xr:uid="{00000000-0005-0000-0000-000087560000}"/>
    <cellStyle name="計算 2 3 6 2 2 4" xfId="6698" xr:uid="{00000000-0005-0000-0000-000088560000}"/>
    <cellStyle name="計算 2 3 6 2 2 5" xfId="6699" xr:uid="{00000000-0005-0000-0000-000089560000}"/>
    <cellStyle name="計算 2 3 6 2 3" xfId="6700" xr:uid="{00000000-0005-0000-0000-00008A560000}"/>
    <cellStyle name="計算 2 3 6 2 4" xfId="6701" xr:uid="{00000000-0005-0000-0000-00008B560000}"/>
    <cellStyle name="計算 2 3 6 2 5" xfId="6702" xr:uid="{00000000-0005-0000-0000-00008C560000}"/>
    <cellStyle name="計算 2 3 6 2 6" xfId="6703" xr:uid="{00000000-0005-0000-0000-00008D560000}"/>
    <cellStyle name="計算 2 3 6 3" xfId="6704" xr:uid="{00000000-0005-0000-0000-00008E560000}"/>
    <cellStyle name="計算 2 3 6 3 2" xfId="6705" xr:uid="{00000000-0005-0000-0000-00008F560000}"/>
    <cellStyle name="計算 2 3 6 3 3" xfId="6706" xr:uid="{00000000-0005-0000-0000-000090560000}"/>
    <cellStyle name="計算 2 3 6 3 4" xfId="6707" xr:uid="{00000000-0005-0000-0000-000091560000}"/>
    <cellStyle name="計算 2 3 6 3 5" xfId="6708" xr:uid="{00000000-0005-0000-0000-000092560000}"/>
    <cellStyle name="計算 2 3 6 4" xfId="6709" xr:uid="{00000000-0005-0000-0000-000093560000}"/>
    <cellStyle name="計算 2 3 6 5" xfId="6710" xr:uid="{00000000-0005-0000-0000-000094560000}"/>
    <cellStyle name="計算 2 3 6 6" xfId="6711" xr:uid="{00000000-0005-0000-0000-000095560000}"/>
    <cellStyle name="計算 2 3 6 7" xfId="6712" xr:uid="{00000000-0005-0000-0000-000096560000}"/>
    <cellStyle name="計算 2 3 7" xfId="6713" xr:uid="{00000000-0005-0000-0000-000097560000}"/>
    <cellStyle name="計算 2 3 7 2" xfId="6714" xr:uid="{00000000-0005-0000-0000-000098560000}"/>
    <cellStyle name="計算 2 3 7 2 2" xfId="6715" xr:uid="{00000000-0005-0000-0000-000099560000}"/>
    <cellStyle name="計算 2 3 7 2 3" xfId="6716" xr:uid="{00000000-0005-0000-0000-00009A560000}"/>
    <cellStyle name="計算 2 3 7 2 4" xfId="6717" xr:uid="{00000000-0005-0000-0000-00009B560000}"/>
    <cellStyle name="計算 2 3 7 2 5" xfId="6718" xr:uid="{00000000-0005-0000-0000-00009C560000}"/>
    <cellStyle name="計算 2 3 7 3" xfId="6719" xr:uid="{00000000-0005-0000-0000-00009D560000}"/>
    <cellStyle name="計算 2 3 7 4" xfId="6720" xr:uid="{00000000-0005-0000-0000-00009E560000}"/>
    <cellStyle name="計算 2 3 7 5" xfId="6721" xr:uid="{00000000-0005-0000-0000-00009F560000}"/>
    <cellStyle name="計算 2 3 7 6" xfId="6722" xr:uid="{00000000-0005-0000-0000-0000A0560000}"/>
    <cellStyle name="計算 2 3 8" xfId="6723" xr:uid="{00000000-0005-0000-0000-0000A1560000}"/>
    <cellStyle name="計算 2 3 8 2" xfId="6724" xr:uid="{00000000-0005-0000-0000-0000A2560000}"/>
    <cellStyle name="計算 2 3 8 3" xfId="6725" xr:uid="{00000000-0005-0000-0000-0000A3560000}"/>
    <cellStyle name="計算 2 3 8 4" xfId="6726" xr:uid="{00000000-0005-0000-0000-0000A4560000}"/>
    <cellStyle name="計算 2 3 8 5" xfId="6727" xr:uid="{00000000-0005-0000-0000-0000A5560000}"/>
    <cellStyle name="計算 2 3 9" xfId="6728" xr:uid="{00000000-0005-0000-0000-0000A6560000}"/>
    <cellStyle name="計算 2 3 9 2" xfId="6729" xr:uid="{00000000-0005-0000-0000-0000A7560000}"/>
    <cellStyle name="計算 2 3 9 3" xfId="6730" xr:uid="{00000000-0005-0000-0000-0000A8560000}"/>
    <cellStyle name="計算 2 3 9 4" xfId="6731" xr:uid="{00000000-0005-0000-0000-0000A9560000}"/>
    <cellStyle name="計算 2 3 9 5" xfId="6732" xr:uid="{00000000-0005-0000-0000-0000AA560000}"/>
    <cellStyle name="計算 2 4" xfId="6733" xr:uid="{00000000-0005-0000-0000-0000AB560000}"/>
    <cellStyle name="計算 2 4 10" xfId="6734" xr:uid="{00000000-0005-0000-0000-0000AC560000}"/>
    <cellStyle name="計算 2 4 11" xfId="6735" xr:uid="{00000000-0005-0000-0000-0000AD560000}"/>
    <cellStyle name="計算 2 4 12" xfId="6736" xr:uid="{00000000-0005-0000-0000-0000AE560000}"/>
    <cellStyle name="計算 2 4 13" xfId="6737" xr:uid="{00000000-0005-0000-0000-0000AF560000}"/>
    <cellStyle name="計算 2 4 2" xfId="6738" xr:uid="{00000000-0005-0000-0000-0000B0560000}"/>
    <cellStyle name="計算 2 4 2 2" xfId="6739" xr:uid="{00000000-0005-0000-0000-0000B1560000}"/>
    <cellStyle name="計算 2 4 2 2 2" xfId="6740" xr:uid="{00000000-0005-0000-0000-0000B2560000}"/>
    <cellStyle name="計算 2 4 2 2 2 2" xfId="6741" xr:uid="{00000000-0005-0000-0000-0000B3560000}"/>
    <cellStyle name="計算 2 4 2 2 2 3" xfId="6742" xr:uid="{00000000-0005-0000-0000-0000B4560000}"/>
    <cellStyle name="計算 2 4 2 2 2 4" xfId="6743" xr:uid="{00000000-0005-0000-0000-0000B5560000}"/>
    <cellStyle name="計算 2 4 2 2 2 5" xfId="6744" xr:uid="{00000000-0005-0000-0000-0000B6560000}"/>
    <cellStyle name="計算 2 4 2 2 3" xfId="6745" xr:uid="{00000000-0005-0000-0000-0000B7560000}"/>
    <cellStyle name="計算 2 4 2 2 4" xfId="6746" xr:uid="{00000000-0005-0000-0000-0000B8560000}"/>
    <cellStyle name="計算 2 4 2 2 5" xfId="6747" xr:uid="{00000000-0005-0000-0000-0000B9560000}"/>
    <cellStyle name="計算 2 4 2 2 6" xfId="6748" xr:uid="{00000000-0005-0000-0000-0000BA560000}"/>
    <cellStyle name="計算 2 4 2 3" xfId="6749" xr:uid="{00000000-0005-0000-0000-0000BB560000}"/>
    <cellStyle name="計算 2 4 2 3 2" xfId="6750" xr:uid="{00000000-0005-0000-0000-0000BC560000}"/>
    <cellStyle name="計算 2 4 2 3 3" xfId="6751" xr:uid="{00000000-0005-0000-0000-0000BD560000}"/>
    <cellStyle name="計算 2 4 2 3 4" xfId="6752" xr:uid="{00000000-0005-0000-0000-0000BE560000}"/>
    <cellStyle name="計算 2 4 2 3 5" xfId="6753" xr:uid="{00000000-0005-0000-0000-0000BF560000}"/>
    <cellStyle name="計算 2 4 2 4" xfId="6754" xr:uid="{00000000-0005-0000-0000-0000C0560000}"/>
    <cellStyle name="計算 2 4 2 5" xfId="6755" xr:uid="{00000000-0005-0000-0000-0000C1560000}"/>
    <cellStyle name="計算 2 4 2 6" xfId="6756" xr:uid="{00000000-0005-0000-0000-0000C2560000}"/>
    <cellStyle name="計算 2 4 2 7" xfId="6757" xr:uid="{00000000-0005-0000-0000-0000C3560000}"/>
    <cellStyle name="計算 2 4 3" xfId="6758" xr:uid="{00000000-0005-0000-0000-0000C4560000}"/>
    <cellStyle name="計算 2 4 3 2" xfId="6759" xr:uid="{00000000-0005-0000-0000-0000C5560000}"/>
    <cellStyle name="計算 2 4 3 2 2" xfId="6760" xr:uid="{00000000-0005-0000-0000-0000C6560000}"/>
    <cellStyle name="計算 2 4 3 2 2 2" xfId="6761" xr:uid="{00000000-0005-0000-0000-0000C7560000}"/>
    <cellStyle name="計算 2 4 3 2 2 3" xfId="6762" xr:uid="{00000000-0005-0000-0000-0000C8560000}"/>
    <cellStyle name="計算 2 4 3 2 2 4" xfId="6763" xr:uid="{00000000-0005-0000-0000-0000C9560000}"/>
    <cellStyle name="計算 2 4 3 2 2 5" xfId="6764" xr:uid="{00000000-0005-0000-0000-0000CA560000}"/>
    <cellStyle name="計算 2 4 3 2 3" xfId="6765" xr:uid="{00000000-0005-0000-0000-0000CB560000}"/>
    <cellStyle name="計算 2 4 3 2 4" xfId="6766" xr:uid="{00000000-0005-0000-0000-0000CC560000}"/>
    <cellStyle name="計算 2 4 3 2 5" xfId="6767" xr:uid="{00000000-0005-0000-0000-0000CD560000}"/>
    <cellStyle name="計算 2 4 3 2 6" xfId="6768" xr:uid="{00000000-0005-0000-0000-0000CE560000}"/>
    <cellStyle name="計算 2 4 3 3" xfId="6769" xr:uid="{00000000-0005-0000-0000-0000CF560000}"/>
    <cellStyle name="計算 2 4 3 3 2" xfId="6770" xr:uid="{00000000-0005-0000-0000-0000D0560000}"/>
    <cellStyle name="計算 2 4 3 3 3" xfId="6771" xr:uid="{00000000-0005-0000-0000-0000D1560000}"/>
    <cellStyle name="計算 2 4 3 3 4" xfId="6772" xr:uid="{00000000-0005-0000-0000-0000D2560000}"/>
    <cellStyle name="計算 2 4 3 3 5" xfId="6773" xr:uid="{00000000-0005-0000-0000-0000D3560000}"/>
    <cellStyle name="計算 2 4 3 4" xfId="6774" xr:uid="{00000000-0005-0000-0000-0000D4560000}"/>
    <cellStyle name="計算 2 4 3 5" xfId="6775" xr:uid="{00000000-0005-0000-0000-0000D5560000}"/>
    <cellStyle name="計算 2 4 3 6" xfId="6776" xr:uid="{00000000-0005-0000-0000-0000D6560000}"/>
    <cellStyle name="計算 2 4 3 7" xfId="6777" xr:uid="{00000000-0005-0000-0000-0000D7560000}"/>
    <cellStyle name="計算 2 4 4" xfId="6778" xr:uid="{00000000-0005-0000-0000-0000D8560000}"/>
    <cellStyle name="計算 2 4 4 2" xfId="6779" xr:uid="{00000000-0005-0000-0000-0000D9560000}"/>
    <cellStyle name="計算 2 4 4 2 2" xfId="6780" xr:uid="{00000000-0005-0000-0000-0000DA560000}"/>
    <cellStyle name="計算 2 4 4 2 2 2" xfId="6781" xr:uid="{00000000-0005-0000-0000-0000DB560000}"/>
    <cellStyle name="計算 2 4 4 2 2 3" xfId="6782" xr:uid="{00000000-0005-0000-0000-0000DC560000}"/>
    <cellStyle name="計算 2 4 4 2 2 4" xfId="6783" xr:uid="{00000000-0005-0000-0000-0000DD560000}"/>
    <cellStyle name="計算 2 4 4 2 2 5" xfId="6784" xr:uid="{00000000-0005-0000-0000-0000DE560000}"/>
    <cellStyle name="計算 2 4 4 2 3" xfId="6785" xr:uid="{00000000-0005-0000-0000-0000DF560000}"/>
    <cellStyle name="計算 2 4 4 2 4" xfId="6786" xr:uid="{00000000-0005-0000-0000-0000E0560000}"/>
    <cellStyle name="計算 2 4 4 2 5" xfId="6787" xr:uid="{00000000-0005-0000-0000-0000E1560000}"/>
    <cellStyle name="計算 2 4 4 2 6" xfId="6788" xr:uid="{00000000-0005-0000-0000-0000E2560000}"/>
    <cellStyle name="計算 2 4 4 3" xfId="6789" xr:uid="{00000000-0005-0000-0000-0000E3560000}"/>
    <cellStyle name="計算 2 4 4 3 2" xfId="6790" xr:uid="{00000000-0005-0000-0000-0000E4560000}"/>
    <cellStyle name="計算 2 4 4 3 3" xfId="6791" xr:uid="{00000000-0005-0000-0000-0000E5560000}"/>
    <cellStyle name="計算 2 4 4 3 4" xfId="6792" xr:uid="{00000000-0005-0000-0000-0000E6560000}"/>
    <cellStyle name="計算 2 4 4 3 5" xfId="6793" xr:uid="{00000000-0005-0000-0000-0000E7560000}"/>
    <cellStyle name="計算 2 4 4 4" xfId="6794" xr:uid="{00000000-0005-0000-0000-0000E8560000}"/>
    <cellStyle name="計算 2 4 4 5" xfId="6795" xr:uid="{00000000-0005-0000-0000-0000E9560000}"/>
    <cellStyle name="計算 2 4 4 6" xfId="6796" xr:uid="{00000000-0005-0000-0000-0000EA560000}"/>
    <cellStyle name="計算 2 4 4 7" xfId="6797" xr:uid="{00000000-0005-0000-0000-0000EB560000}"/>
    <cellStyle name="計算 2 4 5" xfId="6798" xr:uid="{00000000-0005-0000-0000-0000EC560000}"/>
    <cellStyle name="計算 2 4 5 2" xfId="6799" xr:uid="{00000000-0005-0000-0000-0000ED560000}"/>
    <cellStyle name="計算 2 4 5 2 2" xfId="6800" xr:uid="{00000000-0005-0000-0000-0000EE560000}"/>
    <cellStyle name="計算 2 4 5 2 2 2" xfId="6801" xr:uid="{00000000-0005-0000-0000-0000EF560000}"/>
    <cellStyle name="計算 2 4 5 2 2 3" xfId="6802" xr:uid="{00000000-0005-0000-0000-0000F0560000}"/>
    <cellStyle name="計算 2 4 5 2 2 4" xfId="6803" xr:uid="{00000000-0005-0000-0000-0000F1560000}"/>
    <cellStyle name="計算 2 4 5 2 2 5" xfId="6804" xr:uid="{00000000-0005-0000-0000-0000F2560000}"/>
    <cellStyle name="計算 2 4 5 2 3" xfId="6805" xr:uid="{00000000-0005-0000-0000-0000F3560000}"/>
    <cellStyle name="計算 2 4 5 2 4" xfId="6806" xr:uid="{00000000-0005-0000-0000-0000F4560000}"/>
    <cellStyle name="計算 2 4 5 2 5" xfId="6807" xr:uid="{00000000-0005-0000-0000-0000F5560000}"/>
    <cellStyle name="計算 2 4 5 2 6" xfId="6808" xr:uid="{00000000-0005-0000-0000-0000F6560000}"/>
    <cellStyle name="計算 2 4 5 3" xfId="6809" xr:uid="{00000000-0005-0000-0000-0000F7560000}"/>
    <cellStyle name="計算 2 4 5 3 2" xfId="6810" xr:uid="{00000000-0005-0000-0000-0000F8560000}"/>
    <cellStyle name="計算 2 4 5 3 3" xfId="6811" xr:uid="{00000000-0005-0000-0000-0000F9560000}"/>
    <cellStyle name="計算 2 4 5 3 4" xfId="6812" xr:uid="{00000000-0005-0000-0000-0000FA560000}"/>
    <cellStyle name="計算 2 4 5 3 5" xfId="6813" xr:uid="{00000000-0005-0000-0000-0000FB560000}"/>
    <cellStyle name="計算 2 4 5 4" xfId="6814" xr:uid="{00000000-0005-0000-0000-0000FC560000}"/>
    <cellStyle name="計算 2 4 5 5" xfId="6815" xr:uid="{00000000-0005-0000-0000-0000FD560000}"/>
    <cellStyle name="計算 2 4 5 6" xfId="6816" xr:uid="{00000000-0005-0000-0000-0000FE560000}"/>
    <cellStyle name="計算 2 4 5 7" xfId="6817" xr:uid="{00000000-0005-0000-0000-0000FF560000}"/>
    <cellStyle name="計算 2 4 6" xfId="6818" xr:uid="{00000000-0005-0000-0000-000000570000}"/>
    <cellStyle name="計算 2 4 6 2" xfId="6819" xr:uid="{00000000-0005-0000-0000-000001570000}"/>
    <cellStyle name="計算 2 4 6 2 2" xfId="6820" xr:uid="{00000000-0005-0000-0000-000002570000}"/>
    <cellStyle name="計算 2 4 6 2 2 2" xfId="6821" xr:uid="{00000000-0005-0000-0000-000003570000}"/>
    <cellStyle name="計算 2 4 6 2 2 3" xfId="6822" xr:uid="{00000000-0005-0000-0000-000004570000}"/>
    <cellStyle name="計算 2 4 6 2 2 4" xfId="6823" xr:uid="{00000000-0005-0000-0000-000005570000}"/>
    <cellStyle name="計算 2 4 6 2 2 5" xfId="6824" xr:uid="{00000000-0005-0000-0000-000006570000}"/>
    <cellStyle name="計算 2 4 6 2 3" xfId="6825" xr:uid="{00000000-0005-0000-0000-000007570000}"/>
    <cellStyle name="計算 2 4 6 2 4" xfId="6826" xr:uid="{00000000-0005-0000-0000-000008570000}"/>
    <cellStyle name="計算 2 4 6 2 5" xfId="6827" xr:uid="{00000000-0005-0000-0000-000009570000}"/>
    <cellStyle name="計算 2 4 6 2 6" xfId="6828" xr:uid="{00000000-0005-0000-0000-00000A570000}"/>
    <cellStyle name="計算 2 4 6 3" xfId="6829" xr:uid="{00000000-0005-0000-0000-00000B570000}"/>
    <cellStyle name="計算 2 4 6 3 2" xfId="6830" xr:uid="{00000000-0005-0000-0000-00000C570000}"/>
    <cellStyle name="計算 2 4 6 3 3" xfId="6831" xr:uid="{00000000-0005-0000-0000-00000D570000}"/>
    <cellStyle name="計算 2 4 6 3 4" xfId="6832" xr:uid="{00000000-0005-0000-0000-00000E570000}"/>
    <cellStyle name="計算 2 4 6 3 5" xfId="6833" xr:uid="{00000000-0005-0000-0000-00000F570000}"/>
    <cellStyle name="計算 2 4 6 4" xfId="6834" xr:uid="{00000000-0005-0000-0000-000010570000}"/>
    <cellStyle name="計算 2 4 6 5" xfId="6835" xr:uid="{00000000-0005-0000-0000-000011570000}"/>
    <cellStyle name="計算 2 4 6 6" xfId="6836" xr:uid="{00000000-0005-0000-0000-000012570000}"/>
    <cellStyle name="計算 2 4 6 7" xfId="6837" xr:uid="{00000000-0005-0000-0000-000013570000}"/>
    <cellStyle name="計算 2 4 7" xfId="6838" xr:uid="{00000000-0005-0000-0000-000014570000}"/>
    <cellStyle name="計算 2 4 7 2" xfId="6839" xr:uid="{00000000-0005-0000-0000-000015570000}"/>
    <cellStyle name="計算 2 4 7 2 2" xfId="6840" xr:uid="{00000000-0005-0000-0000-000016570000}"/>
    <cellStyle name="計算 2 4 7 2 3" xfId="6841" xr:uid="{00000000-0005-0000-0000-000017570000}"/>
    <cellStyle name="計算 2 4 7 2 4" xfId="6842" xr:uid="{00000000-0005-0000-0000-000018570000}"/>
    <cellStyle name="計算 2 4 7 2 5" xfId="6843" xr:uid="{00000000-0005-0000-0000-000019570000}"/>
    <cellStyle name="計算 2 4 7 3" xfId="6844" xr:uid="{00000000-0005-0000-0000-00001A570000}"/>
    <cellStyle name="計算 2 4 7 4" xfId="6845" xr:uid="{00000000-0005-0000-0000-00001B570000}"/>
    <cellStyle name="計算 2 4 7 5" xfId="6846" xr:uid="{00000000-0005-0000-0000-00001C570000}"/>
    <cellStyle name="計算 2 4 7 6" xfId="6847" xr:uid="{00000000-0005-0000-0000-00001D570000}"/>
    <cellStyle name="計算 2 4 8" xfId="6848" xr:uid="{00000000-0005-0000-0000-00001E570000}"/>
    <cellStyle name="計算 2 4 8 2" xfId="6849" xr:uid="{00000000-0005-0000-0000-00001F570000}"/>
    <cellStyle name="計算 2 4 8 3" xfId="6850" xr:uid="{00000000-0005-0000-0000-000020570000}"/>
    <cellStyle name="計算 2 4 8 4" xfId="6851" xr:uid="{00000000-0005-0000-0000-000021570000}"/>
    <cellStyle name="計算 2 4 8 5" xfId="6852" xr:uid="{00000000-0005-0000-0000-000022570000}"/>
    <cellStyle name="計算 2 4 9" xfId="6853" xr:uid="{00000000-0005-0000-0000-000023570000}"/>
    <cellStyle name="計算 2 4 9 2" xfId="6854" xr:uid="{00000000-0005-0000-0000-000024570000}"/>
    <cellStyle name="計算 2 4 9 3" xfId="6855" xr:uid="{00000000-0005-0000-0000-000025570000}"/>
    <cellStyle name="計算 2 4 9 4" xfId="6856" xr:uid="{00000000-0005-0000-0000-000026570000}"/>
    <cellStyle name="計算 2 4 9 5" xfId="6857" xr:uid="{00000000-0005-0000-0000-000027570000}"/>
    <cellStyle name="計算 2 5" xfId="6858" xr:uid="{00000000-0005-0000-0000-000028570000}"/>
    <cellStyle name="計算 2 5 2" xfId="6859" xr:uid="{00000000-0005-0000-0000-000029570000}"/>
    <cellStyle name="計算 2 5 2 2" xfId="6860" xr:uid="{00000000-0005-0000-0000-00002A570000}"/>
    <cellStyle name="計算 2 5 2 2 2" xfId="6861" xr:uid="{00000000-0005-0000-0000-00002B570000}"/>
    <cellStyle name="計算 2 5 2 2 3" xfId="6862" xr:uid="{00000000-0005-0000-0000-00002C570000}"/>
    <cellStyle name="計算 2 5 2 2 4" xfId="6863" xr:uid="{00000000-0005-0000-0000-00002D570000}"/>
    <cellStyle name="計算 2 5 2 2 5" xfId="6864" xr:uid="{00000000-0005-0000-0000-00002E570000}"/>
    <cellStyle name="計算 2 5 2 3" xfId="6865" xr:uid="{00000000-0005-0000-0000-00002F570000}"/>
    <cellStyle name="計算 2 5 2 4" xfId="6866" xr:uid="{00000000-0005-0000-0000-000030570000}"/>
    <cellStyle name="計算 2 5 2 5" xfId="6867" xr:uid="{00000000-0005-0000-0000-000031570000}"/>
    <cellStyle name="計算 2 5 2 6" xfId="6868" xr:uid="{00000000-0005-0000-0000-000032570000}"/>
    <cellStyle name="計算 2 5 3" xfId="6869" xr:uid="{00000000-0005-0000-0000-000033570000}"/>
    <cellStyle name="計算 2 5 3 2" xfId="6870" xr:uid="{00000000-0005-0000-0000-000034570000}"/>
    <cellStyle name="計算 2 5 3 3" xfId="6871" xr:uid="{00000000-0005-0000-0000-000035570000}"/>
    <cellStyle name="計算 2 5 3 4" xfId="6872" xr:uid="{00000000-0005-0000-0000-000036570000}"/>
    <cellStyle name="計算 2 5 3 5" xfId="6873" xr:uid="{00000000-0005-0000-0000-000037570000}"/>
    <cellStyle name="計算 2 5 4" xfId="6874" xr:uid="{00000000-0005-0000-0000-000038570000}"/>
    <cellStyle name="計算 2 5 5" xfId="6875" xr:uid="{00000000-0005-0000-0000-000039570000}"/>
    <cellStyle name="計算 2 5 6" xfId="6876" xr:uid="{00000000-0005-0000-0000-00003A570000}"/>
    <cellStyle name="計算 2 5 7" xfId="6877" xr:uid="{00000000-0005-0000-0000-00003B570000}"/>
    <cellStyle name="計算 2 6" xfId="6878" xr:uid="{00000000-0005-0000-0000-00003C570000}"/>
    <cellStyle name="計算 2 6 2" xfId="6879" xr:uid="{00000000-0005-0000-0000-00003D570000}"/>
    <cellStyle name="計算 2 6 2 2" xfId="6880" xr:uid="{00000000-0005-0000-0000-00003E570000}"/>
    <cellStyle name="計算 2 6 2 2 2" xfId="6881" xr:uid="{00000000-0005-0000-0000-00003F570000}"/>
    <cellStyle name="計算 2 6 2 2 3" xfId="6882" xr:uid="{00000000-0005-0000-0000-000040570000}"/>
    <cellStyle name="計算 2 6 2 2 4" xfId="6883" xr:uid="{00000000-0005-0000-0000-000041570000}"/>
    <cellStyle name="計算 2 6 2 2 5" xfId="6884" xr:uid="{00000000-0005-0000-0000-000042570000}"/>
    <cellStyle name="計算 2 6 2 3" xfId="6885" xr:uid="{00000000-0005-0000-0000-000043570000}"/>
    <cellStyle name="計算 2 6 2 4" xfId="6886" xr:uid="{00000000-0005-0000-0000-000044570000}"/>
    <cellStyle name="計算 2 6 2 5" xfId="6887" xr:uid="{00000000-0005-0000-0000-000045570000}"/>
    <cellStyle name="計算 2 6 2 6" xfId="6888" xr:uid="{00000000-0005-0000-0000-000046570000}"/>
    <cellStyle name="計算 2 6 3" xfId="6889" xr:uid="{00000000-0005-0000-0000-000047570000}"/>
    <cellStyle name="計算 2 6 3 2" xfId="6890" xr:uid="{00000000-0005-0000-0000-000048570000}"/>
    <cellStyle name="計算 2 6 3 3" xfId="6891" xr:uid="{00000000-0005-0000-0000-000049570000}"/>
    <cellStyle name="計算 2 6 3 4" xfId="6892" xr:uid="{00000000-0005-0000-0000-00004A570000}"/>
    <cellStyle name="計算 2 6 3 5" xfId="6893" xr:uid="{00000000-0005-0000-0000-00004B570000}"/>
    <cellStyle name="計算 2 6 4" xfId="6894" xr:uid="{00000000-0005-0000-0000-00004C570000}"/>
    <cellStyle name="計算 2 6 5" xfId="6895" xr:uid="{00000000-0005-0000-0000-00004D570000}"/>
    <cellStyle name="計算 2 6 6" xfId="6896" xr:uid="{00000000-0005-0000-0000-00004E570000}"/>
    <cellStyle name="計算 2 6 7" xfId="6897" xr:uid="{00000000-0005-0000-0000-00004F570000}"/>
    <cellStyle name="計算 2 7" xfId="6898" xr:uid="{00000000-0005-0000-0000-000050570000}"/>
    <cellStyle name="計算 2 7 2" xfId="6899" xr:uid="{00000000-0005-0000-0000-000051570000}"/>
    <cellStyle name="計算 2 7 2 2" xfId="6900" xr:uid="{00000000-0005-0000-0000-000052570000}"/>
    <cellStyle name="計算 2 7 2 2 2" xfId="6901" xr:uid="{00000000-0005-0000-0000-000053570000}"/>
    <cellStyle name="計算 2 7 2 2 3" xfId="6902" xr:uid="{00000000-0005-0000-0000-000054570000}"/>
    <cellStyle name="計算 2 7 2 2 4" xfId="6903" xr:uid="{00000000-0005-0000-0000-000055570000}"/>
    <cellStyle name="計算 2 7 2 2 5" xfId="6904" xr:uid="{00000000-0005-0000-0000-000056570000}"/>
    <cellStyle name="計算 2 7 2 3" xfId="6905" xr:uid="{00000000-0005-0000-0000-000057570000}"/>
    <cellStyle name="計算 2 7 2 4" xfId="6906" xr:uid="{00000000-0005-0000-0000-000058570000}"/>
    <cellStyle name="計算 2 7 2 5" xfId="6907" xr:uid="{00000000-0005-0000-0000-000059570000}"/>
    <cellStyle name="計算 2 7 2 6" xfId="6908" xr:uid="{00000000-0005-0000-0000-00005A570000}"/>
    <cellStyle name="計算 2 7 3" xfId="6909" xr:uid="{00000000-0005-0000-0000-00005B570000}"/>
    <cellStyle name="計算 2 7 3 2" xfId="6910" xr:uid="{00000000-0005-0000-0000-00005C570000}"/>
    <cellStyle name="計算 2 7 3 3" xfId="6911" xr:uid="{00000000-0005-0000-0000-00005D570000}"/>
    <cellStyle name="計算 2 7 3 4" xfId="6912" xr:uid="{00000000-0005-0000-0000-00005E570000}"/>
    <cellStyle name="計算 2 7 3 5" xfId="6913" xr:uid="{00000000-0005-0000-0000-00005F570000}"/>
    <cellStyle name="計算 2 7 4" xfId="6914" xr:uid="{00000000-0005-0000-0000-000060570000}"/>
    <cellStyle name="計算 2 7 5" xfId="6915" xr:uid="{00000000-0005-0000-0000-000061570000}"/>
    <cellStyle name="計算 2 7 6" xfId="6916" xr:uid="{00000000-0005-0000-0000-000062570000}"/>
    <cellStyle name="計算 2 7 7" xfId="6917" xr:uid="{00000000-0005-0000-0000-000063570000}"/>
    <cellStyle name="計算 2 8" xfId="6918" xr:uid="{00000000-0005-0000-0000-000064570000}"/>
    <cellStyle name="計算 2 8 2" xfId="6919" xr:uid="{00000000-0005-0000-0000-000065570000}"/>
    <cellStyle name="計算 2 8 2 2" xfId="6920" xr:uid="{00000000-0005-0000-0000-000066570000}"/>
    <cellStyle name="計算 2 8 2 2 2" xfId="6921" xr:uid="{00000000-0005-0000-0000-000067570000}"/>
    <cellStyle name="計算 2 8 2 2 3" xfId="6922" xr:uid="{00000000-0005-0000-0000-000068570000}"/>
    <cellStyle name="計算 2 8 2 2 4" xfId="6923" xr:uid="{00000000-0005-0000-0000-000069570000}"/>
    <cellStyle name="計算 2 8 2 2 5" xfId="6924" xr:uid="{00000000-0005-0000-0000-00006A570000}"/>
    <cellStyle name="計算 2 8 2 3" xfId="6925" xr:uid="{00000000-0005-0000-0000-00006B570000}"/>
    <cellStyle name="計算 2 8 2 4" xfId="6926" xr:uid="{00000000-0005-0000-0000-00006C570000}"/>
    <cellStyle name="計算 2 8 2 5" xfId="6927" xr:uid="{00000000-0005-0000-0000-00006D570000}"/>
    <cellStyle name="計算 2 8 2 6" xfId="6928" xr:uid="{00000000-0005-0000-0000-00006E570000}"/>
    <cellStyle name="計算 2 8 3" xfId="6929" xr:uid="{00000000-0005-0000-0000-00006F570000}"/>
    <cellStyle name="計算 2 8 3 2" xfId="6930" xr:uid="{00000000-0005-0000-0000-000070570000}"/>
    <cellStyle name="計算 2 8 3 3" xfId="6931" xr:uid="{00000000-0005-0000-0000-000071570000}"/>
    <cellStyle name="計算 2 8 3 4" xfId="6932" xr:uid="{00000000-0005-0000-0000-000072570000}"/>
    <cellStyle name="計算 2 8 3 5" xfId="6933" xr:uid="{00000000-0005-0000-0000-000073570000}"/>
    <cellStyle name="計算 2 8 4" xfId="6934" xr:uid="{00000000-0005-0000-0000-000074570000}"/>
    <cellStyle name="計算 2 8 5" xfId="6935" xr:uid="{00000000-0005-0000-0000-000075570000}"/>
    <cellStyle name="計算 2 8 6" xfId="6936" xr:uid="{00000000-0005-0000-0000-000076570000}"/>
    <cellStyle name="計算 2 8 7" xfId="6937" xr:uid="{00000000-0005-0000-0000-000077570000}"/>
    <cellStyle name="計算 2 9" xfId="6938" xr:uid="{00000000-0005-0000-0000-000078570000}"/>
    <cellStyle name="計算 2 9 2" xfId="6939" xr:uid="{00000000-0005-0000-0000-000079570000}"/>
    <cellStyle name="計算 2 9 2 2" xfId="6940" xr:uid="{00000000-0005-0000-0000-00007A570000}"/>
    <cellStyle name="計算 2 9 2 2 2" xfId="6941" xr:uid="{00000000-0005-0000-0000-00007B570000}"/>
    <cellStyle name="計算 2 9 2 2 3" xfId="6942" xr:uid="{00000000-0005-0000-0000-00007C570000}"/>
    <cellStyle name="計算 2 9 2 2 4" xfId="6943" xr:uid="{00000000-0005-0000-0000-00007D570000}"/>
    <cellStyle name="計算 2 9 2 2 5" xfId="6944" xr:uid="{00000000-0005-0000-0000-00007E570000}"/>
    <cellStyle name="計算 2 9 2 3" xfId="6945" xr:uid="{00000000-0005-0000-0000-00007F570000}"/>
    <cellStyle name="計算 2 9 2 4" xfId="6946" xr:uid="{00000000-0005-0000-0000-000080570000}"/>
    <cellStyle name="計算 2 9 2 5" xfId="6947" xr:uid="{00000000-0005-0000-0000-000081570000}"/>
    <cellStyle name="計算 2 9 2 6" xfId="6948" xr:uid="{00000000-0005-0000-0000-000082570000}"/>
    <cellStyle name="計算 2 9 3" xfId="6949" xr:uid="{00000000-0005-0000-0000-000083570000}"/>
    <cellStyle name="計算 2 9 3 2" xfId="6950" xr:uid="{00000000-0005-0000-0000-000084570000}"/>
    <cellStyle name="計算 2 9 3 3" xfId="6951" xr:uid="{00000000-0005-0000-0000-000085570000}"/>
    <cellStyle name="計算 2 9 3 4" xfId="6952" xr:uid="{00000000-0005-0000-0000-000086570000}"/>
    <cellStyle name="計算 2 9 3 5" xfId="6953" xr:uid="{00000000-0005-0000-0000-000087570000}"/>
    <cellStyle name="計算 2 9 4" xfId="6954" xr:uid="{00000000-0005-0000-0000-000088570000}"/>
    <cellStyle name="計算 2 9 5" xfId="6955" xr:uid="{00000000-0005-0000-0000-000089570000}"/>
    <cellStyle name="計算 2 9 6" xfId="6956" xr:uid="{00000000-0005-0000-0000-00008A570000}"/>
    <cellStyle name="計算 2 9 7" xfId="6957" xr:uid="{00000000-0005-0000-0000-00008B570000}"/>
    <cellStyle name="計算 3" xfId="6958" xr:uid="{00000000-0005-0000-0000-00008C570000}"/>
    <cellStyle name="計算 3 10" xfId="6959" xr:uid="{00000000-0005-0000-0000-00008D570000}"/>
    <cellStyle name="計算 3 10 2" xfId="6960" xr:uid="{00000000-0005-0000-0000-00008E570000}"/>
    <cellStyle name="計算 3 10 2 2" xfId="6961" xr:uid="{00000000-0005-0000-0000-00008F570000}"/>
    <cellStyle name="計算 3 10 2 3" xfId="6962" xr:uid="{00000000-0005-0000-0000-000090570000}"/>
    <cellStyle name="計算 3 10 2 4" xfId="6963" xr:uid="{00000000-0005-0000-0000-000091570000}"/>
    <cellStyle name="計算 3 10 2 5" xfId="6964" xr:uid="{00000000-0005-0000-0000-000092570000}"/>
    <cellStyle name="計算 3 10 3" xfId="6965" xr:uid="{00000000-0005-0000-0000-000093570000}"/>
    <cellStyle name="計算 3 10 4" xfId="6966" xr:uid="{00000000-0005-0000-0000-000094570000}"/>
    <cellStyle name="計算 3 10 5" xfId="6967" xr:uid="{00000000-0005-0000-0000-000095570000}"/>
    <cellStyle name="計算 3 10 6" xfId="6968" xr:uid="{00000000-0005-0000-0000-000096570000}"/>
    <cellStyle name="計算 3 11" xfId="6969" xr:uid="{00000000-0005-0000-0000-000097570000}"/>
    <cellStyle name="計算 3 11 2" xfId="6970" xr:uid="{00000000-0005-0000-0000-000098570000}"/>
    <cellStyle name="計算 3 11 3" xfId="6971" xr:uid="{00000000-0005-0000-0000-000099570000}"/>
    <cellStyle name="計算 3 11 4" xfId="6972" xr:uid="{00000000-0005-0000-0000-00009A570000}"/>
    <cellStyle name="計算 3 11 5" xfId="6973" xr:uid="{00000000-0005-0000-0000-00009B570000}"/>
    <cellStyle name="計算 3 12" xfId="6974" xr:uid="{00000000-0005-0000-0000-00009C570000}"/>
    <cellStyle name="計算 3 12 2" xfId="6975" xr:uid="{00000000-0005-0000-0000-00009D570000}"/>
    <cellStyle name="計算 3 12 3" xfId="6976" xr:uid="{00000000-0005-0000-0000-00009E570000}"/>
    <cellStyle name="計算 3 12 4" xfId="6977" xr:uid="{00000000-0005-0000-0000-00009F570000}"/>
    <cellStyle name="計算 3 12 5" xfId="6978" xr:uid="{00000000-0005-0000-0000-0000A0570000}"/>
    <cellStyle name="計算 3 13" xfId="6979" xr:uid="{00000000-0005-0000-0000-0000A1570000}"/>
    <cellStyle name="計算 3 13 2" xfId="6980" xr:uid="{00000000-0005-0000-0000-0000A2570000}"/>
    <cellStyle name="計算 3 13 3" xfId="6981" xr:uid="{00000000-0005-0000-0000-0000A3570000}"/>
    <cellStyle name="計算 3 13 4" xfId="6982" xr:uid="{00000000-0005-0000-0000-0000A4570000}"/>
    <cellStyle name="計算 3 13 5" xfId="6983" xr:uid="{00000000-0005-0000-0000-0000A5570000}"/>
    <cellStyle name="計算 3 14" xfId="6984" xr:uid="{00000000-0005-0000-0000-0000A6570000}"/>
    <cellStyle name="計算 3 15" xfId="6985" xr:uid="{00000000-0005-0000-0000-0000A7570000}"/>
    <cellStyle name="計算 3 16" xfId="6986" xr:uid="{00000000-0005-0000-0000-0000A8570000}"/>
    <cellStyle name="計算 3 17" xfId="6987" xr:uid="{00000000-0005-0000-0000-0000A9570000}"/>
    <cellStyle name="計算 3 2" xfId="6988" xr:uid="{00000000-0005-0000-0000-0000AA570000}"/>
    <cellStyle name="計算 3 2 10" xfId="6989" xr:uid="{00000000-0005-0000-0000-0000AB570000}"/>
    <cellStyle name="計算 3 2 10 2" xfId="6990" xr:uid="{00000000-0005-0000-0000-0000AC570000}"/>
    <cellStyle name="計算 3 2 10 3" xfId="6991" xr:uid="{00000000-0005-0000-0000-0000AD570000}"/>
    <cellStyle name="計算 3 2 10 4" xfId="6992" xr:uid="{00000000-0005-0000-0000-0000AE570000}"/>
    <cellStyle name="計算 3 2 10 5" xfId="6993" xr:uid="{00000000-0005-0000-0000-0000AF570000}"/>
    <cellStyle name="計算 3 2 11" xfId="6994" xr:uid="{00000000-0005-0000-0000-0000B0570000}"/>
    <cellStyle name="計算 3 2 12" xfId="6995" xr:uid="{00000000-0005-0000-0000-0000B1570000}"/>
    <cellStyle name="計算 3 2 13" xfId="6996" xr:uid="{00000000-0005-0000-0000-0000B2570000}"/>
    <cellStyle name="計算 3 2 14" xfId="6997" xr:uid="{00000000-0005-0000-0000-0000B3570000}"/>
    <cellStyle name="計算 3 2 2" xfId="6998" xr:uid="{00000000-0005-0000-0000-0000B4570000}"/>
    <cellStyle name="計算 3 2 2 2" xfId="6999" xr:uid="{00000000-0005-0000-0000-0000B5570000}"/>
    <cellStyle name="計算 3 2 2 2 2" xfId="7000" xr:uid="{00000000-0005-0000-0000-0000B6570000}"/>
    <cellStyle name="計算 3 2 2 2 2 2" xfId="7001" xr:uid="{00000000-0005-0000-0000-0000B7570000}"/>
    <cellStyle name="計算 3 2 2 2 2 3" xfId="7002" xr:uid="{00000000-0005-0000-0000-0000B8570000}"/>
    <cellStyle name="計算 3 2 2 2 2 4" xfId="7003" xr:uid="{00000000-0005-0000-0000-0000B9570000}"/>
    <cellStyle name="計算 3 2 2 2 2 5" xfId="7004" xr:uid="{00000000-0005-0000-0000-0000BA570000}"/>
    <cellStyle name="計算 3 2 2 2 3" xfId="7005" xr:uid="{00000000-0005-0000-0000-0000BB570000}"/>
    <cellStyle name="計算 3 2 2 2 4" xfId="7006" xr:uid="{00000000-0005-0000-0000-0000BC570000}"/>
    <cellStyle name="計算 3 2 2 2 5" xfId="7007" xr:uid="{00000000-0005-0000-0000-0000BD570000}"/>
    <cellStyle name="計算 3 2 2 2 6" xfId="7008" xr:uid="{00000000-0005-0000-0000-0000BE570000}"/>
    <cellStyle name="計算 3 2 2 3" xfId="7009" xr:uid="{00000000-0005-0000-0000-0000BF570000}"/>
    <cellStyle name="計算 3 2 2 3 2" xfId="7010" xr:uid="{00000000-0005-0000-0000-0000C0570000}"/>
    <cellStyle name="計算 3 2 2 3 3" xfId="7011" xr:uid="{00000000-0005-0000-0000-0000C1570000}"/>
    <cellStyle name="計算 3 2 2 3 4" xfId="7012" xr:uid="{00000000-0005-0000-0000-0000C2570000}"/>
    <cellStyle name="計算 3 2 2 3 5" xfId="7013" xr:uid="{00000000-0005-0000-0000-0000C3570000}"/>
    <cellStyle name="計算 3 2 2 4" xfId="7014" xr:uid="{00000000-0005-0000-0000-0000C4570000}"/>
    <cellStyle name="計算 3 2 2 5" xfId="7015" xr:uid="{00000000-0005-0000-0000-0000C5570000}"/>
    <cellStyle name="計算 3 2 2 6" xfId="7016" xr:uid="{00000000-0005-0000-0000-0000C6570000}"/>
    <cellStyle name="計算 3 2 2 7" xfId="7017" xr:uid="{00000000-0005-0000-0000-0000C7570000}"/>
    <cellStyle name="計算 3 2 3" xfId="7018" xr:uid="{00000000-0005-0000-0000-0000C8570000}"/>
    <cellStyle name="計算 3 2 3 2" xfId="7019" xr:uid="{00000000-0005-0000-0000-0000C9570000}"/>
    <cellStyle name="計算 3 2 3 2 2" xfId="7020" xr:uid="{00000000-0005-0000-0000-0000CA570000}"/>
    <cellStyle name="計算 3 2 3 2 2 2" xfId="7021" xr:uid="{00000000-0005-0000-0000-0000CB570000}"/>
    <cellStyle name="計算 3 2 3 2 2 3" xfId="7022" xr:uid="{00000000-0005-0000-0000-0000CC570000}"/>
    <cellStyle name="計算 3 2 3 2 2 4" xfId="7023" xr:uid="{00000000-0005-0000-0000-0000CD570000}"/>
    <cellStyle name="計算 3 2 3 2 2 5" xfId="7024" xr:uid="{00000000-0005-0000-0000-0000CE570000}"/>
    <cellStyle name="計算 3 2 3 2 3" xfId="7025" xr:uid="{00000000-0005-0000-0000-0000CF570000}"/>
    <cellStyle name="計算 3 2 3 2 4" xfId="7026" xr:uid="{00000000-0005-0000-0000-0000D0570000}"/>
    <cellStyle name="計算 3 2 3 2 5" xfId="7027" xr:uid="{00000000-0005-0000-0000-0000D1570000}"/>
    <cellStyle name="計算 3 2 3 2 6" xfId="7028" xr:uid="{00000000-0005-0000-0000-0000D2570000}"/>
    <cellStyle name="計算 3 2 3 3" xfId="7029" xr:uid="{00000000-0005-0000-0000-0000D3570000}"/>
    <cellStyle name="計算 3 2 3 3 2" xfId="7030" xr:uid="{00000000-0005-0000-0000-0000D4570000}"/>
    <cellStyle name="計算 3 2 3 3 3" xfId="7031" xr:uid="{00000000-0005-0000-0000-0000D5570000}"/>
    <cellStyle name="計算 3 2 3 3 4" xfId="7032" xr:uid="{00000000-0005-0000-0000-0000D6570000}"/>
    <cellStyle name="計算 3 2 3 3 5" xfId="7033" xr:uid="{00000000-0005-0000-0000-0000D7570000}"/>
    <cellStyle name="計算 3 2 3 4" xfId="7034" xr:uid="{00000000-0005-0000-0000-0000D8570000}"/>
    <cellStyle name="計算 3 2 3 5" xfId="7035" xr:uid="{00000000-0005-0000-0000-0000D9570000}"/>
    <cellStyle name="計算 3 2 3 6" xfId="7036" xr:uid="{00000000-0005-0000-0000-0000DA570000}"/>
    <cellStyle name="計算 3 2 3 7" xfId="7037" xr:uid="{00000000-0005-0000-0000-0000DB570000}"/>
    <cellStyle name="計算 3 2 4" xfId="7038" xr:uid="{00000000-0005-0000-0000-0000DC570000}"/>
    <cellStyle name="計算 3 2 4 2" xfId="7039" xr:uid="{00000000-0005-0000-0000-0000DD570000}"/>
    <cellStyle name="計算 3 2 4 2 2" xfId="7040" xr:uid="{00000000-0005-0000-0000-0000DE570000}"/>
    <cellStyle name="計算 3 2 4 2 2 2" xfId="7041" xr:uid="{00000000-0005-0000-0000-0000DF570000}"/>
    <cellStyle name="計算 3 2 4 2 2 3" xfId="7042" xr:uid="{00000000-0005-0000-0000-0000E0570000}"/>
    <cellStyle name="計算 3 2 4 2 2 4" xfId="7043" xr:uid="{00000000-0005-0000-0000-0000E1570000}"/>
    <cellStyle name="計算 3 2 4 2 2 5" xfId="7044" xr:uid="{00000000-0005-0000-0000-0000E2570000}"/>
    <cellStyle name="計算 3 2 4 2 3" xfId="7045" xr:uid="{00000000-0005-0000-0000-0000E3570000}"/>
    <cellStyle name="計算 3 2 4 2 4" xfId="7046" xr:uid="{00000000-0005-0000-0000-0000E4570000}"/>
    <cellStyle name="計算 3 2 4 2 5" xfId="7047" xr:uid="{00000000-0005-0000-0000-0000E5570000}"/>
    <cellStyle name="計算 3 2 4 2 6" xfId="7048" xr:uid="{00000000-0005-0000-0000-0000E6570000}"/>
    <cellStyle name="計算 3 2 4 3" xfId="7049" xr:uid="{00000000-0005-0000-0000-0000E7570000}"/>
    <cellStyle name="計算 3 2 4 3 2" xfId="7050" xr:uid="{00000000-0005-0000-0000-0000E8570000}"/>
    <cellStyle name="計算 3 2 4 3 3" xfId="7051" xr:uid="{00000000-0005-0000-0000-0000E9570000}"/>
    <cellStyle name="計算 3 2 4 3 4" xfId="7052" xr:uid="{00000000-0005-0000-0000-0000EA570000}"/>
    <cellStyle name="計算 3 2 4 3 5" xfId="7053" xr:uid="{00000000-0005-0000-0000-0000EB570000}"/>
    <cellStyle name="計算 3 2 4 4" xfId="7054" xr:uid="{00000000-0005-0000-0000-0000EC570000}"/>
    <cellStyle name="計算 3 2 4 5" xfId="7055" xr:uid="{00000000-0005-0000-0000-0000ED570000}"/>
    <cellStyle name="計算 3 2 4 6" xfId="7056" xr:uid="{00000000-0005-0000-0000-0000EE570000}"/>
    <cellStyle name="計算 3 2 4 7" xfId="7057" xr:uid="{00000000-0005-0000-0000-0000EF570000}"/>
    <cellStyle name="計算 3 2 5" xfId="7058" xr:uid="{00000000-0005-0000-0000-0000F0570000}"/>
    <cellStyle name="計算 3 2 5 2" xfId="7059" xr:uid="{00000000-0005-0000-0000-0000F1570000}"/>
    <cellStyle name="計算 3 2 5 2 2" xfId="7060" xr:uid="{00000000-0005-0000-0000-0000F2570000}"/>
    <cellStyle name="計算 3 2 5 2 2 2" xfId="7061" xr:uid="{00000000-0005-0000-0000-0000F3570000}"/>
    <cellStyle name="計算 3 2 5 2 2 3" xfId="7062" xr:uid="{00000000-0005-0000-0000-0000F4570000}"/>
    <cellStyle name="計算 3 2 5 2 2 4" xfId="7063" xr:uid="{00000000-0005-0000-0000-0000F5570000}"/>
    <cellStyle name="計算 3 2 5 2 2 5" xfId="7064" xr:uid="{00000000-0005-0000-0000-0000F6570000}"/>
    <cellStyle name="計算 3 2 5 2 3" xfId="7065" xr:uid="{00000000-0005-0000-0000-0000F7570000}"/>
    <cellStyle name="計算 3 2 5 2 4" xfId="7066" xr:uid="{00000000-0005-0000-0000-0000F8570000}"/>
    <cellStyle name="計算 3 2 5 2 5" xfId="7067" xr:uid="{00000000-0005-0000-0000-0000F9570000}"/>
    <cellStyle name="計算 3 2 5 2 6" xfId="7068" xr:uid="{00000000-0005-0000-0000-0000FA570000}"/>
    <cellStyle name="計算 3 2 5 3" xfId="7069" xr:uid="{00000000-0005-0000-0000-0000FB570000}"/>
    <cellStyle name="計算 3 2 5 3 2" xfId="7070" xr:uid="{00000000-0005-0000-0000-0000FC570000}"/>
    <cellStyle name="計算 3 2 5 3 3" xfId="7071" xr:uid="{00000000-0005-0000-0000-0000FD570000}"/>
    <cellStyle name="計算 3 2 5 3 4" xfId="7072" xr:uid="{00000000-0005-0000-0000-0000FE570000}"/>
    <cellStyle name="計算 3 2 5 3 5" xfId="7073" xr:uid="{00000000-0005-0000-0000-0000FF570000}"/>
    <cellStyle name="計算 3 2 5 4" xfId="7074" xr:uid="{00000000-0005-0000-0000-000000580000}"/>
    <cellStyle name="計算 3 2 5 5" xfId="7075" xr:uid="{00000000-0005-0000-0000-000001580000}"/>
    <cellStyle name="計算 3 2 5 6" xfId="7076" xr:uid="{00000000-0005-0000-0000-000002580000}"/>
    <cellStyle name="計算 3 2 5 7" xfId="7077" xr:uid="{00000000-0005-0000-0000-000003580000}"/>
    <cellStyle name="計算 3 2 6" xfId="7078" xr:uid="{00000000-0005-0000-0000-000004580000}"/>
    <cellStyle name="計算 3 2 6 2" xfId="7079" xr:uid="{00000000-0005-0000-0000-000005580000}"/>
    <cellStyle name="計算 3 2 6 2 2" xfId="7080" xr:uid="{00000000-0005-0000-0000-000006580000}"/>
    <cellStyle name="計算 3 2 6 2 2 2" xfId="7081" xr:uid="{00000000-0005-0000-0000-000007580000}"/>
    <cellStyle name="計算 3 2 6 2 2 3" xfId="7082" xr:uid="{00000000-0005-0000-0000-000008580000}"/>
    <cellStyle name="計算 3 2 6 2 2 4" xfId="7083" xr:uid="{00000000-0005-0000-0000-000009580000}"/>
    <cellStyle name="計算 3 2 6 2 2 5" xfId="7084" xr:uid="{00000000-0005-0000-0000-00000A580000}"/>
    <cellStyle name="計算 3 2 6 2 3" xfId="7085" xr:uid="{00000000-0005-0000-0000-00000B580000}"/>
    <cellStyle name="計算 3 2 6 2 4" xfId="7086" xr:uid="{00000000-0005-0000-0000-00000C580000}"/>
    <cellStyle name="計算 3 2 6 2 5" xfId="7087" xr:uid="{00000000-0005-0000-0000-00000D580000}"/>
    <cellStyle name="計算 3 2 6 2 6" xfId="7088" xr:uid="{00000000-0005-0000-0000-00000E580000}"/>
    <cellStyle name="計算 3 2 6 3" xfId="7089" xr:uid="{00000000-0005-0000-0000-00000F580000}"/>
    <cellStyle name="計算 3 2 6 3 2" xfId="7090" xr:uid="{00000000-0005-0000-0000-000010580000}"/>
    <cellStyle name="計算 3 2 6 3 3" xfId="7091" xr:uid="{00000000-0005-0000-0000-000011580000}"/>
    <cellStyle name="計算 3 2 6 3 4" xfId="7092" xr:uid="{00000000-0005-0000-0000-000012580000}"/>
    <cellStyle name="計算 3 2 6 3 5" xfId="7093" xr:uid="{00000000-0005-0000-0000-000013580000}"/>
    <cellStyle name="計算 3 2 6 4" xfId="7094" xr:uid="{00000000-0005-0000-0000-000014580000}"/>
    <cellStyle name="計算 3 2 6 5" xfId="7095" xr:uid="{00000000-0005-0000-0000-000015580000}"/>
    <cellStyle name="計算 3 2 6 6" xfId="7096" xr:uid="{00000000-0005-0000-0000-000016580000}"/>
    <cellStyle name="計算 3 2 6 7" xfId="7097" xr:uid="{00000000-0005-0000-0000-000017580000}"/>
    <cellStyle name="計算 3 2 7" xfId="7098" xr:uid="{00000000-0005-0000-0000-000018580000}"/>
    <cellStyle name="計算 3 2 7 2" xfId="7099" xr:uid="{00000000-0005-0000-0000-000019580000}"/>
    <cellStyle name="計算 3 2 7 2 2" xfId="7100" xr:uid="{00000000-0005-0000-0000-00001A580000}"/>
    <cellStyle name="計算 3 2 7 2 3" xfId="7101" xr:uid="{00000000-0005-0000-0000-00001B580000}"/>
    <cellStyle name="計算 3 2 7 2 4" xfId="7102" xr:uid="{00000000-0005-0000-0000-00001C580000}"/>
    <cellStyle name="計算 3 2 7 2 5" xfId="7103" xr:uid="{00000000-0005-0000-0000-00001D580000}"/>
    <cellStyle name="計算 3 2 7 3" xfId="7104" xr:uid="{00000000-0005-0000-0000-00001E580000}"/>
    <cellStyle name="計算 3 2 7 4" xfId="7105" xr:uid="{00000000-0005-0000-0000-00001F580000}"/>
    <cellStyle name="計算 3 2 7 5" xfId="7106" xr:uid="{00000000-0005-0000-0000-000020580000}"/>
    <cellStyle name="計算 3 2 7 6" xfId="7107" xr:uid="{00000000-0005-0000-0000-000021580000}"/>
    <cellStyle name="計算 3 2 8" xfId="7108" xr:uid="{00000000-0005-0000-0000-000022580000}"/>
    <cellStyle name="計算 3 2 8 2" xfId="7109" xr:uid="{00000000-0005-0000-0000-000023580000}"/>
    <cellStyle name="計算 3 2 8 3" xfId="7110" xr:uid="{00000000-0005-0000-0000-000024580000}"/>
    <cellStyle name="計算 3 2 8 4" xfId="7111" xr:uid="{00000000-0005-0000-0000-000025580000}"/>
    <cellStyle name="計算 3 2 8 5" xfId="7112" xr:uid="{00000000-0005-0000-0000-000026580000}"/>
    <cellStyle name="計算 3 2 9" xfId="7113" xr:uid="{00000000-0005-0000-0000-000027580000}"/>
    <cellStyle name="計算 3 2 9 2" xfId="7114" xr:uid="{00000000-0005-0000-0000-000028580000}"/>
    <cellStyle name="計算 3 2 9 3" xfId="7115" xr:uid="{00000000-0005-0000-0000-000029580000}"/>
    <cellStyle name="計算 3 2 9 4" xfId="7116" xr:uid="{00000000-0005-0000-0000-00002A580000}"/>
    <cellStyle name="計算 3 2 9 5" xfId="7117" xr:uid="{00000000-0005-0000-0000-00002B580000}"/>
    <cellStyle name="計算 3 3" xfId="7118" xr:uid="{00000000-0005-0000-0000-00002C580000}"/>
    <cellStyle name="計算 3 3 10" xfId="7119" xr:uid="{00000000-0005-0000-0000-00002D580000}"/>
    <cellStyle name="計算 3 3 10 2" xfId="7120" xr:uid="{00000000-0005-0000-0000-00002E580000}"/>
    <cellStyle name="計算 3 3 10 3" xfId="7121" xr:uid="{00000000-0005-0000-0000-00002F580000}"/>
    <cellStyle name="計算 3 3 10 4" xfId="7122" xr:uid="{00000000-0005-0000-0000-000030580000}"/>
    <cellStyle name="計算 3 3 10 5" xfId="7123" xr:uid="{00000000-0005-0000-0000-000031580000}"/>
    <cellStyle name="計算 3 3 11" xfId="7124" xr:uid="{00000000-0005-0000-0000-000032580000}"/>
    <cellStyle name="計算 3 3 12" xfId="7125" xr:uid="{00000000-0005-0000-0000-000033580000}"/>
    <cellStyle name="計算 3 3 13" xfId="7126" xr:uid="{00000000-0005-0000-0000-000034580000}"/>
    <cellStyle name="計算 3 3 14" xfId="7127" xr:uid="{00000000-0005-0000-0000-000035580000}"/>
    <cellStyle name="計算 3 3 2" xfId="7128" xr:uid="{00000000-0005-0000-0000-000036580000}"/>
    <cellStyle name="計算 3 3 2 2" xfId="7129" xr:uid="{00000000-0005-0000-0000-000037580000}"/>
    <cellStyle name="計算 3 3 2 2 2" xfId="7130" xr:uid="{00000000-0005-0000-0000-000038580000}"/>
    <cellStyle name="計算 3 3 2 2 2 2" xfId="7131" xr:uid="{00000000-0005-0000-0000-000039580000}"/>
    <cellStyle name="計算 3 3 2 2 2 3" xfId="7132" xr:uid="{00000000-0005-0000-0000-00003A580000}"/>
    <cellStyle name="計算 3 3 2 2 2 4" xfId="7133" xr:uid="{00000000-0005-0000-0000-00003B580000}"/>
    <cellStyle name="計算 3 3 2 2 2 5" xfId="7134" xr:uid="{00000000-0005-0000-0000-00003C580000}"/>
    <cellStyle name="計算 3 3 2 2 3" xfId="7135" xr:uid="{00000000-0005-0000-0000-00003D580000}"/>
    <cellStyle name="計算 3 3 2 2 4" xfId="7136" xr:uid="{00000000-0005-0000-0000-00003E580000}"/>
    <cellStyle name="計算 3 3 2 2 5" xfId="7137" xr:uid="{00000000-0005-0000-0000-00003F580000}"/>
    <cellStyle name="計算 3 3 2 2 6" xfId="7138" xr:uid="{00000000-0005-0000-0000-000040580000}"/>
    <cellStyle name="計算 3 3 2 3" xfId="7139" xr:uid="{00000000-0005-0000-0000-000041580000}"/>
    <cellStyle name="計算 3 3 2 3 2" xfId="7140" xr:uid="{00000000-0005-0000-0000-000042580000}"/>
    <cellStyle name="計算 3 3 2 3 3" xfId="7141" xr:uid="{00000000-0005-0000-0000-000043580000}"/>
    <cellStyle name="計算 3 3 2 3 4" xfId="7142" xr:uid="{00000000-0005-0000-0000-000044580000}"/>
    <cellStyle name="計算 3 3 2 3 5" xfId="7143" xr:uid="{00000000-0005-0000-0000-000045580000}"/>
    <cellStyle name="計算 3 3 2 4" xfId="7144" xr:uid="{00000000-0005-0000-0000-000046580000}"/>
    <cellStyle name="計算 3 3 2 5" xfId="7145" xr:uid="{00000000-0005-0000-0000-000047580000}"/>
    <cellStyle name="計算 3 3 2 6" xfId="7146" xr:uid="{00000000-0005-0000-0000-000048580000}"/>
    <cellStyle name="計算 3 3 2 7" xfId="7147" xr:uid="{00000000-0005-0000-0000-000049580000}"/>
    <cellStyle name="計算 3 3 3" xfId="7148" xr:uid="{00000000-0005-0000-0000-00004A580000}"/>
    <cellStyle name="計算 3 3 3 2" xfId="7149" xr:uid="{00000000-0005-0000-0000-00004B580000}"/>
    <cellStyle name="計算 3 3 3 2 2" xfId="7150" xr:uid="{00000000-0005-0000-0000-00004C580000}"/>
    <cellStyle name="計算 3 3 3 2 2 2" xfId="7151" xr:uid="{00000000-0005-0000-0000-00004D580000}"/>
    <cellStyle name="計算 3 3 3 2 2 3" xfId="7152" xr:uid="{00000000-0005-0000-0000-00004E580000}"/>
    <cellStyle name="計算 3 3 3 2 2 4" xfId="7153" xr:uid="{00000000-0005-0000-0000-00004F580000}"/>
    <cellStyle name="計算 3 3 3 2 2 5" xfId="7154" xr:uid="{00000000-0005-0000-0000-000050580000}"/>
    <cellStyle name="計算 3 3 3 2 3" xfId="7155" xr:uid="{00000000-0005-0000-0000-000051580000}"/>
    <cellStyle name="計算 3 3 3 2 4" xfId="7156" xr:uid="{00000000-0005-0000-0000-000052580000}"/>
    <cellStyle name="計算 3 3 3 2 5" xfId="7157" xr:uid="{00000000-0005-0000-0000-000053580000}"/>
    <cellStyle name="計算 3 3 3 2 6" xfId="7158" xr:uid="{00000000-0005-0000-0000-000054580000}"/>
    <cellStyle name="計算 3 3 3 3" xfId="7159" xr:uid="{00000000-0005-0000-0000-000055580000}"/>
    <cellStyle name="計算 3 3 3 3 2" xfId="7160" xr:uid="{00000000-0005-0000-0000-000056580000}"/>
    <cellStyle name="計算 3 3 3 3 3" xfId="7161" xr:uid="{00000000-0005-0000-0000-000057580000}"/>
    <cellStyle name="計算 3 3 3 3 4" xfId="7162" xr:uid="{00000000-0005-0000-0000-000058580000}"/>
    <cellStyle name="計算 3 3 3 3 5" xfId="7163" xr:uid="{00000000-0005-0000-0000-000059580000}"/>
    <cellStyle name="計算 3 3 3 4" xfId="7164" xr:uid="{00000000-0005-0000-0000-00005A580000}"/>
    <cellStyle name="計算 3 3 3 5" xfId="7165" xr:uid="{00000000-0005-0000-0000-00005B580000}"/>
    <cellStyle name="計算 3 3 3 6" xfId="7166" xr:uid="{00000000-0005-0000-0000-00005C580000}"/>
    <cellStyle name="計算 3 3 3 7" xfId="7167" xr:uid="{00000000-0005-0000-0000-00005D580000}"/>
    <cellStyle name="計算 3 3 4" xfId="7168" xr:uid="{00000000-0005-0000-0000-00005E580000}"/>
    <cellStyle name="計算 3 3 4 2" xfId="7169" xr:uid="{00000000-0005-0000-0000-00005F580000}"/>
    <cellStyle name="計算 3 3 4 2 2" xfId="7170" xr:uid="{00000000-0005-0000-0000-000060580000}"/>
    <cellStyle name="計算 3 3 4 2 2 2" xfId="7171" xr:uid="{00000000-0005-0000-0000-000061580000}"/>
    <cellStyle name="計算 3 3 4 2 2 3" xfId="7172" xr:uid="{00000000-0005-0000-0000-000062580000}"/>
    <cellStyle name="計算 3 3 4 2 2 4" xfId="7173" xr:uid="{00000000-0005-0000-0000-000063580000}"/>
    <cellStyle name="計算 3 3 4 2 2 5" xfId="7174" xr:uid="{00000000-0005-0000-0000-000064580000}"/>
    <cellStyle name="計算 3 3 4 2 3" xfId="7175" xr:uid="{00000000-0005-0000-0000-000065580000}"/>
    <cellStyle name="計算 3 3 4 2 4" xfId="7176" xr:uid="{00000000-0005-0000-0000-000066580000}"/>
    <cellStyle name="計算 3 3 4 2 5" xfId="7177" xr:uid="{00000000-0005-0000-0000-000067580000}"/>
    <cellStyle name="計算 3 3 4 2 6" xfId="7178" xr:uid="{00000000-0005-0000-0000-000068580000}"/>
    <cellStyle name="計算 3 3 4 3" xfId="7179" xr:uid="{00000000-0005-0000-0000-000069580000}"/>
    <cellStyle name="計算 3 3 4 3 2" xfId="7180" xr:uid="{00000000-0005-0000-0000-00006A580000}"/>
    <cellStyle name="計算 3 3 4 3 3" xfId="7181" xr:uid="{00000000-0005-0000-0000-00006B580000}"/>
    <cellStyle name="計算 3 3 4 3 4" xfId="7182" xr:uid="{00000000-0005-0000-0000-00006C580000}"/>
    <cellStyle name="計算 3 3 4 3 5" xfId="7183" xr:uid="{00000000-0005-0000-0000-00006D580000}"/>
    <cellStyle name="計算 3 3 4 4" xfId="7184" xr:uid="{00000000-0005-0000-0000-00006E580000}"/>
    <cellStyle name="計算 3 3 4 5" xfId="7185" xr:uid="{00000000-0005-0000-0000-00006F580000}"/>
    <cellStyle name="計算 3 3 4 6" xfId="7186" xr:uid="{00000000-0005-0000-0000-000070580000}"/>
    <cellStyle name="計算 3 3 4 7" xfId="7187" xr:uid="{00000000-0005-0000-0000-000071580000}"/>
    <cellStyle name="計算 3 3 5" xfId="7188" xr:uid="{00000000-0005-0000-0000-000072580000}"/>
    <cellStyle name="計算 3 3 5 2" xfId="7189" xr:uid="{00000000-0005-0000-0000-000073580000}"/>
    <cellStyle name="計算 3 3 5 2 2" xfId="7190" xr:uid="{00000000-0005-0000-0000-000074580000}"/>
    <cellStyle name="計算 3 3 5 2 2 2" xfId="7191" xr:uid="{00000000-0005-0000-0000-000075580000}"/>
    <cellStyle name="計算 3 3 5 2 2 3" xfId="7192" xr:uid="{00000000-0005-0000-0000-000076580000}"/>
    <cellStyle name="計算 3 3 5 2 2 4" xfId="7193" xr:uid="{00000000-0005-0000-0000-000077580000}"/>
    <cellStyle name="計算 3 3 5 2 2 5" xfId="7194" xr:uid="{00000000-0005-0000-0000-000078580000}"/>
    <cellStyle name="計算 3 3 5 2 3" xfId="7195" xr:uid="{00000000-0005-0000-0000-000079580000}"/>
    <cellStyle name="計算 3 3 5 2 4" xfId="7196" xr:uid="{00000000-0005-0000-0000-00007A580000}"/>
    <cellStyle name="計算 3 3 5 2 5" xfId="7197" xr:uid="{00000000-0005-0000-0000-00007B580000}"/>
    <cellStyle name="計算 3 3 5 2 6" xfId="7198" xr:uid="{00000000-0005-0000-0000-00007C580000}"/>
    <cellStyle name="計算 3 3 5 3" xfId="7199" xr:uid="{00000000-0005-0000-0000-00007D580000}"/>
    <cellStyle name="計算 3 3 5 3 2" xfId="7200" xr:uid="{00000000-0005-0000-0000-00007E580000}"/>
    <cellStyle name="計算 3 3 5 3 3" xfId="7201" xr:uid="{00000000-0005-0000-0000-00007F580000}"/>
    <cellStyle name="計算 3 3 5 3 4" xfId="7202" xr:uid="{00000000-0005-0000-0000-000080580000}"/>
    <cellStyle name="計算 3 3 5 3 5" xfId="7203" xr:uid="{00000000-0005-0000-0000-000081580000}"/>
    <cellStyle name="計算 3 3 5 4" xfId="7204" xr:uid="{00000000-0005-0000-0000-000082580000}"/>
    <cellStyle name="計算 3 3 5 5" xfId="7205" xr:uid="{00000000-0005-0000-0000-000083580000}"/>
    <cellStyle name="計算 3 3 5 6" xfId="7206" xr:uid="{00000000-0005-0000-0000-000084580000}"/>
    <cellStyle name="計算 3 3 5 7" xfId="7207" xr:uid="{00000000-0005-0000-0000-000085580000}"/>
    <cellStyle name="計算 3 3 6" xfId="7208" xr:uid="{00000000-0005-0000-0000-000086580000}"/>
    <cellStyle name="計算 3 3 6 2" xfId="7209" xr:uid="{00000000-0005-0000-0000-000087580000}"/>
    <cellStyle name="計算 3 3 6 2 2" xfId="7210" xr:uid="{00000000-0005-0000-0000-000088580000}"/>
    <cellStyle name="計算 3 3 6 2 2 2" xfId="7211" xr:uid="{00000000-0005-0000-0000-000089580000}"/>
    <cellStyle name="計算 3 3 6 2 2 3" xfId="7212" xr:uid="{00000000-0005-0000-0000-00008A580000}"/>
    <cellStyle name="計算 3 3 6 2 2 4" xfId="7213" xr:uid="{00000000-0005-0000-0000-00008B580000}"/>
    <cellStyle name="計算 3 3 6 2 2 5" xfId="7214" xr:uid="{00000000-0005-0000-0000-00008C580000}"/>
    <cellStyle name="計算 3 3 6 2 3" xfId="7215" xr:uid="{00000000-0005-0000-0000-00008D580000}"/>
    <cellStyle name="計算 3 3 6 2 4" xfId="7216" xr:uid="{00000000-0005-0000-0000-00008E580000}"/>
    <cellStyle name="計算 3 3 6 2 5" xfId="7217" xr:uid="{00000000-0005-0000-0000-00008F580000}"/>
    <cellStyle name="計算 3 3 6 2 6" xfId="7218" xr:uid="{00000000-0005-0000-0000-000090580000}"/>
    <cellStyle name="計算 3 3 6 3" xfId="7219" xr:uid="{00000000-0005-0000-0000-000091580000}"/>
    <cellStyle name="計算 3 3 6 3 2" xfId="7220" xr:uid="{00000000-0005-0000-0000-000092580000}"/>
    <cellStyle name="計算 3 3 6 3 3" xfId="7221" xr:uid="{00000000-0005-0000-0000-000093580000}"/>
    <cellStyle name="計算 3 3 6 3 4" xfId="7222" xr:uid="{00000000-0005-0000-0000-000094580000}"/>
    <cellStyle name="計算 3 3 6 3 5" xfId="7223" xr:uid="{00000000-0005-0000-0000-000095580000}"/>
    <cellStyle name="計算 3 3 6 4" xfId="7224" xr:uid="{00000000-0005-0000-0000-000096580000}"/>
    <cellStyle name="計算 3 3 6 5" xfId="7225" xr:uid="{00000000-0005-0000-0000-000097580000}"/>
    <cellStyle name="計算 3 3 6 6" xfId="7226" xr:uid="{00000000-0005-0000-0000-000098580000}"/>
    <cellStyle name="計算 3 3 6 7" xfId="7227" xr:uid="{00000000-0005-0000-0000-000099580000}"/>
    <cellStyle name="計算 3 3 7" xfId="7228" xr:uid="{00000000-0005-0000-0000-00009A580000}"/>
    <cellStyle name="計算 3 3 7 2" xfId="7229" xr:uid="{00000000-0005-0000-0000-00009B580000}"/>
    <cellStyle name="計算 3 3 7 2 2" xfId="7230" xr:uid="{00000000-0005-0000-0000-00009C580000}"/>
    <cellStyle name="計算 3 3 7 2 3" xfId="7231" xr:uid="{00000000-0005-0000-0000-00009D580000}"/>
    <cellStyle name="計算 3 3 7 2 4" xfId="7232" xr:uid="{00000000-0005-0000-0000-00009E580000}"/>
    <cellStyle name="計算 3 3 7 2 5" xfId="7233" xr:uid="{00000000-0005-0000-0000-00009F580000}"/>
    <cellStyle name="計算 3 3 7 3" xfId="7234" xr:uid="{00000000-0005-0000-0000-0000A0580000}"/>
    <cellStyle name="計算 3 3 7 4" xfId="7235" xr:uid="{00000000-0005-0000-0000-0000A1580000}"/>
    <cellStyle name="計算 3 3 7 5" xfId="7236" xr:uid="{00000000-0005-0000-0000-0000A2580000}"/>
    <cellStyle name="計算 3 3 7 6" xfId="7237" xr:uid="{00000000-0005-0000-0000-0000A3580000}"/>
    <cellStyle name="計算 3 3 8" xfId="7238" xr:uid="{00000000-0005-0000-0000-0000A4580000}"/>
    <cellStyle name="計算 3 3 8 2" xfId="7239" xr:uid="{00000000-0005-0000-0000-0000A5580000}"/>
    <cellStyle name="計算 3 3 8 3" xfId="7240" xr:uid="{00000000-0005-0000-0000-0000A6580000}"/>
    <cellStyle name="計算 3 3 8 4" xfId="7241" xr:uid="{00000000-0005-0000-0000-0000A7580000}"/>
    <cellStyle name="計算 3 3 8 5" xfId="7242" xr:uid="{00000000-0005-0000-0000-0000A8580000}"/>
    <cellStyle name="計算 3 3 9" xfId="7243" xr:uid="{00000000-0005-0000-0000-0000A9580000}"/>
    <cellStyle name="計算 3 3 9 2" xfId="7244" xr:uid="{00000000-0005-0000-0000-0000AA580000}"/>
    <cellStyle name="計算 3 3 9 3" xfId="7245" xr:uid="{00000000-0005-0000-0000-0000AB580000}"/>
    <cellStyle name="計算 3 3 9 4" xfId="7246" xr:uid="{00000000-0005-0000-0000-0000AC580000}"/>
    <cellStyle name="計算 3 3 9 5" xfId="7247" xr:uid="{00000000-0005-0000-0000-0000AD580000}"/>
    <cellStyle name="計算 3 4" xfId="7248" xr:uid="{00000000-0005-0000-0000-0000AE580000}"/>
    <cellStyle name="計算 3 4 10" xfId="7249" xr:uid="{00000000-0005-0000-0000-0000AF580000}"/>
    <cellStyle name="計算 3 4 11" xfId="7250" xr:uid="{00000000-0005-0000-0000-0000B0580000}"/>
    <cellStyle name="計算 3 4 12" xfId="7251" xr:uid="{00000000-0005-0000-0000-0000B1580000}"/>
    <cellStyle name="計算 3 4 13" xfId="7252" xr:uid="{00000000-0005-0000-0000-0000B2580000}"/>
    <cellStyle name="計算 3 4 2" xfId="7253" xr:uid="{00000000-0005-0000-0000-0000B3580000}"/>
    <cellStyle name="計算 3 4 2 2" xfId="7254" xr:uid="{00000000-0005-0000-0000-0000B4580000}"/>
    <cellStyle name="計算 3 4 2 2 2" xfId="7255" xr:uid="{00000000-0005-0000-0000-0000B5580000}"/>
    <cellStyle name="計算 3 4 2 2 2 2" xfId="7256" xr:uid="{00000000-0005-0000-0000-0000B6580000}"/>
    <cellStyle name="計算 3 4 2 2 2 3" xfId="7257" xr:uid="{00000000-0005-0000-0000-0000B7580000}"/>
    <cellStyle name="計算 3 4 2 2 2 4" xfId="7258" xr:uid="{00000000-0005-0000-0000-0000B8580000}"/>
    <cellStyle name="計算 3 4 2 2 2 5" xfId="7259" xr:uid="{00000000-0005-0000-0000-0000B9580000}"/>
    <cellStyle name="計算 3 4 2 2 3" xfId="7260" xr:uid="{00000000-0005-0000-0000-0000BA580000}"/>
    <cellStyle name="計算 3 4 2 2 4" xfId="7261" xr:uid="{00000000-0005-0000-0000-0000BB580000}"/>
    <cellStyle name="計算 3 4 2 2 5" xfId="7262" xr:uid="{00000000-0005-0000-0000-0000BC580000}"/>
    <cellStyle name="計算 3 4 2 2 6" xfId="7263" xr:uid="{00000000-0005-0000-0000-0000BD580000}"/>
    <cellStyle name="計算 3 4 2 3" xfId="7264" xr:uid="{00000000-0005-0000-0000-0000BE580000}"/>
    <cellStyle name="計算 3 4 2 3 2" xfId="7265" xr:uid="{00000000-0005-0000-0000-0000BF580000}"/>
    <cellStyle name="計算 3 4 2 3 3" xfId="7266" xr:uid="{00000000-0005-0000-0000-0000C0580000}"/>
    <cellStyle name="計算 3 4 2 3 4" xfId="7267" xr:uid="{00000000-0005-0000-0000-0000C1580000}"/>
    <cellStyle name="計算 3 4 2 3 5" xfId="7268" xr:uid="{00000000-0005-0000-0000-0000C2580000}"/>
    <cellStyle name="計算 3 4 2 4" xfId="7269" xr:uid="{00000000-0005-0000-0000-0000C3580000}"/>
    <cellStyle name="計算 3 4 2 5" xfId="7270" xr:uid="{00000000-0005-0000-0000-0000C4580000}"/>
    <cellStyle name="計算 3 4 2 6" xfId="7271" xr:uid="{00000000-0005-0000-0000-0000C5580000}"/>
    <cellStyle name="計算 3 4 2 7" xfId="7272" xr:uid="{00000000-0005-0000-0000-0000C6580000}"/>
    <cellStyle name="計算 3 4 3" xfId="7273" xr:uid="{00000000-0005-0000-0000-0000C7580000}"/>
    <cellStyle name="計算 3 4 3 2" xfId="7274" xr:uid="{00000000-0005-0000-0000-0000C8580000}"/>
    <cellStyle name="計算 3 4 3 2 2" xfId="7275" xr:uid="{00000000-0005-0000-0000-0000C9580000}"/>
    <cellStyle name="計算 3 4 3 2 2 2" xfId="7276" xr:uid="{00000000-0005-0000-0000-0000CA580000}"/>
    <cellStyle name="計算 3 4 3 2 2 3" xfId="7277" xr:uid="{00000000-0005-0000-0000-0000CB580000}"/>
    <cellStyle name="計算 3 4 3 2 2 4" xfId="7278" xr:uid="{00000000-0005-0000-0000-0000CC580000}"/>
    <cellStyle name="計算 3 4 3 2 2 5" xfId="7279" xr:uid="{00000000-0005-0000-0000-0000CD580000}"/>
    <cellStyle name="計算 3 4 3 2 3" xfId="7280" xr:uid="{00000000-0005-0000-0000-0000CE580000}"/>
    <cellStyle name="計算 3 4 3 2 4" xfId="7281" xr:uid="{00000000-0005-0000-0000-0000CF580000}"/>
    <cellStyle name="計算 3 4 3 2 5" xfId="7282" xr:uid="{00000000-0005-0000-0000-0000D0580000}"/>
    <cellStyle name="計算 3 4 3 2 6" xfId="7283" xr:uid="{00000000-0005-0000-0000-0000D1580000}"/>
    <cellStyle name="計算 3 4 3 3" xfId="7284" xr:uid="{00000000-0005-0000-0000-0000D2580000}"/>
    <cellStyle name="計算 3 4 3 3 2" xfId="7285" xr:uid="{00000000-0005-0000-0000-0000D3580000}"/>
    <cellStyle name="計算 3 4 3 3 3" xfId="7286" xr:uid="{00000000-0005-0000-0000-0000D4580000}"/>
    <cellStyle name="計算 3 4 3 3 4" xfId="7287" xr:uid="{00000000-0005-0000-0000-0000D5580000}"/>
    <cellStyle name="計算 3 4 3 3 5" xfId="7288" xr:uid="{00000000-0005-0000-0000-0000D6580000}"/>
    <cellStyle name="計算 3 4 3 4" xfId="7289" xr:uid="{00000000-0005-0000-0000-0000D7580000}"/>
    <cellStyle name="計算 3 4 3 5" xfId="7290" xr:uid="{00000000-0005-0000-0000-0000D8580000}"/>
    <cellStyle name="計算 3 4 3 6" xfId="7291" xr:uid="{00000000-0005-0000-0000-0000D9580000}"/>
    <cellStyle name="計算 3 4 3 7" xfId="7292" xr:uid="{00000000-0005-0000-0000-0000DA580000}"/>
    <cellStyle name="計算 3 4 4" xfId="7293" xr:uid="{00000000-0005-0000-0000-0000DB580000}"/>
    <cellStyle name="計算 3 4 4 2" xfId="7294" xr:uid="{00000000-0005-0000-0000-0000DC580000}"/>
    <cellStyle name="計算 3 4 4 2 2" xfId="7295" xr:uid="{00000000-0005-0000-0000-0000DD580000}"/>
    <cellStyle name="計算 3 4 4 2 2 2" xfId="7296" xr:uid="{00000000-0005-0000-0000-0000DE580000}"/>
    <cellStyle name="計算 3 4 4 2 2 3" xfId="7297" xr:uid="{00000000-0005-0000-0000-0000DF580000}"/>
    <cellStyle name="計算 3 4 4 2 2 4" xfId="7298" xr:uid="{00000000-0005-0000-0000-0000E0580000}"/>
    <cellStyle name="計算 3 4 4 2 2 5" xfId="7299" xr:uid="{00000000-0005-0000-0000-0000E1580000}"/>
    <cellStyle name="計算 3 4 4 2 3" xfId="7300" xr:uid="{00000000-0005-0000-0000-0000E2580000}"/>
    <cellStyle name="計算 3 4 4 2 4" xfId="7301" xr:uid="{00000000-0005-0000-0000-0000E3580000}"/>
    <cellStyle name="計算 3 4 4 2 5" xfId="7302" xr:uid="{00000000-0005-0000-0000-0000E4580000}"/>
    <cellStyle name="計算 3 4 4 2 6" xfId="7303" xr:uid="{00000000-0005-0000-0000-0000E5580000}"/>
    <cellStyle name="計算 3 4 4 3" xfId="7304" xr:uid="{00000000-0005-0000-0000-0000E6580000}"/>
    <cellStyle name="計算 3 4 4 3 2" xfId="7305" xr:uid="{00000000-0005-0000-0000-0000E7580000}"/>
    <cellStyle name="計算 3 4 4 3 3" xfId="7306" xr:uid="{00000000-0005-0000-0000-0000E8580000}"/>
    <cellStyle name="計算 3 4 4 3 4" xfId="7307" xr:uid="{00000000-0005-0000-0000-0000E9580000}"/>
    <cellStyle name="計算 3 4 4 3 5" xfId="7308" xr:uid="{00000000-0005-0000-0000-0000EA580000}"/>
    <cellStyle name="計算 3 4 4 4" xfId="7309" xr:uid="{00000000-0005-0000-0000-0000EB580000}"/>
    <cellStyle name="計算 3 4 4 5" xfId="7310" xr:uid="{00000000-0005-0000-0000-0000EC580000}"/>
    <cellStyle name="計算 3 4 4 6" xfId="7311" xr:uid="{00000000-0005-0000-0000-0000ED580000}"/>
    <cellStyle name="計算 3 4 4 7" xfId="7312" xr:uid="{00000000-0005-0000-0000-0000EE580000}"/>
    <cellStyle name="計算 3 4 5" xfId="7313" xr:uid="{00000000-0005-0000-0000-0000EF580000}"/>
    <cellStyle name="計算 3 4 5 2" xfId="7314" xr:uid="{00000000-0005-0000-0000-0000F0580000}"/>
    <cellStyle name="計算 3 4 5 2 2" xfId="7315" xr:uid="{00000000-0005-0000-0000-0000F1580000}"/>
    <cellStyle name="計算 3 4 5 2 2 2" xfId="7316" xr:uid="{00000000-0005-0000-0000-0000F2580000}"/>
    <cellStyle name="計算 3 4 5 2 2 3" xfId="7317" xr:uid="{00000000-0005-0000-0000-0000F3580000}"/>
    <cellStyle name="計算 3 4 5 2 2 4" xfId="7318" xr:uid="{00000000-0005-0000-0000-0000F4580000}"/>
    <cellStyle name="計算 3 4 5 2 2 5" xfId="7319" xr:uid="{00000000-0005-0000-0000-0000F5580000}"/>
    <cellStyle name="計算 3 4 5 2 3" xfId="7320" xr:uid="{00000000-0005-0000-0000-0000F6580000}"/>
    <cellStyle name="計算 3 4 5 2 4" xfId="7321" xr:uid="{00000000-0005-0000-0000-0000F7580000}"/>
    <cellStyle name="計算 3 4 5 2 5" xfId="7322" xr:uid="{00000000-0005-0000-0000-0000F8580000}"/>
    <cellStyle name="計算 3 4 5 2 6" xfId="7323" xr:uid="{00000000-0005-0000-0000-0000F9580000}"/>
    <cellStyle name="計算 3 4 5 3" xfId="7324" xr:uid="{00000000-0005-0000-0000-0000FA580000}"/>
    <cellStyle name="計算 3 4 5 3 2" xfId="7325" xr:uid="{00000000-0005-0000-0000-0000FB580000}"/>
    <cellStyle name="計算 3 4 5 3 3" xfId="7326" xr:uid="{00000000-0005-0000-0000-0000FC580000}"/>
    <cellStyle name="計算 3 4 5 3 4" xfId="7327" xr:uid="{00000000-0005-0000-0000-0000FD580000}"/>
    <cellStyle name="計算 3 4 5 3 5" xfId="7328" xr:uid="{00000000-0005-0000-0000-0000FE580000}"/>
    <cellStyle name="計算 3 4 5 4" xfId="7329" xr:uid="{00000000-0005-0000-0000-0000FF580000}"/>
    <cellStyle name="計算 3 4 5 5" xfId="7330" xr:uid="{00000000-0005-0000-0000-000000590000}"/>
    <cellStyle name="計算 3 4 5 6" xfId="7331" xr:uid="{00000000-0005-0000-0000-000001590000}"/>
    <cellStyle name="計算 3 4 5 7" xfId="7332" xr:uid="{00000000-0005-0000-0000-000002590000}"/>
    <cellStyle name="計算 3 4 6" xfId="7333" xr:uid="{00000000-0005-0000-0000-000003590000}"/>
    <cellStyle name="計算 3 4 6 2" xfId="7334" xr:uid="{00000000-0005-0000-0000-000004590000}"/>
    <cellStyle name="計算 3 4 6 2 2" xfId="7335" xr:uid="{00000000-0005-0000-0000-000005590000}"/>
    <cellStyle name="計算 3 4 6 2 2 2" xfId="7336" xr:uid="{00000000-0005-0000-0000-000006590000}"/>
    <cellStyle name="計算 3 4 6 2 2 3" xfId="7337" xr:uid="{00000000-0005-0000-0000-000007590000}"/>
    <cellStyle name="計算 3 4 6 2 2 4" xfId="7338" xr:uid="{00000000-0005-0000-0000-000008590000}"/>
    <cellStyle name="計算 3 4 6 2 2 5" xfId="7339" xr:uid="{00000000-0005-0000-0000-000009590000}"/>
    <cellStyle name="計算 3 4 6 2 3" xfId="7340" xr:uid="{00000000-0005-0000-0000-00000A590000}"/>
    <cellStyle name="計算 3 4 6 2 4" xfId="7341" xr:uid="{00000000-0005-0000-0000-00000B590000}"/>
    <cellStyle name="計算 3 4 6 2 5" xfId="7342" xr:uid="{00000000-0005-0000-0000-00000C590000}"/>
    <cellStyle name="計算 3 4 6 2 6" xfId="7343" xr:uid="{00000000-0005-0000-0000-00000D590000}"/>
    <cellStyle name="計算 3 4 6 3" xfId="7344" xr:uid="{00000000-0005-0000-0000-00000E590000}"/>
    <cellStyle name="計算 3 4 6 3 2" xfId="7345" xr:uid="{00000000-0005-0000-0000-00000F590000}"/>
    <cellStyle name="計算 3 4 6 3 3" xfId="7346" xr:uid="{00000000-0005-0000-0000-000010590000}"/>
    <cellStyle name="計算 3 4 6 3 4" xfId="7347" xr:uid="{00000000-0005-0000-0000-000011590000}"/>
    <cellStyle name="計算 3 4 6 3 5" xfId="7348" xr:uid="{00000000-0005-0000-0000-000012590000}"/>
    <cellStyle name="計算 3 4 6 4" xfId="7349" xr:uid="{00000000-0005-0000-0000-000013590000}"/>
    <cellStyle name="計算 3 4 6 5" xfId="7350" xr:uid="{00000000-0005-0000-0000-000014590000}"/>
    <cellStyle name="計算 3 4 6 6" xfId="7351" xr:uid="{00000000-0005-0000-0000-000015590000}"/>
    <cellStyle name="計算 3 4 6 7" xfId="7352" xr:uid="{00000000-0005-0000-0000-000016590000}"/>
    <cellStyle name="計算 3 4 7" xfId="7353" xr:uid="{00000000-0005-0000-0000-000017590000}"/>
    <cellStyle name="計算 3 4 7 2" xfId="7354" xr:uid="{00000000-0005-0000-0000-000018590000}"/>
    <cellStyle name="計算 3 4 7 2 2" xfId="7355" xr:uid="{00000000-0005-0000-0000-000019590000}"/>
    <cellStyle name="計算 3 4 7 2 3" xfId="7356" xr:uid="{00000000-0005-0000-0000-00001A590000}"/>
    <cellStyle name="計算 3 4 7 2 4" xfId="7357" xr:uid="{00000000-0005-0000-0000-00001B590000}"/>
    <cellStyle name="計算 3 4 7 2 5" xfId="7358" xr:uid="{00000000-0005-0000-0000-00001C590000}"/>
    <cellStyle name="計算 3 4 7 3" xfId="7359" xr:uid="{00000000-0005-0000-0000-00001D590000}"/>
    <cellStyle name="計算 3 4 7 4" xfId="7360" xr:uid="{00000000-0005-0000-0000-00001E590000}"/>
    <cellStyle name="計算 3 4 7 5" xfId="7361" xr:uid="{00000000-0005-0000-0000-00001F590000}"/>
    <cellStyle name="計算 3 4 7 6" xfId="7362" xr:uid="{00000000-0005-0000-0000-000020590000}"/>
    <cellStyle name="計算 3 4 8" xfId="7363" xr:uid="{00000000-0005-0000-0000-000021590000}"/>
    <cellStyle name="計算 3 4 8 2" xfId="7364" xr:uid="{00000000-0005-0000-0000-000022590000}"/>
    <cellStyle name="計算 3 4 8 3" xfId="7365" xr:uid="{00000000-0005-0000-0000-000023590000}"/>
    <cellStyle name="計算 3 4 8 4" xfId="7366" xr:uid="{00000000-0005-0000-0000-000024590000}"/>
    <cellStyle name="計算 3 4 8 5" xfId="7367" xr:uid="{00000000-0005-0000-0000-000025590000}"/>
    <cellStyle name="計算 3 4 9" xfId="7368" xr:uid="{00000000-0005-0000-0000-000026590000}"/>
    <cellStyle name="計算 3 4 9 2" xfId="7369" xr:uid="{00000000-0005-0000-0000-000027590000}"/>
    <cellStyle name="計算 3 4 9 3" xfId="7370" xr:uid="{00000000-0005-0000-0000-000028590000}"/>
    <cellStyle name="計算 3 4 9 4" xfId="7371" xr:uid="{00000000-0005-0000-0000-000029590000}"/>
    <cellStyle name="計算 3 4 9 5" xfId="7372" xr:uid="{00000000-0005-0000-0000-00002A590000}"/>
    <cellStyle name="計算 3 5" xfId="7373" xr:uid="{00000000-0005-0000-0000-00002B590000}"/>
    <cellStyle name="計算 3 5 2" xfId="7374" xr:uid="{00000000-0005-0000-0000-00002C590000}"/>
    <cellStyle name="計算 3 5 2 2" xfId="7375" xr:uid="{00000000-0005-0000-0000-00002D590000}"/>
    <cellStyle name="計算 3 5 2 2 2" xfId="7376" xr:uid="{00000000-0005-0000-0000-00002E590000}"/>
    <cellStyle name="計算 3 5 2 2 3" xfId="7377" xr:uid="{00000000-0005-0000-0000-00002F590000}"/>
    <cellStyle name="計算 3 5 2 2 4" xfId="7378" xr:uid="{00000000-0005-0000-0000-000030590000}"/>
    <cellStyle name="計算 3 5 2 2 5" xfId="7379" xr:uid="{00000000-0005-0000-0000-000031590000}"/>
    <cellStyle name="計算 3 5 2 3" xfId="7380" xr:uid="{00000000-0005-0000-0000-000032590000}"/>
    <cellStyle name="計算 3 5 2 4" xfId="7381" xr:uid="{00000000-0005-0000-0000-000033590000}"/>
    <cellStyle name="計算 3 5 2 5" xfId="7382" xr:uid="{00000000-0005-0000-0000-000034590000}"/>
    <cellStyle name="計算 3 5 2 6" xfId="7383" xr:uid="{00000000-0005-0000-0000-000035590000}"/>
    <cellStyle name="計算 3 5 3" xfId="7384" xr:uid="{00000000-0005-0000-0000-000036590000}"/>
    <cellStyle name="計算 3 5 3 2" xfId="7385" xr:uid="{00000000-0005-0000-0000-000037590000}"/>
    <cellStyle name="計算 3 5 3 3" xfId="7386" xr:uid="{00000000-0005-0000-0000-000038590000}"/>
    <cellStyle name="計算 3 5 3 4" xfId="7387" xr:uid="{00000000-0005-0000-0000-000039590000}"/>
    <cellStyle name="計算 3 5 3 5" xfId="7388" xr:uid="{00000000-0005-0000-0000-00003A590000}"/>
    <cellStyle name="計算 3 5 4" xfId="7389" xr:uid="{00000000-0005-0000-0000-00003B590000}"/>
    <cellStyle name="計算 3 5 5" xfId="7390" xr:uid="{00000000-0005-0000-0000-00003C590000}"/>
    <cellStyle name="計算 3 5 6" xfId="7391" xr:uid="{00000000-0005-0000-0000-00003D590000}"/>
    <cellStyle name="計算 3 5 7" xfId="7392" xr:uid="{00000000-0005-0000-0000-00003E590000}"/>
    <cellStyle name="計算 3 6" xfId="7393" xr:uid="{00000000-0005-0000-0000-00003F590000}"/>
    <cellStyle name="計算 3 6 2" xfId="7394" xr:uid="{00000000-0005-0000-0000-000040590000}"/>
    <cellStyle name="計算 3 6 2 2" xfId="7395" xr:uid="{00000000-0005-0000-0000-000041590000}"/>
    <cellStyle name="計算 3 6 2 2 2" xfId="7396" xr:uid="{00000000-0005-0000-0000-000042590000}"/>
    <cellStyle name="計算 3 6 2 2 3" xfId="7397" xr:uid="{00000000-0005-0000-0000-000043590000}"/>
    <cellStyle name="計算 3 6 2 2 4" xfId="7398" xr:uid="{00000000-0005-0000-0000-000044590000}"/>
    <cellStyle name="計算 3 6 2 2 5" xfId="7399" xr:uid="{00000000-0005-0000-0000-000045590000}"/>
    <cellStyle name="計算 3 6 2 3" xfId="7400" xr:uid="{00000000-0005-0000-0000-000046590000}"/>
    <cellStyle name="計算 3 6 2 4" xfId="7401" xr:uid="{00000000-0005-0000-0000-000047590000}"/>
    <cellStyle name="計算 3 6 2 5" xfId="7402" xr:uid="{00000000-0005-0000-0000-000048590000}"/>
    <cellStyle name="計算 3 6 2 6" xfId="7403" xr:uid="{00000000-0005-0000-0000-000049590000}"/>
    <cellStyle name="計算 3 6 3" xfId="7404" xr:uid="{00000000-0005-0000-0000-00004A590000}"/>
    <cellStyle name="計算 3 6 3 2" xfId="7405" xr:uid="{00000000-0005-0000-0000-00004B590000}"/>
    <cellStyle name="計算 3 6 3 3" xfId="7406" xr:uid="{00000000-0005-0000-0000-00004C590000}"/>
    <cellStyle name="計算 3 6 3 4" xfId="7407" xr:uid="{00000000-0005-0000-0000-00004D590000}"/>
    <cellStyle name="計算 3 6 3 5" xfId="7408" xr:uid="{00000000-0005-0000-0000-00004E590000}"/>
    <cellStyle name="計算 3 6 4" xfId="7409" xr:uid="{00000000-0005-0000-0000-00004F590000}"/>
    <cellStyle name="計算 3 6 5" xfId="7410" xr:uid="{00000000-0005-0000-0000-000050590000}"/>
    <cellStyle name="計算 3 6 6" xfId="7411" xr:uid="{00000000-0005-0000-0000-000051590000}"/>
    <cellStyle name="計算 3 6 7" xfId="7412" xr:uid="{00000000-0005-0000-0000-000052590000}"/>
    <cellStyle name="計算 3 7" xfId="7413" xr:uid="{00000000-0005-0000-0000-000053590000}"/>
    <cellStyle name="計算 3 7 2" xfId="7414" xr:uid="{00000000-0005-0000-0000-000054590000}"/>
    <cellStyle name="計算 3 7 2 2" xfId="7415" xr:uid="{00000000-0005-0000-0000-000055590000}"/>
    <cellStyle name="計算 3 7 2 2 2" xfId="7416" xr:uid="{00000000-0005-0000-0000-000056590000}"/>
    <cellStyle name="計算 3 7 2 2 3" xfId="7417" xr:uid="{00000000-0005-0000-0000-000057590000}"/>
    <cellStyle name="計算 3 7 2 2 4" xfId="7418" xr:uid="{00000000-0005-0000-0000-000058590000}"/>
    <cellStyle name="計算 3 7 2 2 5" xfId="7419" xr:uid="{00000000-0005-0000-0000-000059590000}"/>
    <cellStyle name="計算 3 7 2 3" xfId="7420" xr:uid="{00000000-0005-0000-0000-00005A590000}"/>
    <cellStyle name="計算 3 7 2 4" xfId="7421" xr:uid="{00000000-0005-0000-0000-00005B590000}"/>
    <cellStyle name="計算 3 7 2 5" xfId="7422" xr:uid="{00000000-0005-0000-0000-00005C590000}"/>
    <cellStyle name="計算 3 7 2 6" xfId="7423" xr:uid="{00000000-0005-0000-0000-00005D590000}"/>
    <cellStyle name="計算 3 7 3" xfId="7424" xr:uid="{00000000-0005-0000-0000-00005E590000}"/>
    <cellStyle name="計算 3 7 3 2" xfId="7425" xr:uid="{00000000-0005-0000-0000-00005F590000}"/>
    <cellStyle name="計算 3 7 3 3" xfId="7426" xr:uid="{00000000-0005-0000-0000-000060590000}"/>
    <cellStyle name="計算 3 7 3 4" xfId="7427" xr:uid="{00000000-0005-0000-0000-000061590000}"/>
    <cellStyle name="計算 3 7 3 5" xfId="7428" xr:uid="{00000000-0005-0000-0000-000062590000}"/>
    <cellStyle name="計算 3 7 4" xfId="7429" xr:uid="{00000000-0005-0000-0000-000063590000}"/>
    <cellStyle name="計算 3 7 5" xfId="7430" xr:uid="{00000000-0005-0000-0000-000064590000}"/>
    <cellStyle name="計算 3 7 6" xfId="7431" xr:uid="{00000000-0005-0000-0000-000065590000}"/>
    <cellStyle name="計算 3 7 7" xfId="7432" xr:uid="{00000000-0005-0000-0000-000066590000}"/>
    <cellStyle name="計算 3 8" xfId="7433" xr:uid="{00000000-0005-0000-0000-000067590000}"/>
    <cellStyle name="計算 3 8 2" xfId="7434" xr:uid="{00000000-0005-0000-0000-000068590000}"/>
    <cellStyle name="計算 3 8 2 2" xfId="7435" xr:uid="{00000000-0005-0000-0000-000069590000}"/>
    <cellStyle name="計算 3 8 2 2 2" xfId="7436" xr:uid="{00000000-0005-0000-0000-00006A590000}"/>
    <cellStyle name="計算 3 8 2 2 3" xfId="7437" xr:uid="{00000000-0005-0000-0000-00006B590000}"/>
    <cellStyle name="計算 3 8 2 2 4" xfId="7438" xr:uid="{00000000-0005-0000-0000-00006C590000}"/>
    <cellStyle name="計算 3 8 2 2 5" xfId="7439" xr:uid="{00000000-0005-0000-0000-00006D590000}"/>
    <cellStyle name="計算 3 8 2 3" xfId="7440" xr:uid="{00000000-0005-0000-0000-00006E590000}"/>
    <cellStyle name="計算 3 8 2 4" xfId="7441" xr:uid="{00000000-0005-0000-0000-00006F590000}"/>
    <cellStyle name="計算 3 8 2 5" xfId="7442" xr:uid="{00000000-0005-0000-0000-000070590000}"/>
    <cellStyle name="計算 3 8 2 6" xfId="7443" xr:uid="{00000000-0005-0000-0000-000071590000}"/>
    <cellStyle name="計算 3 8 3" xfId="7444" xr:uid="{00000000-0005-0000-0000-000072590000}"/>
    <cellStyle name="計算 3 8 3 2" xfId="7445" xr:uid="{00000000-0005-0000-0000-000073590000}"/>
    <cellStyle name="計算 3 8 3 3" xfId="7446" xr:uid="{00000000-0005-0000-0000-000074590000}"/>
    <cellStyle name="計算 3 8 3 4" xfId="7447" xr:uid="{00000000-0005-0000-0000-000075590000}"/>
    <cellStyle name="計算 3 8 3 5" xfId="7448" xr:uid="{00000000-0005-0000-0000-000076590000}"/>
    <cellStyle name="計算 3 8 4" xfId="7449" xr:uid="{00000000-0005-0000-0000-000077590000}"/>
    <cellStyle name="計算 3 8 5" xfId="7450" xr:uid="{00000000-0005-0000-0000-000078590000}"/>
    <cellStyle name="計算 3 8 6" xfId="7451" xr:uid="{00000000-0005-0000-0000-000079590000}"/>
    <cellStyle name="計算 3 8 7" xfId="7452" xr:uid="{00000000-0005-0000-0000-00007A590000}"/>
    <cellStyle name="計算 3 9" xfId="7453" xr:uid="{00000000-0005-0000-0000-00007B590000}"/>
    <cellStyle name="計算 3 9 2" xfId="7454" xr:uid="{00000000-0005-0000-0000-00007C590000}"/>
    <cellStyle name="計算 3 9 2 2" xfId="7455" xr:uid="{00000000-0005-0000-0000-00007D590000}"/>
    <cellStyle name="計算 3 9 2 2 2" xfId="7456" xr:uid="{00000000-0005-0000-0000-00007E590000}"/>
    <cellStyle name="計算 3 9 2 2 3" xfId="7457" xr:uid="{00000000-0005-0000-0000-00007F590000}"/>
    <cellStyle name="計算 3 9 2 2 4" xfId="7458" xr:uid="{00000000-0005-0000-0000-000080590000}"/>
    <cellStyle name="計算 3 9 2 2 5" xfId="7459" xr:uid="{00000000-0005-0000-0000-000081590000}"/>
    <cellStyle name="計算 3 9 2 3" xfId="7460" xr:uid="{00000000-0005-0000-0000-000082590000}"/>
    <cellStyle name="計算 3 9 2 4" xfId="7461" xr:uid="{00000000-0005-0000-0000-000083590000}"/>
    <cellStyle name="計算 3 9 2 5" xfId="7462" xr:uid="{00000000-0005-0000-0000-000084590000}"/>
    <cellStyle name="計算 3 9 2 6" xfId="7463" xr:uid="{00000000-0005-0000-0000-000085590000}"/>
    <cellStyle name="計算 3 9 3" xfId="7464" xr:uid="{00000000-0005-0000-0000-000086590000}"/>
    <cellStyle name="計算 3 9 3 2" xfId="7465" xr:uid="{00000000-0005-0000-0000-000087590000}"/>
    <cellStyle name="計算 3 9 3 3" xfId="7466" xr:uid="{00000000-0005-0000-0000-000088590000}"/>
    <cellStyle name="計算 3 9 3 4" xfId="7467" xr:uid="{00000000-0005-0000-0000-000089590000}"/>
    <cellStyle name="計算 3 9 3 5" xfId="7468" xr:uid="{00000000-0005-0000-0000-00008A590000}"/>
    <cellStyle name="計算 3 9 4" xfId="7469" xr:uid="{00000000-0005-0000-0000-00008B590000}"/>
    <cellStyle name="計算 3 9 5" xfId="7470" xr:uid="{00000000-0005-0000-0000-00008C590000}"/>
    <cellStyle name="計算 3 9 6" xfId="7471" xr:uid="{00000000-0005-0000-0000-00008D590000}"/>
    <cellStyle name="計算 3 9 7" xfId="7472" xr:uid="{00000000-0005-0000-0000-00008E590000}"/>
    <cellStyle name="計算 4" xfId="7473" xr:uid="{00000000-0005-0000-0000-00008F590000}"/>
    <cellStyle name="計算 4 10" xfId="7474" xr:uid="{00000000-0005-0000-0000-000090590000}"/>
    <cellStyle name="計算 4 10 2" xfId="7475" xr:uid="{00000000-0005-0000-0000-000091590000}"/>
    <cellStyle name="計算 4 10 2 2" xfId="7476" xr:uid="{00000000-0005-0000-0000-000092590000}"/>
    <cellStyle name="計算 4 10 2 3" xfId="7477" xr:uid="{00000000-0005-0000-0000-000093590000}"/>
    <cellStyle name="計算 4 10 2 4" xfId="7478" xr:uid="{00000000-0005-0000-0000-000094590000}"/>
    <cellStyle name="計算 4 10 2 5" xfId="7479" xr:uid="{00000000-0005-0000-0000-000095590000}"/>
    <cellStyle name="計算 4 10 3" xfId="7480" xr:uid="{00000000-0005-0000-0000-000096590000}"/>
    <cellStyle name="計算 4 10 4" xfId="7481" xr:uid="{00000000-0005-0000-0000-000097590000}"/>
    <cellStyle name="計算 4 10 5" xfId="7482" xr:uid="{00000000-0005-0000-0000-000098590000}"/>
    <cellStyle name="計算 4 10 6" xfId="7483" xr:uid="{00000000-0005-0000-0000-000099590000}"/>
    <cellStyle name="計算 4 11" xfId="7484" xr:uid="{00000000-0005-0000-0000-00009A590000}"/>
    <cellStyle name="計算 4 11 2" xfId="7485" xr:uid="{00000000-0005-0000-0000-00009B590000}"/>
    <cellStyle name="計算 4 11 3" xfId="7486" xr:uid="{00000000-0005-0000-0000-00009C590000}"/>
    <cellStyle name="計算 4 11 4" xfId="7487" xr:uid="{00000000-0005-0000-0000-00009D590000}"/>
    <cellStyle name="計算 4 11 5" xfId="7488" xr:uid="{00000000-0005-0000-0000-00009E590000}"/>
    <cellStyle name="計算 4 12" xfId="7489" xr:uid="{00000000-0005-0000-0000-00009F590000}"/>
    <cellStyle name="計算 4 12 2" xfId="7490" xr:uid="{00000000-0005-0000-0000-0000A0590000}"/>
    <cellStyle name="計算 4 12 3" xfId="7491" xr:uid="{00000000-0005-0000-0000-0000A1590000}"/>
    <cellStyle name="計算 4 12 4" xfId="7492" xr:uid="{00000000-0005-0000-0000-0000A2590000}"/>
    <cellStyle name="計算 4 12 5" xfId="7493" xr:uid="{00000000-0005-0000-0000-0000A3590000}"/>
    <cellStyle name="計算 4 13" xfId="7494" xr:uid="{00000000-0005-0000-0000-0000A4590000}"/>
    <cellStyle name="計算 4 13 2" xfId="7495" xr:uid="{00000000-0005-0000-0000-0000A5590000}"/>
    <cellStyle name="計算 4 13 3" xfId="7496" xr:uid="{00000000-0005-0000-0000-0000A6590000}"/>
    <cellStyle name="計算 4 13 4" xfId="7497" xr:uid="{00000000-0005-0000-0000-0000A7590000}"/>
    <cellStyle name="計算 4 13 5" xfId="7498" xr:uid="{00000000-0005-0000-0000-0000A8590000}"/>
    <cellStyle name="計算 4 14" xfId="7499" xr:uid="{00000000-0005-0000-0000-0000A9590000}"/>
    <cellStyle name="計算 4 15" xfId="7500" xr:uid="{00000000-0005-0000-0000-0000AA590000}"/>
    <cellStyle name="計算 4 16" xfId="7501" xr:uid="{00000000-0005-0000-0000-0000AB590000}"/>
    <cellStyle name="計算 4 17" xfId="7502" xr:uid="{00000000-0005-0000-0000-0000AC590000}"/>
    <cellStyle name="計算 4 2" xfId="7503" xr:uid="{00000000-0005-0000-0000-0000AD590000}"/>
    <cellStyle name="計算 4 2 10" xfId="7504" xr:uid="{00000000-0005-0000-0000-0000AE590000}"/>
    <cellStyle name="計算 4 2 10 2" xfId="7505" xr:uid="{00000000-0005-0000-0000-0000AF590000}"/>
    <cellStyle name="計算 4 2 10 3" xfId="7506" xr:uid="{00000000-0005-0000-0000-0000B0590000}"/>
    <cellStyle name="計算 4 2 10 4" xfId="7507" xr:uid="{00000000-0005-0000-0000-0000B1590000}"/>
    <cellStyle name="計算 4 2 10 5" xfId="7508" xr:uid="{00000000-0005-0000-0000-0000B2590000}"/>
    <cellStyle name="計算 4 2 11" xfId="7509" xr:uid="{00000000-0005-0000-0000-0000B3590000}"/>
    <cellStyle name="計算 4 2 12" xfId="7510" xr:uid="{00000000-0005-0000-0000-0000B4590000}"/>
    <cellStyle name="計算 4 2 13" xfId="7511" xr:uid="{00000000-0005-0000-0000-0000B5590000}"/>
    <cellStyle name="計算 4 2 14" xfId="7512" xr:uid="{00000000-0005-0000-0000-0000B6590000}"/>
    <cellStyle name="計算 4 2 2" xfId="7513" xr:uid="{00000000-0005-0000-0000-0000B7590000}"/>
    <cellStyle name="計算 4 2 2 2" xfId="7514" xr:uid="{00000000-0005-0000-0000-0000B8590000}"/>
    <cellStyle name="計算 4 2 2 2 2" xfId="7515" xr:uid="{00000000-0005-0000-0000-0000B9590000}"/>
    <cellStyle name="計算 4 2 2 2 2 2" xfId="7516" xr:uid="{00000000-0005-0000-0000-0000BA590000}"/>
    <cellStyle name="計算 4 2 2 2 2 3" xfId="7517" xr:uid="{00000000-0005-0000-0000-0000BB590000}"/>
    <cellStyle name="計算 4 2 2 2 2 4" xfId="7518" xr:uid="{00000000-0005-0000-0000-0000BC590000}"/>
    <cellStyle name="計算 4 2 2 2 2 5" xfId="7519" xr:uid="{00000000-0005-0000-0000-0000BD590000}"/>
    <cellStyle name="計算 4 2 2 2 3" xfId="7520" xr:uid="{00000000-0005-0000-0000-0000BE590000}"/>
    <cellStyle name="計算 4 2 2 2 4" xfId="7521" xr:uid="{00000000-0005-0000-0000-0000BF590000}"/>
    <cellStyle name="計算 4 2 2 2 5" xfId="7522" xr:uid="{00000000-0005-0000-0000-0000C0590000}"/>
    <cellStyle name="計算 4 2 2 2 6" xfId="7523" xr:uid="{00000000-0005-0000-0000-0000C1590000}"/>
    <cellStyle name="計算 4 2 2 3" xfId="7524" xr:uid="{00000000-0005-0000-0000-0000C2590000}"/>
    <cellStyle name="計算 4 2 2 3 2" xfId="7525" xr:uid="{00000000-0005-0000-0000-0000C3590000}"/>
    <cellStyle name="計算 4 2 2 3 3" xfId="7526" xr:uid="{00000000-0005-0000-0000-0000C4590000}"/>
    <cellStyle name="計算 4 2 2 3 4" xfId="7527" xr:uid="{00000000-0005-0000-0000-0000C5590000}"/>
    <cellStyle name="計算 4 2 2 3 5" xfId="7528" xr:uid="{00000000-0005-0000-0000-0000C6590000}"/>
    <cellStyle name="計算 4 2 2 4" xfId="7529" xr:uid="{00000000-0005-0000-0000-0000C7590000}"/>
    <cellStyle name="計算 4 2 2 5" xfId="7530" xr:uid="{00000000-0005-0000-0000-0000C8590000}"/>
    <cellStyle name="計算 4 2 2 6" xfId="7531" xr:uid="{00000000-0005-0000-0000-0000C9590000}"/>
    <cellStyle name="計算 4 2 2 7" xfId="7532" xr:uid="{00000000-0005-0000-0000-0000CA590000}"/>
    <cellStyle name="計算 4 2 3" xfId="7533" xr:uid="{00000000-0005-0000-0000-0000CB590000}"/>
    <cellStyle name="計算 4 2 3 2" xfId="7534" xr:uid="{00000000-0005-0000-0000-0000CC590000}"/>
    <cellStyle name="計算 4 2 3 2 2" xfId="7535" xr:uid="{00000000-0005-0000-0000-0000CD590000}"/>
    <cellStyle name="計算 4 2 3 2 2 2" xfId="7536" xr:uid="{00000000-0005-0000-0000-0000CE590000}"/>
    <cellStyle name="計算 4 2 3 2 2 3" xfId="7537" xr:uid="{00000000-0005-0000-0000-0000CF590000}"/>
    <cellStyle name="計算 4 2 3 2 2 4" xfId="7538" xr:uid="{00000000-0005-0000-0000-0000D0590000}"/>
    <cellStyle name="計算 4 2 3 2 2 5" xfId="7539" xr:uid="{00000000-0005-0000-0000-0000D1590000}"/>
    <cellStyle name="計算 4 2 3 2 3" xfId="7540" xr:uid="{00000000-0005-0000-0000-0000D2590000}"/>
    <cellStyle name="計算 4 2 3 2 4" xfId="7541" xr:uid="{00000000-0005-0000-0000-0000D3590000}"/>
    <cellStyle name="計算 4 2 3 2 5" xfId="7542" xr:uid="{00000000-0005-0000-0000-0000D4590000}"/>
    <cellStyle name="計算 4 2 3 2 6" xfId="7543" xr:uid="{00000000-0005-0000-0000-0000D5590000}"/>
    <cellStyle name="計算 4 2 3 3" xfId="7544" xr:uid="{00000000-0005-0000-0000-0000D6590000}"/>
    <cellStyle name="計算 4 2 3 3 2" xfId="7545" xr:uid="{00000000-0005-0000-0000-0000D7590000}"/>
    <cellStyle name="計算 4 2 3 3 3" xfId="7546" xr:uid="{00000000-0005-0000-0000-0000D8590000}"/>
    <cellStyle name="計算 4 2 3 3 4" xfId="7547" xr:uid="{00000000-0005-0000-0000-0000D9590000}"/>
    <cellStyle name="計算 4 2 3 3 5" xfId="7548" xr:uid="{00000000-0005-0000-0000-0000DA590000}"/>
    <cellStyle name="計算 4 2 3 4" xfId="7549" xr:uid="{00000000-0005-0000-0000-0000DB590000}"/>
    <cellStyle name="計算 4 2 3 5" xfId="7550" xr:uid="{00000000-0005-0000-0000-0000DC590000}"/>
    <cellStyle name="計算 4 2 3 6" xfId="7551" xr:uid="{00000000-0005-0000-0000-0000DD590000}"/>
    <cellStyle name="計算 4 2 3 7" xfId="7552" xr:uid="{00000000-0005-0000-0000-0000DE590000}"/>
    <cellStyle name="計算 4 2 4" xfId="7553" xr:uid="{00000000-0005-0000-0000-0000DF590000}"/>
    <cellStyle name="計算 4 2 4 2" xfId="7554" xr:uid="{00000000-0005-0000-0000-0000E0590000}"/>
    <cellStyle name="計算 4 2 4 2 2" xfId="7555" xr:uid="{00000000-0005-0000-0000-0000E1590000}"/>
    <cellStyle name="計算 4 2 4 2 2 2" xfId="7556" xr:uid="{00000000-0005-0000-0000-0000E2590000}"/>
    <cellStyle name="計算 4 2 4 2 2 3" xfId="7557" xr:uid="{00000000-0005-0000-0000-0000E3590000}"/>
    <cellStyle name="計算 4 2 4 2 2 4" xfId="7558" xr:uid="{00000000-0005-0000-0000-0000E4590000}"/>
    <cellStyle name="計算 4 2 4 2 2 5" xfId="7559" xr:uid="{00000000-0005-0000-0000-0000E5590000}"/>
    <cellStyle name="計算 4 2 4 2 3" xfId="7560" xr:uid="{00000000-0005-0000-0000-0000E6590000}"/>
    <cellStyle name="計算 4 2 4 2 4" xfId="7561" xr:uid="{00000000-0005-0000-0000-0000E7590000}"/>
    <cellStyle name="計算 4 2 4 2 5" xfId="7562" xr:uid="{00000000-0005-0000-0000-0000E8590000}"/>
    <cellStyle name="計算 4 2 4 2 6" xfId="7563" xr:uid="{00000000-0005-0000-0000-0000E9590000}"/>
    <cellStyle name="計算 4 2 4 3" xfId="7564" xr:uid="{00000000-0005-0000-0000-0000EA590000}"/>
    <cellStyle name="計算 4 2 4 3 2" xfId="7565" xr:uid="{00000000-0005-0000-0000-0000EB590000}"/>
    <cellStyle name="計算 4 2 4 3 3" xfId="7566" xr:uid="{00000000-0005-0000-0000-0000EC590000}"/>
    <cellStyle name="計算 4 2 4 3 4" xfId="7567" xr:uid="{00000000-0005-0000-0000-0000ED590000}"/>
    <cellStyle name="計算 4 2 4 3 5" xfId="7568" xr:uid="{00000000-0005-0000-0000-0000EE590000}"/>
    <cellStyle name="計算 4 2 4 4" xfId="7569" xr:uid="{00000000-0005-0000-0000-0000EF590000}"/>
    <cellStyle name="計算 4 2 4 5" xfId="7570" xr:uid="{00000000-0005-0000-0000-0000F0590000}"/>
    <cellStyle name="計算 4 2 4 6" xfId="7571" xr:uid="{00000000-0005-0000-0000-0000F1590000}"/>
    <cellStyle name="計算 4 2 4 7" xfId="7572" xr:uid="{00000000-0005-0000-0000-0000F2590000}"/>
    <cellStyle name="計算 4 2 5" xfId="7573" xr:uid="{00000000-0005-0000-0000-0000F3590000}"/>
    <cellStyle name="計算 4 2 5 2" xfId="7574" xr:uid="{00000000-0005-0000-0000-0000F4590000}"/>
    <cellStyle name="計算 4 2 5 2 2" xfId="7575" xr:uid="{00000000-0005-0000-0000-0000F5590000}"/>
    <cellStyle name="計算 4 2 5 2 2 2" xfId="7576" xr:uid="{00000000-0005-0000-0000-0000F6590000}"/>
    <cellStyle name="計算 4 2 5 2 2 3" xfId="7577" xr:uid="{00000000-0005-0000-0000-0000F7590000}"/>
    <cellStyle name="計算 4 2 5 2 2 4" xfId="7578" xr:uid="{00000000-0005-0000-0000-0000F8590000}"/>
    <cellStyle name="計算 4 2 5 2 2 5" xfId="7579" xr:uid="{00000000-0005-0000-0000-0000F9590000}"/>
    <cellStyle name="計算 4 2 5 2 3" xfId="7580" xr:uid="{00000000-0005-0000-0000-0000FA590000}"/>
    <cellStyle name="計算 4 2 5 2 4" xfId="7581" xr:uid="{00000000-0005-0000-0000-0000FB590000}"/>
    <cellStyle name="計算 4 2 5 2 5" xfId="7582" xr:uid="{00000000-0005-0000-0000-0000FC590000}"/>
    <cellStyle name="計算 4 2 5 2 6" xfId="7583" xr:uid="{00000000-0005-0000-0000-0000FD590000}"/>
    <cellStyle name="計算 4 2 5 3" xfId="7584" xr:uid="{00000000-0005-0000-0000-0000FE590000}"/>
    <cellStyle name="計算 4 2 5 3 2" xfId="7585" xr:uid="{00000000-0005-0000-0000-0000FF590000}"/>
    <cellStyle name="計算 4 2 5 3 3" xfId="7586" xr:uid="{00000000-0005-0000-0000-0000005A0000}"/>
    <cellStyle name="計算 4 2 5 3 4" xfId="7587" xr:uid="{00000000-0005-0000-0000-0000015A0000}"/>
    <cellStyle name="計算 4 2 5 3 5" xfId="7588" xr:uid="{00000000-0005-0000-0000-0000025A0000}"/>
    <cellStyle name="計算 4 2 5 4" xfId="7589" xr:uid="{00000000-0005-0000-0000-0000035A0000}"/>
    <cellStyle name="計算 4 2 5 5" xfId="7590" xr:uid="{00000000-0005-0000-0000-0000045A0000}"/>
    <cellStyle name="計算 4 2 5 6" xfId="7591" xr:uid="{00000000-0005-0000-0000-0000055A0000}"/>
    <cellStyle name="計算 4 2 5 7" xfId="7592" xr:uid="{00000000-0005-0000-0000-0000065A0000}"/>
    <cellStyle name="計算 4 2 6" xfId="7593" xr:uid="{00000000-0005-0000-0000-0000075A0000}"/>
    <cellStyle name="計算 4 2 6 2" xfId="7594" xr:uid="{00000000-0005-0000-0000-0000085A0000}"/>
    <cellStyle name="計算 4 2 6 2 2" xfId="7595" xr:uid="{00000000-0005-0000-0000-0000095A0000}"/>
    <cellStyle name="計算 4 2 6 2 2 2" xfId="7596" xr:uid="{00000000-0005-0000-0000-00000A5A0000}"/>
    <cellStyle name="計算 4 2 6 2 2 3" xfId="7597" xr:uid="{00000000-0005-0000-0000-00000B5A0000}"/>
    <cellStyle name="計算 4 2 6 2 2 4" xfId="7598" xr:uid="{00000000-0005-0000-0000-00000C5A0000}"/>
    <cellStyle name="計算 4 2 6 2 2 5" xfId="7599" xr:uid="{00000000-0005-0000-0000-00000D5A0000}"/>
    <cellStyle name="計算 4 2 6 2 3" xfId="7600" xr:uid="{00000000-0005-0000-0000-00000E5A0000}"/>
    <cellStyle name="計算 4 2 6 2 4" xfId="7601" xr:uid="{00000000-0005-0000-0000-00000F5A0000}"/>
    <cellStyle name="計算 4 2 6 2 5" xfId="7602" xr:uid="{00000000-0005-0000-0000-0000105A0000}"/>
    <cellStyle name="計算 4 2 6 2 6" xfId="7603" xr:uid="{00000000-0005-0000-0000-0000115A0000}"/>
    <cellStyle name="計算 4 2 6 3" xfId="7604" xr:uid="{00000000-0005-0000-0000-0000125A0000}"/>
    <cellStyle name="計算 4 2 6 3 2" xfId="7605" xr:uid="{00000000-0005-0000-0000-0000135A0000}"/>
    <cellStyle name="計算 4 2 6 3 3" xfId="7606" xr:uid="{00000000-0005-0000-0000-0000145A0000}"/>
    <cellStyle name="計算 4 2 6 3 4" xfId="7607" xr:uid="{00000000-0005-0000-0000-0000155A0000}"/>
    <cellStyle name="計算 4 2 6 3 5" xfId="7608" xr:uid="{00000000-0005-0000-0000-0000165A0000}"/>
    <cellStyle name="計算 4 2 6 4" xfId="7609" xr:uid="{00000000-0005-0000-0000-0000175A0000}"/>
    <cellStyle name="計算 4 2 6 5" xfId="7610" xr:uid="{00000000-0005-0000-0000-0000185A0000}"/>
    <cellStyle name="計算 4 2 6 6" xfId="7611" xr:uid="{00000000-0005-0000-0000-0000195A0000}"/>
    <cellStyle name="計算 4 2 6 7" xfId="7612" xr:uid="{00000000-0005-0000-0000-00001A5A0000}"/>
    <cellStyle name="計算 4 2 7" xfId="7613" xr:uid="{00000000-0005-0000-0000-00001B5A0000}"/>
    <cellStyle name="計算 4 2 7 2" xfId="7614" xr:uid="{00000000-0005-0000-0000-00001C5A0000}"/>
    <cellStyle name="計算 4 2 7 2 2" xfId="7615" xr:uid="{00000000-0005-0000-0000-00001D5A0000}"/>
    <cellStyle name="計算 4 2 7 2 3" xfId="7616" xr:uid="{00000000-0005-0000-0000-00001E5A0000}"/>
    <cellStyle name="計算 4 2 7 2 4" xfId="7617" xr:uid="{00000000-0005-0000-0000-00001F5A0000}"/>
    <cellStyle name="計算 4 2 7 2 5" xfId="7618" xr:uid="{00000000-0005-0000-0000-0000205A0000}"/>
    <cellStyle name="計算 4 2 7 3" xfId="7619" xr:uid="{00000000-0005-0000-0000-0000215A0000}"/>
    <cellStyle name="計算 4 2 7 4" xfId="7620" xr:uid="{00000000-0005-0000-0000-0000225A0000}"/>
    <cellStyle name="計算 4 2 7 5" xfId="7621" xr:uid="{00000000-0005-0000-0000-0000235A0000}"/>
    <cellStyle name="計算 4 2 7 6" xfId="7622" xr:uid="{00000000-0005-0000-0000-0000245A0000}"/>
    <cellStyle name="計算 4 2 8" xfId="7623" xr:uid="{00000000-0005-0000-0000-0000255A0000}"/>
    <cellStyle name="計算 4 2 8 2" xfId="7624" xr:uid="{00000000-0005-0000-0000-0000265A0000}"/>
    <cellStyle name="計算 4 2 8 3" xfId="7625" xr:uid="{00000000-0005-0000-0000-0000275A0000}"/>
    <cellStyle name="計算 4 2 8 4" xfId="7626" xr:uid="{00000000-0005-0000-0000-0000285A0000}"/>
    <cellStyle name="計算 4 2 8 5" xfId="7627" xr:uid="{00000000-0005-0000-0000-0000295A0000}"/>
    <cellStyle name="計算 4 2 9" xfId="7628" xr:uid="{00000000-0005-0000-0000-00002A5A0000}"/>
    <cellStyle name="計算 4 2 9 2" xfId="7629" xr:uid="{00000000-0005-0000-0000-00002B5A0000}"/>
    <cellStyle name="計算 4 2 9 3" xfId="7630" xr:uid="{00000000-0005-0000-0000-00002C5A0000}"/>
    <cellStyle name="計算 4 2 9 4" xfId="7631" xr:uid="{00000000-0005-0000-0000-00002D5A0000}"/>
    <cellStyle name="計算 4 2 9 5" xfId="7632" xr:uid="{00000000-0005-0000-0000-00002E5A0000}"/>
    <cellStyle name="計算 4 3" xfId="7633" xr:uid="{00000000-0005-0000-0000-00002F5A0000}"/>
    <cellStyle name="計算 4 3 10" xfId="7634" xr:uid="{00000000-0005-0000-0000-0000305A0000}"/>
    <cellStyle name="計算 4 3 10 2" xfId="7635" xr:uid="{00000000-0005-0000-0000-0000315A0000}"/>
    <cellStyle name="計算 4 3 10 3" xfId="7636" xr:uid="{00000000-0005-0000-0000-0000325A0000}"/>
    <cellStyle name="計算 4 3 10 4" xfId="7637" xr:uid="{00000000-0005-0000-0000-0000335A0000}"/>
    <cellStyle name="計算 4 3 10 5" xfId="7638" xr:uid="{00000000-0005-0000-0000-0000345A0000}"/>
    <cellStyle name="計算 4 3 11" xfId="7639" xr:uid="{00000000-0005-0000-0000-0000355A0000}"/>
    <cellStyle name="計算 4 3 12" xfId="7640" xr:uid="{00000000-0005-0000-0000-0000365A0000}"/>
    <cellStyle name="計算 4 3 13" xfId="7641" xr:uid="{00000000-0005-0000-0000-0000375A0000}"/>
    <cellStyle name="計算 4 3 14" xfId="7642" xr:uid="{00000000-0005-0000-0000-0000385A0000}"/>
    <cellStyle name="計算 4 3 2" xfId="7643" xr:uid="{00000000-0005-0000-0000-0000395A0000}"/>
    <cellStyle name="計算 4 3 2 2" xfId="7644" xr:uid="{00000000-0005-0000-0000-00003A5A0000}"/>
    <cellStyle name="計算 4 3 2 2 2" xfId="7645" xr:uid="{00000000-0005-0000-0000-00003B5A0000}"/>
    <cellStyle name="計算 4 3 2 2 2 2" xfId="7646" xr:uid="{00000000-0005-0000-0000-00003C5A0000}"/>
    <cellStyle name="計算 4 3 2 2 2 3" xfId="7647" xr:uid="{00000000-0005-0000-0000-00003D5A0000}"/>
    <cellStyle name="計算 4 3 2 2 2 4" xfId="7648" xr:uid="{00000000-0005-0000-0000-00003E5A0000}"/>
    <cellStyle name="計算 4 3 2 2 2 5" xfId="7649" xr:uid="{00000000-0005-0000-0000-00003F5A0000}"/>
    <cellStyle name="計算 4 3 2 2 3" xfId="7650" xr:uid="{00000000-0005-0000-0000-0000405A0000}"/>
    <cellStyle name="計算 4 3 2 2 4" xfId="7651" xr:uid="{00000000-0005-0000-0000-0000415A0000}"/>
    <cellStyle name="計算 4 3 2 2 5" xfId="7652" xr:uid="{00000000-0005-0000-0000-0000425A0000}"/>
    <cellStyle name="計算 4 3 2 2 6" xfId="7653" xr:uid="{00000000-0005-0000-0000-0000435A0000}"/>
    <cellStyle name="計算 4 3 2 3" xfId="7654" xr:uid="{00000000-0005-0000-0000-0000445A0000}"/>
    <cellStyle name="計算 4 3 2 3 2" xfId="7655" xr:uid="{00000000-0005-0000-0000-0000455A0000}"/>
    <cellStyle name="計算 4 3 2 3 3" xfId="7656" xr:uid="{00000000-0005-0000-0000-0000465A0000}"/>
    <cellStyle name="計算 4 3 2 3 4" xfId="7657" xr:uid="{00000000-0005-0000-0000-0000475A0000}"/>
    <cellStyle name="計算 4 3 2 3 5" xfId="7658" xr:uid="{00000000-0005-0000-0000-0000485A0000}"/>
    <cellStyle name="計算 4 3 2 4" xfId="7659" xr:uid="{00000000-0005-0000-0000-0000495A0000}"/>
    <cellStyle name="計算 4 3 2 5" xfId="7660" xr:uid="{00000000-0005-0000-0000-00004A5A0000}"/>
    <cellStyle name="計算 4 3 2 6" xfId="7661" xr:uid="{00000000-0005-0000-0000-00004B5A0000}"/>
    <cellStyle name="計算 4 3 2 7" xfId="7662" xr:uid="{00000000-0005-0000-0000-00004C5A0000}"/>
    <cellStyle name="計算 4 3 3" xfId="7663" xr:uid="{00000000-0005-0000-0000-00004D5A0000}"/>
    <cellStyle name="計算 4 3 3 2" xfId="7664" xr:uid="{00000000-0005-0000-0000-00004E5A0000}"/>
    <cellStyle name="計算 4 3 3 2 2" xfId="7665" xr:uid="{00000000-0005-0000-0000-00004F5A0000}"/>
    <cellStyle name="計算 4 3 3 2 2 2" xfId="7666" xr:uid="{00000000-0005-0000-0000-0000505A0000}"/>
    <cellStyle name="計算 4 3 3 2 2 3" xfId="7667" xr:uid="{00000000-0005-0000-0000-0000515A0000}"/>
    <cellStyle name="計算 4 3 3 2 2 4" xfId="7668" xr:uid="{00000000-0005-0000-0000-0000525A0000}"/>
    <cellStyle name="計算 4 3 3 2 2 5" xfId="7669" xr:uid="{00000000-0005-0000-0000-0000535A0000}"/>
    <cellStyle name="計算 4 3 3 2 3" xfId="7670" xr:uid="{00000000-0005-0000-0000-0000545A0000}"/>
    <cellStyle name="計算 4 3 3 2 4" xfId="7671" xr:uid="{00000000-0005-0000-0000-0000555A0000}"/>
    <cellStyle name="計算 4 3 3 2 5" xfId="7672" xr:uid="{00000000-0005-0000-0000-0000565A0000}"/>
    <cellStyle name="計算 4 3 3 2 6" xfId="7673" xr:uid="{00000000-0005-0000-0000-0000575A0000}"/>
    <cellStyle name="計算 4 3 3 3" xfId="7674" xr:uid="{00000000-0005-0000-0000-0000585A0000}"/>
    <cellStyle name="計算 4 3 3 3 2" xfId="7675" xr:uid="{00000000-0005-0000-0000-0000595A0000}"/>
    <cellStyle name="計算 4 3 3 3 3" xfId="7676" xr:uid="{00000000-0005-0000-0000-00005A5A0000}"/>
    <cellStyle name="計算 4 3 3 3 4" xfId="7677" xr:uid="{00000000-0005-0000-0000-00005B5A0000}"/>
    <cellStyle name="計算 4 3 3 3 5" xfId="7678" xr:uid="{00000000-0005-0000-0000-00005C5A0000}"/>
    <cellStyle name="計算 4 3 3 4" xfId="7679" xr:uid="{00000000-0005-0000-0000-00005D5A0000}"/>
    <cellStyle name="計算 4 3 3 5" xfId="7680" xr:uid="{00000000-0005-0000-0000-00005E5A0000}"/>
    <cellStyle name="計算 4 3 3 6" xfId="7681" xr:uid="{00000000-0005-0000-0000-00005F5A0000}"/>
    <cellStyle name="計算 4 3 3 7" xfId="7682" xr:uid="{00000000-0005-0000-0000-0000605A0000}"/>
    <cellStyle name="計算 4 3 4" xfId="7683" xr:uid="{00000000-0005-0000-0000-0000615A0000}"/>
    <cellStyle name="計算 4 3 4 2" xfId="7684" xr:uid="{00000000-0005-0000-0000-0000625A0000}"/>
    <cellStyle name="計算 4 3 4 2 2" xfId="7685" xr:uid="{00000000-0005-0000-0000-0000635A0000}"/>
    <cellStyle name="計算 4 3 4 2 2 2" xfId="7686" xr:uid="{00000000-0005-0000-0000-0000645A0000}"/>
    <cellStyle name="計算 4 3 4 2 2 3" xfId="7687" xr:uid="{00000000-0005-0000-0000-0000655A0000}"/>
    <cellStyle name="計算 4 3 4 2 2 4" xfId="7688" xr:uid="{00000000-0005-0000-0000-0000665A0000}"/>
    <cellStyle name="計算 4 3 4 2 2 5" xfId="7689" xr:uid="{00000000-0005-0000-0000-0000675A0000}"/>
    <cellStyle name="計算 4 3 4 2 3" xfId="7690" xr:uid="{00000000-0005-0000-0000-0000685A0000}"/>
    <cellStyle name="計算 4 3 4 2 4" xfId="7691" xr:uid="{00000000-0005-0000-0000-0000695A0000}"/>
    <cellStyle name="計算 4 3 4 2 5" xfId="7692" xr:uid="{00000000-0005-0000-0000-00006A5A0000}"/>
    <cellStyle name="計算 4 3 4 2 6" xfId="7693" xr:uid="{00000000-0005-0000-0000-00006B5A0000}"/>
    <cellStyle name="計算 4 3 4 3" xfId="7694" xr:uid="{00000000-0005-0000-0000-00006C5A0000}"/>
    <cellStyle name="計算 4 3 4 3 2" xfId="7695" xr:uid="{00000000-0005-0000-0000-00006D5A0000}"/>
    <cellStyle name="計算 4 3 4 3 3" xfId="7696" xr:uid="{00000000-0005-0000-0000-00006E5A0000}"/>
    <cellStyle name="計算 4 3 4 3 4" xfId="7697" xr:uid="{00000000-0005-0000-0000-00006F5A0000}"/>
    <cellStyle name="計算 4 3 4 3 5" xfId="7698" xr:uid="{00000000-0005-0000-0000-0000705A0000}"/>
    <cellStyle name="計算 4 3 4 4" xfId="7699" xr:uid="{00000000-0005-0000-0000-0000715A0000}"/>
    <cellStyle name="計算 4 3 4 5" xfId="7700" xr:uid="{00000000-0005-0000-0000-0000725A0000}"/>
    <cellStyle name="計算 4 3 4 6" xfId="7701" xr:uid="{00000000-0005-0000-0000-0000735A0000}"/>
    <cellStyle name="計算 4 3 4 7" xfId="7702" xr:uid="{00000000-0005-0000-0000-0000745A0000}"/>
    <cellStyle name="計算 4 3 5" xfId="7703" xr:uid="{00000000-0005-0000-0000-0000755A0000}"/>
    <cellStyle name="計算 4 3 5 2" xfId="7704" xr:uid="{00000000-0005-0000-0000-0000765A0000}"/>
    <cellStyle name="計算 4 3 5 2 2" xfId="7705" xr:uid="{00000000-0005-0000-0000-0000775A0000}"/>
    <cellStyle name="計算 4 3 5 2 2 2" xfId="7706" xr:uid="{00000000-0005-0000-0000-0000785A0000}"/>
    <cellStyle name="計算 4 3 5 2 2 3" xfId="7707" xr:uid="{00000000-0005-0000-0000-0000795A0000}"/>
    <cellStyle name="計算 4 3 5 2 2 4" xfId="7708" xr:uid="{00000000-0005-0000-0000-00007A5A0000}"/>
    <cellStyle name="計算 4 3 5 2 2 5" xfId="7709" xr:uid="{00000000-0005-0000-0000-00007B5A0000}"/>
    <cellStyle name="計算 4 3 5 2 3" xfId="7710" xr:uid="{00000000-0005-0000-0000-00007C5A0000}"/>
    <cellStyle name="計算 4 3 5 2 4" xfId="7711" xr:uid="{00000000-0005-0000-0000-00007D5A0000}"/>
    <cellStyle name="計算 4 3 5 2 5" xfId="7712" xr:uid="{00000000-0005-0000-0000-00007E5A0000}"/>
    <cellStyle name="計算 4 3 5 2 6" xfId="7713" xr:uid="{00000000-0005-0000-0000-00007F5A0000}"/>
    <cellStyle name="計算 4 3 5 3" xfId="7714" xr:uid="{00000000-0005-0000-0000-0000805A0000}"/>
    <cellStyle name="計算 4 3 5 3 2" xfId="7715" xr:uid="{00000000-0005-0000-0000-0000815A0000}"/>
    <cellStyle name="計算 4 3 5 3 3" xfId="7716" xr:uid="{00000000-0005-0000-0000-0000825A0000}"/>
    <cellStyle name="計算 4 3 5 3 4" xfId="7717" xr:uid="{00000000-0005-0000-0000-0000835A0000}"/>
    <cellStyle name="計算 4 3 5 3 5" xfId="7718" xr:uid="{00000000-0005-0000-0000-0000845A0000}"/>
    <cellStyle name="計算 4 3 5 4" xfId="7719" xr:uid="{00000000-0005-0000-0000-0000855A0000}"/>
    <cellStyle name="計算 4 3 5 5" xfId="7720" xr:uid="{00000000-0005-0000-0000-0000865A0000}"/>
    <cellStyle name="計算 4 3 5 6" xfId="7721" xr:uid="{00000000-0005-0000-0000-0000875A0000}"/>
    <cellStyle name="計算 4 3 5 7" xfId="7722" xr:uid="{00000000-0005-0000-0000-0000885A0000}"/>
    <cellStyle name="計算 4 3 6" xfId="7723" xr:uid="{00000000-0005-0000-0000-0000895A0000}"/>
    <cellStyle name="計算 4 3 6 2" xfId="7724" xr:uid="{00000000-0005-0000-0000-00008A5A0000}"/>
    <cellStyle name="計算 4 3 6 2 2" xfId="7725" xr:uid="{00000000-0005-0000-0000-00008B5A0000}"/>
    <cellStyle name="計算 4 3 6 2 2 2" xfId="7726" xr:uid="{00000000-0005-0000-0000-00008C5A0000}"/>
    <cellStyle name="計算 4 3 6 2 2 3" xfId="7727" xr:uid="{00000000-0005-0000-0000-00008D5A0000}"/>
    <cellStyle name="計算 4 3 6 2 2 4" xfId="7728" xr:uid="{00000000-0005-0000-0000-00008E5A0000}"/>
    <cellStyle name="計算 4 3 6 2 2 5" xfId="7729" xr:uid="{00000000-0005-0000-0000-00008F5A0000}"/>
    <cellStyle name="計算 4 3 6 2 3" xfId="7730" xr:uid="{00000000-0005-0000-0000-0000905A0000}"/>
    <cellStyle name="計算 4 3 6 2 4" xfId="7731" xr:uid="{00000000-0005-0000-0000-0000915A0000}"/>
    <cellStyle name="計算 4 3 6 2 5" xfId="7732" xr:uid="{00000000-0005-0000-0000-0000925A0000}"/>
    <cellStyle name="計算 4 3 6 2 6" xfId="7733" xr:uid="{00000000-0005-0000-0000-0000935A0000}"/>
    <cellStyle name="計算 4 3 6 3" xfId="7734" xr:uid="{00000000-0005-0000-0000-0000945A0000}"/>
    <cellStyle name="計算 4 3 6 3 2" xfId="7735" xr:uid="{00000000-0005-0000-0000-0000955A0000}"/>
    <cellStyle name="計算 4 3 6 3 3" xfId="7736" xr:uid="{00000000-0005-0000-0000-0000965A0000}"/>
    <cellStyle name="計算 4 3 6 3 4" xfId="7737" xr:uid="{00000000-0005-0000-0000-0000975A0000}"/>
    <cellStyle name="計算 4 3 6 3 5" xfId="7738" xr:uid="{00000000-0005-0000-0000-0000985A0000}"/>
    <cellStyle name="計算 4 3 6 4" xfId="7739" xr:uid="{00000000-0005-0000-0000-0000995A0000}"/>
    <cellStyle name="計算 4 3 6 5" xfId="7740" xr:uid="{00000000-0005-0000-0000-00009A5A0000}"/>
    <cellStyle name="計算 4 3 6 6" xfId="7741" xr:uid="{00000000-0005-0000-0000-00009B5A0000}"/>
    <cellStyle name="計算 4 3 6 7" xfId="7742" xr:uid="{00000000-0005-0000-0000-00009C5A0000}"/>
    <cellStyle name="計算 4 3 7" xfId="7743" xr:uid="{00000000-0005-0000-0000-00009D5A0000}"/>
    <cellStyle name="計算 4 3 7 2" xfId="7744" xr:uid="{00000000-0005-0000-0000-00009E5A0000}"/>
    <cellStyle name="計算 4 3 7 2 2" xfId="7745" xr:uid="{00000000-0005-0000-0000-00009F5A0000}"/>
    <cellStyle name="計算 4 3 7 2 3" xfId="7746" xr:uid="{00000000-0005-0000-0000-0000A05A0000}"/>
    <cellStyle name="計算 4 3 7 2 4" xfId="7747" xr:uid="{00000000-0005-0000-0000-0000A15A0000}"/>
    <cellStyle name="計算 4 3 7 2 5" xfId="7748" xr:uid="{00000000-0005-0000-0000-0000A25A0000}"/>
    <cellStyle name="計算 4 3 7 3" xfId="7749" xr:uid="{00000000-0005-0000-0000-0000A35A0000}"/>
    <cellStyle name="計算 4 3 7 4" xfId="7750" xr:uid="{00000000-0005-0000-0000-0000A45A0000}"/>
    <cellStyle name="計算 4 3 7 5" xfId="7751" xr:uid="{00000000-0005-0000-0000-0000A55A0000}"/>
    <cellStyle name="計算 4 3 7 6" xfId="7752" xr:uid="{00000000-0005-0000-0000-0000A65A0000}"/>
    <cellStyle name="計算 4 3 8" xfId="7753" xr:uid="{00000000-0005-0000-0000-0000A75A0000}"/>
    <cellStyle name="計算 4 3 8 2" xfId="7754" xr:uid="{00000000-0005-0000-0000-0000A85A0000}"/>
    <cellStyle name="計算 4 3 8 3" xfId="7755" xr:uid="{00000000-0005-0000-0000-0000A95A0000}"/>
    <cellStyle name="計算 4 3 8 4" xfId="7756" xr:uid="{00000000-0005-0000-0000-0000AA5A0000}"/>
    <cellStyle name="計算 4 3 8 5" xfId="7757" xr:uid="{00000000-0005-0000-0000-0000AB5A0000}"/>
    <cellStyle name="計算 4 3 9" xfId="7758" xr:uid="{00000000-0005-0000-0000-0000AC5A0000}"/>
    <cellStyle name="計算 4 3 9 2" xfId="7759" xr:uid="{00000000-0005-0000-0000-0000AD5A0000}"/>
    <cellStyle name="計算 4 3 9 3" xfId="7760" xr:uid="{00000000-0005-0000-0000-0000AE5A0000}"/>
    <cellStyle name="計算 4 3 9 4" xfId="7761" xr:uid="{00000000-0005-0000-0000-0000AF5A0000}"/>
    <cellStyle name="計算 4 3 9 5" xfId="7762" xr:uid="{00000000-0005-0000-0000-0000B05A0000}"/>
    <cellStyle name="計算 4 4" xfId="7763" xr:uid="{00000000-0005-0000-0000-0000B15A0000}"/>
    <cellStyle name="計算 4 4 10" xfId="7764" xr:uid="{00000000-0005-0000-0000-0000B25A0000}"/>
    <cellStyle name="計算 4 4 11" xfId="7765" xr:uid="{00000000-0005-0000-0000-0000B35A0000}"/>
    <cellStyle name="計算 4 4 12" xfId="7766" xr:uid="{00000000-0005-0000-0000-0000B45A0000}"/>
    <cellStyle name="計算 4 4 13" xfId="7767" xr:uid="{00000000-0005-0000-0000-0000B55A0000}"/>
    <cellStyle name="計算 4 4 2" xfId="7768" xr:uid="{00000000-0005-0000-0000-0000B65A0000}"/>
    <cellStyle name="計算 4 4 2 2" xfId="7769" xr:uid="{00000000-0005-0000-0000-0000B75A0000}"/>
    <cellStyle name="計算 4 4 2 2 2" xfId="7770" xr:uid="{00000000-0005-0000-0000-0000B85A0000}"/>
    <cellStyle name="計算 4 4 2 2 2 2" xfId="7771" xr:uid="{00000000-0005-0000-0000-0000B95A0000}"/>
    <cellStyle name="計算 4 4 2 2 2 3" xfId="7772" xr:uid="{00000000-0005-0000-0000-0000BA5A0000}"/>
    <cellStyle name="計算 4 4 2 2 2 4" xfId="7773" xr:uid="{00000000-0005-0000-0000-0000BB5A0000}"/>
    <cellStyle name="計算 4 4 2 2 2 5" xfId="7774" xr:uid="{00000000-0005-0000-0000-0000BC5A0000}"/>
    <cellStyle name="計算 4 4 2 2 3" xfId="7775" xr:uid="{00000000-0005-0000-0000-0000BD5A0000}"/>
    <cellStyle name="計算 4 4 2 2 4" xfId="7776" xr:uid="{00000000-0005-0000-0000-0000BE5A0000}"/>
    <cellStyle name="計算 4 4 2 2 5" xfId="7777" xr:uid="{00000000-0005-0000-0000-0000BF5A0000}"/>
    <cellStyle name="計算 4 4 2 2 6" xfId="7778" xr:uid="{00000000-0005-0000-0000-0000C05A0000}"/>
    <cellStyle name="計算 4 4 2 3" xfId="7779" xr:uid="{00000000-0005-0000-0000-0000C15A0000}"/>
    <cellStyle name="計算 4 4 2 3 2" xfId="7780" xr:uid="{00000000-0005-0000-0000-0000C25A0000}"/>
    <cellStyle name="計算 4 4 2 3 3" xfId="7781" xr:uid="{00000000-0005-0000-0000-0000C35A0000}"/>
    <cellStyle name="計算 4 4 2 3 4" xfId="7782" xr:uid="{00000000-0005-0000-0000-0000C45A0000}"/>
    <cellStyle name="計算 4 4 2 3 5" xfId="7783" xr:uid="{00000000-0005-0000-0000-0000C55A0000}"/>
    <cellStyle name="計算 4 4 2 4" xfId="7784" xr:uid="{00000000-0005-0000-0000-0000C65A0000}"/>
    <cellStyle name="計算 4 4 2 5" xfId="7785" xr:uid="{00000000-0005-0000-0000-0000C75A0000}"/>
    <cellStyle name="計算 4 4 2 6" xfId="7786" xr:uid="{00000000-0005-0000-0000-0000C85A0000}"/>
    <cellStyle name="計算 4 4 2 7" xfId="7787" xr:uid="{00000000-0005-0000-0000-0000C95A0000}"/>
    <cellStyle name="計算 4 4 3" xfId="7788" xr:uid="{00000000-0005-0000-0000-0000CA5A0000}"/>
    <cellStyle name="計算 4 4 3 2" xfId="7789" xr:uid="{00000000-0005-0000-0000-0000CB5A0000}"/>
    <cellStyle name="計算 4 4 3 2 2" xfId="7790" xr:uid="{00000000-0005-0000-0000-0000CC5A0000}"/>
    <cellStyle name="計算 4 4 3 2 2 2" xfId="7791" xr:uid="{00000000-0005-0000-0000-0000CD5A0000}"/>
    <cellStyle name="計算 4 4 3 2 2 3" xfId="7792" xr:uid="{00000000-0005-0000-0000-0000CE5A0000}"/>
    <cellStyle name="計算 4 4 3 2 2 4" xfId="7793" xr:uid="{00000000-0005-0000-0000-0000CF5A0000}"/>
    <cellStyle name="計算 4 4 3 2 2 5" xfId="7794" xr:uid="{00000000-0005-0000-0000-0000D05A0000}"/>
    <cellStyle name="計算 4 4 3 2 3" xfId="7795" xr:uid="{00000000-0005-0000-0000-0000D15A0000}"/>
    <cellStyle name="計算 4 4 3 2 4" xfId="7796" xr:uid="{00000000-0005-0000-0000-0000D25A0000}"/>
    <cellStyle name="計算 4 4 3 2 5" xfId="7797" xr:uid="{00000000-0005-0000-0000-0000D35A0000}"/>
    <cellStyle name="計算 4 4 3 2 6" xfId="7798" xr:uid="{00000000-0005-0000-0000-0000D45A0000}"/>
    <cellStyle name="計算 4 4 3 3" xfId="7799" xr:uid="{00000000-0005-0000-0000-0000D55A0000}"/>
    <cellStyle name="計算 4 4 3 3 2" xfId="7800" xr:uid="{00000000-0005-0000-0000-0000D65A0000}"/>
    <cellStyle name="計算 4 4 3 3 3" xfId="7801" xr:uid="{00000000-0005-0000-0000-0000D75A0000}"/>
    <cellStyle name="計算 4 4 3 3 4" xfId="7802" xr:uid="{00000000-0005-0000-0000-0000D85A0000}"/>
    <cellStyle name="計算 4 4 3 3 5" xfId="7803" xr:uid="{00000000-0005-0000-0000-0000D95A0000}"/>
    <cellStyle name="計算 4 4 3 4" xfId="7804" xr:uid="{00000000-0005-0000-0000-0000DA5A0000}"/>
    <cellStyle name="計算 4 4 3 5" xfId="7805" xr:uid="{00000000-0005-0000-0000-0000DB5A0000}"/>
    <cellStyle name="計算 4 4 3 6" xfId="7806" xr:uid="{00000000-0005-0000-0000-0000DC5A0000}"/>
    <cellStyle name="計算 4 4 3 7" xfId="7807" xr:uid="{00000000-0005-0000-0000-0000DD5A0000}"/>
    <cellStyle name="計算 4 4 4" xfId="7808" xr:uid="{00000000-0005-0000-0000-0000DE5A0000}"/>
    <cellStyle name="計算 4 4 4 2" xfId="7809" xr:uid="{00000000-0005-0000-0000-0000DF5A0000}"/>
    <cellStyle name="計算 4 4 4 2 2" xfId="7810" xr:uid="{00000000-0005-0000-0000-0000E05A0000}"/>
    <cellStyle name="計算 4 4 4 2 2 2" xfId="7811" xr:uid="{00000000-0005-0000-0000-0000E15A0000}"/>
    <cellStyle name="計算 4 4 4 2 2 3" xfId="7812" xr:uid="{00000000-0005-0000-0000-0000E25A0000}"/>
    <cellStyle name="計算 4 4 4 2 2 4" xfId="7813" xr:uid="{00000000-0005-0000-0000-0000E35A0000}"/>
    <cellStyle name="計算 4 4 4 2 2 5" xfId="7814" xr:uid="{00000000-0005-0000-0000-0000E45A0000}"/>
    <cellStyle name="計算 4 4 4 2 3" xfId="7815" xr:uid="{00000000-0005-0000-0000-0000E55A0000}"/>
    <cellStyle name="計算 4 4 4 2 4" xfId="7816" xr:uid="{00000000-0005-0000-0000-0000E65A0000}"/>
    <cellStyle name="計算 4 4 4 2 5" xfId="7817" xr:uid="{00000000-0005-0000-0000-0000E75A0000}"/>
    <cellStyle name="計算 4 4 4 2 6" xfId="7818" xr:uid="{00000000-0005-0000-0000-0000E85A0000}"/>
    <cellStyle name="計算 4 4 4 3" xfId="7819" xr:uid="{00000000-0005-0000-0000-0000E95A0000}"/>
    <cellStyle name="計算 4 4 4 3 2" xfId="7820" xr:uid="{00000000-0005-0000-0000-0000EA5A0000}"/>
    <cellStyle name="計算 4 4 4 3 3" xfId="7821" xr:uid="{00000000-0005-0000-0000-0000EB5A0000}"/>
    <cellStyle name="計算 4 4 4 3 4" xfId="7822" xr:uid="{00000000-0005-0000-0000-0000EC5A0000}"/>
    <cellStyle name="計算 4 4 4 3 5" xfId="7823" xr:uid="{00000000-0005-0000-0000-0000ED5A0000}"/>
    <cellStyle name="計算 4 4 4 4" xfId="7824" xr:uid="{00000000-0005-0000-0000-0000EE5A0000}"/>
    <cellStyle name="計算 4 4 4 5" xfId="7825" xr:uid="{00000000-0005-0000-0000-0000EF5A0000}"/>
    <cellStyle name="計算 4 4 4 6" xfId="7826" xr:uid="{00000000-0005-0000-0000-0000F05A0000}"/>
    <cellStyle name="計算 4 4 4 7" xfId="7827" xr:uid="{00000000-0005-0000-0000-0000F15A0000}"/>
    <cellStyle name="計算 4 4 5" xfId="7828" xr:uid="{00000000-0005-0000-0000-0000F25A0000}"/>
    <cellStyle name="計算 4 4 5 2" xfId="7829" xr:uid="{00000000-0005-0000-0000-0000F35A0000}"/>
    <cellStyle name="計算 4 4 5 2 2" xfId="7830" xr:uid="{00000000-0005-0000-0000-0000F45A0000}"/>
    <cellStyle name="計算 4 4 5 2 2 2" xfId="7831" xr:uid="{00000000-0005-0000-0000-0000F55A0000}"/>
    <cellStyle name="計算 4 4 5 2 2 3" xfId="7832" xr:uid="{00000000-0005-0000-0000-0000F65A0000}"/>
    <cellStyle name="計算 4 4 5 2 2 4" xfId="7833" xr:uid="{00000000-0005-0000-0000-0000F75A0000}"/>
    <cellStyle name="計算 4 4 5 2 2 5" xfId="7834" xr:uid="{00000000-0005-0000-0000-0000F85A0000}"/>
    <cellStyle name="計算 4 4 5 2 3" xfId="7835" xr:uid="{00000000-0005-0000-0000-0000F95A0000}"/>
    <cellStyle name="計算 4 4 5 2 4" xfId="7836" xr:uid="{00000000-0005-0000-0000-0000FA5A0000}"/>
    <cellStyle name="計算 4 4 5 2 5" xfId="7837" xr:uid="{00000000-0005-0000-0000-0000FB5A0000}"/>
    <cellStyle name="計算 4 4 5 2 6" xfId="7838" xr:uid="{00000000-0005-0000-0000-0000FC5A0000}"/>
    <cellStyle name="計算 4 4 5 3" xfId="7839" xr:uid="{00000000-0005-0000-0000-0000FD5A0000}"/>
    <cellStyle name="計算 4 4 5 3 2" xfId="7840" xr:uid="{00000000-0005-0000-0000-0000FE5A0000}"/>
    <cellStyle name="計算 4 4 5 3 3" xfId="7841" xr:uid="{00000000-0005-0000-0000-0000FF5A0000}"/>
    <cellStyle name="計算 4 4 5 3 4" xfId="7842" xr:uid="{00000000-0005-0000-0000-0000005B0000}"/>
    <cellStyle name="計算 4 4 5 3 5" xfId="7843" xr:uid="{00000000-0005-0000-0000-0000015B0000}"/>
    <cellStyle name="計算 4 4 5 4" xfId="7844" xr:uid="{00000000-0005-0000-0000-0000025B0000}"/>
    <cellStyle name="計算 4 4 5 5" xfId="7845" xr:uid="{00000000-0005-0000-0000-0000035B0000}"/>
    <cellStyle name="計算 4 4 5 6" xfId="7846" xr:uid="{00000000-0005-0000-0000-0000045B0000}"/>
    <cellStyle name="計算 4 4 5 7" xfId="7847" xr:uid="{00000000-0005-0000-0000-0000055B0000}"/>
    <cellStyle name="計算 4 4 6" xfId="7848" xr:uid="{00000000-0005-0000-0000-0000065B0000}"/>
    <cellStyle name="計算 4 4 6 2" xfId="7849" xr:uid="{00000000-0005-0000-0000-0000075B0000}"/>
    <cellStyle name="計算 4 4 6 2 2" xfId="7850" xr:uid="{00000000-0005-0000-0000-0000085B0000}"/>
    <cellStyle name="計算 4 4 6 2 2 2" xfId="7851" xr:uid="{00000000-0005-0000-0000-0000095B0000}"/>
    <cellStyle name="計算 4 4 6 2 2 3" xfId="7852" xr:uid="{00000000-0005-0000-0000-00000A5B0000}"/>
    <cellStyle name="計算 4 4 6 2 2 4" xfId="7853" xr:uid="{00000000-0005-0000-0000-00000B5B0000}"/>
    <cellStyle name="計算 4 4 6 2 2 5" xfId="7854" xr:uid="{00000000-0005-0000-0000-00000C5B0000}"/>
    <cellStyle name="計算 4 4 6 2 3" xfId="7855" xr:uid="{00000000-0005-0000-0000-00000D5B0000}"/>
    <cellStyle name="計算 4 4 6 2 4" xfId="7856" xr:uid="{00000000-0005-0000-0000-00000E5B0000}"/>
    <cellStyle name="計算 4 4 6 2 5" xfId="7857" xr:uid="{00000000-0005-0000-0000-00000F5B0000}"/>
    <cellStyle name="計算 4 4 6 2 6" xfId="7858" xr:uid="{00000000-0005-0000-0000-0000105B0000}"/>
    <cellStyle name="計算 4 4 6 3" xfId="7859" xr:uid="{00000000-0005-0000-0000-0000115B0000}"/>
    <cellStyle name="計算 4 4 6 3 2" xfId="7860" xr:uid="{00000000-0005-0000-0000-0000125B0000}"/>
    <cellStyle name="計算 4 4 6 3 3" xfId="7861" xr:uid="{00000000-0005-0000-0000-0000135B0000}"/>
    <cellStyle name="計算 4 4 6 3 4" xfId="7862" xr:uid="{00000000-0005-0000-0000-0000145B0000}"/>
    <cellStyle name="計算 4 4 6 3 5" xfId="7863" xr:uid="{00000000-0005-0000-0000-0000155B0000}"/>
    <cellStyle name="計算 4 4 6 4" xfId="7864" xr:uid="{00000000-0005-0000-0000-0000165B0000}"/>
    <cellStyle name="計算 4 4 6 5" xfId="7865" xr:uid="{00000000-0005-0000-0000-0000175B0000}"/>
    <cellStyle name="計算 4 4 6 6" xfId="7866" xr:uid="{00000000-0005-0000-0000-0000185B0000}"/>
    <cellStyle name="計算 4 4 6 7" xfId="7867" xr:uid="{00000000-0005-0000-0000-0000195B0000}"/>
    <cellStyle name="計算 4 4 7" xfId="7868" xr:uid="{00000000-0005-0000-0000-00001A5B0000}"/>
    <cellStyle name="計算 4 4 7 2" xfId="7869" xr:uid="{00000000-0005-0000-0000-00001B5B0000}"/>
    <cellStyle name="計算 4 4 7 2 2" xfId="7870" xr:uid="{00000000-0005-0000-0000-00001C5B0000}"/>
    <cellStyle name="計算 4 4 7 2 3" xfId="7871" xr:uid="{00000000-0005-0000-0000-00001D5B0000}"/>
    <cellStyle name="計算 4 4 7 2 4" xfId="7872" xr:uid="{00000000-0005-0000-0000-00001E5B0000}"/>
    <cellStyle name="計算 4 4 7 2 5" xfId="7873" xr:uid="{00000000-0005-0000-0000-00001F5B0000}"/>
    <cellStyle name="計算 4 4 7 3" xfId="7874" xr:uid="{00000000-0005-0000-0000-0000205B0000}"/>
    <cellStyle name="計算 4 4 7 4" xfId="7875" xr:uid="{00000000-0005-0000-0000-0000215B0000}"/>
    <cellStyle name="計算 4 4 7 5" xfId="7876" xr:uid="{00000000-0005-0000-0000-0000225B0000}"/>
    <cellStyle name="計算 4 4 7 6" xfId="7877" xr:uid="{00000000-0005-0000-0000-0000235B0000}"/>
    <cellStyle name="計算 4 4 8" xfId="7878" xr:uid="{00000000-0005-0000-0000-0000245B0000}"/>
    <cellStyle name="計算 4 4 8 2" xfId="7879" xr:uid="{00000000-0005-0000-0000-0000255B0000}"/>
    <cellStyle name="計算 4 4 8 3" xfId="7880" xr:uid="{00000000-0005-0000-0000-0000265B0000}"/>
    <cellStyle name="計算 4 4 8 4" xfId="7881" xr:uid="{00000000-0005-0000-0000-0000275B0000}"/>
    <cellStyle name="計算 4 4 8 5" xfId="7882" xr:uid="{00000000-0005-0000-0000-0000285B0000}"/>
    <cellStyle name="計算 4 4 9" xfId="7883" xr:uid="{00000000-0005-0000-0000-0000295B0000}"/>
    <cellStyle name="計算 4 4 9 2" xfId="7884" xr:uid="{00000000-0005-0000-0000-00002A5B0000}"/>
    <cellStyle name="計算 4 4 9 3" xfId="7885" xr:uid="{00000000-0005-0000-0000-00002B5B0000}"/>
    <cellStyle name="計算 4 4 9 4" xfId="7886" xr:uid="{00000000-0005-0000-0000-00002C5B0000}"/>
    <cellStyle name="計算 4 4 9 5" xfId="7887" xr:uid="{00000000-0005-0000-0000-00002D5B0000}"/>
    <cellStyle name="計算 4 5" xfId="7888" xr:uid="{00000000-0005-0000-0000-00002E5B0000}"/>
    <cellStyle name="計算 4 5 2" xfId="7889" xr:uid="{00000000-0005-0000-0000-00002F5B0000}"/>
    <cellStyle name="計算 4 5 2 2" xfId="7890" xr:uid="{00000000-0005-0000-0000-0000305B0000}"/>
    <cellStyle name="計算 4 5 2 2 2" xfId="7891" xr:uid="{00000000-0005-0000-0000-0000315B0000}"/>
    <cellStyle name="計算 4 5 2 2 3" xfId="7892" xr:uid="{00000000-0005-0000-0000-0000325B0000}"/>
    <cellStyle name="計算 4 5 2 2 4" xfId="7893" xr:uid="{00000000-0005-0000-0000-0000335B0000}"/>
    <cellStyle name="計算 4 5 2 2 5" xfId="7894" xr:uid="{00000000-0005-0000-0000-0000345B0000}"/>
    <cellStyle name="計算 4 5 2 3" xfId="7895" xr:uid="{00000000-0005-0000-0000-0000355B0000}"/>
    <cellStyle name="計算 4 5 2 4" xfId="7896" xr:uid="{00000000-0005-0000-0000-0000365B0000}"/>
    <cellStyle name="計算 4 5 2 5" xfId="7897" xr:uid="{00000000-0005-0000-0000-0000375B0000}"/>
    <cellStyle name="計算 4 5 2 6" xfId="7898" xr:uid="{00000000-0005-0000-0000-0000385B0000}"/>
    <cellStyle name="計算 4 5 3" xfId="7899" xr:uid="{00000000-0005-0000-0000-0000395B0000}"/>
    <cellStyle name="計算 4 5 3 2" xfId="7900" xr:uid="{00000000-0005-0000-0000-00003A5B0000}"/>
    <cellStyle name="計算 4 5 3 3" xfId="7901" xr:uid="{00000000-0005-0000-0000-00003B5B0000}"/>
    <cellStyle name="計算 4 5 3 4" xfId="7902" xr:uid="{00000000-0005-0000-0000-00003C5B0000}"/>
    <cellStyle name="計算 4 5 3 5" xfId="7903" xr:uid="{00000000-0005-0000-0000-00003D5B0000}"/>
    <cellStyle name="計算 4 5 4" xfId="7904" xr:uid="{00000000-0005-0000-0000-00003E5B0000}"/>
    <cellStyle name="計算 4 5 5" xfId="7905" xr:uid="{00000000-0005-0000-0000-00003F5B0000}"/>
    <cellStyle name="計算 4 5 6" xfId="7906" xr:uid="{00000000-0005-0000-0000-0000405B0000}"/>
    <cellStyle name="計算 4 5 7" xfId="7907" xr:uid="{00000000-0005-0000-0000-0000415B0000}"/>
    <cellStyle name="計算 4 6" xfId="7908" xr:uid="{00000000-0005-0000-0000-0000425B0000}"/>
    <cellStyle name="計算 4 6 2" xfId="7909" xr:uid="{00000000-0005-0000-0000-0000435B0000}"/>
    <cellStyle name="計算 4 6 2 2" xfId="7910" xr:uid="{00000000-0005-0000-0000-0000445B0000}"/>
    <cellStyle name="計算 4 6 2 2 2" xfId="7911" xr:uid="{00000000-0005-0000-0000-0000455B0000}"/>
    <cellStyle name="計算 4 6 2 2 3" xfId="7912" xr:uid="{00000000-0005-0000-0000-0000465B0000}"/>
    <cellStyle name="計算 4 6 2 2 4" xfId="7913" xr:uid="{00000000-0005-0000-0000-0000475B0000}"/>
    <cellStyle name="計算 4 6 2 2 5" xfId="7914" xr:uid="{00000000-0005-0000-0000-0000485B0000}"/>
    <cellStyle name="計算 4 6 2 3" xfId="7915" xr:uid="{00000000-0005-0000-0000-0000495B0000}"/>
    <cellStyle name="計算 4 6 2 4" xfId="7916" xr:uid="{00000000-0005-0000-0000-00004A5B0000}"/>
    <cellStyle name="計算 4 6 2 5" xfId="7917" xr:uid="{00000000-0005-0000-0000-00004B5B0000}"/>
    <cellStyle name="計算 4 6 2 6" xfId="7918" xr:uid="{00000000-0005-0000-0000-00004C5B0000}"/>
    <cellStyle name="計算 4 6 3" xfId="7919" xr:uid="{00000000-0005-0000-0000-00004D5B0000}"/>
    <cellStyle name="計算 4 6 3 2" xfId="7920" xr:uid="{00000000-0005-0000-0000-00004E5B0000}"/>
    <cellStyle name="計算 4 6 3 3" xfId="7921" xr:uid="{00000000-0005-0000-0000-00004F5B0000}"/>
    <cellStyle name="計算 4 6 3 4" xfId="7922" xr:uid="{00000000-0005-0000-0000-0000505B0000}"/>
    <cellStyle name="計算 4 6 3 5" xfId="7923" xr:uid="{00000000-0005-0000-0000-0000515B0000}"/>
    <cellStyle name="計算 4 6 4" xfId="7924" xr:uid="{00000000-0005-0000-0000-0000525B0000}"/>
    <cellStyle name="計算 4 6 5" xfId="7925" xr:uid="{00000000-0005-0000-0000-0000535B0000}"/>
    <cellStyle name="計算 4 6 6" xfId="7926" xr:uid="{00000000-0005-0000-0000-0000545B0000}"/>
    <cellStyle name="計算 4 6 7" xfId="7927" xr:uid="{00000000-0005-0000-0000-0000555B0000}"/>
    <cellStyle name="計算 4 7" xfId="7928" xr:uid="{00000000-0005-0000-0000-0000565B0000}"/>
    <cellStyle name="計算 4 7 2" xfId="7929" xr:uid="{00000000-0005-0000-0000-0000575B0000}"/>
    <cellStyle name="計算 4 7 2 2" xfId="7930" xr:uid="{00000000-0005-0000-0000-0000585B0000}"/>
    <cellStyle name="計算 4 7 2 2 2" xfId="7931" xr:uid="{00000000-0005-0000-0000-0000595B0000}"/>
    <cellStyle name="計算 4 7 2 2 3" xfId="7932" xr:uid="{00000000-0005-0000-0000-00005A5B0000}"/>
    <cellStyle name="計算 4 7 2 2 4" xfId="7933" xr:uid="{00000000-0005-0000-0000-00005B5B0000}"/>
    <cellStyle name="計算 4 7 2 2 5" xfId="7934" xr:uid="{00000000-0005-0000-0000-00005C5B0000}"/>
    <cellStyle name="計算 4 7 2 3" xfId="7935" xr:uid="{00000000-0005-0000-0000-00005D5B0000}"/>
    <cellStyle name="計算 4 7 2 4" xfId="7936" xr:uid="{00000000-0005-0000-0000-00005E5B0000}"/>
    <cellStyle name="計算 4 7 2 5" xfId="7937" xr:uid="{00000000-0005-0000-0000-00005F5B0000}"/>
    <cellStyle name="計算 4 7 2 6" xfId="7938" xr:uid="{00000000-0005-0000-0000-0000605B0000}"/>
    <cellStyle name="計算 4 7 3" xfId="7939" xr:uid="{00000000-0005-0000-0000-0000615B0000}"/>
    <cellStyle name="計算 4 7 3 2" xfId="7940" xr:uid="{00000000-0005-0000-0000-0000625B0000}"/>
    <cellStyle name="計算 4 7 3 3" xfId="7941" xr:uid="{00000000-0005-0000-0000-0000635B0000}"/>
    <cellStyle name="計算 4 7 3 4" xfId="7942" xr:uid="{00000000-0005-0000-0000-0000645B0000}"/>
    <cellStyle name="計算 4 7 3 5" xfId="7943" xr:uid="{00000000-0005-0000-0000-0000655B0000}"/>
    <cellStyle name="計算 4 7 4" xfId="7944" xr:uid="{00000000-0005-0000-0000-0000665B0000}"/>
    <cellStyle name="計算 4 7 5" xfId="7945" xr:uid="{00000000-0005-0000-0000-0000675B0000}"/>
    <cellStyle name="計算 4 7 6" xfId="7946" xr:uid="{00000000-0005-0000-0000-0000685B0000}"/>
    <cellStyle name="計算 4 7 7" xfId="7947" xr:uid="{00000000-0005-0000-0000-0000695B0000}"/>
    <cellStyle name="計算 4 8" xfId="7948" xr:uid="{00000000-0005-0000-0000-00006A5B0000}"/>
    <cellStyle name="計算 4 8 2" xfId="7949" xr:uid="{00000000-0005-0000-0000-00006B5B0000}"/>
    <cellStyle name="計算 4 8 2 2" xfId="7950" xr:uid="{00000000-0005-0000-0000-00006C5B0000}"/>
    <cellStyle name="計算 4 8 2 2 2" xfId="7951" xr:uid="{00000000-0005-0000-0000-00006D5B0000}"/>
    <cellStyle name="計算 4 8 2 2 3" xfId="7952" xr:uid="{00000000-0005-0000-0000-00006E5B0000}"/>
    <cellStyle name="計算 4 8 2 2 4" xfId="7953" xr:uid="{00000000-0005-0000-0000-00006F5B0000}"/>
    <cellStyle name="計算 4 8 2 2 5" xfId="7954" xr:uid="{00000000-0005-0000-0000-0000705B0000}"/>
    <cellStyle name="計算 4 8 2 3" xfId="7955" xr:uid="{00000000-0005-0000-0000-0000715B0000}"/>
    <cellStyle name="計算 4 8 2 4" xfId="7956" xr:uid="{00000000-0005-0000-0000-0000725B0000}"/>
    <cellStyle name="計算 4 8 2 5" xfId="7957" xr:uid="{00000000-0005-0000-0000-0000735B0000}"/>
    <cellStyle name="計算 4 8 2 6" xfId="7958" xr:uid="{00000000-0005-0000-0000-0000745B0000}"/>
    <cellStyle name="計算 4 8 3" xfId="7959" xr:uid="{00000000-0005-0000-0000-0000755B0000}"/>
    <cellStyle name="計算 4 8 3 2" xfId="7960" xr:uid="{00000000-0005-0000-0000-0000765B0000}"/>
    <cellStyle name="計算 4 8 3 3" xfId="7961" xr:uid="{00000000-0005-0000-0000-0000775B0000}"/>
    <cellStyle name="計算 4 8 3 4" xfId="7962" xr:uid="{00000000-0005-0000-0000-0000785B0000}"/>
    <cellStyle name="計算 4 8 3 5" xfId="7963" xr:uid="{00000000-0005-0000-0000-0000795B0000}"/>
    <cellStyle name="計算 4 8 4" xfId="7964" xr:uid="{00000000-0005-0000-0000-00007A5B0000}"/>
    <cellStyle name="計算 4 8 5" xfId="7965" xr:uid="{00000000-0005-0000-0000-00007B5B0000}"/>
    <cellStyle name="計算 4 8 6" xfId="7966" xr:uid="{00000000-0005-0000-0000-00007C5B0000}"/>
    <cellStyle name="計算 4 8 7" xfId="7967" xr:uid="{00000000-0005-0000-0000-00007D5B0000}"/>
    <cellStyle name="計算 4 9" xfId="7968" xr:uid="{00000000-0005-0000-0000-00007E5B0000}"/>
    <cellStyle name="計算 4 9 2" xfId="7969" xr:uid="{00000000-0005-0000-0000-00007F5B0000}"/>
    <cellStyle name="計算 4 9 2 2" xfId="7970" xr:uid="{00000000-0005-0000-0000-0000805B0000}"/>
    <cellStyle name="計算 4 9 2 2 2" xfId="7971" xr:uid="{00000000-0005-0000-0000-0000815B0000}"/>
    <cellStyle name="計算 4 9 2 2 3" xfId="7972" xr:uid="{00000000-0005-0000-0000-0000825B0000}"/>
    <cellStyle name="計算 4 9 2 2 4" xfId="7973" xr:uid="{00000000-0005-0000-0000-0000835B0000}"/>
    <cellStyle name="計算 4 9 2 2 5" xfId="7974" xr:uid="{00000000-0005-0000-0000-0000845B0000}"/>
    <cellStyle name="計算 4 9 2 3" xfId="7975" xr:uid="{00000000-0005-0000-0000-0000855B0000}"/>
    <cellStyle name="計算 4 9 2 4" xfId="7976" xr:uid="{00000000-0005-0000-0000-0000865B0000}"/>
    <cellStyle name="計算 4 9 2 5" xfId="7977" xr:uid="{00000000-0005-0000-0000-0000875B0000}"/>
    <cellStyle name="計算 4 9 2 6" xfId="7978" xr:uid="{00000000-0005-0000-0000-0000885B0000}"/>
    <cellStyle name="計算 4 9 3" xfId="7979" xr:uid="{00000000-0005-0000-0000-0000895B0000}"/>
    <cellStyle name="計算 4 9 3 2" xfId="7980" xr:uid="{00000000-0005-0000-0000-00008A5B0000}"/>
    <cellStyle name="計算 4 9 3 3" xfId="7981" xr:uid="{00000000-0005-0000-0000-00008B5B0000}"/>
    <cellStyle name="計算 4 9 3 4" xfId="7982" xr:uid="{00000000-0005-0000-0000-00008C5B0000}"/>
    <cellStyle name="計算 4 9 3 5" xfId="7983" xr:uid="{00000000-0005-0000-0000-00008D5B0000}"/>
    <cellStyle name="計算 4 9 4" xfId="7984" xr:uid="{00000000-0005-0000-0000-00008E5B0000}"/>
    <cellStyle name="計算 4 9 5" xfId="7985" xr:uid="{00000000-0005-0000-0000-00008F5B0000}"/>
    <cellStyle name="計算 4 9 6" xfId="7986" xr:uid="{00000000-0005-0000-0000-0000905B0000}"/>
    <cellStyle name="計算 4 9 7" xfId="7987" xr:uid="{00000000-0005-0000-0000-0000915B0000}"/>
    <cellStyle name="計算 5" xfId="7988" xr:uid="{00000000-0005-0000-0000-0000925B0000}"/>
    <cellStyle name="計算 5 10" xfId="7989" xr:uid="{00000000-0005-0000-0000-0000935B0000}"/>
    <cellStyle name="計算 5 10 2" xfId="7990" xr:uid="{00000000-0005-0000-0000-0000945B0000}"/>
    <cellStyle name="計算 5 10 2 2" xfId="7991" xr:uid="{00000000-0005-0000-0000-0000955B0000}"/>
    <cellStyle name="計算 5 10 2 3" xfId="7992" xr:uid="{00000000-0005-0000-0000-0000965B0000}"/>
    <cellStyle name="計算 5 10 2 4" xfId="7993" xr:uid="{00000000-0005-0000-0000-0000975B0000}"/>
    <cellStyle name="計算 5 10 2 5" xfId="7994" xr:uid="{00000000-0005-0000-0000-0000985B0000}"/>
    <cellStyle name="計算 5 10 3" xfId="7995" xr:uid="{00000000-0005-0000-0000-0000995B0000}"/>
    <cellStyle name="計算 5 10 4" xfId="7996" xr:uid="{00000000-0005-0000-0000-00009A5B0000}"/>
    <cellStyle name="計算 5 10 5" xfId="7997" xr:uid="{00000000-0005-0000-0000-00009B5B0000}"/>
    <cellStyle name="計算 5 10 6" xfId="7998" xr:uid="{00000000-0005-0000-0000-00009C5B0000}"/>
    <cellStyle name="計算 5 11" xfId="7999" xr:uid="{00000000-0005-0000-0000-00009D5B0000}"/>
    <cellStyle name="計算 5 11 2" xfId="8000" xr:uid="{00000000-0005-0000-0000-00009E5B0000}"/>
    <cellStyle name="計算 5 11 3" xfId="8001" xr:uid="{00000000-0005-0000-0000-00009F5B0000}"/>
    <cellStyle name="計算 5 11 4" xfId="8002" xr:uid="{00000000-0005-0000-0000-0000A05B0000}"/>
    <cellStyle name="計算 5 11 5" xfId="8003" xr:uid="{00000000-0005-0000-0000-0000A15B0000}"/>
    <cellStyle name="計算 5 12" xfId="8004" xr:uid="{00000000-0005-0000-0000-0000A25B0000}"/>
    <cellStyle name="計算 5 12 2" xfId="8005" xr:uid="{00000000-0005-0000-0000-0000A35B0000}"/>
    <cellStyle name="計算 5 12 3" xfId="8006" xr:uid="{00000000-0005-0000-0000-0000A45B0000}"/>
    <cellStyle name="計算 5 12 4" xfId="8007" xr:uid="{00000000-0005-0000-0000-0000A55B0000}"/>
    <cellStyle name="計算 5 12 5" xfId="8008" xr:uid="{00000000-0005-0000-0000-0000A65B0000}"/>
    <cellStyle name="計算 5 13" xfId="8009" xr:uid="{00000000-0005-0000-0000-0000A75B0000}"/>
    <cellStyle name="計算 5 13 2" xfId="8010" xr:uid="{00000000-0005-0000-0000-0000A85B0000}"/>
    <cellStyle name="計算 5 13 3" xfId="8011" xr:uid="{00000000-0005-0000-0000-0000A95B0000}"/>
    <cellStyle name="計算 5 13 4" xfId="8012" xr:uid="{00000000-0005-0000-0000-0000AA5B0000}"/>
    <cellStyle name="計算 5 13 5" xfId="8013" xr:uid="{00000000-0005-0000-0000-0000AB5B0000}"/>
    <cellStyle name="計算 5 14" xfId="8014" xr:uid="{00000000-0005-0000-0000-0000AC5B0000}"/>
    <cellStyle name="計算 5 15" xfId="8015" xr:uid="{00000000-0005-0000-0000-0000AD5B0000}"/>
    <cellStyle name="計算 5 16" xfId="8016" xr:uid="{00000000-0005-0000-0000-0000AE5B0000}"/>
    <cellStyle name="計算 5 17" xfId="8017" xr:uid="{00000000-0005-0000-0000-0000AF5B0000}"/>
    <cellStyle name="計算 5 2" xfId="8018" xr:uid="{00000000-0005-0000-0000-0000B05B0000}"/>
    <cellStyle name="計算 5 2 10" xfId="8019" xr:uid="{00000000-0005-0000-0000-0000B15B0000}"/>
    <cellStyle name="計算 5 2 10 2" xfId="8020" xr:uid="{00000000-0005-0000-0000-0000B25B0000}"/>
    <cellStyle name="計算 5 2 10 3" xfId="8021" xr:uid="{00000000-0005-0000-0000-0000B35B0000}"/>
    <cellStyle name="計算 5 2 10 4" xfId="8022" xr:uid="{00000000-0005-0000-0000-0000B45B0000}"/>
    <cellStyle name="計算 5 2 10 5" xfId="8023" xr:uid="{00000000-0005-0000-0000-0000B55B0000}"/>
    <cellStyle name="計算 5 2 11" xfId="8024" xr:uid="{00000000-0005-0000-0000-0000B65B0000}"/>
    <cellStyle name="計算 5 2 12" xfId="8025" xr:uid="{00000000-0005-0000-0000-0000B75B0000}"/>
    <cellStyle name="計算 5 2 13" xfId="8026" xr:uid="{00000000-0005-0000-0000-0000B85B0000}"/>
    <cellStyle name="計算 5 2 14" xfId="8027" xr:uid="{00000000-0005-0000-0000-0000B95B0000}"/>
    <cellStyle name="計算 5 2 2" xfId="8028" xr:uid="{00000000-0005-0000-0000-0000BA5B0000}"/>
    <cellStyle name="計算 5 2 2 2" xfId="8029" xr:uid="{00000000-0005-0000-0000-0000BB5B0000}"/>
    <cellStyle name="計算 5 2 2 2 2" xfId="8030" xr:uid="{00000000-0005-0000-0000-0000BC5B0000}"/>
    <cellStyle name="計算 5 2 2 2 2 2" xfId="8031" xr:uid="{00000000-0005-0000-0000-0000BD5B0000}"/>
    <cellStyle name="計算 5 2 2 2 2 3" xfId="8032" xr:uid="{00000000-0005-0000-0000-0000BE5B0000}"/>
    <cellStyle name="計算 5 2 2 2 2 4" xfId="8033" xr:uid="{00000000-0005-0000-0000-0000BF5B0000}"/>
    <cellStyle name="計算 5 2 2 2 2 5" xfId="8034" xr:uid="{00000000-0005-0000-0000-0000C05B0000}"/>
    <cellStyle name="計算 5 2 2 2 3" xfId="8035" xr:uid="{00000000-0005-0000-0000-0000C15B0000}"/>
    <cellStyle name="計算 5 2 2 2 4" xfId="8036" xr:uid="{00000000-0005-0000-0000-0000C25B0000}"/>
    <cellStyle name="計算 5 2 2 2 5" xfId="8037" xr:uid="{00000000-0005-0000-0000-0000C35B0000}"/>
    <cellStyle name="計算 5 2 2 2 6" xfId="8038" xr:uid="{00000000-0005-0000-0000-0000C45B0000}"/>
    <cellStyle name="計算 5 2 2 3" xfId="8039" xr:uid="{00000000-0005-0000-0000-0000C55B0000}"/>
    <cellStyle name="計算 5 2 2 3 2" xfId="8040" xr:uid="{00000000-0005-0000-0000-0000C65B0000}"/>
    <cellStyle name="計算 5 2 2 3 3" xfId="8041" xr:uid="{00000000-0005-0000-0000-0000C75B0000}"/>
    <cellStyle name="計算 5 2 2 3 4" xfId="8042" xr:uid="{00000000-0005-0000-0000-0000C85B0000}"/>
    <cellStyle name="計算 5 2 2 3 5" xfId="8043" xr:uid="{00000000-0005-0000-0000-0000C95B0000}"/>
    <cellStyle name="計算 5 2 2 4" xfId="8044" xr:uid="{00000000-0005-0000-0000-0000CA5B0000}"/>
    <cellStyle name="計算 5 2 2 5" xfId="8045" xr:uid="{00000000-0005-0000-0000-0000CB5B0000}"/>
    <cellStyle name="計算 5 2 2 6" xfId="8046" xr:uid="{00000000-0005-0000-0000-0000CC5B0000}"/>
    <cellStyle name="計算 5 2 2 7" xfId="8047" xr:uid="{00000000-0005-0000-0000-0000CD5B0000}"/>
    <cellStyle name="計算 5 2 3" xfId="8048" xr:uid="{00000000-0005-0000-0000-0000CE5B0000}"/>
    <cellStyle name="計算 5 2 3 2" xfId="8049" xr:uid="{00000000-0005-0000-0000-0000CF5B0000}"/>
    <cellStyle name="計算 5 2 3 2 2" xfId="8050" xr:uid="{00000000-0005-0000-0000-0000D05B0000}"/>
    <cellStyle name="計算 5 2 3 2 2 2" xfId="8051" xr:uid="{00000000-0005-0000-0000-0000D15B0000}"/>
    <cellStyle name="計算 5 2 3 2 2 3" xfId="8052" xr:uid="{00000000-0005-0000-0000-0000D25B0000}"/>
    <cellStyle name="計算 5 2 3 2 2 4" xfId="8053" xr:uid="{00000000-0005-0000-0000-0000D35B0000}"/>
    <cellStyle name="計算 5 2 3 2 2 5" xfId="8054" xr:uid="{00000000-0005-0000-0000-0000D45B0000}"/>
    <cellStyle name="計算 5 2 3 2 3" xfId="8055" xr:uid="{00000000-0005-0000-0000-0000D55B0000}"/>
    <cellStyle name="計算 5 2 3 2 4" xfId="8056" xr:uid="{00000000-0005-0000-0000-0000D65B0000}"/>
    <cellStyle name="計算 5 2 3 2 5" xfId="8057" xr:uid="{00000000-0005-0000-0000-0000D75B0000}"/>
    <cellStyle name="計算 5 2 3 2 6" xfId="8058" xr:uid="{00000000-0005-0000-0000-0000D85B0000}"/>
    <cellStyle name="計算 5 2 3 3" xfId="8059" xr:uid="{00000000-0005-0000-0000-0000D95B0000}"/>
    <cellStyle name="計算 5 2 3 3 2" xfId="8060" xr:uid="{00000000-0005-0000-0000-0000DA5B0000}"/>
    <cellStyle name="計算 5 2 3 3 3" xfId="8061" xr:uid="{00000000-0005-0000-0000-0000DB5B0000}"/>
    <cellStyle name="計算 5 2 3 3 4" xfId="8062" xr:uid="{00000000-0005-0000-0000-0000DC5B0000}"/>
    <cellStyle name="計算 5 2 3 3 5" xfId="8063" xr:uid="{00000000-0005-0000-0000-0000DD5B0000}"/>
    <cellStyle name="計算 5 2 3 4" xfId="8064" xr:uid="{00000000-0005-0000-0000-0000DE5B0000}"/>
    <cellStyle name="計算 5 2 3 5" xfId="8065" xr:uid="{00000000-0005-0000-0000-0000DF5B0000}"/>
    <cellStyle name="計算 5 2 3 6" xfId="8066" xr:uid="{00000000-0005-0000-0000-0000E05B0000}"/>
    <cellStyle name="計算 5 2 3 7" xfId="8067" xr:uid="{00000000-0005-0000-0000-0000E15B0000}"/>
    <cellStyle name="計算 5 2 4" xfId="8068" xr:uid="{00000000-0005-0000-0000-0000E25B0000}"/>
    <cellStyle name="計算 5 2 4 2" xfId="8069" xr:uid="{00000000-0005-0000-0000-0000E35B0000}"/>
    <cellStyle name="計算 5 2 4 2 2" xfId="8070" xr:uid="{00000000-0005-0000-0000-0000E45B0000}"/>
    <cellStyle name="計算 5 2 4 2 2 2" xfId="8071" xr:uid="{00000000-0005-0000-0000-0000E55B0000}"/>
    <cellStyle name="計算 5 2 4 2 2 3" xfId="8072" xr:uid="{00000000-0005-0000-0000-0000E65B0000}"/>
    <cellStyle name="計算 5 2 4 2 2 4" xfId="8073" xr:uid="{00000000-0005-0000-0000-0000E75B0000}"/>
    <cellStyle name="計算 5 2 4 2 2 5" xfId="8074" xr:uid="{00000000-0005-0000-0000-0000E85B0000}"/>
    <cellStyle name="計算 5 2 4 2 3" xfId="8075" xr:uid="{00000000-0005-0000-0000-0000E95B0000}"/>
    <cellStyle name="計算 5 2 4 2 4" xfId="8076" xr:uid="{00000000-0005-0000-0000-0000EA5B0000}"/>
    <cellStyle name="計算 5 2 4 2 5" xfId="8077" xr:uid="{00000000-0005-0000-0000-0000EB5B0000}"/>
    <cellStyle name="計算 5 2 4 2 6" xfId="8078" xr:uid="{00000000-0005-0000-0000-0000EC5B0000}"/>
    <cellStyle name="計算 5 2 4 3" xfId="8079" xr:uid="{00000000-0005-0000-0000-0000ED5B0000}"/>
    <cellStyle name="計算 5 2 4 3 2" xfId="8080" xr:uid="{00000000-0005-0000-0000-0000EE5B0000}"/>
    <cellStyle name="計算 5 2 4 3 3" xfId="8081" xr:uid="{00000000-0005-0000-0000-0000EF5B0000}"/>
    <cellStyle name="計算 5 2 4 3 4" xfId="8082" xr:uid="{00000000-0005-0000-0000-0000F05B0000}"/>
    <cellStyle name="計算 5 2 4 3 5" xfId="8083" xr:uid="{00000000-0005-0000-0000-0000F15B0000}"/>
    <cellStyle name="計算 5 2 4 4" xfId="8084" xr:uid="{00000000-0005-0000-0000-0000F25B0000}"/>
    <cellStyle name="計算 5 2 4 5" xfId="8085" xr:uid="{00000000-0005-0000-0000-0000F35B0000}"/>
    <cellStyle name="計算 5 2 4 6" xfId="8086" xr:uid="{00000000-0005-0000-0000-0000F45B0000}"/>
    <cellStyle name="計算 5 2 4 7" xfId="8087" xr:uid="{00000000-0005-0000-0000-0000F55B0000}"/>
    <cellStyle name="計算 5 2 5" xfId="8088" xr:uid="{00000000-0005-0000-0000-0000F65B0000}"/>
    <cellStyle name="計算 5 2 5 2" xfId="8089" xr:uid="{00000000-0005-0000-0000-0000F75B0000}"/>
    <cellStyle name="計算 5 2 5 2 2" xfId="8090" xr:uid="{00000000-0005-0000-0000-0000F85B0000}"/>
    <cellStyle name="計算 5 2 5 2 2 2" xfId="8091" xr:uid="{00000000-0005-0000-0000-0000F95B0000}"/>
    <cellStyle name="計算 5 2 5 2 2 3" xfId="8092" xr:uid="{00000000-0005-0000-0000-0000FA5B0000}"/>
    <cellStyle name="計算 5 2 5 2 2 4" xfId="8093" xr:uid="{00000000-0005-0000-0000-0000FB5B0000}"/>
    <cellStyle name="計算 5 2 5 2 2 5" xfId="8094" xr:uid="{00000000-0005-0000-0000-0000FC5B0000}"/>
    <cellStyle name="計算 5 2 5 2 3" xfId="8095" xr:uid="{00000000-0005-0000-0000-0000FD5B0000}"/>
    <cellStyle name="計算 5 2 5 2 4" xfId="8096" xr:uid="{00000000-0005-0000-0000-0000FE5B0000}"/>
    <cellStyle name="計算 5 2 5 2 5" xfId="8097" xr:uid="{00000000-0005-0000-0000-0000FF5B0000}"/>
    <cellStyle name="計算 5 2 5 2 6" xfId="8098" xr:uid="{00000000-0005-0000-0000-0000005C0000}"/>
    <cellStyle name="計算 5 2 5 3" xfId="8099" xr:uid="{00000000-0005-0000-0000-0000015C0000}"/>
    <cellStyle name="計算 5 2 5 3 2" xfId="8100" xr:uid="{00000000-0005-0000-0000-0000025C0000}"/>
    <cellStyle name="計算 5 2 5 3 3" xfId="8101" xr:uid="{00000000-0005-0000-0000-0000035C0000}"/>
    <cellStyle name="計算 5 2 5 3 4" xfId="8102" xr:uid="{00000000-0005-0000-0000-0000045C0000}"/>
    <cellStyle name="計算 5 2 5 3 5" xfId="8103" xr:uid="{00000000-0005-0000-0000-0000055C0000}"/>
    <cellStyle name="計算 5 2 5 4" xfId="8104" xr:uid="{00000000-0005-0000-0000-0000065C0000}"/>
    <cellStyle name="計算 5 2 5 5" xfId="8105" xr:uid="{00000000-0005-0000-0000-0000075C0000}"/>
    <cellStyle name="計算 5 2 5 6" xfId="8106" xr:uid="{00000000-0005-0000-0000-0000085C0000}"/>
    <cellStyle name="計算 5 2 5 7" xfId="8107" xr:uid="{00000000-0005-0000-0000-0000095C0000}"/>
    <cellStyle name="計算 5 2 6" xfId="8108" xr:uid="{00000000-0005-0000-0000-00000A5C0000}"/>
    <cellStyle name="計算 5 2 6 2" xfId="8109" xr:uid="{00000000-0005-0000-0000-00000B5C0000}"/>
    <cellStyle name="計算 5 2 6 2 2" xfId="8110" xr:uid="{00000000-0005-0000-0000-00000C5C0000}"/>
    <cellStyle name="計算 5 2 6 2 2 2" xfId="8111" xr:uid="{00000000-0005-0000-0000-00000D5C0000}"/>
    <cellStyle name="計算 5 2 6 2 2 3" xfId="8112" xr:uid="{00000000-0005-0000-0000-00000E5C0000}"/>
    <cellStyle name="計算 5 2 6 2 2 4" xfId="8113" xr:uid="{00000000-0005-0000-0000-00000F5C0000}"/>
    <cellStyle name="計算 5 2 6 2 2 5" xfId="8114" xr:uid="{00000000-0005-0000-0000-0000105C0000}"/>
    <cellStyle name="計算 5 2 6 2 3" xfId="8115" xr:uid="{00000000-0005-0000-0000-0000115C0000}"/>
    <cellStyle name="計算 5 2 6 2 4" xfId="8116" xr:uid="{00000000-0005-0000-0000-0000125C0000}"/>
    <cellStyle name="計算 5 2 6 2 5" xfId="8117" xr:uid="{00000000-0005-0000-0000-0000135C0000}"/>
    <cellStyle name="計算 5 2 6 2 6" xfId="8118" xr:uid="{00000000-0005-0000-0000-0000145C0000}"/>
    <cellStyle name="計算 5 2 6 3" xfId="8119" xr:uid="{00000000-0005-0000-0000-0000155C0000}"/>
    <cellStyle name="計算 5 2 6 3 2" xfId="8120" xr:uid="{00000000-0005-0000-0000-0000165C0000}"/>
    <cellStyle name="計算 5 2 6 3 3" xfId="8121" xr:uid="{00000000-0005-0000-0000-0000175C0000}"/>
    <cellStyle name="計算 5 2 6 3 4" xfId="8122" xr:uid="{00000000-0005-0000-0000-0000185C0000}"/>
    <cellStyle name="計算 5 2 6 3 5" xfId="8123" xr:uid="{00000000-0005-0000-0000-0000195C0000}"/>
    <cellStyle name="計算 5 2 6 4" xfId="8124" xr:uid="{00000000-0005-0000-0000-00001A5C0000}"/>
    <cellStyle name="計算 5 2 6 5" xfId="8125" xr:uid="{00000000-0005-0000-0000-00001B5C0000}"/>
    <cellStyle name="計算 5 2 6 6" xfId="8126" xr:uid="{00000000-0005-0000-0000-00001C5C0000}"/>
    <cellStyle name="計算 5 2 6 7" xfId="8127" xr:uid="{00000000-0005-0000-0000-00001D5C0000}"/>
    <cellStyle name="計算 5 2 7" xfId="8128" xr:uid="{00000000-0005-0000-0000-00001E5C0000}"/>
    <cellStyle name="計算 5 2 7 2" xfId="8129" xr:uid="{00000000-0005-0000-0000-00001F5C0000}"/>
    <cellStyle name="計算 5 2 7 2 2" xfId="8130" xr:uid="{00000000-0005-0000-0000-0000205C0000}"/>
    <cellStyle name="計算 5 2 7 2 3" xfId="8131" xr:uid="{00000000-0005-0000-0000-0000215C0000}"/>
    <cellStyle name="計算 5 2 7 2 4" xfId="8132" xr:uid="{00000000-0005-0000-0000-0000225C0000}"/>
    <cellStyle name="計算 5 2 7 2 5" xfId="8133" xr:uid="{00000000-0005-0000-0000-0000235C0000}"/>
    <cellStyle name="計算 5 2 7 3" xfId="8134" xr:uid="{00000000-0005-0000-0000-0000245C0000}"/>
    <cellStyle name="計算 5 2 7 4" xfId="8135" xr:uid="{00000000-0005-0000-0000-0000255C0000}"/>
    <cellStyle name="計算 5 2 7 5" xfId="8136" xr:uid="{00000000-0005-0000-0000-0000265C0000}"/>
    <cellStyle name="計算 5 2 7 6" xfId="8137" xr:uid="{00000000-0005-0000-0000-0000275C0000}"/>
    <cellStyle name="計算 5 2 8" xfId="8138" xr:uid="{00000000-0005-0000-0000-0000285C0000}"/>
    <cellStyle name="計算 5 2 8 2" xfId="8139" xr:uid="{00000000-0005-0000-0000-0000295C0000}"/>
    <cellStyle name="計算 5 2 8 3" xfId="8140" xr:uid="{00000000-0005-0000-0000-00002A5C0000}"/>
    <cellStyle name="計算 5 2 8 4" xfId="8141" xr:uid="{00000000-0005-0000-0000-00002B5C0000}"/>
    <cellStyle name="計算 5 2 8 5" xfId="8142" xr:uid="{00000000-0005-0000-0000-00002C5C0000}"/>
    <cellStyle name="計算 5 2 9" xfId="8143" xr:uid="{00000000-0005-0000-0000-00002D5C0000}"/>
    <cellStyle name="計算 5 2 9 2" xfId="8144" xr:uid="{00000000-0005-0000-0000-00002E5C0000}"/>
    <cellStyle name="計算 5 2 9 3" xfId="8145" xr:uid="{00000000-0005-0000-0000-00002F5C0000}"/>
    <cellStyle name="計算 5 2 9 4" xfId="8146" xr:uid="{00000000-0005-0000-0000-0000305C0000}"/>
    <cellStyle name="計算 5 2 9 5" xfId="8147" xr:uid="{00000000-0005-0000-0000-0000315C0000}"/>
    <cellStyle name="計算 5 3" xfId="8148" xr:uid="{00000000-0005-0000-0000-0000325C0000}"/>
    <cellStyle name="計算 5 3 10" xfId="8149" xr:uid="{00000000-0005-0000-0000-0000335C0000}"/>
    <cellStyle name="計算 5 3 10 2" xfId="8150" xr:uid="{00000000-0005-0000-0000-0000345C0000}"/>
    <cellStyle name="計算 5 3 10 3" xfId="8151" xr:uid="{00000000-0005-0000-0000-0000355C0000}"/>
    <cellStyle name="計算 5 3 10 4" xfId="8152" xr:uid="{00000000-0005-0000-0000-0000365C0000}"/>
    <cellStyle name="計算 5 3 10 5" xfId="8153" xr:uid="{00000000-0005-0000-0000-0000375C0000}"/>
    <cellStyle name="計算 5 3 11" xfId="8154" xr:uid="{00000000-0005-0000-0000-0000385C0000}"/>
    <cellStyle name="計算 5 3 12" xfId="8155" xr:uid="{00000000-0005-0000-0000-0000395C0000}"/>
    <cellStyle name="計算 5 3 13" xfId="8156" xr:uid="{00000000-0005-0000-0000-00003A5C0000}"/>
    <cellStyle name="計算 5 3 14" xfId="8157" xr:uid="{00000000-0005-0000-0000-00003B5C0000}"/>
    <cellStyle name="計算 5 3 2" xfId="8158" xr:uid="{00000000-0005-0000-0000-00003C5C0000}"/>
    <cellStyle name="計算 5 3 2 2" xfId="8159" xr:uid="{00000000-0005-0000-0000-00003D5C0000}"/>
    <cellStyle name="計算 5 3 2 2 2" xfId="8160" xr:uid="{00000000-0005-0000-0000-00003E5C0000}"/>
    <cellStyle name="計算 5 3 2 2 2 2" xfId="8161" xr:uid="{00000000-0005-0000-0000-00003F5C0000}"/>
    <cellStyle name="計算 5 3 2 2 2 3" xfId="8162" xr:uid="{00000000-0005-0000-0000-0000405C0000}"/>
    <cellStyle name="計算 5 3 2 2 2 4" xfId="8163" xr:uid="{00000000-0005-0000-0000-0000415C0000}"/>
    <cellStyle name="計算 5 3 2 2 2 5" xfId="8164" xr:uid="{00000000-0005-0000-0000-0000425C0000}"/>
    <cellStyle name="計算 5 3 2 2 3" xfId="8165" xr:uid="{00000000-0005-0000-0000-0000435C0000}"/>
    <cellStyle name="計算 5 3 2 2 4" xfId="8166" xr:uid="{00000000-0005-0000-0000-0000445C0000}"/>
    <cellStyle name="計算 5 3 2 2 5" xfId="8167" xr:uid="{00000000-0005-0000-0000-0000455C0000}"/>
    <cellStyle name="計算 5 3 2 2 6" xfId="8168" xr:uid="{00000000-0005-0000-0000-0000465C0000}"/>
    <cellStyle name="計算 5 3 2 3" xfId="8169" xr:uid="{00000000-0005-0000-0000-0000475C0000}"/>
    <cellStyle name="計算 5 3 2 3 2" xfId="8170" xr:uid="{00000000-0005-0000-0000-0000485C0000}"/>
    <cellStyle name="計算 5 3 2 3 3" xfId="8171" xr:uid="{00000000-0005-0000-0000-0000495C0000}"/>
    <cellStyle name="計算 5 3 2 3 4" xfId="8172" xr:uid="{00000000-0005-0000-0000-00004A5C0000}"/>
    <cellStyle name="計算 5 3 2 3 5" xfId="8173" xr:uid="{00000000-0005-0000-0000-00004B5C0000}"/>
    <cellStyle name="計算 5 3 2 4" xfId="8174" xr:uid="{00000000-0005-0000-0000-00004C5C0000}"/>
    <cellStyle name="計算 5 3 2 5" xfId="8175" xr:uid="{00000000-0005-0000-0000-00004D5C0000}"/>
    <cellStyle name="計算 5 3 2 6" xfId="8176" xr:uid="{00000000-0005-0000-0000-00004E5C0000}"/>
    <cellStyle name="計算 5 3 2 7" xfId="8177" xr:uid="{00000000-0005-0000-0000-00004F5C0000}"/>
    <cellStyle name="計算 5 3 3" xfId="8178" xr:uid="{00000000-0005-0000-0000-0000505C0000}"/>
    <cellStyle name="計算 5 3 3 2" xfId="8179" xr:uid="{00000000-0005-0000-0000-0000515C0000}"/>
    <cellStyle name="計算 5 3 3 2 2" xfId="8180" xr:uid="{00000000-0005-0000-0000-0000525C0000}"/>
    <cellStyle name="計算 5 3 3 2 2 2" xfId="8181" xr:uid="{00000000-0005-0000-0000-0000535C0000}"/>
    <cellStyle name="計算 5 3 3 2 2 3" xfId="8182" xr:uid="{00000000-0005-0000-0000-0000545C0000}"/>
    <cellStyle name="計算 5 3 3 2 2 4" xfId="8183" xr:uid="{00000000-0005-0000-0000-0000555C0000}"/>
    <cellStyle name="計算 5 3 3 2 2 5" xfId="8184" xr:uid="{00000000-0005-0000-0000-0000565C0000}"/>
    <cellStyle name="計算 5 3 3 2 3" xfId="8185" xr:uid="{00000000-0005-0000-0000-0000575C0000}"/>
    <cellStyle name="計算 5 3 3 2 4" xfId="8186" xr:uid="{00000000-0005-0000-0000-0000585C0000}"/>
    <cellStyle name="計算 5 3 3 2 5" xfId="8187" xr:uid="{00000000-0005-0000-0000-0000595C0000}"/>
    <cellStyle name="計算 5 3 3 2 6" xfId="8188" xr:uid="{00000000-0005-0000-0000-00005A5C0000}"/>
    <cellStyle name="計算 5 3 3 3" xfId="8189" xr:uid="{00000000-0005-0000-0000-00005B5C0000}"/>
    <cellStyle name="計算 5 3 3 3 2" xfId="8190" xr:uid="{00000000-0005-0000-0000-00005C5C0000}"/>
    <cellStyle name="計算 5 3 3 3 3" xfId="8191" xr:uid="{00000000-0005-0000-0000-00005D5C0000}"/>
    <cellStyle name="計算 5 3 3 3 4" xfId="8192" xr:uid="{00000000-0005-0000-0000-00005E5C0000}"/>
    <cellStyle name="計算 5 3 3 3 5" xfId="8193" xr:uid="{00000000-0005-0000-0000-00005F5C0000}"/>
    <cellStyle name="計算 5 3 3 4" xfId="8194" xr:uid="{00000000-0005-0000-0000-0000605C0000}"/>
    <cellStyle name="計算 5 3 3 5" xfId="8195" xr:uid="{00000000-0005-0000-0000-0000615C0000}"/>
    <cellStyle name="計算 5 3 3 6" xfId="8196" xr:uid="{00000000-0005-0000-0000-0000625C0000}"/>
    <cellStyle name="計算 5 3 3 7" xfId="8197" xr:uid="{00000000-0005-0000-0000-0000635C0000}"/>
    <cellStyle name="計算 5 3 4" xfId="8198" xr:uid="{00000000-0005-0000-0000-0000645C0000}"/>
    <cellStyle name="計算 5 3 4 2" xfId="8199" xr:uid="{00000000-0005-0000-0000-0000655C0000}"/>
    <cellStyle name="計算 5 3 4 2 2" xfId="8200" xr:uid="{00000000-0005-0000-0000-0000665C0000}"/>
    <cellStyle name="計算 5 3 4 2 2 2" xfId="8201" xr:uid="{00000000-0005-0000-0000-0000675C0000}"/>
    <cellStyle name="計算 5 3 4 2 2 3" xfId="8202" xr:uid="{00000000-0005-0000-0000-0000685C0000}"/>
    <cellStyle name="計算 5 3 4 2 2 4" xfId="8203" xr:uid="{00000000-0005-0000-0000-0000695C0000}"/>
    <cellStyle name="計算 5 3 4 2 2 5" xfId="8204" xr:uid="{00000000-0005-0000-0000-00006A5C0000}"/>
    <cellStyle name="計算 5 3 4 2 3" xfId="8205" xr:uid="{00000000-0005-0000-0000-00006B5C0000}"/>
    <cellStyle name="計算 5 3 4 2 4" xfId="8206" xr:uid="{00000000-0005-0000-0000-00006C5C0000}"/>
    <cellStyle name="計算 5 3 4 2 5" xfId="8207" xr:uid="{00000000-0005-0000-0000-00006D5C0000}"/>
    <cellStyle name="計算 5 3 4 2 6" xfId="8208" xr:uid="{00000000-0005-0000-0000-00006E5C0000}"/>
    <cellStyle name="計算 5 3 4 3" xfId="8209" xr:uid="{00000000-0005-0000-0000-00006F5C0000}"/>
    <cellStyle name="計算 5 3 4 3 2" xfId="8210" xr:uid="{00000000-0005-0000-0000-0000705C0000}"/>
    <cellStyle name="計算 5 3 4 3 3" xfId="8211" xr:uid="{00000000-0005-0000-0000-0000715C0000}"/>
    <cellStyle name="計算 5 3 4 3 4" xfId="8212" xr:uid="{00000000-0005-0000-0000-0000725C0000}"/>
    <cellStyle name="計算 5 3 4 3 5" xfId="8213" xr:uid="{00000000-0005-0000-0000-0000735C0000}"/>
    <cellStyle name="計算 5 3 4 4" xfId="8214" xr:uid="{00000000-0005-0000-0000-0000745C0000}"/>
    <cellStyle name="計算 5 3 4 5" xfId="8215" xr:uid="{00000000-0005-0000-0000-0000755C0000}"/>
    <cellStyle name="計算 5 3 4 6" xfId="8216" xr:uid="{00000000-0005-0000-0000-0000765C0000}"/>
    <cellStyle name="計算 5 3 4 7" xfId="8217" xr:uid="{00000000-0005-0000-0000-0000775C0000}"/>
    <cellStyle name="計算 5 3 5" xfId="8218" xr:uid="{00000000-0005-0000-0000-0000785C0000}"/>
    <cellStyle name="計算 5 3 5 2" xfId="8219" xr:uid="{00000000-0005-0000-0000-0000795C0000}"/>
    <cellStyle name="計算 5 3 5 2 2" xfId="8220" xr:uid="{00000000-0005-0000-0000-00007A5C0000}"/>
    <cellStyle name="計算 5 3 5 2 2 2" xfId="8221" xr:uid="{00000000-0005-0000-0000-00007B5C0000}"/>
    <cellStyle name="計算 5 3 5 2 2 3" xfId="8222" xr:uid="{00000000-0005-0000-0000-00007C5C0000}"/>
    <cellStyle name="計算 5 3 5 2 2 4" xfId="8223" xr:uid="{00000000-0005-0000-0000-00007D5C0000}"/>
    <cellStyle name="計算 5 3 5 2 2 5" xfId="8224" xr:uid="{00000000-0005-0000-0000-00007E5C0000}"/>
    <cellStyle name="計算 5 3 5 2 3" xfId="8225" xr:uid="{00000000-0005-0000-0000-00007F5C0000}"/>
    <cellStyle name="計算 5 3 5 2 4" xfId="8226" xr:uid="{00000000-0005-0000-0000-0000805C0000}"/>
    <cellStyle name="計算 5 3 5 2 5" xfId="8227" xr:uid="{00000000-0005-0000-0000-0000815C0000}"/>
    <cellStyle name="計算 5 3 5 2 6" xfId="8228" xr:uid="{00000000-0005-0000-0000-0000825C0000}"/>
    <cellStyle name="計算 5 3 5 3" xfId="8229" xr:uid="{00000000-0005-0000-0000-0000835C0000}"/>
    <cellStyle name="計算 5 3 5 3 2" xfId="8230" xr:uid="{00000000-0005-0000-0000-0000845C0000}"/>
    <cellStyle name="計算 5 3 5 3 3" xfId="8231" xr:uid="{00000000-0005-0000-0000-0000855C0000}"/>
    <cellStyle name="計算 5 3 5 3 4" xfId="8232" xr:uid="{00000000-0005-0000-0000-0000865C0000}"/>
    <cellStyle name="計算 5 3 5 3 5" xfId="8233" xr:uid="{00000000-0005-0000-0000-0000875C0000}"/>
    <cellStyle name="計算 5 3 5 4" xfId="8234" xr:uid="{00000000-0005-0000-0000-0000885C0000}"/>
    <cellStyle name="計算 5 3 5 5" xfId="8235" xr:uid="{00000000-0005-0000-0000-0000895C0000}"/>
    <cellStyle name="計算 5 3 5 6" xfId="8236" xr:uid="{00000000-0005-0000-0000-00008A5C0000}"/>
    <cellStyle name="計算 5 3 5 7" xfId="8237" xr:uid="{00000000-0005-0000-0000-00008B5C0000}"/>
    <cellStyle name="計算 5 3 6" xfId="8238" xr:uid="{00000000-0005-0000-0000-00008C5C0000}"/>
    <cellStyle name="計算 5 3 6 2" xfId="8239" xr:uid="{00000000-0005-0000-0000-00008D5C0000}"/>
    <cellStyle name="計算 5 3 6 2 2" xfId="8240" xr:uid="{00000000-0005-0000-0000-00008E5C0000}"/>
    <cellStyle name="計算 5 3 6 2 2 2" xfId="8241" xr:uid="{00000000-0005-0000-0000-00008F5C0000}"/>
    <cellStyle name="計算 5 3 6 2 2 3" xfId="8242" xr:uid="{00000000-0005-0000-0000-0000905C0000}"/>
    <cellStyle name="計算 5 3 6 2 2 4" xfId="8243" xr:uid="{00000000-0005-0000-0000-0000915C0000}"/>
    <cellStyle name="計算 5 3 6 2 2 5" xfId="8244" xr:uid="{00000000-0005-0000-0000-0000925C0000}"/>
    <cellStyle name="計算 5 3 6 2 3" xfId="8245" xr:uid="{00000000-0005-0000-0000-0000935C0000}"/>
    <cellStyle name="計算 5 3 6 2 4" xfId="8246" xr:uid="{00000000-0005-0000-0000-0000945C0000}"/>
    <cellStyle name="計算 5 3 6 2 5" xfId="8247" xr:uid="{00000000-0005-0000-0000-0000955C0000}"/>
    <cellStyle name="計算 5 3 6 2 6" xfId="8248" xr:uid="{00000000-0005-0000-0000-0000965C0000}"/>
    <cellStyle name="計算 5 3 6 3" xfId="8249" xr:uid="{00000000-0005-0000-0000-0000975C0000}"/>
    <cellStyle name="計算 5 3 6 3 2" xfId="8250" xr:uid="{00000000-0005-0000-0000-0000985C0000}"/>
    <cellStyle name="計算 5 3 6 3 3" xfId="8251" xr:uid="{00000000-0005-0000-0000-0000995C0000}"/>
    <cellStyle name="計算 5 3 6 3 4" xfId="8252" xr:uid="{00000000-0005-0000-0000-00009A5C0000}"/>
    <cellStyle name="計算 5 3 6 3 5" xfId="8253" xr:uid="{00000000-0005-0000-0000-00009B5C0000}"/>
    <cellStyle name="計算 5 3 6 4" xfId="8254" xr:uid="{00000000-0005-0000-0000-00009C5C0000}"/>
    <cellStyle name="計算 5 3 6 5" xfId="8255" xr:uid="{00000000-0005-0000-0000-00009D5C0000}"/>
    <cellStyle name="計算 5 3 6 6" xfId="8256" xr:uid="{00000000-0005-0000-0000-00009E5C0000}"/>
    <cellStyle name="計算 5 3 6 7" xfId="8257" xr:uid="{00000000-0005-0000-0000-00009F5C0000}"/>
    <cellStyle name="計算 5 3 7" xfId="8258" xr:uid="{00000000-0005-0000-0000-0000A05C0000}"/>
    <cellStyle name="計算 5 3 7 2" xfId="8259" xr:uid="{00000000-0005-0000-0000-0000A15C0000}"/>
    <cellStyle name="計算 5 3 7 2 2" xfId="8260" xr:uid="{00000000-0005-0000-0000-0000A25C0000}"/>
    <cellStyle name="計算 5 3 7 2 3" xfId="8261" xr:uid="{00000000-0005-0000-0000-0000A35C0000}"/>
    <cellStyle name="計算 5 3 7 2 4" xfId="8262" xr:uid="{00000000-0005-0000-0000-0000A45C0000}"/>
    <cellStyle name="計算 5 3 7 2 5" xfId="8263" xr:uid="{00000000-0005-0000-0000-0000A55C0000}"/>
    <cellStyle name="計算 5 3 7 3" xfId="8264" xr:uid="{00000000-0005-0000-0000-0000A65C0000}"/>
    <cellStyle name="計算 5 3 7 4" xfId="8265" xr:uid="{00000000-0005-0000-0000-0000A75C0000}"/>
    <cellStyle name="計算 5 3 7 5" xfId="8266" xr:uid="{00000000-0005-0000-0000-0000A85C0000}"/>
    <cellStyle name="計算 5 3 7 6" xfId="8267" xr:uid="{00000000-0005-0000-0000-0000A95C0000}"/>
    <cellStyle name="計算 5 3 8" xfId="8268" xr:uid="{00000000-0005-0000-0000-0000AA5C0000}"/>
    <cellStyle name="計算 5 3 8 2" xfId="8269" xr:uid="{00000000-0005-0000-0000-0000AB5C0000}"/>
    <cellStyle name="計算 5 3 8 3" xfId="8270" xr:uid="{00000000-0005-0000-0000-0000AC5C0000}"/>
    <cellStyle name="計算 5 3 8 4" xfId="8271" xr:uid="{00000000-0005-0000-0000-0000AD5C0000}"/>
    <cellStyle name="計算 5 3 8 5" xfId="8272" xr:uid="{00000000-0005-0000-0000-0000AE5C0000}"/>
    <cellStyle name="計算 5 3 9" xfId="8273" xr:uid="{00000000-0005-0000-0000-0000AF5C0000}"/>
    <cellStyle name="計算 5 3 9 2" xfId="8274" xr:uid="{00000000-0005-0000-0000-0000B05C0000}"/>
    <cellStyle name="計算 5 3 9 3" xfId="8275" xr:uid="{00000000-0005-0000-0000-0000B15C0000}"/>
    <cellStyle name="計算 5 3 9 4" xfId="8276" xr:uid="{00000000-0005-0000-0000-0000B25C0000}"/>
    <cellStyle name="計算 5 3 9 5" xfId="8277" xr:uid="{00000000-0005-0000-0000-0000B35C0000}"/>
    <cellStyle name="計算 5 4" xfId="8278" xr:uid="{00000000-0005-0000-0000-0000B45C0000}"/>
    <cellStyle name="計算 5 4 10" xfId="8279" xr:uid="{00000000-0005-0000-0000-0000B55C0000}"/>
    <cellStyle name="計算 5 4 11" xfId="8280" xr:uid="{00000000-0005-0000-0000-0000B65C0000}"/>
    <cellStyle name="計算 5 4 12" xfId="8281" xr:uid="{00000000-0005-0000-0000-0000B75C0000}"/>
    <cellStyle name="計算 5 4 13" xfId="8282" xr:uid="{00000000-0005-0000-0000-0000B85C0000}"/>
    <cellStyle name="計算 5 4 2" xfId="8283" xr:uid="{00000000-0005-0000-0000-0000B95C0000}"/>
    <cellStyle name="計算 5 4 2 2" xfId="8284" xr:uid="{00000000-0005-0000-0000-0000BA5C0000}"/>
    <cellStyle name="計算 5 4 2 2 2" xfId="8285" xr:uid="{00000000-0005-0000-0000-0000BB5C0000}"/>
    <cellStyle name="計算 5 4 2 2 2 2" xfId="8286" xr:uid="{00000000-0005-0000-0000-0000BC5C0000}"/>
    <cellStyle name="計算 5 4 2 2 2 3" xfId="8287" xr:uid="{00000000-0005-0000-0000-0000BD5C0000}"/>
    <cellStyle name="計算 5 4 2 2 2 4" xfId="8288" xr:uid="{00000000-0005-0000-0000-0000BE5C0000}"/>
    <cellStyle name="計算 5 4 2 2 2 5" xfId="8289" xr:uid="{00000000-0005-0000-0000-0000BF5C0000}"/>
    <cellStyle name="計算 5 4 2 2 3" xfId="8290" xr:uid="{00000000-0005-0000-0000-0000C05C0000}"/>
    <cellStyle name="計算 5 4 2 2 4" xfId="8291" xr:uid="{00000000-0005-0000-0000-0000C15C0000}"/>
    <cellStyle name="計算 5 4 2 2 5" xfId="8292" xr:uid="{00000000-0005-0000-0000-0000C25C0000}"/>
    <cellStyle name="計算 5 4 2 2 6" xfId="8293" xr:uid="{00000000-0005-0000-0000-0000C35C0000}"/>
    <cellStyle name="計算 5 4 2 3" xfId="8294" xr:uid="{00000000-0005-0000-0000-0000C45C0000}"/>
    <cellStyle name="計算 5 4 2 3 2" xfId="8295" xr:uid="{00000000-0005-0000-0000-0000C55C0000}"/>
    <cellStyle name="計算 5 4 2 3 3" xfId="8296" xr:uid="{00000000-0005-0000-0000-0000C65C0000}"/>
    <cellStyle name="計算 5 4 2 3 4" xfId="8297" xr:uid="{00000000-0005-0000-0000-0000C75C0000}"/>
    <cellStyle name="計算 5 4 2 3 5" xfId="8298" xr:uid="{00000000-0005-0000-0000-0000C85C0000}"/>
    <cellStyle name="計算 5 4 2 4" xfId="8299" xr:uid="{00000000-0005-0000-0000-0000C95C0000}"/>
    <cellStyle name="計算 5 4 2 5" xfId="8300" xr:uid="{00000000-0005-0000-0000-0000CA5C0000}"/>
    <cellStyle name="計算 5 4 2 6" xfId="8301" xr:uid="{00000000-0005-0000-0000-0000CB5C0000}"/>
    <cellStyle name="計算 5 4 2 7" xfId="8302" xr:uid="{00000000-0005-0000-0000-0000CC5C0000}"/>
    <cellStyle name="計算 5 4 3" xfId="8303" xr:uid="{00000000-0005-0000-0000-0000CD5C0000}"/>
    <cellStyle name="計算 5 4 3 2" xfId="8304" xr:uid="{00000000-0005-0000-0000-0000CE5C0000}"/>
    <cellStyle name="計算 5 4 3 2 2" xfId="8305" xr:uid="{00000000-0005-0000-0000-0000CF5C0000}"/>
    <cellStyle name="計算 5 4 3 2 2 2" xfId="8306" xr:uid="{00000000-0005-0000-0000-0000D05C0000}"/>
    <cellStyle name="計算 5 4 3 2 2 3" xfId="8307" xr:uid="{00000000-0005-0000-0000-0000D15C0000}"/>
    <cellStyle name="計算 5 4 3 2 2 4" xfId="8308" xr:uid="{00000000-0005-0000-0000-0000D25C0000}"/>
    <cellStyle name="計算 5 4 3 2 2 5" xfId="8309" xr:uid="{00000000-0005-0000-0000-0000D35C0000}"/>
    <cellStyle name="計算 5 4 3 2 3" xfId="8310" xr:uid="{00000000-0005-0000-0000-0000D45C0000}"/>
    <cellStyle name="計算 5 4 3 2 4" xfId="8311" xr:uid="{00000000-0005-0000-0000-0000D55C0000}"/>
    <cellStyle name="計算 5 4 3 2 5" xfId="8312" xr:uid="{00000000-0005-0000-0000-0000D65C0000}"/>
    <cellStyle name="計算 5 4 3 2 6" xfId="8313" xr:uid="{00000000-0005-0000-0000-0000D75C0000}"/>
    <cellStyle name="計算 5 4 3 3" xfId="8314" xr:uid="{00000000-0005-0000-0000-0000D85C0000}"/>
    <cellStyle name="計算 5 4 3 3 2" xfId="8315" xr:uid="{00000000-0005-0000-0000-0000D95C0000}"/>
    <cellStyle name="計算 5 4 3 3 3" xfId="8316" xr:uid="{00000000-0005-0000-0000-0000DA5C0000}"/>
    <cellStyle name="計算 5 4 3 3 4" xfId="8317" xr:uid="{00000000-0005-0000-0000-0000DB5C0000}"/>
    <cellStyle name="計算 5 4 3 3 5" xfId="8318" xr:uid="{00000000-0005-0000-0000-0000DC5C0000}"/>
    <cellStyle name="計算 5 4 3 4" xfId="8319" xr:uid="{00000000-0005-0000-0000-0000DD5C0000}"/>
    <cellStyle name="計算 5 4 3 5" xfId="8320" xr:uid="{00000000-0005-0000-0000-0000DE5C0000}"/>
    <cellStyle name="計算 5 4 3 6" xfId="8321" xr:uid="{00000000-0005-0000-0000-0000DF5C0000}"/>
    <cellStyle name="計算 5 4 3 7" xfId="8322" xr:uid="{00000000-0005-0000-0000-0000E05C0000}"/>
    <cellStyle name="計算 5 4 4" xfId="8323" xr:uid="{00000000-0005-0000-0000-0000E15C0000}"/>
    <cellStyle name="計算 5 4 4 2" xfId="8324" xr:uid="{00000000-0005-0000-0000-0000E25C0000}"/>
    <cellStyle name="計算 5 4 4 2 2" xfId="8325" xr:uid="{00000000-0005-0000-0000-0000E35C0000}"/>
    <cellStyle name="計算 5 4 4 2 2 2" xfId="8326" xr:uid="{00000000-0005-0000-0000-0000E45C0000}"/>
    <cellStyle name="計算 5 4 4 2 2 3" xfId="8327" xr:uid="{00000000-0005-0000-0000-0000E55C0000}"/>
    <cellStyle name="計算 5 4 4 2 2 4" xfId="8328" xr:uid="{00000000-0005-0000-0000-0000E65C0000}"/>
    <cellStyle name="計算 5 4 4 2 2 5" xfId="8329" xr:uid="{00000000-0005-0000-0000-0000E75C0000}"/>
    <cellStyle name="計算 5 4 4 2 3" xfId="8330" xr:uid="{00000000-0005-0000-0000-0000E85C0000}"/>
    <cellStyle name="計算 5 4 4 2 4" xfId="8331" xr:uid="{00000000-0005-0000-0000-0000E95C0000}"/>
    <cellStyle name="計算 5 4 4 2 5" xfId="8332" xr:uid="{00000000-0005-0000-0000-0000EA5C0000}"/>
    <cellStyle name="計算 5 4 4 2 6" xfId="8333" xr:uid="{00000000-0005-0000-0000-0000EB5C0000}"/>
    <cellStyle name="計算 5 4 4 3" xfId="8334" xr:uid="{00000000-0005-0000-0000-0000EC5C0000}"/>
    <cellStyle name="計算 5 4 4 3 2" xfId="8335" xr:uid="{00000000-0005-0000-0000-0000ED5C0000}"/>
    <cellStyle name="計算 5 4 4 3 3" xfId="8336" xr:uid="{00000000-0005-0000-0000-0000EE5C0000}"/>
    <cellStyle name="計算 5 4 4 3 4" xfId="8337" xr:uid="{00000000-0005-0000-0000-0000EF5C0000}"/>
    <cellStyle name="計算 5 4 4 3 5" xfId="8338" xr:uid="{00000000-0005-0000-0000-0000F05C0000}"/>
    <cellStyle name="計算 5 4 4 4" xfId="8339" xr:uid="{00000000-0005-0000-0000-0000F15C0000}"/>
    <cellStyle name="計算 5 4 4 5" xfId="8340" xr:uid="{00000000-0005-0000-0000-0000F25C0000}"/>
    <cellStyle name="計算 5 4 4 6" xfId="8341" xr:uid="{00000000-0005-0000-0000-0000F35C0000}"/>
    <cellStyle name="計算 5 4 4 7" xfId="8342" xr:uid="{00000000-0005-0000-0000-0000F45C0000}"/>
    <cellStyle name="計算 5 4 5" xfId="8343" xr:uid="{00000000-0005-0000-0000-0000F55C0000}"/>
    <cellStyle name="計算 5 4 5 2" xfId="8344" xr:uid="{00000000-0005-0000-0000-0000F65C0000}"/>
    <cellStyle name="計算 5 4 5 2 2" xfId="8345" xr:uid="{00000000-0005-0000-0000-0000F75C0000}"/>
    <cellStyle name="計算 5 4 5 2 2 2" xfId="8346" xr:uid="{00000000-0005-0000-0000-0000F85C0000}"/>
    <cellStyle name="計算 5 4 5 2 2 3" xfId="8347" xr:uid="{00000000-0005-0000-0000-0000F95C0000}"/>
    <cellStyle name="計算 5 4 5 2 2 4" xfId="8348" xr:uid="{00000000-0005-0000-0000-0000FA5C0000}"/>
    <cellStyle name="計算 5 4 5 2 2 5" xfId="8349" xr:uid="{00000000-0005-0000-0000-0000FB5C0000}"/>
    <cellStyle name="計算 5 4 5 2 3" xfId="8350" xr:uid="{00000000-0005-0000-0000-0000FC5C0000}"/>
    <cellStyle name="計算 5 4 5 2 4" xfId="8351" xr:uid="{00000000-0005-0000-0000-0000FD5C0000}"/>
    <cellStyle name="計算 5 4 5 2 5" xfId="8352" xr:uid="{00000000-0005-0000-0000-0000FE5C0000}"/>
    <cellStyle name="計算 5 4 5 2 6" xfId="8353" xr:uid="{00000000-0005-0000-0000-0000FF5C0000}"/>
    <cellStyle name="計算 5 4 5 3" xfId="8354" xr:uid="{00000000-0005-0000-0000-0000005D0000}"/>
    <cellStyle name="計算 5 4 5 3 2" xfId="8355" xr:uid="{00000000-0005-0000-0000-0000015D0000}"/>
    <cellStyle name="計算 5 4 5 3 3" xfId="8356" xr:uid="{00000000-0005-0000-0000-0000025D0000}"/>
    <cellStyle name="計算 5 4 5 3 4" xfId="8357" xr:uid="{00000000-0005-0000-0000-0000035D0000}"/>
    <cellStyle name="計算 5 4 5 3 5" xfId="8358" xr:uid="{00000000-0005-0000-0000-0000045D0000}"/>
    <cellStyle name="計算 5 4 5 4" xfId="8359" xr:uid="{00000000-0005-0000-0000-0000055D0000}"/>
    <cellStyle name="計算 5 4 5 5" xfId="8360" xr:uid="{00000000-0005-0000-0000-0000065D0000}"/>
    <cellStyle name="計算 5 4 5 6" xfId="8361" xr:uid="{00000000-0005-0000-0000-0000075D0000}"/>
    <cellStyle name="計算 5 4 5 7" xfId="8362" xr:uid="{00000000-0005-0000-0000-0000085D0000}"/>
    <cellStyle name="計算 5 4 6" xfId="8363" xr:uid="{00000000-0005-0000-0000-0000095D0000}"/>
    <cellStyle name="計算 5 4 6 2" xfId="8364" xr:uid="{00000000-0005-0000-0000-00000A5D0000}"/>
    <cellStyle name="計算 5 4 6 2 2" xfId="8365" xr:uid="{00000000-0005-0000-0000-00000B5D0000}"/>
    <cellStyle name="計算 5 4 6 2 2 2" xfId="8366" xr:uid="{00000000-0005-0000-0000-00000C5D0000}"/>
    <cellStyle name="計算 5 4 6 2 2 3" xfId="8367" xr:uid="{00000000-0005-0000-0000-00000D5D0000}"/>
    <cellStyle name="計算 5 4 6 2 2 4" xfId="8368" xr:uid="{00000000-0005-0000-0000-00000E5D0000}"/>
    <cellStyle name="計算 5 4 6 2 2 5" xfId="8369" xr:uid="{00000000-0005-0000-0000-00000F5D0000}"/>
    <cellStyle name="計算 5 4 6 2 3" xfId="8370" xr:uid="{00000000-0005-0000-0000-0000105D0000}"/>
    <cellStyle name="計算 5 4 6 2 4" xfId="8371" xr:uid="{00000000-0005-0000-0000-0000115D0000}"/>
    <cellStyle name="計算 5 4 6 2 5" xfId="8372" xr:uid="{00000000-0005-0000-0000-0000125D0000}"/>
    <cellStyle name="計算 5 4 6 2 6" xfId="8373" xr:uid="{00000000-0005-0000-0000-0000135D0000}"/>
    <cellStyle name="計算 5 4 6 3" xfId="8374" xr:uid="{00000000-0005-0000-0000-0000145D0000}"/>
    <cellStyle name="計算 5 4 6 3 2" xfId="8375" xr:uid="{00000000-0005-0000-0000-0000155D0000}"/>
    <cellStyle name="計算 5 4 6 3 3" xfId="8376" xr:uid="{00000000-0005-0000-0000-0000165D0000}"/>
    <cellStyle name="計算 5 4 6 3 4" xfId="8377" xr:uid="{00000000-0005-0000-0000-0000175D0000}"/>
    <cellStyle name="計算 5 4 6 3 5" xfId="8378" xr:uid="{00000000-0005-0000-0000-0000185D0000}"/>
    <cellStyle name="計算 5 4 6 4" xfId="8379" xr:uid="{00000000-0005-0000-0000-0000195D0000}"/>
    <cellStyle name="計算 5 4 6 5" xfId="8380" xr:uid="{00000000-0005-0000-0000-00001A5D0000}"/>
    <cellStyle name="計算 5 4 6 6" xfId="8381" xr:uid="{00000000-0005-0000-0000-00001B5D0000}"/>
    <cellStyle name="計算 5 4 6 7" xfId="8382" xr:uid="{00000000-0005-0000-0000-00001C5D0000}"/>
    <cellStyle name="計算 5 4 7" xfId="8383" xr:uid="{00000000-0005-0000-0000-00001D5D0000}"/>
    <cellStyle name="計算 5 4 7 2" xfId="8384" xr:uid="{00000000-0005-0000-0000-00001E5D0000}"/>
    <cellStyle name="計算 5 4 7 2 2" xfId="8385" xr:uid="{00000000-0005-0000-0000-00001F5D0000}"/>
    <cellStyle name="計算 5 4 7 2 3" xfId="8386" xr:uid="{00000000-0005-0000-0000-0000205D0000}"/>
    <cellStyle name="計算 5 4 7 2 4" xfId="8387" xr:uid="{00000000-0005-0000-0000-0000215D0000}"/>
    <cellStyle name="計算 5 4 7 2 5" xfId="8388" xr:uid="{00000000-0005-0000-0000-0000225D0000}"/>
    <cellStyle name="計算 5 4 7 3" xfId="8389" xr:uid="{00000000-0005-0000-0000-0000235D0000}"/>
    <cellStyle name="計算 5 4 7 4" xfId="8390" xr:uid="{00000000-0005-0000-0000-0000245D0000}"/>
    <cellStyle name="計算 5 4 7 5" xfId="8391" xr:uid="{00000000-0005-0000-0000-0000255D0000}"/>
    <cellStyle name="計算 5 4 7 6" xfId="8392" xr:uid="{00000000-0005-0000-0000-0000265D0000}"/>
    <cellStyle name="計算 5 4 8" xfId="8393" xr:uid="{00000000-0005-0000-0000-0000275D0000}"/>
    <cellStyle name="計算 5 4 8 2" xfId="8394" xr:uid="{00000000-0005-0000-0000-0000285D0000}"/>
    <cellStyle name="計算 5 4 8 3" xfId="8395" xr:uid="{00000000-0005-0000-0000-0000295D0000}"/>
    <cellStyle name="計算 5 4 8 4" xfId="8396" xr:uid="{00000000-0005-0000-0000-00002A5D0000}"/>
    <cellStyle name="計算 5 4 8 5" xfId="8397" xr:uid="{00000000-0005-0000-0000-00002B5D0000}"/>
    <cellStyle name="計算 5 4 9" xfId="8398" xr:uid="{00000000-0005-0000-0000-00002C5D0000}"/>
    <cellStyle name="計算 5 4 9 2" xfId="8399" xr:uid="{00000000-0005-0000-0000-00002D5D0000}"/>
    <cellStyle name="計算 5 4 9 3" xfId="8400" xr:uid="{00000000-0005-0000-0000-00002E5D0000}"/>
    <cellStyle name="計算 5 4 9 4" xfId="8401" xr:uid="{00000000-0005-0000-0000-00002F5D0000}"/>
    <cellStyle name="計算 5 4 9 5" xfId="8402" xr:uid="{00000000-0005-0000-0000-0000305D0000}"/>
    <cellStyle name="計算 5 5" xfId="8403" xr:uid="{00000000-0005-0000-0000-0000315D0000}"/>
    <cellStyle name="計算 5 5 2" xfId="8404" xr:uid="{00000000-0005-0000-0000-0000325D0000}"/>
    <cellStyle name="計算 5 5 2 2" xfId="8405" xr:uid="{00000000-0005-0000-0000-0000335D0000}"/>
    <cellStyle name="計算 5 5 2 2 2" xfId="8406" xr:uid="{00000000-0005-0000-0000-0000345D0000}"/>
    <cellStyle name="計算 5 5 2 2 3" xfId="8407" xr:uid="{00000000-0005-0000-0000-0000355D0000}"/>
    <cellStyle name="計算 5 5 2 2 4" xfId="8408" xr:uid="{00000000-0005-0000-0000-0000365D0000}"/>
    <cellStyle name="計算 5 5 2 2 5" xfId="8409" xr:uid="{00000000-0005-0000-0000-0000375D0000}"/>
    <cellStyle name="計算 5 5 2 3" xfId="8410" xr:uid="{00000000-0005-0000-0000-0000385D0000}"/>
    <cellStyle name="計算 5 5 2 4" xfId="8411" xr:uid="{00000000-0005-0000-0000-0000395D0000}"/>
    <cellStyle name="計算 5 5 2 5" xfId="8412" xr:uid="{00000000-0005-0000-0000-00003A5D0000}"/>
    <cellStyle name="計算 5 5 2 6" xfId="8413" xr:uid="{00000000-0005-0000-0000-00003B5D0000}"/>
    <cellStyle name="計算 5 5 3" xfId="8414" xr:uid="{00000000-0005-0000-0000-00003C5D0000}"/>
    <cellStyle name="計算 5 5 3 2" xfId="8415" xr:uid="{00000000-0005-0000-0000-00003D5D0000}"/>
    <cellStyle name="計算 5 5 3 3" xfId="8416" xr:uid="{00000000-0005-0000-0000-00003E5D0000}"/>
    <cellStyle name="計算 5 5 3 4" xfId="8417" xr:uid="{00000000-0005-0000-0000-00003F5D0000}"/>
    <cellStyle name="計算 5 5 3 5" xfId="8418" xr:uid="{00000000-0005-0000-0000-0000405D0000}"/>
    <cellStyle name="計算 5 5 4" xfId="8419" xr:uid="{00000000-0005-0000-0000-0000415D0000}"/>
    <cellStyle name="計算 5 5 5" xfId="8420" xr:uid="{00000000-0005-0000-0000-0000425D0000}"/>
    <cellStyle name="計算 5 5 6" xfId="8421" xr:uid="{00000000-0005-0000-0000-0000435D0000}"/>
    <cellStyle name="計算 5 5 7" xfId="8422" xr:uid="{00000000-0005-0000-0000-0000445D0000}"/>
    <cellStyle name="計算 5 6" xfId="8423" xr:uid="{00000000-0005-0000-0000-0000455D0000}"/>
    <cellStyle name="計算 5 6 2" xfId="8424" xr:uid="{00000000-0005-0000-0000-0000465D0000}"/>
    <cellStyle name="計算 5 6 2 2" xfId="8425" xr:uid="{00000000-0005-0000-0000-0000475D0000}"/>
    <cellStyle name="計算 5 6 2 2 2" xfId="8426" xr:uid="{00000000-0005-0000-0000-0000485D0000}"/>
    <cellStyle name="計算 5 6 2 2 3" xfId="8427" xr:uid="{00000000-0005-0000-0000-0000495D0000}"/>
    <cellStyle name="計算 5 6 2 2 4" xfId="8428" xr:uid="{00000000-0005-0000-0000-00004A5D0000}"/>
    <cellStyle name="計算 5 6 2 2 5" xfId="8429" xr:uid="{00000000-0005-0000-0000-00004B5D0000}"/>
    <cellStyle name="計算 5 6 2 3" xfId="8430" xr:uid="{00000000-0005-0000-0000-00004C5D0000}"/>
    <cellStyle name="計算 5 6 2 4" xfId="8431" xr:uid="{00000000-0005-0000-0000-00004D5D0000}"/>
    <cellStyle name="計算 5 6 2 5" xfId="8432" xr:uid="{00000000-0005-0000-0000-00004E5D0000}"/>
    <cellStyle name="計算 5 6 2 6" xfId="8433" xr:uid="{00000000-0005-0000-0000-00004F5D0000}"/>
    <cellStyle name="計算 5 6 3" xfId="8434" xr:uid="{00000000-0005-0000-0000-0000505D0000}"/>
    <cellStyle name="計算 5 6 3 2" xfId="8435" xr:uid="{00000000-0005-0000-0000-0000515D0000}"/>
    <cellStyle name="計算 5 6 3 3" xfId="8436" xr:uid="{00000000-0005-0000-0000-0000525D0000}"/>
    <cellStyle name="計算 5 6 3 4" xfId="8437" xr:uid="{00000000-0005-0000-0000-0000535D0000}"/>
    <cellStyle name="計算 5 6 3 5" xfId="8438" xr:uid="{00000000-0005-0000-0000-0000545D0000}"/>
    <cellStyle name="計算 5 6 4" xfId="8439" xr:uid="{00000000-0005-0000-0000-0000555D0000}"/>
    <cellStyle name="計算 5 6 5" xfId="8440" xr:uid="{00000000-0005-0000-0000-0000565D0000}"/>
    <cellStyle name="計算 5 6 6" xfId="8441" xr:uid="{00000000-0005-0000-0000-0000575D0000}"/>
    <cellStyle name="計算 5 6 7" xfId="8442" xr:uid="{00000000-0005-0000-0000-0000585D0000}"/>
    <cellStyle name="計算 5 7" xfId="8443" xr:uid="{00000000-0005-0000-0000-0000595D0000}"/>
    <cellStyle name="計算 5 7 2" xfId="8444" xr:uid="{00000000-0005-0000-0000-00005A5D0000}"/>
    <cellStyle name="計算 5 7 2 2" xfId="8445" xr:uid="{00000000-0005-0000-0000-00005B5D0000}"/>
    <cellStyle name="計算 5 7 2 2 2" xfId="8446" xr:uid="{00000000-0005-0000-0000-00005C5D0000}"/>
    <cellStyle name="計算 5 7 2 2 3" xfId="8447" xr:uid="{00000000-0005-0000-0000-00005D5D0000}"/>
    <cellStyle name="計算 5 7 2 2 4" xfId="8448" xr:uid="{00000000-0005-0000-0000-00005E5D0000}"/>
    <cellStyle name="計算 5 7 2 2 5" xfId="8449" xr:uid="{00000000-0005-0000-0000-00005F5D0000}"/>
    <cellStyle name="計算 5 7 2 3" xfId="8450" xr:uid="{00000000-0005-0000-0000-0000605D0000}"/>
    <cellStyle name="計算 5 7 2 4" xfId="8451" xr:uid="{00000000-0005-0000-0000-0000615D0000}"/>
    <cellStyle name="計算 5 7 2 5" xfId="8452" xr:uid="{00000000-0005-0000-0000-0000625D0000}"/>
    <cellStyle name="計算 5 7 2 6" xfId="8453" xr:uid="{00000000-0005-0000-0000-0000635D0000}"/>
    <cellStyle name="計算 5 7 3" xfId="8454" xr:uid="{00000000-0005-0000-0000-0000645D0000}"/>
    <cellStyle name="計算 5 7 3 2" xfId="8455" xr:uid="{00000000-0005-0000-0000-0000655D0000}"/>
    <cellStyle name="計算 5 7 3 3" xfId="8456" xr:uid="{00000000-0005-0000-0000-0000665D0000}"/>
    <cellStyle name="計算 5 7 3 4" xfId="8457" xr:uid="{00000000-0005-0000-0000-0000675D0000}"/>
    <cellStyle name="計算 5 7 3 5" xfId="8458" xr:uid="{00000000-0005-0000-0000-0000685D0000}"/>
    <cellStyle name="計算 5 7 4" xfId="8459" xr:uid="{00000000-0005-0000-0000-0000695D0000}"/>
    <cellStyle name="計算 5 7 5" xfId="8460" xr:uid="{00000000-0005-0000-0000-00006A5D0000}"/>
    <cellStyle name="計算 5 7 6" xfId="8461" xr:uid="{00000000-0005-0000-0000-00006B5D0000}"/>
    <cellStyle name="計算 5 7 7" xfId="8462" xr:uid="{00000000-0005-0000-0000-00006C5D0000}"/>
    <cellStyle name="計算 5 8" xfId="8463" xr:uid="{00000000-0005-0000-0000-00006D5D0000}"/>
    <cellStyle name="計算 5 8 2" xfId="8464" xr:uid="{00000000-0005-0000-0000-00006E5D0000}"/>
    <cellStyle name="計算 5 8 2 2" xfId="8465" xr:uid="{00000000-0005-0000-0000-00006F5D0000}"/>
    <cellStyle name="計算 5 8 2 2 2" xfId="8466" xr:uid="{00000000-0005-0000-0000-0000705D0000}"/>
    <cellStyle name="計算 5 8 2 2 3" xfId="8467" xr:uid="{00000000-0005-0000-0000-0000715D0000}"/>
    <cellStyle name="計算 5 8 2 2 4" xfId="8468" xr:uid="{00000000-0005-0000-0000-0000725D0000}"/>
    <cellStyle name="計算 5 8 2 2 5" xfId="8469" xr:uid="{00000000-0005-0000-0000-0000735D0000}"/>
    <cellStyle name="計算 5 8 2 3" xfId="8470" xr:uid="{00000000-0005-0000-0000-0000745D0000}"/>
    <cellStyle name="計算 5 8 2 4" xfId="8471" xr:uid="{00000000-0005-0000-0000-0000755D0000}"/>
    <cellStyle name="計算 5 8 2 5" xfId="8472" xr:uid="{00000000-0005-0000-0000-0000765D0000}"/>
    <cellStyle name="計算 5 8 2 6" xfId="8473" xr:uid="{00000000-0005-0000-0000-0000775D0000}"/>
    <cellStyle name="計算 5 8 3" xfId="8474" xr:uid="{00000000-0005-0000-0000-0000785D0000}"/>
    <cellStyle name="計算 5 8 3 2" xfId="8475" xr:uid="{00000000-0005-0000-0000-0000795D0000}"/>
    <cellStyle name="計算 5 8 3 3" xfId="8476" xr:uid="{00000000-0005-0000-0000-00007A5D0000}"/>
    <cellStyle name="計算 5 8 3 4" xfId="8477" xr:uid="{00000000-0005-0000-0000-00007B5D0000}"/>
    <cellStyle name="計算 5 8 3 5" xfId="8478" xr:uid="{00000000-0005-0000-0000-00007C5D0000}"/>
    <cellStyle name="計算 5 8 4" xfId="8479" xr:uid="{00000000-0005-0000-0000-00007D5D0000}"/>
    <cellStyle name="計算 5 8 5" xfId="8480" xr:uid="{00000000-0005-0000-0000-00007E5D0000}"/>
    <cellStyle name="計算 5 8 6" xfId="8481" xr:uid="{00000000-0005-0000-0000-00007F5D0000}"/>
    <cellStyle name="計算 5 8 7" xfId="8482" xr:uid="{00000000-0005-0000-0000-0000805D0000}"/>
    <cellStyle name="計算 5 9" xfId="8483" xr:uid="{00000000-0005-0000-0000-0000815D0000}"/>
    <cellStyle name="計算 5 9 2" xfId="8484" xr:uid="{00000000-0005-0000-0000-0000825D0000}"/>
    <cellStyle name="計算 5 9 2 2" xfId="8485" xr:uid="{00000000-0005-0000-0000-0000835D0000}"/>
    <cellStyle name="計算 5 9 2 2 2" xfId="8486" xr:uid="{00000000-0005-0000-0000-0000845D0000}"/>
    <cellStyle name="計算 5 9 2 2 3" xfId="8487" xr:uid="{00000000-0005-0000-0000-0000855D0000}"/>
    <cellStyle name="計算 5 9 2 2 4" xfId="8488" xr:uid="{00000000-0005-0000-0000-0000865D0000}"/>
    <cellStyle name="計算 5 9 2 2 5" xfId="8489" xr:uid="{00000000-0005-0000-0000-0000875D0000}"/>
    <cellStyle name="計算 5 9 2 3" xfId="8490" xr:uid="{00000000-0005-0000-0000-0000885D0000}"/>
    <cellStyle name="計算 5 9 2 4" xfId="8491" xr:uid="{00000000-0005-0000-0000-0000895D0000}"/>
    <cellStyle name="計算 5 9 2 5" xfId="8492" xr:uid="{00000000-0005-0000-0000-00008A5D0000}"/>
    <cellStyle name="計算 5 9 2 6" xfId="8493" xr:uid="{00000000-0005-0000-0000-00008B5D0000}"/>
    <cellStyle name="計算 5 9 3" xfId="8494" xr:uid="{00000000-0005-0000-0000-00008C5D0000}"/>
    <cellStyle name="計算 5 9 3 2" xfId="8495" xr:uid="{00000000-0005-0000-0000-00008D5D0000}"/>
    <cellStyle name="計算 5 9 3 3" xfId="8496" xr:uid="{00000000-0005-0000-0000-00008E5D0000}"/>
    <cellStyle name="計算 5 9 3 4" xfId="8497" xr:uid="{00000000-0005-0000-0000-00008F5D0000}"/>
    <cellStyle name="計算 5 9 3 5" xfId="8498" xr:uid="{00000000-0005-0000-0000-0000905D0000}"/>
    <cellStyle name="計算 5 9 4" xfId="8499" xr:uid="{00000000-0005-0000-0000-0000915D0000}"/>
    <cellStyle name="計算 5 9 5" xfId="8500" xr:uid="{00000000-0005-0000-0000-0000925D0000}"/>
    <cellStyle name="計算 5 9 6" xfId="8501" xr:uid="{00000000-0005-0000-0000-0000935D0000}"/>
    <cellStyle name="計算 5 9 7" xfId="8502" xr:uid="{00000000-0005-0000-0000-0000945D0000}"/>
    <cellStyle name="計算 6" xfId="8503" xr:uid="{00000000-0005-0000-0000-0000955D0000}"/>
    <cellStyle name="計算 6 10" xfId="8504" xr:uid="{00000000-0005-0000-0000-0000965D0000}"/>
    <cellStyle name="計算 6 10 2" xfId="8505" xr:uid="{00000000-0005-0000-0000-0000975D0000}"/>
    <cellStyle name="計算 6 10 2 2" xfId="8506" xr:uid="{00000000-0005-0000-0000-0000985D0000}"/>
    <cellStyle name="計算 6 10 2 3" xfId="8507" xr:uid="{00000000-0005-0000-0000-0000995D0000}"/>
    <cellStyle name="計算 6 10 2 4" xfId="8508" xr:uid="{00000000-0005-0000-0000-00009A5D0000}"/>
    <cellStyle name="計算 6 10 2 5" xfId="8509" xr:uid="{00000000-0005-0000-0000-00009B5D0000}"/>
    <cellStyle name="計算 6 10 3" xfId="8510" xr:uid="{00000000-0005-0000-0000-00009C5D0000}"/>
    <cellStyle name="計算 6 10 4" xfId="8511" xr:uid="{00000000-0005-0000-0000-00009D5D0000}"/>
    <cellStyle name="計算 6 10 5" xfId="8512" xr:uid="{00000000-0005-0000-0000-00009E5D0000}"/>
    <cellStyle name="計算 6 10 6" xfId="8513" xr:uid="{00000000-0005-0000-0000-00009F5D0000}"/>
    <cellStyle name="計算 6 11" xfId="8514" xr:uid="{00000000-0005-0000-0000-0000A05D0000}"/>
    <cellStyle name="計算 6 11 2" xfId="8515" xr:uid="{00000000-0005-0000-0000-0000A15D0000}"/>
    <cellStyle name="計算 6 11 3" xfId="8516" xr:uid="{00000000-0005-0000-0000-0000A25D0000}"/>
    <cellStyle name="計算 6 11 4" xfId="8517" xr:uid="{00000000-0005-0000-0000-0000A35D0000}"/>
    <cellStyle name="計算 6 11 5" xfId="8518" xr:uid="{00000000-0005-0000-0000-0000A45D0000}"/>
    <cellStyle name="計算 6 12" xfId="8519" xr:uid="{00000000-0005-0000-0000-0000A55D0000}"/>
    <cellStyle name="計算 6 12 2" xfId="8520" xr:uid="{00000000-0005-0000-0000-0000A65D0000}"/>
    <cellStyle name="計算 6 12 3" xfId="8521" xr:uid="{00000000-0005-0000-0000-0000A75D0000}"/>
    <cellStyle name="計算 6 12 4" xfId="8522" xr:uid="{00000000-0005-0000-0000-0000A85D0000}"/>
    <cellStyle name="計算 6 12 5" xfId="8523" xr:uid="{00000000-0005-0000-0000-0000A95D0000}"/>
    <cellStyle name="計算 6 13" xfId="8524" xr:uid="{00000000-0005-0000-0000-0000AA5D0000}"/>
    <cellStyle name="計算 6 13 2" xfId="8525" xr:uid="{00000000-0005-0000-0000-0000AB5D0000}"/>
    <cellStyle name="計算 6 13 3" xfId="8526" xr:uid="{00000000-0005-0000-0000-0000AC5D0000}"/>
    <cellStyle name="計算 6 13 4" xfId="8527" xr:uid="{00000000-0005-0000-0000-0000AD5D0000}"/>
    <cellStyle name="計算 6 13 5" xfId="8528" xr:uid="{00000000-0005-0000-0000-0000AE5D0000}"/>
    <cellStyle name="計算 6 14" xfId="8529" xr:uid="{00000000-0005-0000-0000-0000AF5D0000}"/>
    <cellStyle name="計算 6 15" xfId="8530" xr:uid="{00000000-0005-0000-0000-0000B05D0000}"/>
    <cellStyle name="計算 6 16" xfId="8531" xr:uid="{00000000-0005-0000-0000-0000B15D0000}"/>
    <cellStyle name="計算 6 17" xfId="8532" xr:uid="{00000000-0005-0000-0000-0000B25D0000}"/>
    <cellStyle name="計算 6 2" xfId="8533" xr:uid="{00000000-0005-0000-0000-0000B35D0000}"/>
    <cellStyle name="計算 6 2 10" xfId="8534" xr:uid="{00000000-0005-0000-0000-0000B45D0000}"/>
    <cellStyle name="計算 6 2 10 2" xfId="8535" xr:uid="{00000000-0005-0000-0000-0000B55D0000}"/>
    <cellStyle name="計算 6 2 10 3" xfId="8536" xr:uid="{00000000-0005-0000-0000-0000B65D0000}"/>
    <cellStyle name="計算 6 2 10 4" xfId="8537" xr:uid="{00000000-0005-0000-0000-0000B75D0000}"/>
    <cellStyle name="計算 6 2 10 5" xfId="8538" xr:uid="{00000000-0005-0000-0000-0000B85D0000}"/>
    <cellStyle name="計算 6 2 11" xfId="8539" xr:uid="{00000000-0005-0000-0000-0000B95D0000}"/>
    <cellStyle name="計算 6 2 12" xfId="8540" xr:uid="{00000000-0005-0000-0000-0000BA5D0000}"/>
    <cellStyle name="計算 6 2 13" xfId="8541" xr:uid="{00000000-0005-0000-0000-0000BB5D0000}"/>
    <cellStyle name="計算 6 2 14" xfId="8542" xr:uid="{00000000-0005-0000-0000-0000BC5D0000}"/>
    <cellStyle name="計算 6 2 2" xfId="8543" xr:uid="{00000000-0005-0000-0000-0000BD5D0000}"/>
    <cellStyle name="計算 6 2 2 2" xfId="8544" xr:uid="{00000000-0005-0000-0000-0000BE5D0000}"/>
    <cellStyle name="計算 6 2 2 2 2" xfId="8545" xr:uid="{00000000-0005-0000-0000-0000BF5D0000}"/>
    <cellStyle name="計算 6 2 2 2 2 2" xfId="8546" xr:uid="{00000000-0005-0000-0000-0000C05D0000}"/>
    <cellStyle name="計算 6 2 2 2 2 3" xfId="8547" xr:uid="{00000000-0005-0000-0000-0000C15D0000}"/>
    <cellStyle name="計算 6 2 2 2 2 4" xfId="8548" xr:uid="{00000000-0005-0000-0000-0000C25D0000}"/>
    <cellStyle name="計算 6 2 2 2 2 5" xfId="8549" xr:uid="{00000000-0005-0000-0000-0000C35D0000}"/>
    <cellStyle name="計算 6 2 2 2 3" xfId="8550" xr:uid="{00000000-0005-0000-0000-0000C45D0000}"/>
    <cellStyle name="計算 6 2 2 2 4" xfId="8551" xr:uid="{00000000-0005-0000-0000-0000C55D0000}"/>
    <cellStyle name="計算 6 2 2 2 5" xfId="8552" xr:uid="{00000000-0005-0000-0000-0000C65D0000}"/>
    <cellStyle name="計算 6 2 2 2 6" xfId="8553" xr:uid="{00000000-0005-0000-0000-0000C75D0000}"/>
    <cellStyle name="計算 6 2 2 3" xfId="8554" xr:uid="{00000000-0005-0000-0000-0000C85D0000}"/>
    <cellStyle name="計算 6 2 2 3 2" xfId="8555" xr:uid="{00000000-0005-0000-0000-0000C95D0000}"/>
    <cellStyle name="計算 6 2 2 3 3" xfId="8556" xr:uid="{00000000-0005-0000-0000-0000CA5D0000}"/>
    <cellStyle name="計算 6 2 2 3 4" xfId="8557" xr:uid="{00000000-0005-0000-0000-0000CB5D0000}"/>
    <cellStyle name="計算 6 2 2 3 5" xfId="8558" xr:uid="{00000000-0005-0000-0000-0000CC5D0000}"/>
    <cellStyle name="計算 6 2 2 4" xfId="8559" xr:uid="{00000000-0005-0000-0000-0000CD5D0000}"/>
    <cellStyle name="計算 6 2 2 5" xfId="8560" xr:uid="{00000000-0005-0000-0000-0000CE5D0000}"/>
    <cellStyle name="計算 6 2 2 6" xfId="8561" xr:uid="{00000000-0005-0000-0000-0000CF5D0000}"/>
    <cellStyle name="計算 6 2 2 7" xfId="8562" xr:uid="{00000000-0005-0000-0000-0000D05D0000}"/>
    <cellStyle name="計算 6 2 3" xfId="8563" xr:uid="{00000000-0005-0000-0000-0000D15D0000}"/>
    <cellStyle name="計算 6 2 3 2" xfId="8564" xr:uid="{00000000-0005-0000-0000-0000D25D0000}"/>
    <cellStyle name="計算 6 2 3 2 2" xfId="8565" xr:uid="{00000000-0005-0000-0000-0000D35D0000}"/>
    <cellStyle name="計算 6 2 3 2 2 2" xfId="8566" xr:uid="{00000000-0005-0000-0000-0000D45D0000}"/>
    <cellStyle name="計算 6 2 3 2 2 3" xfId="8567" xr:uid="{00000000-0005-0000-0000-0000D55D0000}"/>
    <cellStyle name="計算 6 2 3 2 2 4" xfId="8568" xr:uid="{00000000-0005-0000-0000-0000D65D0000}"/>
    <cellStyle name="計算 6 2 3 2 2 5" xfId="8569" xr:uid="{00000000-0005-0000-0000-0000D75D0000}"/>
    <cellStyle name="計算 6 2 3 2 3" xfId="8570" xr:uid="{00000000-0005-0000-0000-0000D85D0000}"/>
    <cellStyle name="計算 6 2 3 2 4" xfId="8571" xr:uid="{00000000-0005-0000-0000-0000D95D0000}"/>
    <cellStyle name="計算 6 2 3 2 5" xfId="8572" xr:uid="{00000000-0005-0000-0000-0000DA5D0000}"/>
    <cellStyle name="計算 6 2 3 2 6" xfId="8573" xr:uid="{00000000-0005-0000-0000-0000DB5D0000}"/>
    <cellStyle name="計算 6 2 3 3" xfId="8574" xr:uid="{00000000-0005-0000-0000-0000DC5D0000}"/>
    <cellStyle name="計算 6 2 3 3 2" xfId="8575" xr:uid="{00000000-0005-0000-0000-0000DD5D0000}"/>
    <cellStyle name="計算 6 2 3 3 3" xfId="8576" xr:uid="{00000000-0005-0000-0000-0000DE5D0000}"/>
    <cellStyle name="計算 6 2 3 3 4" xfId="8577" xr:uid="{00000000-0005-0000-0000-0000DF5D0000}"/>
    <cellStyle name="計算 6 2 3 3 5" xfId="8578" xr:uid="{00000000-0005-0000-0000-0000E05D0000}"/>
    <cellStyle name="計算 6 2 3 4" xfId="8579" xr:uid="{00000000-0005-0000-0000-0000E15D0000}"/>
    <cellStyle name="計算 6 2 3 5" xfId="8580" xr:uid="{00000000-0005-0000-0000-0000E25D0000}"/>
    <cellStyle name="計算 6 2 3 6" xfId="8581" xr:uid="{00000000-0005-0000-0000-0000E35D0000}"/>
    <cellStyle name="計算 6 2 3 7" xfId="8582" xr:uid="{00000000-0005-0000-0000-0000E45D0000}"/>
    <cellStyle name="計算 6 2 4" xfId="8583" xr:uid="{00000000-0005-0000-0000-0000E55D0000}"/>
    <cellStyle name="計算 6 2 4 2" xfId="8584" xr:uid="{00000000-0005-0000-0000-0000E65D0000}"/>
    <cellStyle name="計算 6 2 4 2 2" xfId="8585" xr:uid="{00000000-0005-0000-0000-0000E75D0000}"/>
    <cellStyle name="計算 6 2 4 2 2 2" xfId="8586" xr:uid="{00000000-0005-0000-0000-0000E85D0000}"/>
    <cellStyle name="計算 6 2 4 2 2 3" xfId="8587" xr:uid="{00000000-0005-0000-0000-0000E95D0000}"/>
    <cellStyle name="計算 6 2 4 2 2 4" xfId="8588" xr:uid="{00000000-0005-0000-0000-0000EA5D0000}"/>
    <cellStyle name="計算 6 2 4 2 2 5" xfId="8589" xr:uid="{00000000-0005-0000-0000-0000EB5D0000}"/>
    <cellStyle name="計算 6 2 4 2 3" xfId="8590" xr:uid="{00000000-0005-0000-0000-0000EC5D0000}"/>
    <cellStyle name="計算 6 2 4 2 4" xfId="8591" xr:uid="{00000000-0005-0000-0000-0000ED5D0000}"/>
    <cellStyle name="計算 6 2 4 2 5" xfId="8592" xr:uid="{00000000-0005-0000-0000-0000EE5D0000}"/>
    <cellStyle name="計算 6 2 4 2 6" xfId="8593" xr:uid="{00000000-0005-0000-0000-0000EF5D0000}"/>
    <cellStyle name="計算 6 2 4 3" xfId="8594" xr:uid="{00000000-0005-0000-0000-0000F05D0000}"/>
    <cellStyle name="計算 6 2 4 3 2" xfId="8595" xr:uid="{00000000-0005-0000-0000-0000F15D0000}"/>
    <cellStyle name="計算 6 2 4 3 3" xfId="8596" xr:uid="{00000000-0005-0000-0000-0000F25D0000}"/>
    <cellStyle name="計算 6 2 4 3 4" xfId="8597" xr:uid="{00000000-0005-0000-0000-0000F35D0000}"/>
    <cellStyle name="計算 6 2 4 3 5" xfId="8598" xr:uid="{00000000-0005-0000-0000-0000F45D0000}"/>
    <cellStyle name="計算 6 2 4 4" xfId="8599" xr:uid="{00000000-0005-0000-0000-0000F55D0000}"/>
    <cellStyle name="計算 6 2 4 5" xfId="8600" xr:uid="{00000000-0005-0000-0000-0000F65D0000}"/>
    <cellStyle name="計算 6 2 4 6" xfId="8601" xr:uid="{00000000-0005-0000-0000-0000F75D0000}"/>
    <cellStyle name="計算 6 2 4 7" xfId="8602" xr:uid="{00000000-0005-0000-0000-0000F85D0000}"/>
    <cellStyle name="計算 6 2 5" xfId="8603" xr:uid="{00000000-0005-0000-0000-0000F95D0000}"/>
    <cellStyle name="計算 6 2 5 2" xfId="8604" xr:uid="{00000000-0005-0000-0000-0000FA5D0000}"/>
    <cellStyle name="計算 6 2 5 2 2" xfId="8605" xr:uid="{00000000-0005-0000-0000-0000FB5D0000}"/>
    <cellStyle name="計算 6 2 5 2 2 2" xfId="8606" xr:uid="{00000000-0005-0000-0000-0000FC5D0000}"/>
    <cellStyle name="計算 6 2 5 2 2 3" xfId="8607" xr:uid="{00000000-0005-0000-0000-0000FD5D0000}"/>
    <cellStyle name="計算 6 2 5 2 2 4" xfId="8608" xr:uid="{00000000-0005-0000-0000-0000FE5D0000}"/>
    <cellStyle name="計算 6 2 5 2 2 5" xfId="8609" xr:uid="{00000000-0005-0000-0000-0000FF5D0000}"/>
    <cellStyle name="計算 6 2 5 2 3" xfId="8610" xr:uid="{00000000-0005-0000-0000-0000005E0000}"/>
    <cellStyle name="計算 6 2 5 2 4" xfId="8611" xr:uid="{00000000-0005-0000-0000-0000015E0000}"/>
    <cellStyle name="計算 6 2 5 2 5" xfId="8612" xr:uid="{00000000-0005-0000-0000-0000025E0000}"/>
    <cellStyle name="計算 6 2 5 2 6" xfId="8613" xr:uid="{00000000-0005-0000-0000-0000035E0000}"/>
    <cellStyle name="計算 6 2 5 3" xfId="8614" xr:uid="{00000000-0005-0000-0000-0000045E0000}"/>
    <cellStyle name="計算 6 2 5 3 2" xfId="8615" xr:uid="{00000000-0005-0000-0000-0000055E0000}"/>
    <cellStyle name="計算 6 2 5 3 3" xfId="8616" xr:uid="{00000000-0005-0000-0000-0000065E0000}"/>
    <cellStyle name="計算 6 2 5 3 4" xfId="8617" xr:uid="{00000000-0005-0000-0000-0000075E0000}"/>
    <cellStyle name="計算 6 2 5 3 5" xfId="8618" xr:uid="{00000000-0005-0000-0000-0000085E0000}"/>
    <cellStyle name="計算 6 2 5 4" xfId="8619" xr:uid="{00000000-0005-0000-0000-0000095E0000}"/>
    <cellStyle name="計算 6 2 5 5" xfId="8620" xr:uid="{00000000-0005-0000-0000-00000A5E0000}"/>
    <cellStyle name="計算 6 2 5 6" xfId="8621" xr:uid="{00000000-0005-0000-0000-00000B5E0000}"/>
    <cellStyle name="計算 6 2 5 7" xfId="8622" xr:uid="{00000000-0005-0000-0000-00000C5E0000}"/>
    <cellStyle name="計算 6 2 6" xfId="8623" xr:uid="{00000000-0005-0000-0000-00000D5E0000}"/>
    <cellStyle name="計算 6 2 6 2" xfId="8624" xr:uid="{00000000-0005-0000-0000-00000E5E0000}"/>
    <cellStyle name="計算 6 2 6 2 2" xfId="8625" xr:uid="{00000000-0005-0000-0000-00000F5E0000}"/>
    <cellStyle name="計算 6 2 6 2 2 2" xfId="8626" xr:uid="{00000000-0005-0000-0000-0000105E0000}"/>
    <cellStyle name="計算 6 2 6 2 2 3" xfId="8627" xr:uid="{00000000-0005-0000-0000-0000115E0000}"/>
    <cellStyle name="計算 6 2 6 2 2 4" xfId="8628" xr:uid="{00000000-0005-0000-0000-0000125E0000}"/>
    <cellStyle name="計算 6 2 6 2 2 5" xfId="8629" xr:uid="{00000000-0005-0000-0000-0000135E0000}"/>
    <cellStyle name="計算 6 2 6 2 3" xfId="8630" xr:uid="{00000000-0005-0000-0000-0000145E0000}"/>
    <cellStyle name="計算 6 2 6 2 4" xfId="8631" xr:uid="{00000000-0005-0000-0000-0000155E0000}"/>
    <cellStyle name="計算 6 2 6 2 5" xfId="8632" xr:uid="{00000000-0005-0000-0000-0000165E0000}"/>
    <cellStyle name="計算 6 2 6 2 6" xfId="8633" xr:uid="{00000000-0005-0000-0000-0000175E0000}"/>
    <cellStyle name="計算 6 2 6 3" xfId="8634" xr:uid="{00000000-0005-0000-0000-0000185E0000}"/>
    <cellStyle name="計算 6 2 6 3 2" xfId="8635" xr:uid="{00000000-0005-0000-0000-0000195E0000}"/>
    <cellStyle name="計算 6 2 6 3 3" xfId="8636" xr:uid="{00000000-0005-0000-0000-00001A5E0000}"/>
    <cellStyle name="計算 6 2 6 3 4" xfId="8637" xr:uid="{00000000-0005-0000-0000-00001B5E0000}"/>
    <cellStyle name="計算 6 2 6 3 5" xfId="8638" xr:uid="{00000000-0005-0000-0000-00001C5E0000}"/>
    <cellStyle name="計算 6 2 6 4" xfId="8639" xr:uid="{00000000-0005-0000-0000-00001D5E0000}"/>
    <cellStyle name="計算 6 2 6 5" xfId="8640" xr:uid="{00000000-0005-0000-0000-00001E5E0000}"/>
    <cellStyle name="計算 6 2 6 6" xfId="8641" xr:uid="{00000000-0005-0000-0000-00001F5E0000}"/>
    <cellStyle name="計算 6 2 6 7" xfId="8642" xr:uid="{00000000-0005-0000-0000-0000205E0000}"/>
    <cellStyle name="計算 6 2 7" xfId="8643" xr:uid="{00000000-0005-0000-0000-0000215E0000}"/>
    <cellStyle name="計算 6 2 7 2" xfId="8644" xr:uid="{00000000-0005-0000-0000-0000225E0000}"/>
    <cellStyle name="計算 6 2 7 2 2" xfId="8645" xr:uid="{00000000-0005-0000-0000-0000235E0000}"/>
    <cellStyle name="計算 6 2 7 2 3" xfId="8646" xr:uid="{00000000-0005-0000-0000-0000245E0000}"/>
    <cellStyle name="計算 6 2 7 2 4" xfId="8647" xr:uid="{00000000-0005-0000-0000-0000255E0000}"/>
    <cellStyle name="計算 6 2 7 2 5" xfId="8648" xr:uid="{00000000-0005-0000-0000-0000265E0000}"/>
    <cellStyle name="計算 6 2 7 3" xfId="8649" xr:uid="{00000000-0005-0000-0000-0000275E0000}"/>
    <cellStyle name="計算 6 2 7 4" xfId="8650" xr:uid="{00000000-0005-0000-0000-0000285E0000}"/>
    <cellStyle name="計算 6 2 7 5" xfId="8651" xr:uid="{00000000-0005-0000-0000-0000295E0000}"/>
    <cellStyle name="計算 6 2 7 6" xfId="8652" xr:uid="{00000000-0005-0000-0000-00002A5E0000}"/>
    <cellStyle name="計算 6 2 8" xfId="8653" xr:uid="{00000000-0005-0000-0000-00002B5E0000}"/>
    <cellStyle name="計算 6 2 8 2" xfId="8654" xr:uid="{00000000-0005-0000-0000-00002C5E0000}"/>
    <cellStyle name="計算 6 2 8 3" xfId="8655" xr:uid="{00000000-0005-0000-0000-00002D5E0000}"/>
    <cellStyle name="計算 6 2 8 4" xfId="8656" xr:uid="{00000000-0005-0000-0000-00002E5E0000}"/>
    <cellStyle name="計算 6 2 8 5" xfId="8657" xr:uid="{00000000-0005-0000-0000-00002F5E0000}"/>
    <cellStyle name="計算 6 2 9" xfId="8658" xr:uid="{00000000-0005-0000-0000-0000305E0000}"/>
    <cellStyle name="計算 6 2 9 2" xfId="8659" xr:uid="{00000000-0005-0000-0000-0000315E0000}"/>
    <cellStyle name="計算 6 2 9 3" xfId="8660" xr:uid="{00000000-0005-0000-0000-0000325E0000}"/>
    <cellStyle name="計算 6 2 9 4" xfId="8661" xr:uid="{00000000-0005-0000-0000-0000335E0000}"/>
    <cellStyle name="計算 6 2 9 5" xfId="8662" xr:uid="{00000000-0005-0000-0000-0000345E0000}"/>
    <cellStyle name="計算 6 3" xfId="8663" xr:uid="{00000000-0005-0000-0000-0000355E0000}"/>
    <cellStyle name="計算 6 3 10" xfId="8664" xr:uid="{00000000-0005-0000-0000-0000365E0000}"/>
    <cellStyle name="計算 6 3 10 2" xfId="8665" xr:uid="{00000000-0005-0000-0000-0000375E0000}"/>
    <cellStyle name="計算 6 3 10 3" xfId="8666" xr:uid="{00000000-0005-0000-0000-0000385E0000}"/>
    <cellStyle name="計算 6 3 10 4" xfId="8667" xr:uid="{00000000-0005-0000-0000-0000395E0000}"/>
    <cellStyle name="計算 6 3 10 5" xfId="8668" xr:uid="{00000000-0005-0000-0000-00003A5E0000}"/>
    <cellStyle name="計算 6 3 11" xfId="8669" xr:uid="{00000000-0005-0000-0000-00003B5E0000}"/>
    <cellStyle name="計算 6 3 12" xfId="8670" xr:uid="{00000000-0005-0000-0000-00003C5E0000}"/>
    <cellStyle name="計算 6 3 13" xfId="8671" xr:uid="{00000000-0005-0000-0000-00003D5E0000}"/>
    <cellStyle name="計算 6 3 14" xfId="8672" xr:uid="{00000000-0005-0000-0000-00003E5E0000}"/>
    <cellStyle name="計算 6 3 2" xfId="8673" xr:uid="{00000000-0005-0000-0000-00003F5E0000}"/>
    <cellStyle name="計算 6 3 2 2" xfId="8674" xr:uid="{00000000-0005-0000-0000-0000405E0000}"/>
    <cellStyle name="計算 6 3 2 2 2" xfId="8675" xr:uid="{00000000-0005-0000-0000-0000415E0000}"/>
    <cellStyle name="計算 6 3 2 2 2 2" xfId="8676" xr:uid="{00000000-0005-0000-0000-0000425E0000}"/>
    <cellStyle name="計算 6 3 2 2 2 3" xfId="8677" xr:uid="{00000000-0005-0000-0000-0000435E0000}"/>
    <cellStyle name="計算 6 3 2 2 2 4" xfId="8678" xr:uid="{00000000-0005-0000-0000-0000445E0000}"/>
    <cellStyle name="計算 6 3 2 2 2 5" xfId="8679" xr:uid="{00000000-0005-0000-0000-0000455E0000}"/>
    <cellStyle name="計算 6 3 2 2 3" xfId="8680" xr:uid="{00000000-0005-0000-0000-0000465E0000}"/>
    <cellStyle name="計算 6 3 2 2 4" xfId="8681" xr:uid="{00000000-0005-0000-0000-0000475E0000}"/>
    <cellStyle name="計算 6 3 2 2 5" xfId="8682" xr:uid="{00000000-0005-0000-0000-0000485E0000}"/>
    <cellStyle name="計算 6 3 2 2 6" xfId="8683" xr:uid="{00000000-0005-0000-0000-0000495E0000}"/>
    <cellStyle name="計算 6 3 2 3" xfId="8684" xr:uid="{00000000-0005-0000-0000-00004A5E0000}"/>
    <cellStyle name="計算 6 3 2 3 2" xfId="8685" xr:uid="{00000000-0005-0000-0000-00004B5E0000}"/>
    <cellStyle name="計算 6 3 2 3 3" xfId="8686" xr:uid="{00000000-0005-0000-0000-00004C5E0000}"/>
    <cellStyle name="計算 6 3 2 3 4" xfId="8687" xr:uid="{00000000-0005-0000-0000-00004D5E0000}"/>
    <cellStyle name="計算 6 3 2 3 5" xfId="8688" xr:uid="{00000000-0005-0000-0000-00004E5E0000}"/>
    <cellStyle name="計算 6 3 2 4" xfId="8689" xr:uid="{00000000-0005-0000-0000-00004F5E0000}"/>
    <cellStyle name="計算 6 3 2 5" xfId="8690" xr:uid="{00000000-0005-0000-0000-0000505E0000}"/>
    <cellStyle name="計算 6 3 2 6" xfId="8691" xr:uid="{00000000-0005-0000-0000-0000515E0000}"/>
    <cellStyle name="計算 6 3 2 7" xfId="8692" xr:uid="{00000000-0005-0000-0000-0000525E0000}"/>
    <cellStyle name="計算 6 3 3" xfId="8693" xr:uid="{00000000-0005-0000-0000-0000535E0000}"/>
    <cellStyle name="計算 6 3 3 2" xfId="8694" xr:uid="{00000000-0005-0000-0000-0000545E0000}"/>
    <cellStyle name="計算 6 3 3 2 2" xfId="8695" xr:uid="{00000000-0005-0000-0000-0000555E0000}"/>
    <cellStyle name="計算 6 3 3 2 2 2" xfId="8696" xr:uid="{00000000-0005-0000-0000-0000565E0000}"/>
    <cellStyle name="計算 6 3 3 2 2 3" xfId="8697" xr:uid="{00000000-0005-0000-0000-0000575E0000}"/>
    <cellStyle name="計算 6 3 3 2 2 4" xfId="8698" xr:uid="{00000000-0005-0000-0000-0000585E0000}"/>
    <cellStyle name="計算 6 3 3 2 2 5" xfId="8699" xr:uid="{00000000-0005-0000-0000-0000595E0000}"/>
    <cellStyle name="計算 6 3 3 2 3" xfId="8700" xr:uid="{00000000-0005-0000-0000-00005A5E0000}"/>
    <cellStyle name="計算 6 3 3 2 4" xfId="8701" xr:uid="{00000000-0005-0000-0000-00005B5E0000}"/>
    <cellStyle name="計算 6 3 3 2 5" xfId="8702" xr:uid="{00000000-0005-0000-0000-00005C5E0000}"/>
    <cellStyle name="計算 6 3 3 2 6" xfId="8703" xr:uid="{00000000-0005-0000-0000-00005D5E0000}"/>
    <cellStyle name="計算 6 3 3 3" xfId="8704" xr:uid="{00000000-0005-0000-0000-00005E5E0000}"/>
    <cellStyle name="計算 6 3 3 3 2" xfId="8705" xr:uid="{00000000-0005-0000-0000-00005F5E0000}"/>
    <cellStyle name="計算 6 3 3 3 3" xfId="8706" xr:uid="{00000000-0005-0000-0000-0000605E0000}"/>
    <cellStyle name="計算 6 3 3 3 4" xfId="8707" xr:uid="{00000000-0005-0000-0000-0000615E0000}"/>
    <cellStyle name="計算 6 3 3 3 5" xfId="8708" xr:uid="{00000000-0005-0000-0000-0000625E0000}"/>
    <cellStyle name="計算 6 3 3 4" xfId="8709" xr:uid="{00000000-0005-0000-0000-0000635E0000}"/>
    <cellStyle name="計算 6 3 3 5" xfId="8710" xr:uid="{00000000-0005-0000-0000-0000645E0000}"/>
    <cellStyle name="計算 6 3 3 6" xfId="8711" xr:uid="{00000000-0005-0000-0000-0000655E0000}"/>
    <cellStyle name="計算 6 3 3 7" xfId="8712" xr:uid="{00000000-0005-0000-0000-0000665E0000}"/>
    <cellStyle name="計算 6 3 4" xfId="8713" xr:uid="{00000000-0005-0000-0000-0000675E0000}"/>
    <cellStyle name="計算 6 3 4 2" xfId="8714" xr:uid="{00000000-0005-0000-0000-0000685E0000}"/>
    <cellStyle name="計算 6 3 4 2 2" xfId="8715" xr:uid="{00000000-0005-0000-0000-0000695E0000}"/>
    <cellStyle name="計算 6 3 4 2 2 2" xfId="8716" xr:uid="{00000000-0005-0000-0000-00006A5E0000}"/>
    <cellStyle name="計算 6 3 4 2 2 3" xfId="8717" xr:uid="{00000000-0005-0000-0000-00006B5E0000}"/>
    <cellStyle name="計算 6 3 4 2 2 4" xfId="8718" xr:uid="{00000000-0005-0000-0000-00006C5E0000}"/>
    <cellStyle name="計算 6 3 4 2 2 5" xfId="8719" xr:uid="{00000000-0005-0000-0000-00006D5E0000}"/>
    <cellStyle name="計算 6 3 4 2 3" xfId="8720" xr:uid="{00000000-0005-0000-0000-00006E5E0000}"/>
    <cellStyle name="計算 6 3 4 2 4" xfId="8721" xr:uid="{00000000-0005-0000-0000-00006F5E0000}"/>
    <cellStyle name="計算 6 3 4 2 5" xfId="8722" xr:uid="{00000000-0005-0000-0000-0000705E0000}"/>
    <cellStyle name="計算 6 3 4 2 6" xfId="8723" xr:uid="{00000000-0005-0000-0000-0000715E0000}"/>
    <cellStyle name="計算 6 3 4 3" xfId="8724" xr:uid="{00000000-0005-0000-0000-0000725E0000}"/>
    <cellStyle name="計算 6 3 4 3 2" xfId="8725" xr:uid="{00000000-0005-0000-0000-0000735E0000}"/>
    <cellStyle name="計算 6 3 4 3 3" xfId="8726" xr:uid="{00000000-0005-0000-0000-0000745E0000}"/>
    <cellStyle name="計算 6 3 4 3 4" xfId="8727" xr:uid="{00000000-0005-0000-0000-0000755E0000}"/>
    <cellStyle name="計算 6 3 4 3 5" xfId="8728" xr:uid="{00000000-0005-0000-0000-0000765E0000}"/>
    <cellStyle name="計算 6 3 4 4" xfId="8729" xr:uid="{00000000-0005-0000-0000-0000775E0000}"/>
    <cellStyle name="計算 6 3 4 5" xfId="8730" xr:uid="{00000000-0005-0000-0000-0000785E0000}"/>
    <cellStyle name="計算 6 3 4 6" xfId="8731" xr:uid="{00000000-0005-0000-0000-0000795E0000}"/>
    <cellStyle name="計算 6 3 4 7" xfId="8732" xr:uid="{00000000-0005-0000-0000-00007A5E0000}"/>
    <cellStyle name="計算 6 3 5" xfId="8733" xr:uid="{00000000-0005-0000-0000-00007B5E0000}"/>
    <cellStyle name="計算 6 3 5 2" xfId="8734" xr:uid="{00000000-0005-0000-0000-00007C5E0000}"/>
    <cellStyle name="計算 6 3 5 2 2" xfId="8735" xr:uid="{00000000-0005-0000-0000-00007D5E0000}"/>
    <cellStyle name="計算 6 3 5 2 2 2" xfId="8736" xr:uid="{00000000-0005-0000-0000-00007E5E0000}"/>
    <cellStyle name="計算 6 3 5 2 2 3" xfId="8737" xr:uid="{00000000-0005-0000-0000-00007F5E0000}"/>
    <cellStyle name="計算 6 3 5 2 2 4" xfId="8738" xr:uid="{00000000-0005-0000-0000-0000805E0000}"/>
    <cellStyle name="計算 6 3 5 2 2 5" xfId="8739" xr:uid="{00000000-0005-0000-0000-0000815E0000}"/>
    <cellStyle name="計算 6 3 5 2 3" xfId="8740" xr:uid="{00000000-0005-0000-0000-0000825E0000}"/>
    <cellStyle name="計算 6 3 5 2 4" xfId="8741" xr:uid="{00000000-0005-0000-0000-0000835E0000}"/>
    <cellStyle name="計算 6 3 5 2 5" xfId="8742" xr:uid="{00000000-0005-0000-0000-0000845E0000}"/>
    <cellStyle name="計算 6 3 5 2 6" xfId="8743" xr:uid="{00000000-0005-0000-0000-0000855E0000}"/>
    <cellStyle name="計算 6 3 5 3" xfId="8744" xr:uid="{00000000-0005-0000-0000-0000865E0000}"/>
    <cellStyle name="計算 6 3 5 3 2" xfId="8745" xr:uid="{00000000-0005-0000-0000-0000875E0000}"/>
    <cellStyle name="計算 6 3 5 3 3" xfId="8746" xr:uid="{00000000-0005-0000-0000-0000885E0000}"/>
    <cellStyle name="計算 6 3 5 3 4" xfId="8747" xr:uid="{00000000-0005-0000-0000-0000895E0000}"/>
    <cellStyle name="計算 6 3 5 3 5" xfId="8748" xr:uid="{00000000-0005-0000-0000-00008A5E0000}"/>
    <cellStyle name="計算 6 3 5 4" xfId="8749" xr:uid="{00000000-0005-0000-0000-00008B5E0000}"/>
    <cellStyle name="計算 6 3 5 5" xfId="8750" xr:uid="{00000000-0005-0000-0000-00008C5E0000}"/>
    <cellStyle name="計算 6 3 5 6" xfId="8751" xr:uid="{00000000-0005-0000-0000-00008D5E0000}"/>
    <cellStyle name="計算 6 3 5 7" xfId="8752" xr:uid="{00000000-0005-0000-0000-00008E5E0000}"/>
    <cellStyle name="計算 6 3 6" xfId="8753" xr:uid="{00000000-0005-0000-0000-00008F5E0000}"/>
    <cellStyle name="計算 6 3 6 2" xfId="8754" xr:uid="{00000000-0005-0000-0000-0000905E0000}"/>
    <cellStyle name="計算 6 3 6 2 2" xfId="8755" xr:uid="{00000000-0005-0000-0000-0000915E0000}"/>
    <cellStyle name="計算 6 3 6 2 2 2" xfId="8756" xr:uid="{00000000-0005-0000-0000-0000925E0000}"/>
    <cellStyle name="計算 6 3 6 2 2 3" xfId="8757" xr:uid="{00000000-0005-0000-0000-0000935E0000}"/>
    <cellStyle name="計算 6 3 6 2 2 4" xfId="8758" xr:uid="{00000000-0005-0000-0000-0000945E0000}"/>
    <cellStyle name="計算 6 3 6 2 2 5" xfId="8759" xr:uid="{00000000-0005-0000-0000-0000955E0000}"/>
    <cellStyle name="計算 6 3 6 2 3" xfId="8760" xr:uid="{00000000-0005-0000-0000-0000965E0000}"/>
    <cellStyle name="計算 6 3 6 2 4" xfId="8761" xr:uid="{00000000-0005-0000-0000-0000975E0000}"/>
    <cellStyle name="計算 6 3 6 2 5" xfId="8762" xr:uid="{00000000-0005-0000-0000-0000985E0000}"/>
    <cellStyle name="計算 6 3 6 2 6" xfId="8763" xr:uid="{00000000-0005-0000-0000-0000995E0000}"/>
    <cellStyle name="計算 6 3 6 3" xfId="8764" xr:uid="{00000000-0005-0000-0000-00009A5E0000}"/>
    <cellStyle name="計算 6 3 6 3 2" xfId="8765" xr:uid="{00000000-0005-0000-0000-00009B5E0000}"/>
    <cellStyle name="計算 6 3 6 3 3" xfId="8766" xr:uid="{00000000-0005-0000-0000-00009C5E0000}"/>
    <cellStyle name="計算 6 3 6 3 4" xfId="8767" xr:uid="{00000000-0005-0000-0000-00009D5E0000}"/>
    <cellStyle name="計算 6 3 6 3 5" xfId="8768" xr:uid="{00000000-0005-0000-0000-00009E5E0000}"/>
    <cellStyle name="計算 6 3 6 4" xfId="8769" xr:uid="{00000000-0005-0000-0000-00009F5E0000}"/>
    <cellStyle name="計算 6 3 6 5" xfId="8770" xr:uid="{00000000-0005-0000-0000-0000A05E0000}"/>
    <cellStyle name="計算 6 3 6 6" xfId="8771" xr:uid="{00000000-0005-0000-0000-0000A15E0000}"/>
    <cellStyle name="計算 6 3 6 7" xfId="8772" xr:uid="{00000000-0005-0000-0000-0000A25E0000}"/>
    <cellStyle name="計算 6 3 7" xfId="8773" xr:uid="{00000000-0005-0000-0000-0000A35E0000}"/>
    <cellStyle name="計算 6 3 7 2" xfId="8774" xr:uid="{00000000-0005-0000-0000-0000A45E0000}"/>
    <cellStyle name="計算 6 3 7 2 2" xfId="8775" xr:uid="{00000000-0005-0000-0000-0000A55E0000}"/>
    <cellStyle name="計算 6 3 7 2 3" xfId="8776" xr:uid="{00000000-0005-0000-0000-0000A65E0000}"/>
    <cellStyle name="計算 6 3 7 2 4" xfId="8777" xr:uid="{00000000-0005-0000-0000-0000A75E0000}"/>
    <cellStyle name="計算 6 3 7 2 5" xfId="8778" xr:uid="{00000000-0005-0000-0000-0000A85E0000}"/>
    <cellStyle name="計算 6 3 7 3" xfId="8779" xr:uid="{00000000-0005-0000-0000-0000A95E0000}"/>
    <cellStyle name="計算 6 3 7 4" xfId="8780" xr:uid="{00000000-0005-0000-0000-0000AA5E0000}"/>
    <cellStyle name="計算 6 3 7 5" xfId="8781" xr:uid="{00000000-0005-0000-0000-0000AB5E0000}"/>
    <cellStyle name="計算 6 3 7 6" xfId="8782" xr:uid="{00000000-0005-0000-0000-0000AC5E0000}"/>
    <cellStyle name="計算 6 3 8" xfId="8783" xr:uid="{00000000-0005-0000-0000-0000AD5E0000}"/>
    <cellStyle name="計算 6 3 8 2" xfId="8784" xr:uid="{00000000-0005-0000-0000-0000AE5E0000}"/>
    <cellStyle name="計算 6 3 8 3" xfId="8785" xr:uid="{00000000-0005-0000-0000-0000AF5E0000}"/>
    <cellStyle name="計算 6 3 8 4" xfId="8786" xr:uid="{00000000-0005-0000-0000-0000B05E0000}"/>
    <cellStyle name="計算 6 3 8 5" xfId="8787" xr:uid="{00000000-0005-0000-0000-0000B15E0000}"/>
    <cellStyle name="計算 6 3 9" xfId="8788" xr:uid="{00000000-0005-0000-0000-0000B25E0000}"/>
    <cellStyle name="計算 6 3 9 2" xfId="8789" xr:uid="{00000000-0005-0000-0000-0000B35E0000}"/>
    <cellStyle name="計算 6 3 9 3" xfId="8790" xr:uid="{00000000-0005-0000-0000-0000B45E0000}"/>
    <cellStyle name="計算 6 3 9 4" xfId="8791" xr:uid="{00000000-0005-0000-0000-0000B55E0000}"/>
    <cellStyle name="計算 6 3 9 5" xfId="8792" xr:uid="{00000000-0005-0000-0000-0000B65E0000}"/>
    <cellStyle name="計算 6 4" xfId="8793" xr:uid="{00000000-0005-0000-0000-0000B75E0000}"/>
    <cellStyle name="計算 6 4 10" xfId="8794" xr:uid="{00000000-0005-0000-0000-0000B85E0000}"/>
    <cellStyle name="計算 6 4 11" xfId="8795" xr:uid="{00000000-0005-0000-0000-0000B95E0000}"/>
    <cellStyle name="計算 6 4 12" xfId="8796" xr:uid="{00000000-0005-0000-0000-0000BA5E0000}"/>
    <cellStyle name="計算 6 4 13" xfId="8797" xr:uid="{00000000-0005-0000-0000-0000BB5E0000}"/>
    <cellStyle name="計算 6 4 2" xfId="8798" xr:uid="{00000000-0005-0000-0000-0000BC5E0000}"/>
    <cellStyle name="計算 6 4 2 2" xfId="8799" xr:uid="{00000000-0005-0000-0000-0000BD5E0000}"/>
    <cellStyle name="計算 6 4 2 2 2" xfId="8800" xr:uid="{00000000-0005-0000-0000-0000BE5E0000}"/>
    <cellStyle name="計算 6 4 2 2 2 2" xfId="8801" xr:uid="{00000000-0005-0000-0000-0000BF5E0000}"/>
    <cellStyle name="計算 6 4 2 2 2 3" xfId="8802" xr:uid="{00000000-0005-0000-0000-0000C05E0000}"/>
    <cellStyle name="計算 6 4 2 2 2 4" xfId="8803" xr:uid="{00000000-0005-0000-0000-0000C15E0000}"/>
    <cellStyle name="計算 6 4 2 2 2 5" xfId="8804" xr:uid="{00000000-0005-0000-0000-0000C25E0000}"/>
    <cellStyle name="計算 6 4 2 2 3" xfId="8805" xr:uid="{00000000-0005-0000-0000-0000C35E0000}"/>
    <cellStyle name="計算 6 4 2 2 4" xfId="8806" xr:uid="{00000000-0005-0000-0000-0000C45E0000}"/>
    <cellStyle name="計算 6 4 2 2 5" xfId="8807" xr:uid="{00000000-0005-0000-0000-0000C55E0000}"/>
    <cellStyle name="計算 6 4 2 2 6" xfId="8808" xr:uid="{00000000-0005-0000-0000-0000C65E0000}"/>
    <cellStyle name="計算 6 4 2 3" xfId="8809" xr:uid="{00000000-0005-0000-0000-0000C75E0000}"/>
    <cellStyle name="計算 6 4 2 3 2" xfId="8810" xr:uid="{00000000-0005-0000-0000-0000C85E0000}"/>
    <cellStyle name="計算 6 4 2 3 3" xfId="8811" xr:uid="{00000000-0005-0000-0000-0000C95E0000}"/>
    <cellStyle name="計算 6 4 2 3 4" xfId="8812" xr:uid="{00000000-0005-0000-0000-0000CA5E0000}"/>
    <cellStyle name="計算 6 4 2 3 5" xfId="8813" xr:uid="{00000000-0005-0000-0000-0000CB5E0000}"/>
    <cellStyle name="計算 6 4 2 4" xfId="8814" xr:uid="{00000000-0005-0000-0000-0000CC5E0000}"/>
    <cellStyle name="計算 6 4 2 5" xfId="8815" xr:uid="{00000000-0005-0000-0000-0000CD5E0000}"/>
    <cellStyle name="計算 6 4 2 6" xfId="8816" xr:uid="{00000000-0005-0000-0000-0000CE5E0000}"/>
    <cellStyle name="計算 6 4 2 7" xfId="8817" xr:uid="{00000000-0005-0000-0000-0000CF5E0000}"/>
    <cellStyle name="計算 6 4 3" xfId="8818" xr:uid="{00000000-0005-0000-0000-0000D05E0000}"/>
    <cellStyle name="計算 6 4 3 2" xfId="8819" xr:uid="{00000000-0005-0000-0000-0000D15E0000}"/>
    <cellStyle name="計算 6 4 3 2 2" xfId="8820" xr:uid="{00000000-0005-0000-0000-0000D25E0000}"/>
    <cellStyle name="計算 6 4 3 2 2 2" xfId="8821" xr:uid="{00000000-0005-0000-0000-0000D35E0000}"/>
    <cellStyle name="計算 6 4 3 2 2 3" xfId="8822" xr:uid="{00000000-0005-0000-0000-0000D45E0000}"/>
    <cellStyle name="計算 6 4 3 2 2 4" xfId="8823" xr:uid="{00000000-0005-0000-0000-0000D55E0000}"/>
    <cellStyle name="計算 6 4 3 2 2 5" xfId="8824" xr:uid="{00000000-0005-0000-0000-0000D65E0000}"/>
    <cellStyle name="計算 6 4 3 2 3" xfId="8825" xr:uid="{00000000-0005-0000-0000-0000D75E0000}"/>
    <cellStyle name="計算 6 4 3 2 4" xfId="8826" xr:uid="{00000000-0005-0000-0000-0000D85E0000}"/>
    <cellStyle name="計算 6 4 3 2 5" xfId="8827" xr:uid="{00000000-0005-0000-0000-0000D95E0000}"/>
    <cellStyle name="計算 6 4 3 2 6" xfId="8828" xr:uid="{00000000-0005-0000-0000-0000DA5E0000}"/>
    <cellStyle name="計算 6 4 3 3" xfId="8829" xr:uid="{00000000-0005-0000-0000-0000DB5E0000}"/>
    <cellStyle name="計算 6 4 3 3 2" xfId="8830" xr:uid="{00000000-0005-0000-0000-0000DC5E0000}"/>
    <cellStyle name="計算 6 4 3 3 3" xfId="8831" xr:uid="{00000000-0005-0000-0000-0000DD5E0000}"/>
    <cellStyle name="計算 6 4 3 3 4" xfId="8832" xr:uid="{00000000-0005-0000-0000-0000DE5E0000}"/>
    <cellStyle name="計算 6 4 3 3 5" xfId="8833" xr:uid="{00000000-0005-0000-0000-0000DF5E0000}"/>
    <cellStyle name="計算 6 4 3 4" xfId="8834" xr:uid="{00000000-0005-0000-0000-0000E05E0000}"/>
    <cellStyle name="計算 6 4 3 5" xfId="8835" xr:uid="{00000000-0005-0000-0000-0000E15E0000}"/>
    <cellStyle name="計算 6 4 3 6" xfId="8836" xr:uid="{00000000-0005-0000-0000-0000E25E0000}"/>
    <cellStyle name="計算 6 4 3 7" xfId="8837" xr:uid="{00000000-0005-0000-0000-0000E35E0000}"/>
    <cellStyle name="計算 6 4 4" xfId="8838" xr:uid="{00000000-0005-0000-0000-0000E45E0000}"/>
    <cellStyle name="計算 6 4 4 2" xfId="8839" xr:uid="{00000000-0005-0000-0000-0000E55E0000}"/>
    <cellStyle name="計算 6 4 4 2 2" xfId="8840" xr:uid="{00000000-0005-0000-0000-0000E65E0000}"/>
    <cellStyle name="計算 6 4 4 2 2 2" xfId="8841" xr:uid="{00000000-0005-0000-0000-0000E75E0000}"/>
    <cellStyle name="計算 6 4 4 2 2 3" xfId="8842" xr:uid="{00000000-0005-0000-0000-0000E85E0000}"/>
    <cellStyle name="計算 6 4 4 2 2 4" xfId="8843" xr:uid="{00000000-0005-0000-0000-0000E95E0000}"/>
    <cellStyle name="計算 6 4 4 2 2 5" xfId="8844" xr:uid="{00000000-0005-0000-0000-0000EA5E0000}"/>
    <cellStyle name="計算 6 4 4 2 3" xfId="8845" xr:uid="{00000000-0005-0000-0000-0000EB5E0000}"/>
    <cellStyle name="計算 6 4 4 2 4" xfId="8846" xr:uid="{00000000-0005-0000-0000-0000EC5E0000}"/>
    <cellStyle name="計算 6 4 4 2 5" xfId="8847" xr:uid="{00000000-0005-0000-0000-0000ED5E0000}"/>
    <cellStyle name="計算 6 4 4 2 6" xfId="8848" xr:uid="{00000000-0005-0000-0000-0000EE5E0000}"/>
    <cellStyle name="計算 6 4 4 3" xfId="8849" xr:uid="{00000000-0005-0000-0000-0000EF5E0000}"/>
    <cellStyle name="計算 6 4 4 3 2" xfId="8850" xr:uid="{00000000-0005-0000-0000-0000F05E0000}"/>
    <cellStyle name="計算 6 4 4 3 3" xfId="8851" xr:uid="{00000000-0005-0000-0000-0000F15E0000}"/>
    <cellStyle name="計算 6 4 4 3 4" xfId="8852" xr:uid="{00000000-0005-0000-0000-0000F25E0000}"/>
    <cellStyle name="計算 6 4 4 3 5" xfId="8853" xr:uid="{00000000-0005-0000-0000-0000F35E0000}"/>
    <cellStyle name="計算 6 4 4 4" xfId="8854" xr:uid="{00000000-0005-0000-0000-0000F45E0000}"/>
    <cellStyle name="計算 6 4 4 5" xfId="8855" xr:uid="{00000000-0005-0000-0000-0000F55E0000}"/>
    <cellStyle name="計算 6 4 4 6" xfId="8856" xr:uid="{00000000-0005-0000-0000-0000F65E0000}"/>
    <cellStyle name="計算 6 4 4 7" xfId="8857" xr:uid="{00000000-0005-0000-0000-0000F75E0000}"/>
    <cellStyle name="計算 6 4 5" xfId="8858" xr:uid="{00000000-0005-0000-0000-0000F85E0000}"/>
    <cellStyle name="計算 6 4 5 2" xfId="8859" xr:uid="{00000000-0005-0000-0000-0000F95E0000}"/>
    <cellStyle name="計算 6 4 5 2 2" xfId="8860" xr:uid="{00000000-0005-0000-0000-0000FA5E0000}"/>
    <cellStyle name="計算 6 4 5 2 2 2" xfId="8861" xr:uid="{00000000-0005-0000-0000-0000FB5E0000}"/>
    <cellStyle name="計算 6 4 5 2 2 3" xfId="8862" xr:uid="{00000000-0005-0000-0000-0000FC5E0000}"/>
    <cellStyle name="計算 6 4 5 2 2 4" xfId="8863" xr:uid="{00000000-0005-0000-0000-0000FD5E0000}"/>
    <cellStyle name="計算 6 4 5 2 2 5" xfId="8864" xr:uid="{00000000-0005-0000-0000-0000FE5E0000}"/>
    <cellStyle name="計算 6 4 5 2 3" xfId="8865" xr:uid="{00000000-0005-0000-0000-0000FF5E0000}"/>
    <cellStyle name="計算 6 4 5 2 4" xfId="8866" xr:uid="{00000000-0005-0000-0000-0000005F0000}"/>
    <cellStyle name="計算 6 4 5 2 5" xfId="8867" xr:uid="{00000000-0005-0000-0000-0000015F0000}"/>
    <cellStyle name="計算 6 4 5 2 6" xfId="8868" xr:uid="{00000000-0005-0000-0000-0000025F0000}"/>
    <cellStyle name="計算 6 4 5 3" xfId="8869" xr:uid="{00000000-0005-0000-0000-0000035F0000}"/>
    <cellStyle name="計算 6 4 5 3 2" xfId="8870" xr:uid="{00000000-0005-0000-0000-0000045F0000}"/>
    <cellStyle name="計算 6 4 5 3 3" xfId="8871" xr:uid="{00000000-0005-0000-0000-0000055F0000}"/>
    <cellStyle name="計算 6 4 5 3 4" xfId="8872" xr:uid="{00000000-0005-0000-0000-0000065F0000}"/>
    <cellStyle name="計算 6 4 5 3 5" xfId="8873" xr:uid="{00000000-0005-0000-0000-0000075F0000}"/>
    <cellStyle name="計算 6 4 5 4" xfId="8874" xr:uid="{00000000-0005-0000-0000-0000085F0000}"/>
    <cellStyle name="計算 6 4 5 5" xfId="8875" xr:uid="{00000000-0005-0000-0000-0000095F0000}"/>
    <cellStyle name="計算 6 4 5 6" xfId="8876" xr:uid="{00000000-0005-0000-0000-00000A5F0000}"/>
    <cellStyle name="計算 6 4 5 7" xfId="8877" xr:uid="{00000000-0005-0000-0000-00000B5F0000}"/>
    <cellStyle name="計算 6 4 6" xfId="8878" xr:uid="{00000000-0005-0000-0000-00000C5F0000}"/>
    <cellStyle name="計算 6 4 6 2" xfId="8879" xr:uid="{00000000-0005-0000-0000-00000D5F0000}"/>
    <cellStyle name="計算 6 4 6 2 2" xfId="8880" xr:uid="{00000000-0005-0000-0000-00000E5F0000}"/>
    <cellStyle name="計算 6 4 6 2 2 2" xfId="8881" xr:uid="{00000000-0005-0000-0000-00000F5F0000}"/>
    <cellStyle name="計算 6 4 6 2 2 3" xfId="8882" xr:uid="{00000000-0005-0000-0000-0000105F0000}"/>
    <cellStyle name="計算 6 4 6 2 2 4" xfId="8883" xr:uid="{00000000-0005-0000-0000-0000115F0000}"/>
    <cellStyle name="計算 6 4 6 2 2 5" xfId="8884" xr:uid="{00000000-0005-0000-0000-0000125F0000}"/>
    <cellStyle name="計算 6 4 6 2 3" xfId="8885" xr:uid="{00000000-0005-0000-0000-0000135F0000}"/>
    <cellStyle name="計算 6 4 6 2 4" xfId="8886" xr:uid="{00000000-0005-0000-0000-0000145F0000}"/>
    <cellStyle name="計算 6 4 6 2 5" xfId="8887" xr:uid="{00000000-0005-0000-0000-0000155F0000}"/>
    <cellStyle name="計算 6 4 6 2 6" xfId="8888" xr:uid="{00000000-0005-0000-0000-0000165F0000}"/>
    <cellStyle name="計算 6 4 6 3" xfId="8889" xr:uid="{00000000-0005-0000-0000-0000175F0000}"/>
    <cellStyle name="計算 6 4 6 3 2" xfId="8890" xr:uid="{00000000-0005-0000-0000-0000185F0000}"/>
    <cellStyle name="計算 6 4 6 3 3" xfId="8891" xr:uid="{00000000-0005-0000-0000-0000195F0000}"/>
    <cellStyle name="計算 6 4 6 3 4" xfId="8892" xr:uid="{00000000-0005-0000-0000-00001A5F0000}"/>
    <cellStyle name="計算 6 4 6 3 5" xfId="8893" xr:uid="{00000000-0005-0000-0000-00001B5F0000}"/>
    <cellStyle name="計算 6 4 6 4" xfId="8894" xr:uid="{00000000-0005-0000-0000-00001C5F0000}"/>
    <cellStyle name="計算 6 4 6 5" xfId="8895" xr:uid="{00000000-0005-0000-0000-00001D5F0000}"/>
    <cellStyle name="計算 6 4 6 6" xfId="8896" xr:uid="{00000000-0005-0000-0000-00001E5F0000}"/>
    <cellStyle name="計算 6 4 6 7" xfId="8897" xr:uid="{00000000-0005-0000-0000-00001F5F0000}"/>
    <cellStyle name="計算 6 4 7" xfId="8898" xr:uid="{00000000-0005-0000-0000-0000205F0000}"/>
    <cellStyle name="計算 6 4 7 2" xfId="8899" xr:uid="{00000000-0005-0000-0000-0000215F0000}"/>
    <cellStyle name="計算 6 4 7 2 2" xfId="8900" xr:uid="{00000000-0005-0000-0000-0000225F0000}"/>
    <cellStyle name="計算 6 4 7 2 3" xfId="8901" xr:uid="{00000000-0005-0000-0000-0000235F0000}"/>
    <cellStyle name="計算 6 4 7 2 4" xfId="8902" xr:uid="{00000000-0005-0000-0000-0000245F0000}"/>
    <cellStyle name="計算 6 4 7 2 5" xfId="8903" xr:uid="{00000000-0005-0000-0000-0000255F0000}"/>
    <cellStyle name="計算 6 4 7 3" xfId="8904" xr:uid="{00000000-0005-0000-0000-0000265F0000}"/>
    <cellStyle name="計算 6 4 7 4" xfId="8905" xr:uid="{00000000-0005-0000-0000-0000275F0000}"/>
    <cellStyle name="計算 6 4 7 5" xfId="8906" xr:uid="{00000000-0005-0000-0000-0000285F0000}"/>
    <cellStyle name="計算 6 4 7 6" xfId="8907" xr:uid="{00000000-0005-0000-0000-0000295F0000}"/>
    <cellStyle name="計算 6 4 8" xfId="8908" xr:uid="{00000000-0005-0000-0000-00002A5F0000}"/>
    <cellStyle name="計算 6 4 8 2" xfId="8909" xr:uid="{00000000-0005-0000-0000-00002B5F0000}"/>
    <cellStyle name="計算 6 4 8 3" xfId="8910" xr:uid="{00000000-0005-0000-0000-00002C5F0000}"/>
    <cellStyle name="計算 6 4 8 4" xfId="8911" xr:uid="{00000000-0005-0000-0000-00002D5F0000}"/>
    <cellStyle name="計算 6 4 8 5" xfId="8912" xr:uid="{00000000-0005-0000-0000-00002E5F0000}"/>
    <cellStyle name="計算 6 4 9" xfId="8913" xr:uid="{00000000-0005-0000-0000-00002F5F0000}"/>
    <cellStyle name="計算 6 4 9 2" xfId="8914" xr:uid="{00000000-0005-0000-0000-0000305F0000}"/>
    <cellStyle name="計算 6 4 9 3" xfId="8915" xr:uid="{00000000-0005-0000-0000-0000315F0000}"/>
    <cellStyle name="計算 6 4 9 4" xfId="8916" xr:uid="{00000000-0005-0000-0000-0000325F0000}"/>
    <cellStyle name="計算 6 4 9 5" xfId="8917" xr:uid="{00000000-0005-0000-0000-0000335F0000}"/>
    <cellStyle name="計算 6 5" xfId="8918" xr:uid="{00000000-0005-0000-0000-0000345F0000}"/>
    <cellStyle name="計算 6 5 2" xfId="8919" xr:uid="{00000000-0005-0000-0000-0000355F0000}"/>
    <cellStyle name="計算 6 5 2 2" xfId="8920" xr:uid="{00000000-0005-0000-0000-0000365F0000}"/>
    <cellStyle name="計算 6 5 2 2 2" xfId="8921" xr:uid="{00000000-0005-0000-0000-0000375F0000}"/>
    <cellStyle name="計算 6 5 2 2 3" xfId="8922" xr:uid="{00000000-0005-0000-0000-0000385F0000}"/>
    <cellStyle name="計算 6 5 2 2 4" xfId="8923" xr:uid="{00000000-0005-0000-0000-0000395F0000}"/>
    <cellStyle name="計算 6 5 2 2 5" xfId="8924" xr:uid="{00000000-0005-0000-0000-00003A5F0000}"/>
    <cellStyle name="計算 6 5 2 3" xfId="8925" xr:uid="{00000000-0005-0000-0000-00003B5F0000}"/>
    <cellStyle name="計算 6 5 2 4" xfId="8926" xr:uid="{00000000-0005-0000-0000-00003C5F0000}"/>
    <cellStyle name="計算 6 5 2 5" xfId="8927" xr:uid="{00000000-0005-0000-0000-00003D5F0000}"/>
    <cellStyle name="計算 6 5 2 6" xfId="8928" xr:uid="{00000000-0005-0000-0000-00003E5F0000}"/>
    <cellStyle name="計算 6 5 3" xfId="8929" xr:uid="{00000000-0005-0000-0000-00003F5F0000}"/>
    <cellStyle name="計算 6 5 3 2" xfId="8930" xr:uid="{00000000-0005-0000-0000-0000405F0000}"/>
    <cellStyle name="計算 6 5 3 3" xfId="8931" xr:uid="{00000000-0005-0000-0000-0000415F0000}"/>
    <cellStyle name="計算 6 5 3 4" xfId="8932" xr:uid="{00000000-0005-0000-0000-0000425F0000}"/>
    <cellStyle name="計算 6 5 3 5" xfId="8933" xr:uid="{00000000-0005-0000-0000-0000435F0000}"/>
    <cellStyle name="計算 6 5 4" xfId="8934" xr:uid="{00000000-0005-0000-0000-0000445F0000}"/>
    <cellStyle name="計算 6 5 5" xfId="8935" xr:uid="{00000000-0005-0000-0000-0000455F0000}"/>
    <cellStyle name="計算 6 5 6" xfId="8936" xr:uid="{00000000-0005-0000-0000-0000465F0000}"/>
    <cellStyle name="計算 6 5 7" xfId="8937" xr:uid="{00000000-0005-0000-0000-0000475F0000}"/>
    <cellStyle name="計算 6 6" xfId="8938" xr:uid="{00000000-0005-0000-0000-0000485F0000}"/>
    <cellStyle name="計算 6 6 2" xfId="8939" xr:uid="{00000000-0005-0000-0000-0000495F0000}"/>
    <cellStyle name="計算 6 6 2 2" xfId="8940" xr:uid="{00000000-0005-0000-0000-00004A5F0000}"/>
    <cellStyle name="計算 6 6 2 2 2" xfId="8941" xr:uid="{00000000-0005-0000-0000-00004B5F0000}"/>
    <cellStyle name="計算 6 6 2 2 3" xfId="8942" xr:uid="{00000000-0005-0000-0000-00004C5F0000}"/>
    <cellStyle name="計算 6 6 2 2 4" xfId="8943" xr:uid="{00000000-0005-0000-0000-00004D5F0000}"/>
    <cellStyle name="計算 6 6 2 2 5" xfId="8944" xr:uid="{00000000-0005-0000-0000-00004E5F0000}"/>
    <cellStyle name="計算 6 6 2 3" xfId="8945" xr:uid="{00000000-0005-0000-0000-00004F5F0000}"/>
    <cellStyle name="計算 6 6 2 4" xfId="8946" xr:uid="{00000000-0005-0000-0000-0000505F0000}"/>
    <cellStyle name="計算 6 6 2 5" xfId="8947" xr:uid="{00000000-0005-0000-0000-0000515F0000}"/>
    <cellStyle name="計算 6 6 2 6" xfId="8948" xr:uid="{00000000-0005-0000-0000-0000525F0000}"/>
    <cellStyle name="計算 6 6 3" xfId="8949" xr:uid="{00000000-0005-0000-0000-0000535F0000}"/>
    <cellStyle name="計算 6 6 3 2" xfId="8950" xr:uid="{00000000-0005-0000-0000-0000545F0000}"/>
    <cellStyle name="計算 6 6 3 3" xfId="8951" xr:uid="{00000000-0005-0000-0000-0000555F0000}"/>
    <cellStyle name="計算 6 6 3 4" xfId="8952" xr:uid="{00000000-0005-0000-0000-0000565F0000}"/>
    <cellStyle name="計算 6 6 3 5" xfId="8953" xr:uid="{00000000-0005-0000-0000-0000575F0000}"/>
    <cellStyle name="計算 6 6 4" xfId="8954" xr:uid="{00000000-0005-0000-0000-0000585F0000}"/>
    <cellStyle name="計算 6 6 5" xfId="8955" xr:uid="{00000000-0005-0000-0000-0000595F0000}"/>
    <cellStyle name="計算 6 6 6" xfId="8956" xr:uid="{00000000-0005-0000-0000-00005A5F0000}"/>
    <cellStyle name="計算 6 6 7" xfId="8957" xr:uid="{00000000-0005-0000-0000-00005B5F0000}"/>
    <cellStyle name="計算 6 7" xfId="8958" xr:uid="{00000000-0005-0000-0000-00005C5F0000}"/>
    <cellStyle name="計算 6 7 2" xfId="8959" xr:uid="{00000000-0005-0000-0000-00005D5F0000}"/>
    <cellStyle name="計算 6 7 2 2" xfId="8960" xr:uid="{00000000-0005-0000-0000-00005E5F0000}"/>
    <cellStyle name="計算 6 7 2 2 2" xfId="8961" xr:uid="{00000000-0005-0000-0000-00005F5F0000}"/>
    <cellStyle name="計算 6 7 2 2 3" xfId="8962" xr:uid="{00000000-0005-0000-0000-0000605F0000}"/>
    <cellStyle name="計算 6 7 2 2 4" xfId="8963" xr:uid="{00000000-0005-0000-0000-0000615F0000}"/>
    <cellStyle name="計算 6 7 2 2 5" xfId="8964" xr:uid="{00000000-0005-0000-0000-0000625F0000}"/>
    <cellStyle name="計算 6 7 2 3" xfId="8965" xr:uid="{00000000-0005-0000-0000-0000635F0000}"/>
    <cellStyle name="計算 6 7 2 4" xfId="8966" xr:uid="{00000000-0005-0000-0000-0000645F0000}"/>
    <cellStyle name="計算 6 7 2 5" xfId="8967" xr:uid="{00000000-0005-0000-0000-0000655F0000}"/>
    <cellStyle name="計算 6 7 2 6" xfId="8968" xr:uid="{00000000-0005-0000-0000-0000665F0000}"/>
    <cellStyle name="計算 6 7 3" xfId="8969" xr:uid="{00000000-0005-0000-0000-0000675F0000}"/>
    <cellStyle name="計算 6 7 3 2" xfId="8970" xr:uid="{00000000-0005-0000-0000-0000685F0000}"/>
    <cellStyle name="計算 6 7 3 3" xfId="8971" xr:uid="{00000000-0005-0000-0000-0000695F0000}"/>
    <cellStyle name="計算 6 7 3 4" xfId="8972" xr:uid="{00000000-0005-0000-0000-00006A5F0000}"/>
    <cellStyle name="計算 6 7 3 5" xfId="8973" xr:uid="{00000000-0005-0000-0000-00006B5F0000}"/>
    <cellStyle name="計算 6 7 4" xfId="8974" xr:uid="{00000000-0005-0000-0000-00006C5F0000}"/>
    <cellStyle name="計算 6 7 5" xfId="8975" xr:uid="{00000000-0005-0000-0000-00006D5F0000}"/>
    <cellStyle name="計算 6 7 6" xfId="8976" xr:uid="{00000000-0005-0000-0000-00006E5F0000}"/>
    <cellStyle name="計算 6 7 7" xfId="8977" xr:uid="{00000000-0005-0000-0000-00006F5F0000}"/>
    <cellStyle name="計算 6 8" xfId="8978" xr:uid="{00000000-0005-0000-0000-0000705F0000}"/>
    <cellStyle name="計算 6 8 2" xfId="8979" xr:uid="{00000000-0005-0000-0000-0000715F0000}"/>
    <cellStyle name="計算 6 8 2 2" xfId="8980" xr:uid="{00000000-0005-0000-0000-0000725F0000}"/>
    <cellStyle name="計算 6 8 2 2 2" xfId="8981" xr:uid="{00000000-0005-0000-0000-0000735F0000}"/>
    <cellStyle name="計算 6 8 2 2 3" xfId="8982" xr:uid="{00000000-0005-0000-0000-0000745F0000}"/>
    <cellStyle name="計算 6 8 2 2 4" xfId="8983" xr:uid="{00000000-0005-0000-0000-0000755F0000}"/>
    <cellStyle name="計算 6 8 2 2 5" xfId="8984" xr:uid="{00000000-0005-0000-0000-0000765F0000}"/>
    <cellStyle name="計算 6 8 2 3" xfId="8985" xr:uid="{00000000-0005-0000-0000-0000775F0000}"/>
    <cellStyle name="計算 6 8 2 4" xfId="8986" xr:uid="{00000000-0005-0000-0000-0000785F0000}"/>
    <cellStyle name="計算 6 8 2 5" xfId="8987" xr:uid="{00000000-0005-0000-0000-0000795F0000}"/>
    <cellStyle name="計算 6 8 2 6" xfId="8988" xr:uid="{00000000-0005-0000-0000-00007A5F0000}"/>
    <cellStyle name="計算 6 8 3" xfId="8989" xr:uid="{00000000-0005-0000-0000-00007B5F0000}"/>
    <cellStyle name="計算 6 8 3 2" xfId="8990" xr:uid="{00000000-0005-0000-0000-00007C5F0000}"/>
    <cellStyle name="計算 6 8 3 3" xfId="8991" xr:uid="{00000000-0005-0000-0000-00007D5F0000}"/>
    <cellStyle name="計算 6 8 3 4" xfId="8992" xr:uid="{00000000-0005-0000-0000-00007E5F0000}"/>
    <cellStyle name="計算 6 8 3 5" xfId="8993" xr:uid="{00000000-0005-0000-0000-00007F5F0000}"/>
    <cellStyle name="計算 6 8 4" xfId="8994" xr:uid="{00000000-0005-0000-0000-0000805F0000}"/>
    <cellStyle name="計算 6 8 5" xfId="8995" xr:uid="{00000000-0005-0000-0000-0000815F0000}"/>
    <cellStyle name="計算 6 8 6" xfId="8996" xr:uid="{00000000-0005-0000-0000-0000825F0000}"/>
    <cellStyle name="計算 6 8 7" xfId="8997" xr:uid="{00000000-0005-0000-0000-0000835F0000}"/>
    <cellStyle name="計算 6 9" xfId="8998" xr:uid="{00000000-0005-0000-0000-0000845F0000}"/>
    <cellStyle name="計算 6 9 2" xfId="8999" xr:uid="{00000000-0005-0000-0000-0000855F0000}"/>
    <cellStyle name="計算 6 9 2 2" xfId="9000" xr:uid="{00000000-0005-0000-0000-0000865F0000}"/>
    <cellStyle name="計算 6 9 2 2 2" xfId="9001" xr:uid="{00000000-0005-0000-0000-0000875F0000}"/>
    <cellStyle name="計算 6 9 2 2 3" xfId="9002" xr:uid="{00000000-0005-0000-0000-0000885F0000}"/>
    <cellStyle name="計算 6 9 2 2 4" xfId="9003" xr:uid="{00000000-0005-0000-0000-0000895F0000}"/>
    <cellStyle name="計算 6 9 2 2 5" xfId="9004" xr:uid="{00000000-0005-0000-0000-00008A5F0000}"/>
    <cellStyle name="計算 6 9 2 3" xfId="9005" xr:uid="{00000000-0005-0000-0000-00008B5F0000}"/>
    <cellStyle name="計算 6 9 2 4" xfId="9006" xr:uid="{00000000-0005-0000-0000-00008C5F0000}"/>
    <cellStyle name="計算 6 9 2 5" xfId="9007" xr:uid="{00000000-0005-0000-0000-00008D5F0000}"/>
    <cellStyle name="計算 6 9 2 6" xfId="9008" xr:uid="{00000000-0005-0000-0000-00008E5F0000}"/>
    <cellStyle name="計算 6 9 3" xfId="9009" xr:uid="{00000000-0005-0000-0000-00008F5F0000}"/>
    <cellStyle name="計算 6 9 3 2" xfId="9010" xr:uid="{00000000-0005-0000-0000-0000905F0000}"/>
    <cellStyle name="計算 6 9 3 3" xfId="9011" xr:uid="{00000000-0005-0000-0000-0000915F0000}"/>
    <cellStyle name="計算 6 9 3 4" xfId="9012" xr:uid="{00000000-0005-0000-0000-0000925F0000}"/>
    <cellStyle name="計算 6 9 3 5" xfId="9013" xr:uid="{00000000-0005-0000-0000-0000935F0000}"/>
    <cellStyle name="計算 6 9 4" xfId="9014" xr:uid="{00000000-0005-0000-0000-0000945F0000}"/>
    <cellStyle name="計算 6 9 5" xfId="9015" xr:uid="{00000000-0005-0000-0000-0000955F0000}"/>
    <cellStyle name="計算 6 9 6" xfId="9016" xr:uid="{00000000-0005-0000-0000-0000965F0000}"/>
    <cellStyle name="計算 6 9 7" xfId="9017" xr:uid="{00000000-0005-0000-0000-0000975F0000}"/>
    <cellStyle name="計算 7" xfId="9018" xr:uid="{00000000-0005-0000-0000-0000985F0000}"/>
    <cellStyle name="計算 7 10" xfId="9019" xr:uid="{00000000-0005-0000-0000-0000995F0000}"/>
    <cellStyle name="計算 7 10 2" xfId="9020" xr:uid="{00000000-0005-0000-0000-00009A5F0000}"/>
    <cellStyle name="計算 7 10 2 2" xfId="9021" xr:uid="{00000000-0005-0000-0000-00009B5F0000}"/>
    <cellStyle name="計算 7 10 2 3" xfId="9022" xr:uid="{00000000-0005-0000-0000-00009C5F0000}"/>
    <cellStyle name="計算 7 10 2 4" xfId="9023" xr:uid="{00000000-0005-0000-0000-00009D5F0000}"/>
    <cellStyle name="計算 7 10 2 5" xfId="9024" xr:uid="{00000000-0005-0000-0000-00009E5F0000}"/>
    <cellStyle name="計算 7 10 3" xfId="9025" xr:uid="{00000000-0005-0000-0000-00009F5F0000}"/>
    <cellStyle name="計算 7 10 4" xfId="9026" xr:uid="{00000000-0005-0000-0000-0000A05F0000}"/>
    <cellStyle name="計算 7 10 5" xfId="9027" xr:uid="{00000000-0005-0000-0000-0000A15F0000}"/>
    <cellStyle name="計算 7 10 6" xfId="9028" xr:uid="{00000000-0005-0000-0000-0000A25F0000}"/>
    <cellStyle name="計算 7 11" xfId="9029" xr:uid="{00000000-0005-0000-0000-0000A35F0000}"/>
    <cellStyle name="計算 7 11 2" xfId="9030" xr:uid="{00000000-0005-0000-0000-0000A45F0000}"/>
    <cellStyle name="計算 7 11 3" xfId="9031" xr:uid="{00000000-0005-0000-0000-0000A55F0000}"/>
    <cellStyle name="計算 7 11 4" xfId="9032" xr:uid="{00000000-0005-0000-0000-0000A65F0000}"/>
    <cellStyle name="計算 7 11 5" xfId="9033" xr:uid="{00000000-0005-0000-0000-0000A75F0000}"/>
    <cellStyle name="計算 7 12" xfId="9034" xr:uid="{00000000-0005-0000-0000-0000A85F0000}"/>
    <cellStyle name="計算 7 12 2" xfId="9035" xr:uid="{00000000-0005-0000-0000-0000A95F0000}"/>
    <cellStyle name="計算 7 12 3" xfId="9036" xr:uid="{00000000-0005-0000-0000-0000AA5F0000}"/>
    <cellStyle name="計算 7 12 4" xfId="9037" xr:uid="{00000000-0005-0000-0000-0000AB5F0000}"/>
    <cellStyle name="計算 7 12 5" xfId="9038" xr:uid="{00000000-0005-0000-0000-0000AC5F0000}"/>
    <cellStyle name="計算 7 13" xfId="9039" xr:uid="{00000000-0005-0000-0000-0000AD5F0000}"/>
    <cellStyle name="計算 7 13 2" xfId="9040" xr:uid="{00000000-0005-0000-0000-0000AE5F0000}"/>
    <cellStyle name="計算 7 13 3" xfId="9041" xr:uid="{00000000-0005-0000-0000-0000AF5F0000}"/>
    <cellStyle name="計算 7 13 4" xfId="9042" xr:uid="{00000000-0005-0000-0000-0000B05F0000}"/>
    <cellStyle name="計算 7 13 5" xfId="9043" xr:uid="{00000000-0005-0000-0000-0000B15F0000}"/>
    <cellStyle name="計算 7 14" xfId="9044" xr:uid="{00000000-0005-0000-0000-0000B25F0000}"/>
    <cellStyle name="計算 7 15" xfId="9045" xr:uid="{00000000-0005-0000-0000-0000B35F0000}"/>
    <cellStyle name="計算 7 16" xfId="9046" xr:uid="{00000000-0005-0000-0000-0000B45F0000}"/>
    <cellStyle name="計算 7 17" xfId="9047" xr:uid="{00000000-0005-0000-0000-0000B55F0000}"/>
    <cellStyle name="計算 7 2" xfId="9048" xr:uid="{00000000-0005-0000-0000-0000B65F0000}"/>
    <cellStyle name="計算 7 2 10" xfId="9049" xr:uid="{00000000-0005-0000-0000-0000B75F0000}"/>
    <cellStyle name="計算 7 2 10 2" xfId="9050" xr:uid="{00000000-0005-0000-0000-0000B85F0000}"/>
    <cellStyle name="計算 7 2 10 3" xfId="9051" xr:uid="{00000000-0005-0000-0000-0000B95F0000}"/>
    <cellStyle name="計算 7 2 10 4" xfId="9052" xr:uid="{00000000-0005-0000-0000-0000BA5F0000}"/>
    <cellStyle name="計算 7 2 10 5" xfId="9053" xr:uid="{00000000-0005-0000-0000-0000BB5F0000}"/>
    <cellStyle name="計算 7 2 11" xfId="9054" xr:uid="{00000000-0005-0000-0000-0000BC5F0000}"/>
    <cellStyle name="計算 7 2 12" xfId="9055" xr:uid="{00000000-0005-0000-0000-0000BD5F0000}"/>
    <cellStyle name="計算 7 2 13" xfId="9056" xr:uid="{00000000-0005-0000-0000-0000BE5F0000}"/>
    <cellStyle name="計算 7 2 14" xfId="9057" xr:uid="{00000000-0005-0000-0000-0000BF5F0000}"/>
    <cellStyle name="計算 7 2 2" xfId="9058" xr:uid="{00000000-0005-0000-0000-0000C05F0000}"/>
    <cellStyle name="計算 7 2 2 2" xfId="9059" xr:uid="{00000000-0005-0000-0000-0000C15F0000}"/>
    <cellStyle name="計算 7 2 2 2 2" xfId="9060" xr:uid="{00000000-0005-0000-0000-0000C25F0000}"/>
    <cellStyle name="計算 7 2 2 2 2 2" xfId="9061" xr:uid="{00000000-0005-0000-0000-0000C35F0000}"/>
    <cellStyle name="計算 7 2 2 2 2 3" xfId="9062" xr:uid="{00000000-0005-0000-0000-0000C45F0000}"/>
    <cellStyle name="計算 7 2 2 2 2 4" xfId="9063" xr:uid="{00000000-0005-0000-0000-0000C55F0000}"/>
    <cellStyle name="計算 7 2 2 2 2 5" xfId="9064" xr:uid="{00000000-0005-0000-0000-0000C65F0000}"/>
    <cellStyle name="計算 7 2 2 2 3" xfId="9065" xr:uid="{00000000-0005-0000-0000-0000C75F0000}"/>
    <cellStyle name="計算 7 2 2 2 4" xfId="9066" xr:uid="{00000000-0005-0000-0000-0000C85F0000}"/>
    <cellStyle name="計算 7 2 2 2 5" xfId="9067" xr:uid="{00000000-0005-0000-0000-0000C95F0000}"/>
    <cellStyle name="計算 7 2 2 2 6" xfId="9068" xr:uid="{00000000-0005-0000-0000-0000CA5F0000}"/>
    <cellStyle name="計算 7 2 2 3" xfId="9069" xr:uid="{00000000-0005-0000-0000-0000CB5F0000}"/>
    <cellStyle name="計算 7 2 2 3 2" xfId="9070" xr:uid="{00000000-0005-0000-0000-0000CC5F0000}"/>
    <cellStyle name="計算 7 2 2 3 3" xfId="9071" xr:uid="{00000000-0005-0000-0000-0000CD5F0000}"/>
    <cellStyle name="計算 7 2 2 3 4" xfId="9072" xr:uid="{00000000-0005-0000-0000-0000CE5F0000}"/>
    <cellStyle name="計算 7 2 2 3 5" xfId="9073" xr:uid="{00000000-0005-0000-0000-0000CF5F0000}"/>
    <cellStyle name="計算 7 2 2 4" xfId="9074" xr:uid="{00000000-0005-0000-0000-0000D05F0000}"/>
    <cellStyle name="計算 7 2 2 5" xfId="9075" xr:uid="{00000000-0005-0000-0000-0000D15F0000}"/>
    <cellStyle name="計算 7 2 2 6" xfId="9076" xr:uid="{00000000-0005-0000-0000-0000D25F0000}"/>
    <cellStyle name="計算 7 2 2 7" xfId="9077" xr:uid="{00000000-0005-0000-0000-0000D35F0000}"/>
    <cellStyle name="計算 7 2 3" xfId="9078" xr:uid="{00000000-0005-0000-0000-0000D45F0000}"/>
    <cellStyle name="計算 7 2 3 2" xfId="9079" xr:uid="{00000000-0005-0000-0000-0000D55F0000}"/>
    <cellStyle name="計算 7 2 3 2 2" xfId="9080" xr:uid="{00000000-0005-0000-0000-0000D65F0000}"/>
    <cellStyle name="計算 7 2 3 2 2 2" xfId="9081" xr:uid="{00000000-0005-0000-0000-0000D75F0000}"/>
    <cellStyle name="計算 7 2 3 2 2 3" xfId="9082" xr:uid="{00000000-0005-0000-0000-0000D85F0000}"/>
    <cellStyle name="計算 7 2 3 2 2 4" xfId="9083" xr:uid="{00000000-0005-0000-0000-0000D95F0000}"/>
    <cellStyle name="計算 7 2 3 2 2 5" xfId="9084" xr:uid="{00000000-0005-0000-0000-0000DA5F0000}"/>
    <cellStyle name="計算 7 2 3 2 3" xfId="9085" xr:uid="{00000000-0005-0000-0000-0000DB5F0000}"/>
    <cellStyle name="計算 7 2 3 2 4" xfId="9086" xr:uid="{00000000-0005-0000-0000-0000DC5F0000}"/>
    <cellStyle name="計算 7 2 3 2 5" xfId="9087" xr:uid="{00000000-0005-0000-0000-0000DD5F0000}"/>
    <cellStyle name="計算 7 2 3 2 6" xfId="9088" xr:uid="{00000000-0005-0000-0000-0000DE5F0000}"/>
    <cellStyle name="計算 7 2 3 3" xfId="9089" xr:uid="{00000000-0005-0000-0000-0000DF5F0000}"/>
    <cellStyle name="計算 7 2 3 3 2" xfId="9090" xr:uid="{00000000-0005-0000-0000-0000E05F0000}"/>
    <cellStyle name="計算 7 2 3 3 3" xfId="9091" xr:uid="{00000000-0005-0000-0000-0000E15F0000}"/>
    <cellStyle name="計算 7 2 3 3 4" xfId="9092" xr:uid="{00000000-0005-0000-0000-0000E25F0000}"/>
    <cellStyle name="計算 7 2 3 3 5" xfId="9093" xr:uid="{00000000-0005-0000-0000-0000E35F0000}"/>
    <cellStyle name="計算 7 2 3 4" xfId="9094" xr:uid="{00000000-0005-0000-0000-0000E45F0000}"/>
    <cellStyle name="計算 7 2 3 5" xfId="9095" xr:uid="{00000000-0005-0000-0000-0000E55F0000}"/>
    <cellStyle name="計算 7 2 3 6" xfId="9096" xr:uid="{00000000-0005-0000-0000-0000E65F0000}"/>
    <cellStyle name="計算 7 2 3 7" xfId="9097" xr:uid="{00000000-0005-0000-0000-0000E75F0000}"/>
    <cellStyle name="計算 7 2 4" xfId="9098" xr:uid="{00000000-0005-0000-0000-0000E85F0000}"/>
    <cellStyle name="計算 7 2 4 2" xfId="9099" xr:uid="{00000000-0005-0000-0000-0000E95F0000}"/>
    <cellStyle name="計算 7 2 4 2 2" xfId="9100" xr:uid="{00000000-0005-0000-0000-0000EA5F0000}"/>
    <cellStyle name="計算 7 2 4 2 2 2" xfId="9101" xr:uid="{00000000-0005-0000-0000-0000EB5F0000}"/>
    <cellStyle name="計算 7 2 4 2 2 3" xfId="9102" xr:uid="{00000000-0005-0000-0000-0000EC5F0000}"/>
    <cellStyle name="計算 7 2 4 2 2 4" xfId="9103" xr:uid="{00000000-0005-0000-0000-0000ED5F0000}"/>
    <cellStyle name="計算 7 2 4 2 2 5" xfId="9104" xr:uid="{00000000-0005-0000-0000-0000EE5F0000}"/>
    <cellStyle name="計算 7 2 4 2 3" xfId="9105" xr:uid="{00000000-0005-0000-0000-0000EF5F0000}"/>
    <cellStyle name="計算 7 2 4 2 4" xfId="9106" xr:uid="{00000000-0005-0000-0000-0000F05F0000}"/>
    <cellStyle name="計算 7 2 4 2 5" xfId="9107" xr:uid="{00000000-0005-0000-0000-0000F15F0000}"/>
    <cellStyle name="計算 7 2 4 2 6" xfId="9108" xr:uid="{00000000-0005-0000-0000-0000F25F0000}"/>
    <cellStyle name="計算 7 2 4 3" xfId="9109" xr:uid="{00000000-0005-0000-0000-0000F35F0000}"/>
    <cellStyle name="計算 7 2 4 3 2" xfId="9110" xr:uid="{00000000-0005-0000-0000-0000F45F0000}"/>
    <cellStyle name="計算 7 2 4 3 3" xfId="9111" xr:uid="{00000000-0005-0000-0000-0000F55F0000}"/>
    <cellStyle name="計算 7 2 4 3 4" xfId="9112" xr:uid="{00000000-0005-0000-0000-0000F65F0000}"/>
    <cellStyle name="計算 7 2 4 3 5" xfId="9113" xr:uid="{00000000-0005-0000-0000-0000F75F0000}"/>
    <cellStyle name="計算 7 2 4 4" xfId="9114" xr:uid="{00000000-0005-0000-0000-0000F85F0000}"/>
    <cellStyle name="計算 7 2 4 5" xfId="9115" xr:uid="{00000000-0005-0000-0000-0000F95F0000}"/>
    <cellStyle name="計算 7 2 4 6" xfId="9116" xr:uid="{00000000-0005-0000-0000-0000FA5F0000}"/>
    <cellStyle name="計算 7 2 4 7" xfId="9117" xr:uid="{00000000-0005-0000-0000-0000FB5F0000}"/>
    <cellStyle name="計算 7 2 5" xfId="9118" xr:uid="{00000000-0005-0000-0000-0000FC5F0000}"/>
    <cellStyle name="計算 7 2 5 2" xfId="9119" xr:uid="{00000000-0005-0000-0000-0000FD5F0000}"/>
    <cellStyle name="計算 7 2 5 2 2" xfId="9120" xr:uid="{00000000-0005-0000-0000-0000FE5F0000}"/>
    <cellStyle name="計算 7 2 5 2 2 2" xfId="9121" xr:uid="{00000000-0005-0000-0000-0000FF5F0000}"/>
    <cellStyle name="計算 7 2 5 2 2 3" xfId="9122" xr:uid="{00000000-0005-0000-0000-000000600000}"/>
    <cellStyle name="計算 7 2 5 2 2 4" xfId="9123" xr:uid="{00000000-0005-0000-0000-000001600000}"/>
    <cellStyle name="計算 7 2 5 2 2 5" xfId="9124" xr:uid="{00000000-0005-0000-0000-000002600000}"/>
    <cellStyle name="計算 7 2 5 2 3" xfId="9125" xr:uid="{00000000-0005-0000-0000-000003600000}"/>
    <cellStyle name="計算 7 2 5 2 4" xfId="9126" xr:uid="{00000000-0005-0000-0000-000004600000}"/>
    <cellStyle name="計算 7 2 5 2 5" xfId="9127" xr:uid="{00000000-0005-0000-0000-000005600000}"/>
    <cellStyle name="計算 7 2 5 2 6" xfId="9128" xr:uid="{00000000-0005-0000-0000-000006600000}"/>
    <cellStyle name="計算 7 2 5 3" xfId="9129" xr:uid="{00000000-0005-0000-0000-000007600000}"/>
    <cellStyle name="計算 7 2 5 3 2" xfId="9130" xr:uid="{00000000-0005-0000-0000-000008600000}"/>
    <cellStyle name="計算 7 2 5 3 3" xfId="9131" xr:uid="{00000000-0005-0000-0000-000009600000}"/>
    <cellStyle name="計算 7 2 5 3 4" xfId="9132" xr:uid="{00000000-0005-0000-0000-00000A600000}"/>
    <cellStyle name="計算 7 2 5 3 5" xfId="9133" xr:uid="{00000000-0005-0000-0000-00000B600000}"/>
    <cellStyle name="計算 7 2 5 4" xfId="9134" xr:uid="{00000000-0005-0000-0000-00000C600000}"/>
    <cellStyle name="計算 7 2 5 5" xfId="9135" xr:uid="{00000000-0005-0000-0000-00000D600000}"/>
    <cellStyle name="計算 7 2 5 6" xfId="9136" xr:uid="{00000000-0005-0000-0000-00000E600000}"/>
    <cellStyle name="計算 7 2 5 7" xfId="9137" xr:uid="{00000000-0005-0000-0000-00000F600000}"/>
    <cellStyle name="計算 7 2 6" xfId="9138" xr:uid="{00000000-0005-0000-0000-000010600000}"/>
    <cellStyle name="計算 7 2 6 2" xfId="9139" xr:uid="{00000000-0005-0000-0000-000011600000}"/>
    <cellStyle name="計算 7 2 6 2 2" xfId="9140" xr:uid="{00000000-0005-0000-0000-000012600000}"/>
    <cellStyle name="計算 7 2 6 2 2 2" xfId="9141" xr:uid="{00000000-0005-0000-0000-000013600000}"/>
    <cellStyle name="計算 7 2 6 2 2 3" xfId="9142" xr:uid="{00000000-0005-0000-0000-000014600000}"/>
    <cellStyle name="計算 7 2 6 2 2 4" xfId="9143" xr:uid="{00000000-0005-0000-0000-000015600000}"/>
    <cellStyle name="計算 7 2 6 2 2 5" xfId="9144" xr:uid="{00000000-0005-0000-0000-000016600000}"/>
    <cellStyle name="計算 7 2 6 2 3" xfId="9145" xr:uid="{00000000-0005-0000-0000-000017600000}"/>
    <cellStyle name="計算 7 2 6 2 4" xfId="9146" xr:uid="{00000000-0005-0000-0000-000018600000}"/>
    <cellStyle name="計算 7 2 6 2 5" xfId="9147" xr:uid="{00000000-0005-0000-0000-000019600000}"/>
    <cellStyle name="計算 7 2 6 2 6" xfId="9148" xr:uid="{00000000-0005-0000-0000-00001A600000}"/>
    <cellStyle name="計算 7 2 6 3" xfId="9149" xr:uid="{00000000-0005-0000-0000-00001B600000}"/>
    <cellStyle name="計算 7 2 6 3 2" xfId="9150" xr:uid="{00000000-0005-0000-0000-00001C600000}"/>
    <cellStyle name="計算 7 2 6 3 3" xfId="9151" xr:uid="{00000000-0005-0000-0000-00001D600000}"/>
    <cellStyle name="計算 7 2 6 3 4" xfId="9152" xr:uid="{00000000-0005-0000-0000-00001E600000}"/>
    <cellStyle name="計算 7 2 6 3 5" xfId="9153" xr:uid="{00000000-0005-0000-0000-00001F600000}"/>
    <cellStyle name="計算 7 2 6 4" xfId="9154" xr:uid="{00000000-0005-0000-0000-000020600000}"/>
    <cellStyle name="計算 7 2 6 5" xfId="9155" xr:uid="{00000000-0005-0000-0000-000021600000}"/>
    <cellStyle name="計算 7 2 6 6" xfId="9156" xr:uid="{00000000-0005-0000-0000-000022600000}"/>
    <cellStyle name="計算 7 2 6 7" xfId="9157" xr:uid="{00000000-0005-0000-0000-000023600000}"/>
    <cellStyle name="計算 7 2 7" xfId="9158" xr:uid="{00000000-0005-0000-0000-000024600000}"/>
    <cellStyle name="計算 7 2 7 2" xfId="9159" xr:uid="{00000000-0005-0000-0000-000025600000}"/>
    <cellStyle name="計算 7 2 7 2 2" xfId="9160" xr:uid="{00000000-0005-0000-0000-000026600000}"/>
    <cellStyle name="計算 7 2 7 2 3" xfId="9161" xr:uid="{00000000-0005-0000-0000-000027600000}"/>
    <cellStyle name="計算 7 2 7 2 4" xfId="9162" xr:uid="{00000000-0005-0000-0000-000028600000}"/>
    <cellStyle name="計算 7 2 7 2 5" xfId="9163" xr:uid="{00000000-0005-0000-0000-000029600000}"/>
    <cellStyle name="計算 7 2 7 3" xfId="9164" xr:uid="{00000000-0005-0000-0000-00002A600000}"/>
    <cellStyle name="計算 7 2 7 4" xfId="9165" xr:uid="{00000000-0005-0000-0000-00002B600000}"/>
    <cellStyle name="計算 7 2 7 5" xfId="9166" xr:uid="{00000000-0005-0000-0000-00002C600000}"/>
    <cellStyle name="計算 7 2 7 6" xfId="9167" xr:uid="{00000000-0005-0000-0000-00002D600000}"/>
    <cellStyle name="計算 7 2 8" xfId="9168" xr:uid="{00000000-0005-0000-0000-00002E600000}"/>
    <cellStyle name="計算 7 2 8 2" xfId="9169" xr:uid="{00000000-0005-0000-0000-00002F600000}"/>
    <cellStyle name="計算 7 2 8 3" xfId="9170" xr:uid="{00000000-0005-0000-0000-000030600000}"/>
    <cellStyle name="計算 7 2 8 4" xfId="9171" xr:uid="{00000000-0005-0000-0000-000031600000}"/>
    <cellStyle name="計算 7 2 8 5" xfId="9172" xr:uid="{00000000-0005-0000-0000-000032600000}"/>
    <cellStyle name="計算 7 2 9" xfId="9173" xr:uid="{00000000-0005-0000-0000-000033600000}"/>
    <cellStyle name="計算 7 2 9 2" xfId="9174" xr:uid="{00000000-0005-0000-0000-000034600000}"/>
    <cellStyle name="計算 7 2 9 3" xfId="9175" xr:uid="{00000000-0005-0000-0000-000035600000}"/>
    <cellStyle name="計算 7 2 9 4" xfId="9176" xr:uid="{00000000-0005-0000-0000-000036600000}"/>
    <cellStyle name="計算 7 2 9 5" xfId="9177" xr:uid="{00000000-0005-0000-0000-000037600000}"/>
    <cellStyle name="計算 7 3" xfId="9178" xr:uid="{00000000-0005-0000-0000-000038600000}"/>
    <cellStyle name="計算 7 3 10" xfId="9179" xr:uid="{00000000-0005-0000-0000-000039600000}"/>
    <cellStyle name="計算 7 3 10 2" xfId="9180" xr:uid="{00000000-0005-0000-0000-00003A600000}"/>
    <cellStyle name="計算 7 3 10 3" xfId="9181" xr:uid="{00000000-0005-0000-0000-00003B600000}"/>
    <cellStyle name="計算 7 3 10 4" xfId="9182" xr:uid="{00000000-0005-0000-0000-00003C600000}"/>
    <cellStyle name="計算 7 3 10 5" xfId="9183" xr:uid="{00000000-0005-0000-0000-00003D600000}"/>
    <cellStyle name="計算 7 3 11" xfId="9184" xr:uid="{00000000-0005-0000-0000-00003E600000}"/>
    <cellStyle name="計算 7 3 12" xfId="9185" xr:uid="{00000000-0005-0000-0000-00003F600000}"/>
    <cellStyle name="計算 7 3 13" xfId="9186" xr:uid="{00000000-0005-0000-0000-000040600000}"/>
    <cellStyle name="計算 7 3 14" xfId="9187" xr:uid="{00000000-0005-0000-0000-000041600000}"/>
    <cellStyle name="計算 7 3 2" xfId="9188" xr:uid="{00000000-0005-0000-0000-000042600000}"/>
    <cellStyle name="計算 7 3 2 2" xfId="9189" xr:uid="{00000000-0005-0000-0000-000043600000}"/>
    <cellStyle name="計算 7 3 2 2 2" xfId="9190" xr:uid="{00000000-0005-0000-0000-000044600000}"/>
    <cellStyle name="計算 7 3 2 2 2 2" xfId="9191" xr:uid="{00000000-0005-0000-0000-000045600000}"/>
    <cellStyle name="計算 7 3 2 2 2 3" xfId="9192" xr:uid="{00000000-0005-0000-0000-000046600000}"/>
    <cellStyle name="計算 7 3 2 2 2 4" xfId="9193" xr:uid="{00000000-0005-0000-0000-000047600000}"/>
    <cellStyle name="計算 7 3 2 2 2 5" xfId="9194" xr:uid="{00000000-0005-0000-0000-000048600000}"/>
    <cellStyle name="計算 7 3 2 2 3" xfId="9195" xr:uid="{00000000-0005-0000-0000-000049600000}"/>
    <cellStyle name="計算 7 3 2 2 4" xfId="9196" xr:uid="{00000000-0005-0000-0000-00004A600000}"/>
    <cellStyle name="計算 7 3 2 2 5" xfId="9197" xr:uid="{00000000-0005-0000-0000-00004B600000}"/>
    <cellStyle name="計算 7 3 2 2 6" xfId="9198" xr:uid="{00000000-0005-0000-0000-00004C600000}"/>
    <cellStyle name="計算 7 3 2 3" xfId="9199" xr:uid="{00000000-0005-0000-0000-00004D600000}"/>
    <cellStyle name="計算 7 3 2 3 2" xfId="9200" xr:uid="{00000000-0005-0000-0000-00004E600000}"/>
    <cellStyle name="計算 7 3 2 3 3" xfId="9201" xr:uid="{00000000-0005-0000-0000-00004F600000}"/>
    <cellStyle name="計算 7 3 2 3 4" xfId="9202" xr:uid="{00000000-0005-0000-0000-000050600000}"/>
    <cellStyle name="計算 7 3 2 3 5" xfId="9203" xr:uid="{00000000-0005-0000-0000-000051600000}"/>
    <cellStyle name="計算 7 3 2 4" xfId="9204" xr:uid="{00000000-0005-0000-0000-000052600000}"/>
    <cellStyle name="計算 7 3 2 5" xfId="9205" xr:uid="{00000000-0005-0000-0000-000053600000}"/>
    <cellStyle name="計算 7 3 2 6" xfId="9206" xr:uid="{00000000-0005-0000-0000-000054600000}"/>
    <cellStyle name="計算 7 3 2 7" xfId="9207" xr:uid="{00000000-0005-0000-0000-000055600000}"/>
    <cellStyle name="計算 7 3 3" xfId="9208" xr:uid="{00000000-0005-0000-0000-000056600000}"/>
    <cellStyle name="計算 7 3 3 2" xfId="9209" xr:uid="{00000000-0005-0000-0000-000057600000}"/>
    <cellStyle name="計算 7 3 3 2 2" xfId="9210" xr:uid="{00000000-0005-0000-0000-000058600000}"/>
    <cellStyle name="計算 7 3 3 2 2 2" xfId="9211" xr:uid="{00000000-0005-0000-0000-000059600000}"/>
    <cellStyle name="計算 7 3 3 2 2 3" xfId="9212" xr:uid="{00000000-0005-0000-0000-00005A600000}"/>
    <cellStyle name="計算 7 3 3 2 2 4" xfId="9213" xr:uid="{00000000-0005-0000-0000-00005B600000}"/>
    <cellStyle name="計算 7 3 3 2 2 5" xfId="9214" xr:uid="{00000000-0005-0000-0000-00005C600000}"/>
    <cellStyle name="計算 7 3 3 2 3" xfId="9215" xr:uid="{00000000-0005-0000-0000-00005D600000}"/>
    <cellStyle name="計算 7 3 3 2 4" xfId="9216" xr:uid="{00000000-0005-0000-0000-00005E600000}"/>
    <cellStyle name="計算 7 3 3 2 5" xfId="9217" xr:uid="{00000000-0005-0000-0000-00005F600000}"/>
    <cellStyle name="計算 7 3 3 2 6" xfId="9218" xr:uid="{00000000-0005-0000-0000-000060600000}"/>
    <cellStyle name="計算 7 3 3 3" xfId="9219" xr:uid="{00000000-0005-0000-0000-000061600000}"/>
    <cellStyle name="計算 7 3 3 3 2" xfId="9220" xr:uid="{00000000-0005-0000-0000-000062600000}"/>
    <cellStyle name="計算 7 3 3 3 3" xfId="9221" xr:uid="{00000000-0005-0000-0000-000063600000}"/>
    <cellStyle name="計算 7 3 3 3 4" xfId="9222" xr:uid="{00000000-0005-0000-0000-000064600000}"/>
    <cellStyle name="計算 7 3 3 3 5" xfId="9223" xr:uid="{00000000-0005-0000-0000-000065600000}"/>
    <cellStyle name="計算 7 3 3 4" xfId="9224" xr:uid="{00000000-0005-0000-0000-000066600000}"/>
    <cellStyle name="計算 7 3 3 5" xfId="9225" xr:uid="{00000000-0005-0000-0000-000067600000}"/>
    <cellStyle name="計算 7 3 3 6" xfId="9226" xr:uid="{00000000-0005-0000-0000-000068600000}"/>
    <cellStyle name="計算 7 3 3 7" xfId="9227" xr:uid="{00000000-0005-0000-0000-000069600000}"/>
    <cellStyle name="計算 7 3 4" xfId="9228" xr:uid="{00000000-0005-0000-0000-00006A600000}"/>
    <cellStyle name="計算 7 3 4 2" xfId="9229" xr:uid="{00000000-0005-0000-0000-00006B600000}"/>
    <cellStyle name="計算 7 3 4 2 2" xfId="9230" xr:uid="{00000000-0005-0000-0000-00006C600000}"/>
    <cellStyle name="計算 7 3 4 2 2 2" xfId="9231" xr:uid="{00000000-0005-0000-0000-00006D600000}"/>
    <cellStyle name="計算 7 3 4 2 2 3" xfId="9232" xr:uid="{00000000-0005-0000-0000-00006E600000}"/>
    <cellStyle name="計算 7 3 4 2 2 4" xfId="9233" xr:uid="{00000000-0005-0000-0000-00006F600000}"/>
    <cellStyle name="計算 7 3 4 2 2 5" xfId="9234" xr:uid="{00000000-0005-0000-0000-000070600000}"/>
    <cellStyle name="計算 7 3 4 2 3" xfId="9235" xr:uid="{00000000-0005-0000-0000-000071600000}"/>
    <cellStyle name="計算 7 3 4 2 4" xfId="9236" xr:uid="{00000000-0005-0000-0000-000072600000}"/>
    <cellStyle name="計算 7 3 4 2 5" xfId="9237" xr:uid="{00000000-0005-0000-0000-000073600000}"/>
    <cellStyle name="計算 7 3 4 2 6" xfId="9238" xr:uid="{00000000-0005-0000-0000-000074600000}"/>
    <cellStyle name="計算 7 3 4 3" xfId="9239" xr:uid="{00000000-0005-0000-0000-000075600000}"/>
    <cellStyle name="計算 7 3 4 3 2" xfId="9240" xr:uid="{00000000-0005-0000-0000-000076600000}"/>
    <cellStyle name="計算 7 3 4 3 3" xfId="9241" xr:uid="{00000000-0005-0000-0000-000077600000}"/>
    <cellStyle name="計算 7 3 4 3 4" xfId="9242" xr:uid="{00000000-0005-0000-0000-000078600000}"/>
    <cellStyle name="計算 7 3 4 3 5" xfId="9243" xr:uid="{00000000-0005-0000-0000-000079600000}"/>
    <cellStyle name="計算 7 3 4 4" xfId="9244" xr:uid="{00000000-0005-0000-0000-00007A600000}"/>
    <cellStyle name="計算 7 3 4 5" xfId="9245" xr:uid="{00000000-0005-0000-0000-00007B600000}"/>
    <cellStyle name="計算 7 3 4 6" xfId="9246" xr:uid="{00000000-0005-0000-0000-00007C600000}"/>
    <cellStyle name="計算 7 3 4 7" xfId="9247" xr:uid="{00000000-0005-0000-0000-00007D600000}"/>
    <cellStyle name="計算 7 3 5" xfId="9248" xr:uid="{00000000-0005-0000-0000-00007E600000}"/>
    <cellStyle name="計算 7 3 5 2" xfId="9249" xr:uid="{00000000-0005-0000-0000-00007F600000}"/>
    <cellStyle name="計算 7 3 5 2 2" xfId="9250" xr:uid="{00000000-0005-0000-0000-000080600000}"/>
    <cellStyle name="計算 7 3 5 2 2 2" xfId="9251" xr:uid="{00000000-0005-0000-0000-000081600000}"/>
    <cellStyle name="計算 7 3 5 2 2 3" xfId="9252" xr:uid="{00000000-0005-0000-0000-000082600000}"/>
    <cellStyle name="計算 7 3 5 2 2 4" xfId="9253" xr:uid="{00000000-0005-0000-0000-000083600000}"/>
    <cellStyle name="計算 7 3 5 2 2 5" xfId="9254" xr:uid="{00000000-0005-0000-0000-000084600000}"/>
    <cellStyle name="計算 7 3 5 2 3" xfId="9255" xr:uid="{00000000-0005-0000-0000-000085600000}"/>
    <cellStyle name="計算 7 3 5 2 4" xfId="9256" xr:uid="{00000000-0005-0000-0000-000086600000}"/>
    <cellStyle name="計算 7 3 5 2 5" xfId="9257" xr:uid="{00000000-0005-0000-0000-000087600000}"/>
    <cellStyle name="計算 7 3 5 2 6" xfId="9258" xr:uid="{00000000-0005-0000-0000-000088600000}"/>
    <cellStyle name="計算 7 3 5 3" xfId="9259" xr:uid="{00000000-0005-0000-0000-000089600000}"/>
    <cellStyle name="計算 7 3 5 3 2" xfId="9260" xr:uid="{00000000-0005-0000-0000-00008A600000}"/>
    <cellStyle name="計算 7 3 5 3 3" xfId="9261" xr:uid="{00000000-0005-0000-0000-00008B600000}"/>
    <cellStyle name="計算 7 3 5 3 4" xfId="9262" xr:uid="{00000000-0005-0000-0000-00008C600000}"/>
    <cellStyle name="計算 7 3 5 3 5" xfId="9263" xr:uid="{00000000-0005-0000-0000-00008D600000}"/>
    <cellStyle name="計算 7 3 5 4" xfId="9264" xr:uid="{00000000-0005-0000-0000-00008E600000}"/>
    <cellStyle name="計算 7 3 5 5" xfId="9265" xr:uid="{00000000-0005-0000-0000-00008F600000}"/>
    <cellStyle name="計算 7 3 5 6" xfId="9266" xr:uid="{00000000-0005-0000-0000-000090600000}"/>
    <cellStyle name="計算 7 3 5 7" xfId="9267" xr:uid="{00000000-0005-0000-0000-000091600000}"/>
    <cellStyle name="計算 7 3 6" xfId="9268" xr:uid="{00000000-0005-0000-0000-000092600000}"/>
    <cellStyle name="計算 7 3 6 2" xfId="9269" xr:uid="{00000000-0005-0000-0000-000093600000}"/>
    <cellStyle name="計算 7 3 6 2 2" xfId="9270" xr:uid="{00000000-0005-0000-0000-000094600000}"/>
    <cellStyle name="計算 7 3 6 2 2 2" xfId="9271" xr:uid="{00000000-0005-0000-0000-000095600000}"/>
    <cellStyle name="計算 7 3 6 2 2 3" xfId="9272" xr:uid="{00000000-0005-0000-0000-000096600000}"/>
    <cellStyle name="計算 7 3 6 2 2 4" xfId="9273" xr:uid="{00000000-0005-0000-0000-000097600000}"/>
    <cellStyle name="計算 7 3 6 2 2 5" xfId="9274" xr:uid="{00000000-0005-0000-0000-000098600000}"/>
    <cellStyle name="計算 7 3 6 2 3" xfId="9275" xr:uid="{00000000-0005-0000-0000-000099600000}"/>
    <cellStyle name="計算 7 3 6 2 4" xfId="9276" xr:uid="{00000000-0005-0000-0000-00009A600000}"/>
    <cellStyle name="計算 7 3 6 2 5" xfId="9277" xr:uid="{00000000-0005-0000-0000-00009B600000}"/>
    <cellStyle name="計算 7 3 6 2 6" xfId="9278" xr:uid="{00000000-0005-0000-0000-00009C600000}"/>
    <cellStyle name="計算 7 3 6 3" xfId="9279" xr:uid="{00000000-0005-0000-0000-00009D600000}"/>
    <cellStyle name="計算 7 3 6 3 2" xfId="9280" xr:uid="{00000000-0005-0000-0000-00009E600000}"/>
    <cellStyle name="計算 7 3 6 3 3" xfId="9281" xr:uid="{00000000-0005-0000-0000-00009F600000}"/>
    <cellStyle name="計算 7 3 6 3 4" xfId="9282" xr:uid="{00000000-0005-0000-0000-0000A0600000}"/>
    <cellStyle name="計算 7 3 6 3 5" xfId="9283" xr:uid="{00000000-0005-0000-0000-0000A1600000}"/>
    <cellStyle name="計算 7 3 6 4" xfId="9284" xr:uid="{00000000-0005-0000-0000-0000A2600000}"/>
    <cellStyle name="計算 7 3 6 5" xfId="9285" xr:uid="{00000000-0005-0000-0000-0000A3600000}"/>
    <cellStyle name="計算 7 3 6 6" xfId="9286" xr:uid="{00000000-0005-0000-0000-0000A4600000}"/>
    <cellStyle name="計算 7 3 6 7" xfId="9287" xr:uid="{00000000-0005-0000-0000-0000A5600000}"/>
    <cellStyle name="計算 7 3 7" xfId="9288" xr:uid="{00000000-0005-0000-0000-0000A6600000}"/>
    <cellStyle name="計算 7 3 7 2" xfId="9289" xr:uid="{00000000-0005-0000-0000-0000A7600000}"/>
    <cellStyle name="計算 7 3 7 2 2" xfId="9290" xr:uid="{00000000-0005-0000-0000-0000A8600000}"/>
    <cellStyle name="計算 7 3 7 2 3" xfId="9291" xr:uid="{00000000-0005-0000-0000-0000A9600000}"/>
    <cellStyle name="計算 7 3 7 2 4" xfId="9292" xr:uid="{00000000-0005-0000-0000-0000AA600000}"/>
    <cellStyle name="計算 7 3 7 2 5" xfId="9293" xr:uid="{00000000-0005-0000-0000-0000AB600000}"/>
    <cellStyle name="計算 7 3 7 3" xfId="9294" xr:uid="{00000000-0005-0000-0000-0000AC600000}"/>
    <cellStyle name="計算 7 3 7 4" xfId="9295" xr:uid="{00000000-0005-0000-0000-0000AD600000}"/>
    <cellStyle name="計算 7 3 7 5" xfId="9296" xr:uid="{00000000-0005-0000-0000-0000AE600000}"/>
    <cellStyle name="計算 7 3 7 6" xfId="9297" xr:uid="{00000000-0005-0000-0000-0000AF600000}"/>
    <cellStyle name="計算 7 3 8" xfId="9298" xr:uid="{00000000-0005-0000-0000-0000B0600000}"/>
    <cellStyle name="計算 7 3 8 2" xfId="9299" xr:uid="{00000000-0005-0000-0000-0000B1600000}"/>
    <cellStyle name="計算 7 3 8 3" xfId="9300" xr:uid="{00000000-0005-0000-0000-0000B2600000}"/>
    <cellStyle name="計算 7 3 8 4" xfId="9301" xr:uid="{00000000-0005-0000-0000-0000B3600000}"/>
    <cellStyle name="計算 7 3 8 5" xfId="9302" xr:uid="{00000000-0005-0000-0000-0000B4600000}"/>
    <cellStyle name="計算 7 3 9" xfId="9303" xr:uid="{00000000-0005-0000-0000-0000B5600000}"/>
    <cellStyle name="計算 7 3 9 2" xfId="9304" xr:uid="{00000000-0005-0000-0000-0000B6600000}"/>
    <cellStyle name="計算 7 3 9 3" xfId="9305" xr:uid="{00000000-0005-0000-0000-0000B7600000}"/>
    <cellStyle name="計算 7 3 9 4" xfId="9306" xr:uid="{00000000-0005-0000-0000-0000B8600000}"/>
    <cellStyle name="計算 7 3 9 5" xfId="9307" xr:uid="{00000000-0005-0000-0000-0000B9600000}"/>
    <cellStyle name="計算 7 4" xfId="9308" xr:uid="{00000000-0005-0000-0000-0000BA600000}"/>
    <cellStyle name="計算 7 4 10" xfId="9309" xr:uid="{00000000-0005-0000-0000-0000BB600000}"/>
    <cellStyle name="計算 7 4 11" xfId="9310" xr:uid="{00000000-0005-0000-0000-0000BC600000}"/>
    <cellStyle name="計算 7 4 12" xfId="9311" xr:uid="{00000000-0005-0000-0000-0000BD600000}"/>
    <cellStyle name="計算 7 4 13" xfId="9312" xr:uid="{00000000-0005-0000-0000-0000BE600000}"/>
    <cellStyle name="計算 7 4 2" xfId="9313" xr:uid="{00000000-0005-0000-0000-0000BF600000}"/>
    <cellStyle name="計算 7 4 2 2" xfId="9314" xr:uid="{00000000-0005-0000-0000-0000C0600000}"/>
    <cellStyle name="計算 7 4 2 2 2" xfId="9315" xr:uid="{00000000-0005-0000-0000-0000C1600000}"/>
    <cellStyle name="計算 7 4 2 2 2 2" xfId="9316" xr:uid="{00000000-0005-0000-0000-0000C2600000}"/>
    <cellStyle name="計算 7 4 2 2 2 3" xfId="9317" xr:uid="{00000000-0005-0000-0000-0000C3600000}"/>
    <cellStyle name="計算 7 4 2 2 2 4" xfId="9318" xr:uid="{00000000-0005-0000-0000-0000C4600000}"/>
    <cellStyle name="計算 7 4 2 2 2 5" xfId="9319" xr:uid="{00000000-0005-0000-0000-0000C5600000}"/>
    <cellStyle name="計算 7 4 2 2 3" xfId="9320" xr:uid="{00000000-0005-0000-0000-0000C6600000}"/>
    <cellStyle name="計算 7 4 2 2 4" xfId="9321" xr:uid="{00000000-0005-0000-0000-0000C7600000}"/>
    <cellStyle name="計算 7 4 2 2 5" xfId="9322" xr:uid="{00000000-0005-0000-0000-0000C8600000}"/>
    <cellStyle name="計算 7 4 2 2 6" xfId="9323" xr:uid="{00000000-0005-0000-0000-0000C9600000}"/>
    <cellStyle name="計算 7 4 2 3" xfId="9324" xr:uid="{00000000-0005-0000-0000-0000CA600000}"/>
    <cellStyle name="計算 7 4 2 3 2" xfId="9325" xr:uid="{00000000-0005-0000-0000-0000CB600000}"/>
    <cellStyle name="計算 7 4 2 3 3" xfId="9326" xr:uid="{00000000-0005-0000-0000-0000CC600000}"/>
    <cellStyle name="計算 7 4 2 3 4" xfId="9327" xr:uid="{00000000-0005-0000-0000-0000CD600000}"/>
    <cellStyle name="計算 7 4 2 3 5" xfId="9328" xr:uid="{00000000-0005-0000-0000-0000CE600000}"/>
    <cellStyle name="計算 7 4 2 4" xfId="9329" xr:uid="{00000000-0005-0000-0000-0000CF600000}"/>
    <cellStyle name="計算 7 4 2 5" xfId="9330" xr:uid="{00000000-0005-0000-0000-0000D0600000}"/>
    <cellStyle name="計算 7 4 2 6" xfId="9331" xr:uid="{00000000-0005-0000-0000-0000D1600000}"/>
    <cellStyle name="計算 7 4 2 7" xfId="9332" xr:uid="{00000000-0005-0000-0000-0000D2600000}"/>
    <cellStyle name="計算 7 4 3" xfId="9333" xr:uid="{00000000-0005-0000-0000-0000D3600000}"/>
    <cellStyle name="計算 7 4 3 2" xfId="9334" xr:uid="{00000000-0005-0000-0000-0000D4600000}"/>
    <cellStyle name="計算 7 4 3 2 2" xfId="9335" xr:uid="{00000000-0005-0000-0000-0000D5600000}"/>
    <cellStyle name="計算 7 4 3 2 2 2" xfId="9336" xr:uid="{00000000-0005-0000-0000-0000D6600000}"/>
    <cellStyle name="計算 7 4 3 2 2 3" xfId="9337" xr:uid="{00000000-0005-0000-0000-0000D7600000}"/>
    <cellStyle name="計算 7 4 3 2 2 4" xfId="9338" xr:uid="{00000000-0005-0000-0000-0000D8600000}"/>
    <cellStyle name="計算 7 4 3 2 2 5" xfId="9339" xr:uid="{00000000-0005-0000-0000-0000D9600000}"/>
    <cellStyle name="計算 7 4 3 2 3" xfId="9340" xr:uid="{00000000-0005-0000-0000-0000DA600000}"/>
    <cellStyle name="計算 7 4 3 2 4" xfId="9341" xr:uid="{00000000-0005-0000-0000-0000DB600000}"/>
    <cellStyle name="計算 7 4 3 2 5" xfId="9342" xr:uid="{00000000-0005-0000-0000-0000DC600000}"/>
    <cellStyle name="計算 7 4 3 2 6" xfId="9343" xr:uid="{00000000-0005-0000-0000-0000DD600000}"/>
    <cellStyle name="計算 7 4 3 3" xfId="9344" xr:uid="{00000000-0005-0000-0000-0000DE600000}"/>
    <cellStyle name="計算 7 4 3 3 2" xfId="9345" xr:uid="{00000000-0005-0000-0000-0000DF600000}"/>
    <cellStyle name="計算 7 4 3 3 3" xfId="9346" xr:uid="{00000000-0005-0000-0000-0000E0600000}"/>
    <cellStyle name="計算 7 4 3 3 4" xfId="9347" xr:uid="{00000000-0005-0000-0000-0000E1600000}"/>
    <cellStyle name="計算 7 4 3 3 5" xfId="9348" xr:uid="{00000000-0005-0000-0000-0000E2600000}"/>
    <cellStyle name="計算 7 4 3 4" xfId="9349" xr:uid="{00000000-0005-0000-0000-0000E3600000}"/>
    <cellStyle name="計算 7 4 3 5" xfId="9350" xr:uid="{00000000-0005-0000-0000-0000E4600000}"/>
    <cellStyle name="計算 7 4 3 6" xfId="9351" xr:uid="{00000000-0005-0000-0000-0000E5600000}"/>
    <cellStyle name="計算 7 4 3 7" xfId="9352" xr:uid="{00000000-0005-0000-0000-0000E6600000}"/>
    <cellStyle name="計算 7 4 4" xfId="9353" xr:uid="{00000000-0005-0000-0000-0000E7600000}"/>
    <cellStyle name="計算 7 4 4 2" xfId="9354" xr:uid="{00000000-0005-0000-0000-0000E8600000}"/>
    <cellStyle name="計算 7 4 4 2 2" xfId="9355" xr:uid="{00000000-0005-0000-0000-0000E9600000}"/>
    <cellStyle name="計算 7 4 4 2 2 2" xfId="9356" xr:uid="{00000000-0005-0000-0000-0000EA600000}"/>
    <cellStyle name="計算 7 4 4 2 2 3" xfId="9357" xr:uid="{00000000-0005-0000-0000-0000EB600000}"/>
    <cellStyle name="計算 7 4 4 2 2 4" xfId="9358" xr:uid="{00000000-0005-0000-0000-0000EC600000}"/>
    <cellStyle name="計算 7 4 4 2 2 5" xfId="9359" xr:uid="{00000000-0005-0000-0000-0000ED600000}"/>
    <cellStyle name="計算 7 4 4 2 3" xfId="9360" xr:uid="{00000000-0005-0000-0000-0000EE600000}"/>
    <cellStyle name="計算 7 4 4 2 4" xfId="9361" xr:uid="{00000000-0005-0000-0000-0000EF600000}"/>
    <cellStyle name="計算 7 4 4 2 5" xfId="9362" xr:uid="{00000000-0005-0000-0000-0000F0600000}"/>
    <cellStyle name="計算 7 4 4 2 6" xfId="9363" xr:uid="{00000000-0005-0000-0000-0000F1600000}"/>
    <cellStyle name="計算 7 4 4 3" xfId="9364" xr:uid="{00000000-0005-0000-0000-0000F2600000}"/>
    <cellStyle name="計算 7 4 4 3 2" xfId="9365" xr:uid="{00000000-0005-0000-0000-0000F3600000}"/>
    <cellStyle name="計算 7 4 4 3 3" xfId="9366" xr:uid="{00000000-0005-0000-0000-0000F4600000}"/>
    <cellStyle name="計算 7 4 4 3 4" xfId="9367" xr:uid="{00000000-0005-0000-0000-0000F5600000}"/>
    <cellStyle name="計算 7 4 4 3 5" xfId="9368" xr:uid="{00000000-0005-0000-0000-0000F6600000}"/>
    <cellStyle name="計算 7 4 4 4" xfId="9369" xr:uid="{00000000-0005-0000-0000-0000F7600000}"/>
    <cellStyle name="計算 7 4 4 5" xfId="9370" xr:uid="{00000000-0005-0000-0000-0000F8600000}"/>
    <cellStyle name="計算 7 4 4 6" xfId="9371" xr:uid="{00000000-0005-0000-0000-0000F9600000}"/>
    <cellStyle name="計算 7 4 4 7" xfId="9372" xr:uid="{00000000-0005-0000-0000-0000FA600000}"/>
    <cellStyle name="計算 7 4 5" xfId="9373" xr:uid="{00000000-0005-0000-0000-0000FB600000}"/>
    <cellStyle name="計算 7 4 5 2" xfId="9374" xr:uid="{00000000-0005-0000-0000-0000FC600000}"/>
    <cellStyle name="計算 7 4 5 2 2" xfId="9375" xr:uid="{00000000-0005-0000-0000-0000FD600000}"/>
    <cellStyle name="計算 7 4 5 2 2 2" xfId="9376" xr:uid="{00000000-0005-0000-0000-0000FE600000}"/>
    <cellStyle name="計算 7 4 5 2 2 3" xfId="9377" xr:uid="{00000000-0005-0000-0000-0000FF600000}"/>
    <cellStyle name="計算 7 4 5 2 2 4" xfId="9378" xr:uid="{00000000-0005-0000-0000-000000610000}"/>
    <cellStyle name="計算 7 4 5 2 2 5" xfId="9379" xr:uid="{00000000-0005-0000-0000-000001610000}"/>
    <cellStyle name="計算 7 4 5 2 3" xfId="9380" xr:uid="{00000000-0005-0000-0000-000002610000}"/>
    <cellStyle name="計算 7 4 5 2 4" xfId="9381" xr:uid="{00000000-0005-0000-0000-000003610000}"/>
    <cellStyle name="計算 7 4 5 2 5" xfId="9382" xr:uid="{00000000-0005-0000-0000-000004610000}"/>
    <cellStyle name="計算 7 4 5 2 6" xfId="9383" xr:uid="{00000000-0005-0000-0000-000005610000}"/>
    <cellStyle name="計算 7 4 5 3" xfId="9384" xr:uid="{00000000-0005-0000-0000-000006610000}"/>
    <cellStyle name="計算 7 4 5 3 2" xfId="9385" xr:uid="{00000000-0005-0000-0000-000007610000}"/>
    <cellStyle name="計算 7 4 5 3 3" xfId="9386" xr:uid="{00000000-0005-0000-0000-000008610000}"/>
    <cellStyle name="計算 7 4 5 3 4" xfId="9387" xr:uid="{00000000-0005-0000-0000-000009610000}"/>
    <cellStyle name="計算 7 4 5 3 5" xfId="9388" xr:uid="{00000000-0005-0000-0000-00000A610000}"/>
    <cellStyle name="計算 7 4 5 4" xfId="9389" xr:uid="{00000000-0005-0000-0000-00000B610000}"/>
    <cellStyle name="計算 7 4 5 5" xfId="9390" xr:uid="{00000000-0005-0000-0000-00000C610000}"/>
    <cellStyle name="計算 7 4 5 6" xfId="9391" xr:uid="{00000000-0005-0000-0000-00000D610000}"/>
    <cellStyle name="計算 7 4 5 7" xfId="9392" xr:uid="{00000000-0005-0000-0000-00000E610000}"/>
    <cellStyle name="計算 7 4 6" xfId="9393" xr:uid="{00000000-0005-0000-0000-00000F610000}"/>
    <cellStyle name="計算 7 4 6 2" xfId="9394" xr:uid="{00000000-0005-0000-0000-000010610000}"/>
    <cellStyle name="計算 7 4 6 2 2" xfId="9395" xr:uid="{00000000-0005-0000-0000-000011610000}"/>
    <cellStyle name="計算 7 4 6 2 2 2" xfId="9396" xr:uid="{00000000-0005-0000-0000-000012610000}"/>
    <cellStyle name="計算 7 4 6 2 2 3" xfId="9397" xr:uid="{00000000-0005-0000-0000-000013610000}"/>
    <cellStyle name="計算 7 4 6 2 2 4" xfId="9398" xr:uid="{00000000-0005-0000-0000-000014610000}"/>
    <cellStyle name="計算 7 4 6 2 2 5" xfId="9399" xr:uid="{00000000-0005-0000-0000-000015610000}"/>
    <cellStyle name="計算 7 4 6 2 3" xfId="9400" xr:uid="{00000000-0005-0000-0000-000016610000}"/>
    <cellStyle name="計算 7 4 6 2 4" xfId="9401" xr:uid="{00000000-0005-0000-0000-000017610000}"/>
    <cellStyle name="計算 7 4 6 2 5" xfId="9402" xr:uid="{00000000-0005-0000-0000-000018610000}"/>
    <cellStyle name="計算 7 4 6 2 6" xfId="9403" xr:uid="{00000000-0005-0000-0000-000019610000}"/>
    <cellStyle name="計算 7 4 6 3" xfId="9404" xr:uid="{00000000-0005-0000-0000-00001A610000}"/>
    <cellStyle name="計算 7 4 6 3 2" xfId="9405" xr:uid="{00000000-0005-0000-0000-00001B610000}"/>
    <cellStyle name="計算 7 4 6 3 3" xfId="9406" xr:uid="{00000000-0005-0000-0000-00001C610000}"/>
    <cellStyle name="計算 7 4 6 3 4" xfId="9407" xr:uid="{00000000-0005-0000-0000-00001D610000}"/>
    <cellStyle name="計算 7 4 6 3 5" xfId="9408" xr:uid="{00000000-0005-0000-0000-00001E610000}"/>
    <cellStyle name="計算 7 4 6 4" xfId="9409" xr:uid="{00000000-0005-0000-0000-00001F610000}"/>
    <cellStyle name="計算 7 4 6 5" xfId="9410" xr:uid="{00000000-0005-0000-0000-000020610000}"/>
    <cellStyle name="計算 7 4 6 6" xfId="9411" xr:uid="{00000000-0005-0000-0000-000021610000}"/>
    <cellStyle name="計算 7 4 6 7" xfId="9412" xr:uid="{00000000-0005-0000-0000-000022610000}"/>
    <cellStyle name="計算 7 4 7" xfId="9413" xr:uid="{00000000-0005-0000-0000-000023610000}"/>
    <cellStyle name="計算 7 4 7 2" xfId="9414" xr:uid="{00000000-0005-0000-0000-000024610000}"/>
    <cellStyle name="計算 7 4 7 2 2" xfId="9415" xr:uid="{00000000-0005-0000-0000-000025610000}"/>
    <cellStyle name="計算 7 4 7 2 3" xfId="9416" xr:uid="{00000000-0005-0000-0000-000026610000}"/>
    <cellStyle name="計算 7 4 7 2 4" xfId="9417" xr:uid="{00000000-0005-0000-0000-000027610000}"/>
    <cellStyle name="計算 7 4 7 2 5" xfId="9418" xr:uid="{00000000-0005-0000-0000-000028610000}"/>
    <cellStyle name="計算 7 4 7 3" xfId="9419" xr:uid="{00000000-0005-0000-0000-000029610000}"/>
    <cellStyle name="計算 7 4 7 4" xfId="9420" xr:uid="{00000000-0005-0000-0000-00002A610000}"/>
    <cellStyle name="計算 7 4 7 5" xfId="9421" xr:uid="{00000000-0005-0000-0000-00002B610000}"/>
    <cellStyle name="計算 7 4 7 6" xfId="9422" xr:uid="{00000000-0005-0000-0000-00002C610000}"/>
    <cellStyle name="計算 7 4 8" xfId="9423" xr:uid="{00000000-0005-0000-0000-00002D610000}"/>
    <cellStyle name="計算 7 4 8 2" xfId="9424" xr:uid="{00000000-0005-0000-0000-00002E610000}"/>
    <cellStyle name="計算 7 4 8 3" xfId="9425" xr:uid="{00000000-0005-0000-0000-00002F610000}"/>
    <cellStyle name="計算 7 4 8 4" xfId="9426" xr:uid="{00000000-0005-0000-0000-000030610000}"/>
    <cellStyle name="計算 7 4 8 5" xfId="9427" xr:uid="{00000000-0005-0000-0000-000031610000}"/>
    <cellStyle name="計算 7 4 9" xfId="9428" xr:uid="{00000000-0005-0000-0000-000032610000}"/>
    <cellStyle name="計算 7 4 9 2" xfId="9429" xr:uid="{00000000-0005-0000-0000-000033610000}"/>
    <cellStyle name="計算 7 4 9 3" xfId="9430" xr:uid="{00000000-0005-0000-0000-000034610000}"/>
    <cellStyle name="計算 7 4 9 4" xfId="9431" xr:uid="{00000000-0005-0000-0000-000035610000}"/>
    <cellStyle name="計算 7 4 9 5" xfId="9432" xr:uid="{00000000-0005-0000-0000-000036610000}"/>
    <cellStyle name="計算 7 5" xfId="9433" xr:uid="{00000000-0005-0000-0000-000037610000}"/>
    <cellStyle name="計算 7 5 2" xfId="9434" xr:uid="{00000000-0005-0000-0000-000038610000}"/>
    <cellStyle name="計算 7 5 2 2" xfId="9435" xr:uid="{00000000-0005-0000-0000-000039610000}"/>
    <cellStyle name="計算 7 5 2 2 2" xfId="9436" xr:uid="{00000000-0005-0000-0000-00003A610000}"/>
    <cellStyle name="計算 7 5 2 2 3" xfId="9437" xr:uid="{00000000-0005-0000-0000-00003B610000}"/>
    <cellStyle name="計算 7 5 2 2 4" xfId="9438" xr:uid="{00000000-0005-0000-0000-00003C610000}"/>
    <cellStyle name="計算 7 5 2 2 5" xfId="9439" xr:uid="{00000000-0005-0000-0000-00003D610000}"/>
    <cellStyle name="計算 7 5 2 3" xfId="9440" xr:uid="{00000000-0005-0000-0000-00003E610000}"/>
    <cellStyle name="計算 7 5 2 4" xfId="9441" xr:uid="{00000000-0005-0000-0000-00003F610000}"/>
    <cellStyle name="計算 7 5 2 5" xfId="9442" xr:uid="{00000000-0005-0000-0000-000040610000}"/>
    <cellStyle name="計算 7 5 2 6" xfId="9443" xr:uid="{00000000-0005-0000-0000-000041610000}"/>
    <cellStyle name="計算 7 5 3" xfId="9444" xr:uid="{00000000-0005-0000-0000-000042610000}"/>
    <cellStyle name="計算 7 5 3 2" xfId="9445" xr:uid="{00000000-0005-0000-0000-000043610000}"/>
    <cellStyle name="計算 7 5 3 3" xfId="9446" xr:uid="{00000000-0005-0000-0000-000044610000}"/>
    <cellStyle name="計算 7 5 3 4" xfId="9447" xr:uid="{00000000-0005-0000-0000-000045610000}"/>
    <cellStyle name="計算 7 5 3 5" xfId="9448" xr:uid="{00000000-0005-0000-0000-000046610000}"/>
    <cellStyle name="計算 7 5 4" xfId="9449" xr:uid="{00000000-0005-0000-0000-000047610000}"/>
    <cellStyle name="計算 7 5 5" xfId="9450" xr:uid="{00000000-0005-0000-0000-000048610000}"/>
    <cellStyle name="計算 7 5 6" xfId="9451" xr:uid="{00000000-0005-0000-0000-000049610000}"/>
    <cellStyle name="計算 7 5 7" xfId="9452" xr:uid="{00000000-0005-0000-0000-00004A610000}"/>
    <cellStyle name="計算 7 6" xfId="9453" xr:uid="{00000000-0005-0000-0000-00004B610000}"/>
    <cellStyle name="計算 7 6 2" xfId="9454" xr:uid="{00000000-0005-0000-0000-00004C610000}"/>
    <cellStyle name="計算 7 6 2 2" xfId="9455" xr:uid="{00000000-0005-0000-0000-00004D610000}"/>
    <cellStyle name="計算 7 6 2 2 2" xfId="9456" xr:uid="{00000000-0005-0000-0000-00004E610000}"/>
    <cellStyle name="計算 7 6 2 2 3" xfId="9457" xr:uid="{00000000-0005-0000-0000-00004F610000}"/>
    <cellStyle name="計算 7 6 2 2 4" xfId="9458" xr:uid="{00000000-0005-0000-0000-000050610000}"/>
    <cellStyle name="計算 7 6 2 2 5" xfId="9459" xr:uid="{00000000-0005-0000-0000-000051610000}"/>
    <cellStyle name="計算 7 6 2 3" xfId="9460" xr:uid="{00000000-0005-0000-0000-000052610000}"/>
    <cellStyle name="計算 7 6 2 4" xfId="9461" xr:uid="{00000000-0005-0000-0000-000053610000}"/>
    <cellStyle name="計算 7 6 2 5" xfId="9462" xr:uid="{00000000-0005-0000-0000-000054610000}"/>
    <cellStyle name="計算 7 6 2 6" xfId="9463" xr:uid="{00000000-0005-0000-0000-000055610000}"/>
    <cellStyle name="計算 7 6 3" xfId="9464" xr:uid="{00000000-0005-0000-0000-000056610000}"/>
    <cellStyle name="計算 7 6 3 2" xfId="9465" xr:uid="{00000000-0005-0000-0000-000057610000}"/>
    <cellStyle name="計算 7 6 3 3" xfId="9466" xr:uid="{00000000-0005-0000-0000-000058610000}"/>
    <cellStyle name="計算 7 6 3 4" xfId="9467" xr:uid="{00000000-0005-0000-0000-000059610000}"/>
    <cellStyle name="計算 7 6 3 5" xfId="9468" xr:uid="{00000000-0005-0000-0000-00005A610000}"/>
    <cellStyle name="計算 7 6 4" xfId="9469" xr:uid="{00000000-0005-0000-0000-00005B610000}"/>
    <cellStyle name="計算 7 6 5" xfId="9470" xr:uid="{00000000-0005-0000-0000-00005C610000}"/>
    <cellStyle name="計算 7 6 6" xfId="9471" xr:uid="{00000000-0005-0000-0000-00005D610000}"/>
    <cellStyle name="計算 7 6 7" xfId="9472" xr:uid="{00000000-0005-0000-0000-00005E610000}"/>
    <cellStyle name="計算 7 7" xfId="9473" xr:uid="{00000000-0005-0000-0000-00005F610000}"/>
    <cellStyle name="計算 7 7 2" xfId="9474" xr:uid="{00000000-0005-0000-0000-000060610000}"/>
    <cellStyle name="計算 7 7 2 2" xfId="9475" xr:uid="{00000000-0005-0000-0000-000061610000}"/>
    <cellStyle name="計算 7 7 2 2 2" xfId="9476" xr:uid="{00000000-0005-0000-0000-000062610000}"/>
    <cellStyle name="計算 7 7 2 2 3" xfId="9477" xr:uid="{00000000-0005-0000-0000-000063610000}"/>
    <cellStyle name="計算 7 7 2 2 4" xfId="9478" xr:uid="{00000000-0005-0000-0000-000064610000}"/>
    <cellStyle name="計算 7 7 2 2 5" xfId="9479" xr:uid="{00000000-0005-0000-0000-000065610000}"/>
    <cellStyle name="計算 7 7 2 3" xfId="9480" xr:uid="{00000000-0005-0000-0000-000066610000}"/>
    <cellStyle name="計算 7 7 2 4" xfId="9481" xr:uid="{00000000-0005-0000-0000-000067610000}"/>
    <cellStyle name="計算 7 7 2 5" xfId="9482" xr:uid="{00000000-0005-0000-0000-000068610000}"/>
    <cellStyle name="計算 7 7 2 6" xfId="9483" xr:uid="{00000000-0005-0000-0000-000069610000}"/>
    <cellStyle name="計算 7 7 3" xfId="9484" xr:uid="{00000000-0005-0000-0000-00006A610000}"/>
    <cellStyle name="計算 7 7 3 2" xfId="9485" xr:uid="{00000000-0005-0000-0000-00006B610000}"/>
    <cellStyle name="計算 7 7 3 3" xfId="9486" xr:uid="{00000000-0005-0000-0000-00006C610000}"/>
    <cellStyle name="計算 7 7 3 4" xfId="9487" xr:uid="{00000000-0005-0000-0000-00006D610000}"/>
    <cellStyle name="計算 7 7 3 5" xfId="9488" xr:uid="{00000000-0005-0000-0000-00006E610000}"/>
    <cellStyle name="計算 7 7 4" xfId="9489" xr:uid="{00000000-0005-0000-0000-00006F610000}"/>
    <cellStyle name="計算 7 7 5" xfId="9490" xr:uid="{00000000-0005-0000-0000-000070610000}"/>
    <cellStyle name="計算 7 7 6" xfId="9491" xr:uid="{00000000-0005-0000-0000-000071610000}"/>
    <cellStyle name="計算 7 7 7" xfId="9492" xr:uid="{00000000-0005-0000-0000-000072610000}"/>
    <cellStyle name="計算 7 8" xfId="9493" xr:uid="{00000000-0005-0000-0000-000073610000}"/>
    <cellStyle name="計算 7 8 2" xfId="9494" xr:uid="{00000000-0005-0000-0000-000074610000}"/>
    <cellStyle name="計算 7 8 2 2" xfId="9495" xr:uid="{00000000-0005-0000-0000-000075610000}"/>
    <cellStyle name="計算 7 8 2 2 2" xfId="9496" xr:uid="{00000000-0005-0000-0000-000076610000}"/>
    <cellStyle name="計算 7 8 2 2 3" xfId="9497" xr:uid="{00000000-0005-0000-0000-000077610000}"/>
    <cellStyle name="計算 7 8 2 2 4" xfId="9498" xr:uid="{00000000-0005-0000-0000-000078610000}"/>
    <cellStyle name="計算 7 8 2 2 5" xfId="9499" xr:uid="{00000000-0005-0000-0000-000079610000}"/>
    <cellStyle name="計算 7 8 2 3" xfId="9500" xr:uid="{00000000-0005-0000-0000-00007A610000}"/>
    <cellStyle name="計算 7 8 2 4" xfId="9501" xr:uid="{00000000-0005-0000-0000-00007B610000}"/>
    <cellStyle name="計算 7 8 2 5" xfId="9502" xr:uid="{00000000-0005-0000-0000-00007C610000}"/>
    <cellStyle name="計算 7 8 2 6" xfId="9503" xr:uid="{00000000-0005-0000-0000-00007D610000}"/>
    <cellStyle name="計算 7 8 3" xfId="9504" xr:uid="{00000000-0005-0000-0000-00007E610000}"/>
    <cellStyle name="計算 7 8 3 2" xfId="9505" xr:uid="{00000000-0005-0000-0000-00007F610000}"/>
    <cellStyle name="計算 7 8 3 3" xfId="9506" xr:uid="{00000000-0005-0000-0000-000080610000}"/>
    <cellStyle name="計算 7 8 3 4" xfId="9507" xr:uid="{00000000-0005-0000-0000-000081610000}"/>
    <cellStyle name="計算 7 8 3 5" xfId="9508" xr:uid="{00000000-0005-0000-0000-000082610000}"/>
    <cellStyle name="計算 7 8 4" xfId="9509" xr:uid="{00000000-0005-0000-0000-000083610000}"/>
    <cellStyle name="計算 7 8 5" xfId="9510" xr:uid="{00000000-0005-0000-0000-000084610000}"/>
    <cellStyle name="計算 7 8 6" xfId="9511" xr:uid="{00000000-0005-0000-0000-000085610000}"/>
    <cellStyle name="計算 7 8 7" xfId="9512" xr:uid="{00000000-0005-0000-0000-000086610000}"/>
    <cellStyle name="計算 7 9" xfId="9513" xr:uid="{00000000-0005-0000-0000-000087610000}"/>
    <cellStyle name="計算 7 9 2" xfId="9514" xr:uid="{00000000-0005-0000-0000-000088610000}"/>
    <cellStyle name="計算 7 9 2 2" xfId="9515" xr:uid="{00000000-0005-0000-0000-000089610000}"/>
    <cellStyle name="計算 7 9 2 2 2" xfId="9516" xr:uid="{00000000-0005-0000-0000-00008A610000}"/>
    <cellStyle name="計算 7 9 2 2 3" xfId="9517" xr:uid="{00000000-0005-0000-0000-00008B610000}"/>
    <cellStyle name="計算 7 9 2 2 4" xfId="9518" xr:uid="{00000000-0005-0000-0000-00008C610000}"/>
    <cellStyle name="計算 7 9 2 2 5" xfId="9519" xr:uid="{00000000-0005-0000-0000-00008D610000}"/>
    <cellStyle name="計算 7 9 2 3" xfId="9520" xr:uid="{00000000-0005-0000-0000-00008E610000}"/>
    <cellStyle name="計算 7 9 2 4" xfId="9521" xr:uid="{00000000-0005-0000-0000-00008F610000}"/>
    <cellStyle name="計算 7 9 2 5" xfId="9522" xr:uid="{00000000-0005-0000-0000-000090610000}"/>
    <cellStyle name="計算 7 9 2 6" xfId="9523" xr:uid="{00000000-0005-0000-0000-000091610000}"/>
    <cellStyle name="計算 7 9 3" xfId="9524" xr:uid="{00000000-0005-0000-0000-000092610000}"/>
    <cellStyle name="計算 7 9 3 2" xfId="9525" xr:uid="{00000000-0005-0000-0000-000093610000}"/>
    <cellStyle name="計算 7 9 3 3" xfId="9526" xr:uid="{00000000-0005-0000-0000-000094610000}"/>
    <cellStyle name="計算 7 9 3 4" xfId="9527" xr:uid="{00000000-0005-0000-0000-000095610000}"/>
    <cellStyle name="計算 7 9 3 5" xfId="9528" xr:uid="{00000000-0005-0000-0000-000096610000}"/>
    <cellStyle name="計算 7 9 4" xfId="9529" xr:uid="{00000000-0005-0000-0000-000097610000}"/>
    <cellStyle name="計算 7 9 5" xfId="9530" xr:uid="{00000000-0005-0000-0000-000098610000}"/>
    <cellStyle name="計算 7 9 6" xfId="9531" xr:uid="{00000000-0005-0000-0000-000099610000}"/>
    <cellStyle name="計算 7 9 7" xfId="9532" xr:uid="{00000000-0005-0000-0000-00009A610000}"/>
    <cellStyle name="警告文 2" xfId="9533" xr:uid="{00000000-0005-0000-0000-00009B610000}"/>
    <cellStyle name="警告文 3" xfId="9534" xr:uid="{00000000-0005-0000-0000-00009C610000}"/>
    <cellStyle name="警告文 4" xfId="9535" xr:uid="{00000000-0005-0000-0000-00009D610000}"/>
    <cellStyle name="警告文 5" xfId="9536" xr:uid="{00000000-0005-0000-0000-00009E610000}"/>
    <cellStyle name="警告文 6" xfId="9537" xr:uid="{00000000-0005-0000-0000-00009F610000}"/>
    <cellStyle name="警告文 7" xfId="9538" xr:uid="{00000000-0005-0000-0000-0000A0610000}"/>
    <cellStyle name="桁区切り" xfId="2" builtinId="6"/>
    <cellStyle name="桁区切り 2" xfId="9539" xr:uid="{00000000-0005-0000-0000-0000A2610000}"/>
    <cellStyle name="桁区切り 2 2" xfId="9540" xr:uid="{00000000-0005-0000-0000-0000A3610000}"/>
    <cellStyle name="桁区切り 2 2 2" xfId="24885" xr:uid="{00000000-0005-0000-0000-0000A4610000}"/>
    <cellStyle name="桁区切り 2 2 2 2" xfId="34227" xr:uid="{00000000-0005-0000-0000-0000A5610000}"/>
    <cellStyle name="桁区切り 2 2 3" xfId="30925" xr:uid="{00000000-0005-0000-0000-0000A6610000}"/>
    <cellStyle name="桁区切り 2 3" xfId="9541" xr:uid="{00000000-0005-0000-0000-0000A7610000}"/>
    <cellStyle name="桁区切り 2 3 2" xfId="24886" xr:uid="{00000000-0005-0000-0000-0000A8610000}"/>
    <cellStyle name="桁区切り 2 3 2 2" xfId="34228" xr:uid="{00000000-0005-0000-0000-0000A9610000}"/>
    <cellStyle name="桁区切り 2 3 3" xfId="30926" xr:uid="{00000000-0005-0000-0000-0000AA610000}"/>
    <cellStyle name="桁区切り 2 4" xfId="9542" xr:uid="{00000000-0005-0000-0000-0000AB610000}"/>
    <cellStyle name="桁区切り 2 4 2" xfId="24887" xr:uid="{00000000-0005-0000-0000-0000AC610000}"/>
    <cellStyle name="桁区切り 2 4 2 2" xfId="34229" xr:uid="{00000000-0005-0000-0000-0000AD610000}"/>
    <cellStyle name="桁区切り 2 4 3" xfId="30927" xr:uid="{00000000-0005-0000-0000-0000AE610000}"/>
    <cellStyle name="桁区切り 2 5" xfId="21593" xr:uid="{00000000-0005-0000-0000-0000AF610000}"/>
    <cellStyle name="桁区切り 2 6" xfId="24884" xr:uid="{00000000-0005-0000-0000-0000B0610000}"/>
    <cellStyle name="桁区切り 2 6 2" xfId="34226" xr:uid="{00000000-0005-0000-0000-0000B1610000}"/>
    <cellStyle name="桁区切り 2 7" xfId="30924" xr:uid="{00000000-0005-0000-0000-0000B2610000}"/>
    <cellStyle name="見出し 1 2" xfId="9543" xr:uid="{00000000-0005-0000-0000-0000B3610000}"/>
    <cellStyle name="見出し 1 3" xfId="9544" xr:uid="{00000000-0005-0000-0000-0000B4610000}"/>
    <cellStyle name="見出し 1 4" xfId="9545" xr:uid="{00000000-0005-0000-0000-0000B5610000}"/>
    <cellStyle name="見出し 1 5" xfId="9546" xr:uid="{00000000-0005-0000-0000-0000B6610000}"/>
    <cellStyle name="見出し 1 6" xfId="9547" xr:uid="{00000000-0005-0000-0000-0000B7610000}"/>
    <cellStyle name="見出し 1 7" xfId="9548" xr:uid="{00000000-0005-0000-0000-0000B8610000}"/>
    <cellStyle name="見出し 2 2" xfId="9549" xr:uid="{00000000-0005-0000-0000-0000B9610000}"/>
    <cellStyle name="見出し 2 3" xfId="9550" xr:uid="{00000000-0005-0000-0000-0000BA610000}"/>
    <cellStyle name="見出し 2 4" xfId="9551" xr:uid="{00000000-0005-0000-0000-0000BB610000}"/>
    <cellStyle name="見出し 2 5" xfId="9552" xr:uid="{00000000-0005-0000-0000-0000BC610000}"/>
    <cellStyle name="見出し 2 6" xfId="9553" xr:uid="{00000000-0005-0000-0000-0000BD610000}"/>
    <cellStyle name="見出し 2 7" xfId="9554" xr:uid="{00000000-0005-0000-0000-0000BE610000}"/>
    <cellStyle name="見出し 3 2" xfId="9555" xr:uid="{00000000-0005-0000-0000-0000BF610000}"/>
    <cellStyle name="見出し 3 3" xfId="9556" xr:uid="{00000000-0005-0000-0000-0000C0610000}"/>
    <cellStyle name="見出し 3 4" xfId="9557" xr:uid="{00000000-0005-0000-0000-0000C1610000}"/>
    <cellStyle name="見出し 3 5" xfId="9558" xr:uid="{00000000-0005-0000-0000-0000C2610000}"/>
    <cellStyle name="見出し 3 6" xfId="9559" xr:uid="{00000000-0005-0000-0000-0000C3610000}"/>
    <cellStyle name="見出し 3 7" xfId="9560" xr:uid="{00000000-0005-0000-0000-0000C4610000}"/>
    <cellStyle name="見出し 4 2" xfId="9561" xr:uid="{00000000-0005-0000-0000-0000C5610000}"/>
    <cellStyle name="見出し 4 3" xfId="9562" xr:uid="{00000000-0005-0000-0000-0000C6610000}"/>
    <cellStyle name="見出し 4 4" xfId="9563" xr:uid="{00000000-0005-0000-0000-0000C7610000}"/>
    <cellStyle name="見出し 4 5" xfId="9564" xr:uid="{00000000-0005-0000-0000-0000C8610000}"/>
    <cellStyle name="見出し 4 6" xfId="9565" xr:uid="{00000000-0005-0000-0000-0000C9610000}"/>
    <cellStyle name="見出し 4 7" xfId="9566" xr:uid="{00000000-0005-0000-0000-0000CA610000}"/>
    <cellStyle name="見出し１" xfId="9567" xr:uid="{00000000-0005-0000-0000-0000CB610000}"/>
    <cellStyle name="集計 2" xfId="9568" xr:uid="{00000000-0005-0000-0000-0000CC610000}"/>
    <cellStyle name="集計 2 10" xfId="9569" xr:uid="{00000000-0005-0000-0000-0000CD610000}"/>
    <cellStyle name="集計 2 10 2" xfId="9570" xr:uid="{00000000-0005-0000-0000-0000CE610000}"/>
    <cellStyle name="集計 2 10 2 2" xfId="9571" xr:uid="{00000000-0005-0000-0000-0000CF610000}"/>
    <cellStyle name="集計 2 10 2 3" xfId="9572" xr:uid="{00000000-0005-0000-0000-0000D0610000}"/>
    <cellStyle name="集計 2 10 2 4" xfId="9573" xr:uid="{00000000-0005-0000-0000-0000D1610000}"/>
    <cellStyle name="集計 2 10 2 5" xfId="9574" xr:uid="{00000000-0005-0000-0000-0000D2610000}"/>
    <cellStyle name="集計 2 10 3" xfId="9575" xr:uid="{00000000-0005-0000-0000-0000D3610000}"/>
    <cellStyle name="集計 2 10 3 2" xfId="9576" xr:uid="{00000000-0005-0000-0000-0000D4610000}"/>
    <cellStyle name="集計 2 10 3 3" xfId="9577" xr:uid="{00000000-0005-0000-0000-0000D5610000}"/>
    <cellStyle name="集計 2 10 3 4" xfId="9578" xr:uid="{00000000-0005-0000-0000-0000D6610000}"/>
    <cellStyle name="集計 2 10 3 5" xfId="9579" xr:uid="{00000000-0005-0000-0000-0000D7610000}"/>
    <cellStyle name="集計 2 10 4" xfId="9580" xr:uid="{00000000-0005-0000-0000-0000D8610000}"/>
    <cellStyle name="集計 2 10 5" xfId="9581" xr:uid="{00000000-0005-0000-0000-0000D9610000}"/>
    <cellStyle name="集計 2 10 6" xfId="9582" xr:uid="{00000000-0005-0000-0000-0000DA610000}"/>
    <cellStyle name="集計 2 10 7" xfId="9583" xr:uid="{00000000-0005-0000-0000-0000DB610000}"/>
    <cellStyle name="集計 2 11" xfId="9584" xr:uid="{00000000-0005-0000-0000-0000DC610000}"/>
    <cellStyle name="集計 2 11 2" xfId="9585" xr:uid="{00000000-0005-0000-0000-0000DD610000}"/>
    <cellStyle name="集計 2 11 3" xfId="9586" xr:uid="{00000000-0005-0000-0000-0000DE610000}"/>
    <cellStyle name="集計 2 11 4" xfId="9587" xr:uid="{00000000-0005-0000-0000-0000DF610000}"/>
    <cellStyle name="集計 2 11 5" xfId="9588" xr:uid="{00000000-0005-0000-0000-0000E0610000}"/>
    <cellStyle name="集計 2 12" xfId="9589" xr:uid="{00000000-0005-0000-0000-0000E1610000}"/>
    <cellStyle name="集計 2 12 2" xfId="9590" xr:uid="{00000000-0005-0000-0000-0000E2610000}"/>
    <cellStyle name="集計 2 12 3" xfId="9591" xr:uid="{00000000-0005-0000-0000-0000E3610000}"/>
    <cellStyle name="集計 2 12 4" xfId="9592" xr:uid="{00000000-0005-0000-0000-0000E4610000}"/>
    <cellStyle name="集計 2 12 5" xfId="9593" xr:uid="{00000000-0005-0000-0000-0000E5610000}"/>
    <cellStyle name="集計 2 13" xfId="9594" xr:uid="{00000000-0005-0000-0000-0000E6610000}"/>
    <cellStyle name="集計 2 13 2" xfId="9595" xr:uid="{00000000-0005-0000-0000-0000E7610000}"/>
    <cellStyle name="集計 2 13 3" xfId="9596" xr:uid="{00000000-0005-0000-0000-0000E8610000}"/>
    <cellStyle name="集計 2 13 4" xfId="9597" xr:uid="{00000000-0005-0000-0000-0000E9610000}"/>
    <cellStyle name="集計 2 13 5" xfId="9598" xr:uid="{00000000-0005-0000-0000-0000EA610000}"/>
    <cellStyle name="集計 2 14" xfId="9599" xr:uid="{00000000-0005-0000-0000-0000EB610000}"/>
    <cellStyle name="集計 2 15" xfId="9600" xr:uid="{00000000-0005-0000-0000-0000EC610000}"/>
    <cellStyle name="集計 2 16" xfId="9601" xr:uid="{00000000-0005-0000-0000-0000ED610000}"/>
    <cellStyle name="集計 2 17" xfId="9602" xr:uid="{00000000-0005-0000-0000-0000EE610000}"/>
    <cellStyle name="集計 2 2" xfId="9603" xr:uid="{00000000-0005-0000-0000-0000EF610000}"/>
    <cellStyle name="集計 2 2 10" xfId="9604" xr:uid="{00000000-0005-0000-0000-0000F0610000}"/>
    <cellStyle name="集計 2 2 10 2" xfId="9605" xr:uid="{00000000-0005-0000-0000-0000F1610000}"/>
    <cellStyle name="集計 2 2 10 3" xfId="9606" xr:uid="{00000000-0005-0000-0000-0000F2610000}"/>
    <cellStyle name="集計 2 2 10 4" xfId="9607" xr:uid="{00000000-0005-0000-0000-0000F3610000}"/>
    <cellStyle name="集計 2 2 10 5" xfId="9608" xr:uid="{00000000-0005-0000-0000-0000F4610000}"/>
    <cellStyle name="集計 2 2 11" xfId="9609" xr:uid="{00000000-0005-0000-0000-0000F5610000}"/>
    <cellStyle name="集計 2 2 12" xfId="9610" xr:uid="{00000000-0005-0000-0000-0000F6610000}"/>
    <cellStyle name="集計 2 2 13" xfId="9611" xr:uid="{00000000-0005-0000-0000-0000F7610000}"/>
    <cellStyle name="集計 2 2 14" xfId="9612" xr:uid="{00000000-0005-0000-0000-0000F8610000}"/>
    <cellStyle name="集計 2 2 2" xfId="9613" xr:uid="{00000000-0005-0000-0000-0000F9610000}"/>
    <cellStyle name="集計 2 2 2 2" xfId="9614" xr:uid="{00000000-0005-0000-0000-0000FA610000}"/>
    <cellStyle name="集計 2 2 2 2 2" xfId="9615" xr:uid="{00000000-0005-0000-0000-0000FB610000}"/>
    <cellStyle name="集計 2 2 2 2 2 2" xfId="9616" xr:uid="{00000000-0005-0000-0000-0000FC610000}"/>
    <cellStyle name="集計 2 2 2 2 2 3" xfId="9617" xr:uid="{00000000-0005-0000-0000-0000FD610000}"/>
    <cellStyle name="集計 2 2 2 2 2 4" xfId="9618" xr:uid="{00000000-0005-0000-0000-0000FE610000}"/>
    <cellStyle name="集計 2 2 2 2 2 5" xfId="9619" xr:uid="{00000000-0005-0000-0000-0000FF610000}"/>
    <cellStyle name="集計 2 2 2 2 3" xfId="9620" xr:uid="{00000000-0005-0000-0000-000000620000}"/>
    <cellStyle name="集計 2 2 2 2 3 2" xfId="9621" xr:uid="{00000000-0005-0000-0000-000001620000}"/>
    <cellStyle name="集計 2 2 2 2 3 3" xfId="9622" xr:uid="{00000000-0005-0000-0000-000002620000}"/>
    <cellStyle name="集計 2 2 2 2 3 4" xfId="9623" xr:uid="{00000000-0005-0000-0000-000003620000}"/>
    <cellStyle name="集計 2 2 2 2 3 5" xfId="9624" xr:uid="{00000000-0005-0000-0000-000004620000}"/>
    <cellStyle name="集計 2 2 2 2 4" xfId="9625" xr:uid="{00000000-0005-0000-0000-000005620000}"/>
    <cellStyle name="集計 2 2 2 2 5" xfId="9626" xr:uid="{00000000-0005-0000-0000-000006620000}"/>
    <cellStyle name="集計 2 2 2 2 6" xfId="9627" xr:uid="{00000000-0005-0000-0000-000007620000}"/>
    <cellStyle name="集計 2 2 2 2 7" xfId="9628" xr:uid="{00000000-0005-0000-0000-000008620000}"/>
    <cellStyle name="集計 2 2 2 3" xfId="9629" xr:uid="{00000000-0005-0000-0000-000009620000}"/>
    <cellStyle name="集計 2 2 2 3 2" xfId="9630" xr:uid="{00000000-0005-0000-0000-00000A620000}"/>
    <cellStyle name="集計 2 2 2 3 3" xfId="9631" xr:uid="{00000000-0005-0000-0000-00000B620000}"/>
    <cellStyle name="集計 2 2 2 3 4" xfId="9632" xr:uid="{00000000-0005-0000-0000-00000C620000}"/>
    <cellStyle name="集計 2 2 2 3 5" xfId="9633" xr:uid="{00000000-0005-0000-0000-00000D620000}"/>
    <cellStyle name="集計 2 2 2 4" xfId="9634" xr:uid="{00000000-0005-0000-0000-00000E620000}"/>
    <cellStyle name="集計 2 2 2 4 2" xfId="9635" xr:uid="{00000000-0005-0000-0000-00000F620000}"/>
    <cellStyle name="集計 2 2 2 4 3" xfId="9636" xr:uid="{00000000-0005-0000-0000-000010620000}"/>
    <cellStyle name="集計 2 2 2 4 4" xfId="9637" xr:uid="{00000000-0005-0000-0000-000011620000}"/>
    <cellStyle name="集計 2 2 2 4 5" xfId="9638" xr:uid="{00000000-0005-0000-0000-000012620000}"/>
    <cellStyle name="集計 2 2 2 5" xfId="9639" xr:uid="{00000000-0005-0000-0000-000013620000}"/>
    <cellStyle name="集計 2 2 2 6" xfId="9640" xr:uid="{00000000-0005-0000-0000-000014620000}"/>
    <cellStyle name="集計 2 2 2 7" xfId="9641" xr:uid="{00000000-0005-0000-0000-000015620000}"/>
    <cellStyle name="集計 2 2 2 8" xfId="9642" xr:uid="{00000000-0005-0000-0000-000016620000}"/>
    <cellStyle name="集計 2 2 3" xfId="9643" xr:uid="{00000000-0005-0000-0000-000017620000}"/>
    <cellStyle name="集計 2 2 3 2" xfId="9644" xr:uid="{00000000-0005-0000-0000-000018620000}"/>
    <cellStyle name="集計 2 2 3 2 2" xfId="9645" xr:uid="{00000000-0005-0000-0000-000019620000}"/>
    <cellStyle name="集計 2 2 3 2 2 2" xfId="9646" xr:uid="{00000000-0005-0000-0000-00001A620000}"/>
    <cellStyle name="集計 2 2 3 2 2 3" xfId="9647" xr:uid="{00000000-0005-0000-0000-00001B620000}"/>
    <cellStyle name="集計 2 2 3 2 2 4" xfId="9648" xr:uid="{00000000-0005-0000-0000-00001C620000}"/>
    <cellStyle name="集計 2 2 3 2 2 5" xfId="9649" xr:uid="{00000000-0005-0000-0000-00001D620000}"/>
    <cellStyle name="集計 2 2 3 2 3" xfId="9650" xr:uid="{00000000-0005-0000-0000-00001E620000}"/>
    <cellStyle name="集計 2 2 3 2 3 2" xfId="9651" xr:uid="{00000000-0005-0000-0000-00001F620000}"/>
    <cellStyle name="集計 2 2 3 2 3 3" xfId="9652" xr:uid="{00000000-0005-0000-0000-000020620000}"/>
    <cellStyle name="集計 2 2 3 2 3 4" xfId="9653" xr:uid="{00000000-0005-0000-0000-000021620000}"/>
    <cellStyle name="集計 2 2 3 2 3 5" xfId="9654" xr:uid="{00000000-0005-0000-0000-000022620000}"/>
    <cellStyle name="集計 2 2 3 2 4" xfId="9655" xr:uid="{00000000-0005-0000-0000-000023620000}"/>
    <cellStyle name="集計 2 2 3 2 5" xfId="9656" xr:uid="{00000000-0005-0000-0000-000024620000}"/>
    <cellStyle name="集計 2 2 3 2 6" xfId="9657" xr:uid="{00000000-0005-0000-0000-000025620000}"/>
    <cellStyle name="集計 2 2 3 2 7" xfId="9658" xr:uid="{00000000-0005-0000-0000-000026620000}"/>
    <cellStyle name="集計 2 2 3 3" xfId="9659" xr:uid="{00000000-0005-0000-0000-000027620000}"/>
    <cellStyle name="集計 2 2 3 3 2" xfId="9660" xr:uid="{00000000-0005-0000-0000-000028620000}"/>
    <cellStyle name="集計 2 2 3 3 3" xfId="9661" xr:uid="{00000000-0005-0000-0000-000029620000}"/>
    <cellStyle name="集計 2 2 3 3 4" xfId="9662" xr:uid="{00000000-0005-0000-0000-00002A620000}"/>
    <cellStyle name="集計 2 2 3 3 5" xfId="9663" xr:uid="{00000000-0005-0000-0000-00002B620000}"/>
    <cellStyle name="集計 2 2 3 4" xfId="9664" xr:uid="{00000000-0005-0000-0000-00002C620000}"/>
    <cellStyle name="集計 2 2 3 4 2" xfId="9665" xr:uid="{00000000-0005-0000-0000-00002D620000}"/>
    <cellStyle name="集計 2 2 3 4 3" xfId="9666" xr:uid="{00000000-0005-0000-0000-00002E620000}"/>
    <cellStyle name="集計 2 2 3 4 4" xfId="9667" xr:uid="{00000000-0005-0000-0000-00002F620000}"/>
    <cellStyle name="集計 2 2 3 4 5" xfId="9668" xr:uid="{00000000-0005-0000-0000-000030620000}"/>
    <cellStyle name="集計 2 2 3 5" xfId="9669" xr:uid="{00000000-0005-0000-0000-000031620000}"/>
    <cellStyle name="集計 2 2 3 6" xfId="9670" xr:uid="{00000000-0005-0000-0000-000032620000}"/>
    <cellStyle name="集計 2 2 3 7" xfId="9671" xr:uid="{00000000-0005-0000-0000-000033620000}"/>
    <cellStyle name="集計 2 2 3 8" xfId="9672" xr:uid="{00000000-0005-0000-0000-000034620000}"/>
    <cellStyle name="集計 2 2 4" xfId="9673" xr:uid="{00000000-0005-0000-0000-000035620000}"/>
    <cellStyle name="集計 2 2 4 2" xfId="9674" xr:uid="{00000000-0005-0000-0000-000036620000}"/>
    <cellStyle name="集計 2 2 4 2 2" xfId="9675" xr:uid="{00000000-0005-0000-0000-000037620000}"/>
    <cellStyle name="集計 2 2 4 2 2 2" xfId="9676" xr:uid="{00000000-0005-0000-0000-000038620000}"/>
    <cellStyle name="集計 2 2 4 2 2 3" xfId="9677" xr:uid="{00000000-0005-0000-0000-000039620000}"/>
    <cellStyle name="集計 2 2 4 2 2 4" xfId="9678" xr:uid="{00000000-0005-0000-0000-00003A620000}"/>
    <cellStyle name="集計 2 2 4 2 2 5" xfId="9679" xr:uid="{00000000-0005-0000-0000-00003B620000}"/>
    <cellStyle name="集計 2 2 4 2 3" xfId="9680" xr:uid="{00000000-0005-0000-0000-00003C620000}"/>
    <cellStyle name="集計 2 2 4 2 3 2" xfId="9681" xr:uid="{00000000-0005-0000-0000-00003D620000}"/>
    <cellStyle name="集計 2 2 4 2 3 3" xfId="9682" xr:uid="{00000000-0005-0000-0000-00003E620000}"/>
    <cellStyle name="集計 2 2 4 2 3 4" xfId="9683" xr:uid="{00000000-0005-0000-0000-00003F620000}"/>
    <cellStyle name="集計 2 2 4 2 3 5" xfId="9684" xr:uid="{00000000-0005-0000-0000-000040620000}"/>
    <cellStyle name="集計 2 2 4 2 4" xfId="9685" xr:uid="{00000000-0005-0000-0000-000041620000}"/>
    <cellStyle name="集計 2 2 4 2 5" xfId="9686" xr:uid="{00000000-0005-0000-0000-000042620000}"/>
    <cellStyle name="集計 2 2 4 2 6" xfId="9687" xr:uid="{00000000-0005-0000-0000-000043620000}"/>
    <cellStyle name="集計 2 2 4 2 7" xfId="9688" xr:uid="{00000000-0005-0000-0000-000044620000}"/>
    <cellStyle name="集計 2 2 4 3" xfId="9689" xr:uid="{00000000-0005-0000-0000-000045620000}"/>
    <cellStyle name="集計 2 2 4 3 2" xfId="9690" xr:uid="{00000000-0005-0000-0000-000046620000}"/>
    <cellStyle name="集計 2 2 4 3 3" xfId="9691" xr:uid="{00000000-0005-0000-0000-000047620000}"/>
    <cellStyle name="集計 2 2 4 3 4" xfId="9692" xr:uid="{00000000-0005-0000-0000-000048620000}"/>
    <cellStyle name="集計 2 2 4 3 5" xfId="9693" xr:uid="{00000000-0005-0000-0000-000049620000}"/>
    <cellStyle name="集計 2 2 4 4" xfId="9694" xr:uid="{00000000-0005-0000-0000-00004A620000}"/>
    <cellStyle name="集計 2 2 4 4 2" xfId="9695" xr:uid="{00000000-0005-0000-0000-00004B620000}"/>
    <cellStyle name="集計 2 2 4 4 3" xfId="9696" xr:uid="{00000000-0005-0000-0000-00004C620000}"/>
    <cellStyle name="集計 2 2 4 4 4" xfId="9697" xr:uid="{00000000-0005-0000-0000-00004D620000}"/>
    <cellStyle name="集計 2 2 4 4 5" xfId="9698" xr:uid="{00000000-0005-0000-0000-00004E620000}"/>
    <cellStyle name="集計 2 2 4 5" xfId="9699" xr:uid="{00000000-0005-0000-0000-00004F620000}"/>
    <cellStyle name="集計 2 2 4 6" xfId="9700" xr:uid="{00000000-0005-0000-0000-000050620000}"/>
    <cellStyle name="集計 2 2 4 7" xfId="9701" xr:uid="{00000000-0005-0000-0000-000051620000}"/>
    <cellStyle name="集計 2 2 4 8" xfId="9702" xr:uid="{00000000-0005-0000-0000-000052620000}"/>
    <cellStyle name="集計 2 2 5" xfId="9703" xr:uid="{00000000-0005-0000-0000-000053620000}"/>
    <cellStyle name="集計 2 2 5 2" xfId="9704" xr:uid="{00000000-0005-0000-0000-000054620000}"/>
    <cellStyle name="集計 2 2 5 2 2" xfId="9705" xr:uid="{00000000-0005-0000-0000-000055620000}"/>
    <cellStyle name="集計 2 2 5 2 2 2" xfId="9706" xr:uid="{00000000-0005-0000-0000-000056620000}"/>
    <cellStyle name="集計 2 2 5 2 2 3" xfId="9707" xr:uid="{00000000-0005-0000-0000-000057620000}"/>
    <cellStyle name="集計 2 2 5 2 2 4" xfId="9708" xr:uid="{00000000-0005-0000-0000-000058620000}"/>
    <cellStyle name="集計 2 2 5 2 2 5" xfId="9709" xr:uid="{00000000-0005-0000-0000-000059620000}"/>
    <cellStyle name="集計 2 2 5 2 3" xfId="9710" xr:uid="{00000000-0005-0000-0000-00005A620000}"/>
    <cellStyle name="集計 2 2 5 2 3 2" xfId="9711" xr:uid="{00000000-0005-0000-0000-00005B620000}"/>
    <cellStyle name="集計 2 2 5 2 3 3" xfId="9712" xr:uid="{00000000-0005-0000-0000-00005C620000}"/>
    <cellStyle name="集計 2 2 5 2 3 4" xfId="9713" xr:uid="{00000000-0005-0000-0000-00005D620000}"/>
    <cellStyle name="集計 2 2 5 2 3 5" xfId="9714" xr:uid="{00000000-0005-0000-0000-00005E620000}"/>
    <cellStyle name="集計 2 2 5 2 4" xfId="9715" xr:uid="{00000000-0005-0000-0000-00005F620000}"/>
    <cellStyle name="集計 2 2 5 2 5" xfId="9716" xr:uid="{00000000-0005-0000-0000-000060620000}"/>
    <cellStyle name="集計 2 2 5 2 6" xfId="9717" xr:uid="{00000000-0005-0000-0000-000061620000}"/>
    <cellStyle name="集計 2 2 5 2 7" xfId="9718" xr:uid="{00000000-0005-0000-0000-000062620000}"/>
    <cellStyle name="集計 2 2 5 3" xfId="9719" xr:uid="{00000000-0005-0000-0000-000063620000}"/>
    <cellStyle name="集計 2 2 5 3 2" xfId="9720" xr:uid="{00000000-0005-0000-0000-000064620000}"/>
    <cellStyle name="集計 2 2 5 3 3" xfId="9721" xr:uid="{00000000-0005-0000-0000-000065620000}"/>
    <cellStyle name="集計 2 2 5 3 4" xfId="9722" xr:uid="{00000000-0005-0000-0000-000066620000}"/>
    <cellStyle name="集計 2 2 5 3 5" xfId="9723" xr:uid="{00000000-0005-0000-0000-000067620000}"/>
    <cellStyle name="集計 2 2 5 4" xfId="9724" xr:uid="{00000000-0005-0000-0000-000068620000}"/>
    <cellStyle name="集計 2 2 5 4 2" xfId="9725" xr:uid="{00000000-0005-0000-0000-000069620000}"/>
    <cellStyle name="集計 2 2 5 4 3" xfId="9726" xr:uid="{00000000-0005-0000-0000-00006A620000}"/>
    <cellStyle name="集計 2 2 5 4 4" xfId="9727" xr:uid="{00000000-0005-0000-0000-00006B620000}"/>
    <cellStyle name="集計 2 2 5 4 5" xfId="9728" xr:uid="{00000000-0005-0000-0000-00006C620000}"/>
    <cellStyle name="集計 2 2 5 5" xfId="9729" xr:uid="{00000000-0005-0000-0000-00006D620000}"/>
    <cellStyle name="集計 2 2 5 6" xfId="9730" xr:uid="{00000000-0005-0000-0000-00006E620000}"/>
    <cellStyle name="集計 2 2 5 7" xfId="9731" xr:uid="{00000000-0005-0000-0000-00006F620000}"/>
    <cellStyle name="集計 2 2 5 8" xfId="9732" xr:uid="{00000000-0005-0000-0000-000070620000}"/>
    <cellStyle name="集計 2 2 6" xfId="9733" xr:uid="{00000000-0005-0000-0000-000071620000}"/>
    <cellStyle name="集計 2 2 6 2" xfId="9734" xr:uid="{00000000-0005-0000-0000-000072620000}"/>
    <cellStyle name="集計 2 2 6 2 2" xfId="9735" xr:uid="{00000000-0005-0000-0000-000073620000}"/>
    <cellStyle name="集計 2 2 6 2 2 2" xfId="9736" xr:uid="{00000000-0005-0000-0000-000074620000}"/>
    <cellStyle name="集計 2 2 6 2 2 3" xfId="9737" xr:uid="{00000000-0005-0000-0000-000075620000}"/>
    <cellStyle name="集計 2 2 6 2 2 4" xfId="9738" xr:uid="{00000000-0005-0000-0000-000076620000}"/>
    <cellStyle name="集計 2 2 6 2 2 5" xfId="9739" xr:uid="{00000000-0005-0000-0000-000077620000}"/>
    <cellStyle name="集計 2 2 6 2 3" xfId="9740" xr:uid="{00000000-0005-0000-0000-000078620000}"/>
    <cellStyle name="集計 2 2 6 2 3 2" xfId="9741" xr:uid="{00000000-0005-0000-0000-000079620000}"/>
    <cellStyle name="集計 2 2 6 2 3 3" xfId="9742" xr:uid="{00000000-0005-0000-0000-00007A620000}"/>
    <cellStyle name="集計 2 2 6 2 3 4" xfId="9743" xr:uid="{00000000-0005-0000-0000-00007B620000}"/>
    <cellStyle name="集計 2 2 6 2 3 5" xfId="9744" xr:uid="{00000000-0005-0000-0000-00007C620000}"/>
    <cellStyle name="集計 2 2 6 2 4" xfId="9745" xr:uid="{00000000-0005-0000-0000-00007D620000}"/>
    <cellStyle name="集計 2 2 6 2 5" xfId="9746" xr:uid="{00000000-0005-0000-0000-00007E620000}"/>
    <cellStyle name="集計 2 2 6 2 6" xfId="9747" xr:uid="{00000000-0005-0000-0000-00007F620000}"/>
    <cellStyle name="集計 2 2 6 2 7" xfId="9748" xr:uid="{00000000-0005-0000-0000-000080620000}"/>
    <cellStyle name="集計 2 2 6 3" xfId="9749" xr:uid="{00000000-0005-0000-0000-000081620000}"/>
    <cellStyle name="集計 2 2 6 3 2" xfId="9750" xr:uid="{00000000-0005-0000-0000-000082620000}"/>
    <cellStyle name="集計 2 2 6 3 3" xfId="9751" xr:uid="{00000000-0005-0000-0000-000083620000}"/>
    <cellStyle name="集計 2 2 6 3 4" xfId="9752" xr:uid="{00000000-0005-0000-0000-000084620000}"/>
    <cellStyle name="集計 2 2 6 3 5" xfId="9753" xr:uid="{00000000-0005-0000-0000-000085620000}"/>
    <cellStyle name="集計 2 2 6 4" xfId="9754" xr:uid="{00000000-0005-0000-0000-000086620000}"/>
    <cellStyle name="集計 2 2 6 4 2" xfId="9755" xr:uid="{00000000-0005-0000-0000-000087620000}"/>
    <cellStyle name="集計 2 2 6 4 3" xfId="9756" xr:uid="{00000000-0005-0000-0000-000088620000}"/>
    <cellStyle name="集計 2 2 6 4 4" xfId="9757" xr:uid="{00000000-0005-0000-0000-000089620000}"/>
    <cellStyle name="集計 2 2 6 4 5" xfId="9758" xr:uid="{00000000-0005-0000-0000-00008A620000}"/>
    <cellStyle name="集計 2 2 6 5" xfId="9759" xr:uid="{00000000-0005-0000-0000-00008B620000}"/>
    <cellStyle name="集計 2 2 6 6" xfId="9760" xr:uid="{00000000-0005-0000-0000-00008C620000}"/>
    <cellStyle name="集計 2 2 6 7" xfId="9761" xr:uid="{00000000-0005-0000-0000-00008D620000}"/>
    <cellStyle name="集計 2 2 6 8" xfId="9762" xr:uid="{00000000-0005-0000-0000-00008E620000}"/>
    <cellStyle name="集計 2 2 7" xfId="9763" xr:uid="{00000000-0005-0000-0000-00008F620000}"/>
    <cellStyle name="集計 2 2 7 2" xfId="9764" xr:uid="{00000000-0005-0000-0000-000090620000}"/>
    <cellStyle name="集計 2 2 7 2 2" xfId="9765" xr:uid="{00000000-0005-0000-0000-000091620000}"/>
    <cellStyle name="集計 2 2 7 2 3" xfId="9766" xr:uid="{00000000-0005-0000-0000-000092620000}"/>
    <cellStyle name="集計 2 2 7 2 4" xfId="9767" xr:uid="{00000000-0005-0000-0000-000093620000}"/>
    <cellStyle name="集計 2 2 7 2 5" xfId="9768" xr:uid="{00000000-0005-0000-0000-000094620000}"/>
    <cellStyle name="集計 2 2 7 3" xfId="9769" xr:uid="{00000000-0005-0000-0000-000095620000}"/>
    <cellStyle name="集計 2 2 7 3 2" xfId="9770" xr:uid="{00000000-0005-0000-0000-000096620000}"/>
    <cellStyle name="集計 2 2 7 3 3" xfId="9771" xr:uid="{00000000-0005-0000-0000-000097620000}"/>
    <cellStyle name="集計 2 2 7 3 4" xfId="9772" xr:uid="{00000000-0005-0000-0000-000098620000}"/>
    <cellStyle name="集計 2 2 7 3 5" xfId="9773" xr:uid="{00000000-0005-0000-0000-000099620000}"/>
    <cellStyle name="集計 2 2 7 4" xfId="9774" xr:uid="{00000000-0005-0000-0000-00009A620000}"/>
    <cellStyle name="集計 2 2 7 5" xfId="9775" xr:uid="{00000000-0005-0000-0000-00009B620000}"/>
    <cellStyle name="集計 2 2 7 6" xfId="9776" xr:uid="{00000000-0005-0000-0000-00009C620000}"/>
    <cellStyle name="集計 2 2 7 7" xfId="9777" xr:uid="{00000000-0005-0000-0000-00009D620000}"/>
    <cellStyle name="集計 2 2 8" xfId="9778" xr:uid="{00000000-0005-0000-0000-00009E620000}"/>
    <cellStyle name="集計 2 2 8 2" xfId="9779" xr:uid="{00000000-0005-0000-0000-00009F620000}"/>
    <cellStyle name="集計 2 2 8 3" xfId="9780" xr:uid="{00000000-0005-0000-0000-0000A0620000}"/>
    <cellStyle name="集計 2 2 8 4" xfId="9781" xr:uid="{00000000-0005-0000-0000-0000A1620000}"/>
    <cellStyle name="集計 2 2 8 5" xfId="9782" xr:uid="{00000000-0005-0000-0000-0000A2620000}"/>
    <cellStyle name="集計 2 2 9" xfId="9783" xr:uid="{00000000-0005-0000-0000-0000A3620000}"/>
    <cellStyle name="集計 2 2 9 2" xfId="9784" xr:uid="{00000000-0005-0000-0000-0000A4620000}"/>
    <cellStyle name="集計 2 2 9 3" xfId="9785" xr:uid="{00000000-0005-0000-0000-0000A5620000}"/>
    <cellStyle name="集計 2 2 9 4" xfId="9786" xr:uid="{00000000-0005-0000-0000-0000A6620000}"/>
    <cellStyle name="集計 2 2 9 5" xfId="9787" xr:uid="{00000000-0005-0000-0000-0000A7620000}"/>
    <cellStyle name="集計 2 3" xfId="9788" xr:uid="{00000000-0005-0000-0000-0000A8620000}"/>
    <cellStyle name="集計 2 3 10" xfId="9789" xr:uid="{00000000-0005-0000-0000-0000A9620000}"/>
    <cellStyle name="集計 2 3 10 2" xfId="9790" xr:uid="{00000000-0005-0000-0000-0000AA620000}"/>
    <cellStyle name="集計 2 3 10 3" xfId="9791" xr:uid="{00000000-0005-0000-0000-0000AB620000}"/>
    <cellStyle name="集計 2 3 10 4" xfId="9792" xr:uid="{00000000-0005-0000-0000-0000AC620000}"/>
    <cellStyle name="集計 2 3 10 5" xfId="9793" xr:uid="{00000000-0005-0000-0000-0000AD620000}"/>
    <cellStyle name="集計 2 3 11" xfId="9794" xr:uid="{00000000-0005-0000-0000-0000AE620000}"/>
    <cellStyle name="集計 2 3 12" xfId="9795" xr:uid="{00000000-0005-0000-0000-0000AF620000}"/>
    <cellStyle name="集計 2 3 13" xfId="9796" xr:uid="{00000000-0005-0000-0000-0000B0620000}"/>
    <cellStyle name="集計 2 3 14" xfId="9797" xr:uid="{00000000-0005-0000-0000-0000B1620000}"/>
    <cellStyle name="集計 2 3 2" xfId="9798" xr:uid="{00000000-0005-0000-0000-0000B2620000}"/>
    <cellStyle name="集計 2 3 2 2" xfId="9799" xr:uid="{00000000-0005-0000-0000-0000B3620000}"/>
    <cellStyle name="集計 2 3 2 2 2" xfId="9800" xr:uid="{00000000-0005-0000-0000-0000B4620000}"/>
    <cellStyle name="集計 2 3 2 2 2 2" xfId="9801" xr:uid="{00000000-0005-0000-0000-0000B5620000}"/>
    <cellStyle name="集計 2 3 2 2 2 3" xfId="9802" xr:uid="{00000000-0005-0000-0000-0000B6620000}"/>
    <cellStyle name="集計 2 3 2 2 2 4" xfId="9803" xr:uid="{00000000-0005-0000-0000-0000B7620000}"/>
    <cellStyle name="集計 2 3 2 2 2 5" xfId="9804" xr:uid="{00000000-0005-0000-0000-0000B8620000}"/>
    <cellStyle name="集計 2 3 2 2 3" xfId="9805" xr:uid="{00000000-0005-0000-0000-0000B9620000}"/>
    <cellStyle name="集計 2 3 2 2 3 2" xfId="9806" xr:uid="{00000000-0005-0000-0000-0000BA620000}"/>
    <cellStyle name="集計 2 3 2 2 3 3" xfId="9807" xr:uid="{00000000-0005-0000-0000-0000BB620000}"/>
    <cellStyle name="集計 2 3 2 2 3 4" xfId="9808" xr:uid="{00000000-0005-0000-0000-0000BC620000}"/>
    <cellStyle name="集計 2 3 2 2 3 5" xfId="9809" xr:uid="{00000000-0005-0000-0000-0000BD620000}"/>
    <cellStyle name="集計 2 3 2 2 4" xfId="9810" xr:uid="{00000000-0005-0000-0000-0000BE620000}"/>
    <cellStyle name="集計 2 3 2 2 5" xfId="9811" xr:uid="{00000000-0005-0000-0000-0000BF620000}"/>
    <cellStyle name="集計 2 3 2 2 6" xfId="9812" xr:uid="{00000000-0005-0000-0000-0000C0620000}"/>
    <cellStyle name="集計 2 3 2 2 7" xfId="9813" xr:uid="{00000000-0005-0000-0000-0000C1620000}"/>
    <cellStyle name="集計 2 3 2 3" xfId="9814" xr:uid="{00000000-0005-0000-0000-0000C2620000}"/>
    <cellStyle name="集計 2 3 2 3 2" xfId="9815" xr:uid="{00000000-0005-0000-0000-0000C3620000}"/>
    <cellStyle name="集計 2 3 2 3 3" xfId="9816" xr:uid="{00000000-0005-0000-0000-0000C4620000}"/>
    <cellStyle name="集計 2 3 2 3 4" xfId="9817" xr:uid="{00000000-0005-0000-0000-0000C5620000}"/>
    <cellStyle name="集計 2 3 2 3 5" xfId="9818" xr:uid="{00000000-0005-0000-0000-0000C6620000}"/>
    <cellStyle name="集計 2 3 2 4" xfId="9819" xr:uid="{00000000-0005-0000-0000-0000C7620000}"/>
    <cellStyle name="集計 2 3 2 4 2" xfId="9820" xr:uid="{00000000-0005-0000-0000-0000C8620000}"/>
    <cellStyle name="集計 2 3 2 4 3" xfId="9821" xr:uid="{00000000-0005-0000-0000-0000C9620000}"/>
    <cellStyle name="集計 2 3 2 4 4" xfId="9822" xr:uid="{00000000-0005-0000-0000-0000CA620000}"/>
    <cellStyle name="集計 2 3 2 4 5" xfId="9823" xr:uid="{00000000-0005-0000-0000-0000CB620000}"/>
    <cellStyle name="集計 2 3 2 5" xfId="9824" xr:uid="{00000000-0005-0000-0000-0000CC620000}"/>
    <cellStyle name="集計 2 3 2 6" xfId="9825" xr:uid="{00000000-0005-0000-0000-0000CD620000}"/>
    <cellStyle name="集計 2 3 2 7" xfId="9826" xr:uid="{00000000-0005-0000-0000-0000CE620000}"/>
    <cellStyle name="集計 2 3 2 8" xfId="9827" xr:uid="{00000000-0005-0000-0000-0000CF620000}"/>
    <cellStyle name="集計 2 3 3" xfId="9828" xr:uid="{00000000-0005-0000-0000-0000D0620000}"/>
    <cellStyle name="集計 2 3 3 2" xfId="9829" xr:uid="{00000000-0005-0000-0000-0000D1620000}"/>
    <cellStyle name="集計 2 3 3 2 2" xfId="9830" xr:uid="{00000000-0005-0000-0000-0000D2620000}"/>
    <cellStyle name="集計 2 3 3 2 2 2" xfId="9831" xr:uid="{00000000-0005-0000-0000-0000D3620000}"/>
    <cellStyle name="集計 2 3 3 2 2 3" xfId="9832" xr:uid="{00000000-0005-0000-0000-0000D4620000}"/>
    <cellStyle name="集計 2 3 3 2 2 4" xfId="9833" xr:uid="{00000000-0005-0000-0000-0000D5620000}"/>
    <cellStyle name="集計 2 3 3 2 2 5" xfId="9834" xr:uid="{00000000-0005-0000-0000-0000D6620000}"/>
    <cellStyle name="集計 2 3 3 2 3" xfId="9835" xr:uid="{00000000-0005-0000-0000-0000D7620000}"/>
    <cellStyle name="集計 2 3 3 2 3 2" xfId="9836" xr:uid="{00000000-0005-0000-0000-0000D8620000}"/>
    <cellStyle name="集計 2 3 3 2 3 3" xfId="9837" xr:uid="{00000000-0005-0000-0000-0000D9620000}"/>
    <cellStyle name="集計 2 3 3 2 3 4" xfId="9838" xr:uid="{00000000-0005-0000-0000-0000DA620000}"/>
    <cellStyle name="集計 2 3 3 2 3 5" xfId="9839" xr:uid="{00000000-0005-0000-0000-0000DB620000}"/>
    <cellStyle name="集計 2 3 3 2 4" xfId="9840" xr:uid="{00000000-0005-0000-0000-0000DC620000}"/>
    <cellStyle name="集計 2 3 3 2 5" xfId="9841" xr:uid="{00000000-0005-0000-0000-0000DD620000}"/>
    <cellStyle name="集計 2 3 3 2 6" xfId="9842" xr:uid="{00000000-0005-0000-0000-0000DE620000}"/>
    <cellStyle name="集計 2 3 3 2 7" xfId="9843" xr:uid="{00000000-0005-0000-0000-0000DF620000}"/>
    <cellStyle name="集計 2 3 3 3" xfId="9844" xr:uid="{00000000-0005-0000-0000-0000E0620000}"/>
    <cellStyle name="集計 2 3 3 3 2" xfId="9845" xr:uid="{00000000-0005-0000-0000-0000E1620000}"/>
    <cellStyle name="集計 2 3 3 3 3" xfId="9846" xr:uid="{00000000-0005-0000-0000-0000E2620000}"/>
    <cellStyle name="集計 2 3 3 3 4" xfId="9847" xr:uid="{00000000-0005-0000-0000-0000E3620000}"/>
    <cellStyle name="集計 2 3 3 3 5" xfId="9848" xr:uid="{00000000-0005-0000-0000-0000E4620000}"/>
    <cellStyle name="集計 2 3 3 4" xfId="9849" xr:uid="{00000000-0005-0000-0000-0000E5620000}"/>
    <cellStyle name="集計 2 3 3 4 2" xfId="9850" xr:uid="{00000000-0005-0000-0000-0000E6620000}"/>
    <cellStyle name="集計 2 3 3 4 3" xfId="9851" xr:uid="{00000000-0005-0000-0000-0000E7620000}"/>
    <cellStyle name="集計 2 3 3 4 4" xfId="9852" xr:uid="{00000000-0005-0000-0000-0000E8620000}"/>
    <cellStyle name="集計 2 3 3 4 5" xfId="9853" xr:uid="{00000000-0005-0000-0000-0000E9620000}"/>
    <cellStyle name="集計 2 3 3 5" xfId="9854" xr:uid="{00000000-0005-0000-0000-0000EA620000}"/>
    <cellStyle name="集計 2 3 3 6" xfId="9855" xr:uid="{00000000-0005-0000-0000-0000EB620000}"/>
    <cellStyle name="集計 2 3 3 7" xfId="9856" xr:uid="{00000000-0005-0000-0000-0000EC620000}"/>
    <cellStyle name="集計 2 3 3 8" xfId="9857" xr:uid="{00000000-0005-0000-0000-0000ED620000}"/>
    <cellStyle name="集計 2 3 4" xfId="9858" xr:uid="{00000000-0005-0000-0000-0000EE620000}"/>
    <cellStyle name="集計 2 3 4 2" xfId="9859" xr:uid="{00000000-0005-0000-0000-0000EF620000}"/>
    <cellStyle name="集計 2 3 4 2 2" xfId="9860" xr:uid="{00000000-0005-0000-0000-0000F0620000}"/>
    <cellStyle name="集計 2 3 4 2 2 2" xfId="9861" xr:uid="{00000000-0005-0000-0000-0000F1620000}"/>
    <cellStyle name="集計 2 3 4 2 2 3" xfId="9862" xr:uid="{00000000-0005-0000-0000-0000F2620000}"/>
    <cellStyle name="集計 2 3 4 2 2 4" xfId="9863" xr:uid="{00000000-0005-0000-0000-0000F3620000}"/>
    <cellStyle name="集計 2 3 4 2 2 5" xfId="9864" xr:uid="{00000000-0005-0000-0000-0000F4620000}"/>
    <cellStyle name="集計 2 3 4 2 3" xfId="9865" xr:uid="{00000000-0005-0000-0000-0000F5620000}"/>
    <cellStyle name="集計 2 3 4 2 3 2" xfId="9866" xr:uid="{00000000-0005-0000-0000-0000F6620000}"/>
    <cellStyle name="集計 2 3 4 2 3 3" xfId="9867" xr:uid="{00000000-0005-0000-0000-0000F7620000}"/>
    <cellStyle name="集計 2 3 4 2 3 4" xfId="9868" xr:uid="{00000000-0005-0000-0000-0000F8620000}"/>
    <cellStyle name="集計 2 3 4 2 3 5" xfId="9869" xr:uid="{00000000-0005-0000-0000-0000F9620000}"/>
    <cellStyle name="集計 2 3 4 2 4" xfId="9870" xr:uid="{00000000-0005-0000-0000-0000FA620000}"/>
    <cellStyle name="集計 2 3 4 2 5" xfId="9871" xr:uid="{00000000-0005-0000-0000-0000FB620000}"/>
    <cellStyle name="集計 2 3 4 2 6" xfId="9872" xr:uid="{00000000-0005-0000-0000-0000FC620000}"/>
    <cellStyle name="集計 2 3 4 2 7" xfId="9873" xr:uid="{00000000-0005-0000-0000-0000FD620000}"/>
    <cellStyle name="集計 2 3 4 3" xfId="9874" xr:uid="{00000000-0005-0000-0000-0000FE620000}"/>
    <cellStyle name="集計 2 3 4 3 2" xfId="9875" xr:uid="{00000000-0005-0000-0000-0000FF620000}"/>
    <cellStyle name="集計 2 3 4 3 3" xfId="9876" xr:uid="{00000000-0005-0000-0000-000000630000}"/>
    <cellStyle name="集計 2 3 4 3 4" xfId="9877" xr:uid="{00000000-0005-0000-0000-000001630000}"/>
    <cellStyle name="集計 2 3 4 3 5" xfId="9878" xr:uid="{00000000-0005-0000-0000-000002630000}"/>
    <cellStyle name="集計 2 3 4 4" xfId="9879" xr:uid="{00000000-0005-0000-0000-000003630000}"/>
    <cellStyle name="集計 2 3 4 4 2" xfId="9880" xr:uid="{00000000-0005-0000-0000-000004630000}"/>
    <cellStyle name="集計 2 3 4 4 3" xfId="9881" xr:uid="{00000000-0005-0000-0000-000005630000}"/>
    <cellStyle name="集計 2 3 4 4 4" xfId="9882" xr:uid="{00000000-0005-0000-0000-000006630000}"/>
    <cellStyle name="集計 2 3 4 4 5" xfId="9883" xr:uid="{00000000-0005-0000-0000-000007630000}"/>
    <cellStyle name="集計 2 3 4 5" xfId="9884" xr:uid="{00000000-0005-0000-0000-000008630000}"/>
    <cellStyle name="集計 2 3 4 6" xfId="9885" xr:uid="{00000000-0005-0000-0000-000009630000}"/>
    <cellStyle name="集計 2 3 4 7" xfId="9886" xr:uid="{00000000-0005-0000-0000-00000A630000}"/>
    <cellStyle name="集計 2 3 4 8" xfId="9887" xr:uid="{00000000-0005-0000-0000-00000B630000}"/>
    <cellStyle name="集計 2 3 5" xfId="9888" xr:uid="{00000000-0005-0000-0000-00000C630000}"/>
    <cellStyle name="集計 2 3 5 2" xfId="9889" xr:uid="{00000000-0005-0000-0000-00000D630000}"/>
    <cellStyle name="集計 2 3 5 2 2" xfId="9890" xr:uid="{00000000-0005-0000-0000-00000E630000}"/>
    <cellStyle name="集計 2 3 5 2 2 2" xfId="9891" xr:uid="{00000000-0005-0000-0000-00000F630000}"/>
    <cellStyle name="集計 2 3 5 2 2 3" xfId="9892" xr:uid="{00000000-0005-0000-0000-000010630000}"/>
    <cellStyle name="集計 2 3 5 2 2 4" xfId="9893" xr:uid="{00000000-0005-0000-0000-000011630000}"/>
    <cellStyle name="集計 2 3 5 2 2 5" xfId="9894" xr:uid="{00000000-0005-0000-0000-000012630000}"/>
    <cellStyle name="集計 2 3 5 2 3" xfId="9895" xr:uid="{00000000-0005-0000-0000-000013630000}"/>
    <cellStyle name="集計 2 3 5 2 3 2" xfId="9896" xr:uid="{00000000-0005-0000-0000-000014630000}"/>
    <cellStyle name="集計 2 3 5 2 3 3" xfId="9897" xr:uid="{00000000-0005-0000-0000-000015630000}"/>
    <cellStyle name="集計 2 3 5 2 3 4" xfId="9898" xr:uid="{00000000-0005-0000-0000-000016630000}"/>
    <cellStyle name="集計 2 3 5 2 3 5" xfId="9899" xr:uid="{00000000-0005-0000-0000-000017630000}"/>
    <cellStyle name="集計 2 3 5 2 4" xfId="9900" xr:uid="{00000000-0005-0000-0000-000018630000}"/>
    <cellStyle name="集計 2 3 5 2 5" xfId="9901" xr:uid="{00000000-0005-0000-0000-000019630000}"/>
    <cellStyle name="集計 2 3 5 2 6" xfId="9902" xr:uid="{00000000-0005-0000-0000-00001A630000}"/>
    <cellStyle name="集計 2 3 5 2 7" xfId="9903" xr:uid="{00000000-0005-0000-0000-00001B630000}"/>
    <cellStyle name="集計 2 3 5 3" xfId="9904" xr:uid="{00000000-0005-0000-0000-00001C630000}"/>
    <cellStyle name="集計 2 3 5 3 2" xfId="9905" xr:uid="{00000000-0005-0000-0000-00001D630000}"/>
    <cellStyle name="集計 2 3 5 3 3" xfId="9906" xr:uid="{00000000-0005-0000-0000-00001E630000}"/>
    <cellStyle name="集計 2 3 5 3 4" xfId="9907" xr:uid="{00000000-0005-0000-0000-00001F630000}"/>
    <cellStyle name="集計 2 3 5 3 5" xfId="9908" xr:uid="{00000000-0005-0000-0000-000020630000}"/>
    <cellStyle name="集計 2 3 5 4" xfId="9909" xr:uid="{00000000-0005-0000-0000-000021630000}"/>
    <cellStyle name="集計 2 3 5 4 2" xfId="9910" xr:uid="{00000000-0005-0000-0000-000022630000}"/>
    <cellStyle name="集計 2 3 5 4 3" xfId="9911" xr:uid="{00000000-0005-0000-0000-000023630000}"/>
    <cellStyle name="集計 2 3 5 4 4" xfId="9912" xr:uid="{00000000-0005-0000-0000-000024630000}"/>
    <cellStyle name="集計 2 3 5 4 5" xfId="9913" xr:uid="{00000000-0005-0000-0000-000025630000}"/>
    <cellStyle name="集計 2 3 5 5" xfId="9914" xr:uid="{00000000-0005-0000-0000-000026630000}"/>
    <cellStyle name="集計 2 3 5 6" xfId="9915" xr:uid="{00000000-0005-0000-0000-000027630000}"/>
    <cellStyle name="集計 2 3 5 7" xfId="9916" xr:uid="{00000000-0005-0000-0000-000028630000}"/>
    <cellStyle name="集計 2 3 5 8" xfId="9917" xr:uid="{00000000-0005-0000-0000-000029630000}"/>
    <cellStyle name="集計 2 3 6" xfId="9918" xr:uid="{00000000-0005-0000-0000-00002A630000}"/>
    <cellStyle name="集計 2 3 6 2" xfId="9919" xr:uid="{00000000-0005-0000-0000-00002B630000}"/>
    <cellStyle name="集計 2 3 6 2 2" xfId="9920" xr:uid="{00000000-0005-0000-0000-00002C630000}"/>
    <cellStyle name="集計 2 3 6 2 2 2" xfId="9921" xr:uid="{00000000-0005-0000-0000-00002D630000}"/>
    <cellStyle name="集計 2 3 6 2 2 3" xfId="9922" xr:uid="{00000000-0005-0000-0000-00002E630000}"/>
    <cellStyle name="集計 2 3 6 2 2 4" xfId="9923" xr:uid="{00000000-0005-0000-0000-00002F630000}"/>
    <cellStyle name="集計 2 3 6 2 2 5" xfId="9924" xr:uid="{00000000-0005-0000-0000-000030630000}"/>
    <cellStyle name="集計 2 3 6 2 3" xfId="9925" xr:uid="{00000000-0005-0000-0000-000031630000}"/>
    <cellStyle name="集計 2 3 6 2 3 2" xfId="9926" xr:uid="{00000000-0005-0000-0000-000032630000}"/>
    <cellStyle name="集計 2 3 6 2 3 3" xfId="9927" xr:uid="{00000000-0005-0000-0000-000033630000}"/>
    <cellStyle name="集計 2 3 6 2 3 4" xfId="9928" xr:uid="{00000000-0005-0000-0000-000034630000}"/>
    <cellStyle name="集計 2 3 6 2 3 5" xfId="9929" xr:uid="{00000000-0005-0000-0000-000035630000}"/>
    <cellStyle name="集計 2 3 6 2 4" xfId="9930" xr:uid="{00000000-0005-0000-0000-000036630000}"/>
    <cellStyle name="集計 2 3 6 2 5" xfId="9931" xr:uid="{00000000-0005-0000-0000-000037630000}"/>
    <cellStyle name="集計 2 3 6 2 6" xfId="9932" xr:uid="{00000000-0005-0000-0000-000038630000}"/>
    <cellStyle name="集計 2 3 6 2 7" xfId="9933" xr:uid="{00000000-0005-0000-0000-000039630000}"/>
    <cellStyle name="集計 2 3 6 3" xfId="9934" xr:uid="{00000000-0005-0000-0000-00003A630000}"/>
    <cellStyle name="集計 2 3 6 3 2" xfId="9935" xr:uid="{00000000-0005-0000-0000-00003B630000}"/>
    <cellStyle name="集計 2 3 6 3 3" xfId="9936" xr:uid="{00000000-0005-0000-0000-00003C630000}"/>
    <cellStyle name="集計 2 3 6 3 4" xfId="9937" xr:uid="{00000000-0005-0000-0000-00003D630000}"/>
    <cellStyle name="集計 2 3 6 3 5" xfId="9938" xr:uid="{00000000-0005-0000-0000-00003E630000}"/>
    <cellStyle name="集計 2 3 6 4" xfId="9939" xr:uid="{00000000-0005-0000-0000-00003F630000}"/>
    <cellStyle name="集計 2 3 6 4 2" xfId="9940" xr:uid="{00000000-0005-0000-0000-000040630000}"/>
    <cellStyle name="集計 2 3 6 4 3" xfId="9941" xr:uid="{00000000-0005-0000-0000-000041630000}"/>
    <cellStyle name="集計 2 3 6 4 4" xfId="9942" xr:uid="{00000000-0005-0000-0000-000042630000}"/>
    <cellStyle name="集計 2 3 6 4 5" xfId="9943" xr:uid="{00000000-0005-0000-0000-000043630000}"/>
    <cellStyle name="集計 2 3 6 5" xfId="9944" xr:uid="{00000000-0005-0000-0000-000044630000}"/>
    <cellStyle name="集計 2 3 6 6" xfId="9945" xr:uid="{00000000-0005-0000-0000-000045630000}"/>
    <cellStyle name="集計 2 3 6 7" xfId="9946" xr:uid="{00000000-0005-0000-0000-000046630000}"/>
    <cellStyle name="集計 2 3 6 8" xfId="9947" xr:uid="{00000000-0005-0000-0000-000047630000}"/>
    <cellStyle name="集計 2 3 7" xfId="9948" xr:uid="{00000000-0005-0000-0000-000048630000}"/>
    <cellStyle name="集計 2 3 7 2" xfId="9949" xr:uid="{00000000-0005-0000-0000-000049630000}"/>
    <cellStyle name="集計 2 3 7 2 2" xfId="9950" xr:uid="{00000000-0005-0000-0000-00004A630000}"/>
    <cellStyle name="集計 2 3 7 2 3" xfId="9951" xr:uid="{00000000-0005-0000-0000-00004B630000}"/>
    <cellStyle name="集計 2 3 7 2 4" xfId="9952" xr:uid="{00000000-0005-0000-0000-00004C630000}"/>
    <cellStyle name="集計 2 3 7 2 5" xfId="9953" xr:uid="{00000000-0005-0000-0000-00004D630000}"/>
    <cellStyle name="集計 2 3 7 3" xfId="9954" xr:uid="{00000000-0005-0000-0000-00004E630000}"/>
    <cellStyle name="集計 2 3 7 3 2" xfId="9955" xr:uid="{00000000-0005-0000-0000-00004F630000}"/>
    <cellStyle name="集計 2 3 7 3 3" xfId="9956" xr:uid="{00000000-0005-0000-0000-000050630000}"/>
    <cellStyle name="集計 2 3 7 3 4" xfId="9957" xr:uid="{00000000-0005-0000-0000-000051630000}"/>
    <cellStyle name="集計 2 3 7 3 5" xfId="9958" xr:uid="{00000000-0005-0000-0000-000052630000}"/>
    <cellStyle name="集計 2 3 7 4" xfId="9959" xr:uid="{00000000-0005-0000-0000-000053630000}"/>
    <cellStyle name="集計 2 3 7 5" xfId="9960" xr:uid="{00000000-0005-0000-0000-000054630000}"/>
    <cellStyle name="集計 2 3 7 6" xfId="9961" xr:uid="{00000000-0005-0000-0000-000055630000}"/>
    <cellStyle name="集計 2 3 7 7" xfId="9962" xr:uid="{00000000-0005-0000-0000-000056630000}"/>
    <cellStyle name="集計 2 3 8" xfId="9963" xr:uid="{00000000-0005-0000-0000-000057630000}"/>
    <cellStyle name="集計 2 3 8 2" xfId="9964" xr:uid="{00000000-0005-0000-0000-000058630000}"/>
    <cellStyle name="集計 2 3 8 3" xfId="9965" xr:uid="{00000000-0005-0000-0000-000059630000}"/>
    <cellStyle name="集計 2 3 8 4" xfId="9966" xr:uid="{00000000-0005-0000-0000-00005A630000}"/>
    <cellStyle name="集計 2 3 8 5" xfId="9967" xr:uid="{00000000-0005-0000-0000-00005B630000}"/>
    <cellStyle name="集計 2 3 9" xfId="9968" xr:uid="{00000000-0005-0000-0000-00005C630000}"/>
    <cellStyle name="集計 2 3 9 2" xfId="9969" xr:uid="{00000000-0005-0000-0000-00005D630000}"/>
    <cellStyle name="集計 2 3 9 3" xfId="9970" xr:uid="{00000000-0005-0000-0000-00005E630000}"/>
    <cellStyle name="集計 2 3 9 4" xfId="9971" xr:uid="{00000000-0005-0000-0000-00005F630000}"/>
    <cellStyle name="集計 2 3 9 5" xfId="9972" xr:uid="{00000000-0005-0000-0000-000060630000}"/>
    <cellStyle name="集計 2 4" xfId="9973" xr:uid="{00000000-0005-0000-0000-000061630000}"/>
    <cellStyle name="集計 2 4 10" xfId="9974" xr:uid="{00000000-0005-0000-0000-000062630000}"/>
    <cellStyle name="集計 2 4 10 2" xfId="9975" xr:uid="{00000000-0005-0000-0000-000063630000}"/>
    <cellStyle name="集計 2 4 10 3" xfId="9976" xr:uid="{00000000-0005-0000-0000-000064630000}"/>
    <cellStyle name="集計 2 4 10 4" xfId="9977" xr:uid="{00000000-0005-0000-0000-000065630000}"/>
    <cellStyle name="集計 2 4 10 5" xfId="9978" xr:uid="{00000000-0005-0000-0000-000066630000}"/>
    <cellStyle name="集計 2 4 11" xfId="9979" xr:uid="{00000000-0005-0000-0000-000067630000}"/>
    <cellStyle name="集計 2 4 12" xfId="9980" xr:uid="{00000000-0005-0000-0000-000068630000}"/>
    <cellStyle name="集計 2 4 13" xfId="9981" xr:uid="{00000000-0005-0000-0000-000069630000}"/>
    <cellStyle name="集計 2 4 14" xfId="9982" xr:uid="{00000000-0005-0000-0000-00006A630000}"/>
    <cellStyle name="集計 2 4 2" xfId="9983" xr:uid="{00000000-0005-0000-0000-00006B630000}"/>
    <cellStyle name="集計 2 4 2 2" xfId="9984" xr:uid="{00000000-0005-0000-0000-00006C630000}"/>
    <cellStyle name="集計 2 4 2 2 2" xfId="9985" xr:uid="{00000000-0005-0000-0000-00006D630000}"/>
    <cellStyle name="集計 2 4 2 2 2 2" xfId="9986" xr:uid="{00000000-0005-0000-0000-00006E630000}"/>
    <cellStyle name="集計 2 4 2 2 2 3" xfId="9987" xr:uid="{00000000-0005-0000-0000-00006F630000}"/>
    <cellStyle name="集計 2 4 2 2 2 4" xfId="9988" xr:uid="{00000000-0005-0000-0000-000070630000}"/>
    <cellStyle name="集計 2 4 2 2 2 5" xfId="9989" xr:uid="{00000000-0005-0000-0000-000071630000}"/>
    <cellStyle name="集計 2 4 2 2 3" xfId="9990" xr:uid="{00000000-0005-0000-0000-000072630000}"/>
    <cellStyle name="集計 2 4 2 2 3 2" xfId="9991" xr:uid="{00000000-0005-0000-0000-000073630000}"/>
    <cellStyle name="集計 2 4 2 2 3 3" xfId="9992" xr:uid="{00000000-0005-0000-0000-000074630000}"/>
    <cellStyle name="集計 2 4 2 2 3 4" xfId="9993" xr:uid="{00000000-0005-0000-0000-000075630000}"/>
    <cellStyle name="集計 2 4 2 2 3 5" xfId="9994" xr:uid="{00000000-0005-0000-0000-000076630000}"/>
    <cellStyle name="集計 2 4 2 2 4" xfId="9995" xr:uid="{00000000-0005-0000-0000-000077630000}"/>
    <cellStyle name="集計 2 4 2 2 5" xfId="9996" xr:uid="{00000000-0005-0000-0000-000078630000}"/>
    <cellStyle name="集計 2 4 2 2 6" xfId="9997" xr:uid="{00000000-0005-0000-0000-000079630000}"/>
    <cellStyle name="集計 2 4 2 2 7" xfId="9998" xr:uid="{00000000-0005-0000-0000-00007A630000}"/>
    <cellStyle name="集計 2 4 2 3" xfId="9999" xr:uid="{00000000-0005-0000-0000-00007B630000}"/>
    <cellStyle name="集計 2 4 2 3 2" xfId="10000" xr:uid="{00000000-0005-0000-0000-00007C630000}"/>
    <cellStyle name="集計 2 4 2 3 3" xfId="10001" xr:uid="{00000000-0005-0000-0000-00007D630000}"/>
    <cellStyle name="集計 2 4 2 3 4" xfId="10002" xr:uid="{00000000-0005-0000-0000-00007E630000}"/>
    <cellStyle name="集計 2 4 2 3 5" xfId="10003" xr:uid="{00000000-0005-0000-0000-00007F630000}"/>
    <cellStyle name="集計 2 4 2 4" xfId="10004" xr:uid="{00000000-0005-0000-0000-000080630000}"/>
    <cellStyle name="集計 2 4 2 4 2" xfId="10005" xr:uid="{00000000-0005-0000-0000-000081630000}"/>
    <cellStyle name="集計 2 4 2 4 3" xfId="10006" xr:uid="{00000000-0005-0000-0000-000082630000}"/>
    <cellStyle name="集計 2 4 2 4 4" xfId="10007" xr:uid="{00000000-0005-0000-0000-000083630000}"/>
    <cellStyle name="集計 2 4 2 4 5" xfId="10008" xr:uid="{00000000-0005-0000-0000-000084630000}"/>
    <cellStyle name="集計 2 4 2 5" xfId="10009" xr:uid="{00000000-0005-0000-0000-000085630000}"/>
    <cellStyle name="集計 2 4 2 6" xfId="10010" xr:uid="{00000000-0005-0000-0000-000086630000}"/>
    <cellStyle name="集計 2 4 2 7" xfId="10011" xr:uid="{00000000-0005-0000-0000-000087630000}"/>
    <cellStyle name="集計 2 4 2 8" xfId="10012" xr:uid="{00000000-0005-0000-0000-000088630000}"/>
    <cellStyle name="集計 2 4 3" xfId="10013" xr:uid="{00000000-0005-0000-0000-000089630000}"/>
    <cellStyle name="集計 2 4 3 2" xfId="10014" xr:uid="{00000000-0005-0000-0000-00008A630000}"/>
    <cellStyle name="集計 2 4 3 2 2" xfId="10015" xr:uid="{00000000-0005-0000-0000-00008B630000}"/>
    <cellStyle name="集計 2 4 3 2 2 2" xfId="10016" xr:uid="{00000000-0005-0000-0000-00008C630000}"/>
    <cellStyle name="集計 2 4 3 2 2 3" xfId="10017" xr:uid="{00000000-0005-0000-0000-00008D630000}"/>
    <cellStyle name="集計 2 4 3 2 2 4" xfId="10018" xr:uid="{00000000-0005-0000-0000-00008E630000}"/>
    <cellStyle name="集計 2 4 3 2 2 5" xfId="10019" xr:uid="{00000000-0005-0000-0000-00008F630000}"/>
    <cellStyle name="集計 2 4 3 2 3" xfId="10020" xr:uid="{00000000-0005-0000-0000-000090630000}"/>
    <cellStyle name="集計 2 4 3 2 3 2" xfId="10021" xr:uid="{00000000-0005-0000-0000-000091630000}"/>
    <cellStyle name="集計 2 4 3 2 3 3" xfId="10022" xr:uid="{00000000-0005-0000-0000-000092630000}"/>
    <cellStyle name="集計 2 4 3 2 3 4" xfId="10023" xr:uid="{00000000-0005-0000-0000-000093630000}"/>
    <cellStyle name="集計 2 4 3 2 3 5" xfId="10024" xr:uid="{00000000-0005-0000-0000-000094630000}"/>
    <cellStyle name="集計 2 4 3 2 4" xfId="10025" xr:uid="{00000000-0005-0000-0000-000095630000}"/>
    <cellStyle name="集計 2 4 3 2 5" xfId="10026" xr:uid="{00000000-0005-0000-0000-000096630000}"/>
    <cellStyle name="集計 2 4 3 2 6" xfId="10027" xr:uid="{00000000-0005-0000-0000-000097630000}"/>
    <cellStyle name="集計 2 4 3 2 7" xfId="10028" xr:uid="{00000000-0005-0000-0000-000098630000}"/>
    <cellStyle name="集計 2 4 3 3" xfId="10029" xr:uid="{00000000-0005-0000-0000-000099630000}"/>
    <cellStyle name="集計 2 4 3 3 2" xfId="10030" xr:uid="{00000000-0005-0000-0000-00009A630000}"/>
    <cellStyle name="集計 2 4 3 3 3" xfId="10031" xr:uid="{00000000-0005-0000-0000-00009B630000}"/>
    <cellStyle name="集計 2 4 3 3 4" xfId="10032" xr:uid="{00000000-0005-0000-0000-00009C630000}"/>
    <cellStyle name="集計 2 4 3 3 5" xfId="10033" xr:uid="{00000000-0005-0000-0000-00009D630000}"/>
    <cellStyle name="集計 2 4 3 4" xfId="10034" xr:uid="{00000000-0005-0000-0000-00009E630000}"/>
    <cellStyle name="集計 2 4 3 4 2" xfId="10035" xr:uid="{00000000-0005-0000-0000-00009F630000}"/>
    <cellStyle name="集計 2 4 3 4 3" xfId="10036" xr:uid="{00000000-0005-0000-0000-0000A0630000}"/>
    <cellStyle name="集計 2 4 3 4 4" xfId="10037" xr:uid="{00000000-0005-0000-0000-0000A1630000}"/>
    <cellStyle name="集計 2 4 3 4 5" xfId="10038" xr:uid="{00000000-0005-0000-0000-0000A2630000}"/>
    <cellStyle name="集計 2 4 3 5" xfId="10039" xr:uid="{00000000-0005-0000-0000-0000A3630000}"/>
    <cellStyle name="集計 2 4 3 6" xfId="10040" xr:uid="{00000000-0005-0000-0000-0000A4630000}"/>
    <cellStyle name="集計 2 4 3 7" xfId="10041" xr:uid="{00000000-0005-0000-0000-0000A5630000}"/>
    <cellStyle name="集計 2 4 3 8" xfId="10042" xr:uid="{00000000-0005-0000-0000-0000A6630000}"/>
    <cellStyle name="集計 2 4 4" xfId="10043" xr:uid="{00000000-0005-0000-0000-0000A7630000}"/>
    <cellStyle name="集計 2 4 4 2" xfId="10044" xr:uid="{00000000-0005-0000-0000-0000A8630000}"/>
    <cellStyle name="集計 2 4 4 2 2" xfId="10045" xr:uid="{00000000-0005-0000-0000-0000A9630000}"/>
    <cellStyle name="集計 2 4 4 2 2 2" xfId="10046" xr:uid="{00000000-0005-0000-0000-0000AA630000}"/>
    <cellStyle name="集計 2 4 4 2 2 3" xfId="10047" xr:uid="{00000000-0005-0000-0000-0000AB630000}"/>
    <cellStyle name="集計 2 4 4 2 2 4" xfId="10048" xr:uid="{00000000-0005-0000-0000-0000AC630000}"/>
    <cellStyle name="集計 2 4 4 2 2 5" xfId="10049" xr:uid="{00000000-0005-0000-0000-0000AD630000}"/>
    <cellStyle name="集計 2 4 4 2 3" xfId="10050" xr:uid="{00000000-0005-0000-0000-0000AE630000}"/>
    <cellStyle name="集計 2 4 4 2 3 2" xfId="10051" xr:uid="{00000000-0005-0000-0000-0000AF630000}"/>
    <cellStyle name="集計 2 4 4 2 3 3" xfId="10052" xr:uid="{00000000-0005-0000-0000-0000B0630000}"/>
    <cellStyle name="集計 2 4 4 2 3 4" xfId="10053" xr:uid="{00000000-0005-0000-0000-0000B1630000}"/>
    <cellStyle name="集計 2 4 4 2 3 5" xfId="10054" xr:uid="{00000000-0005-0000-0000-0000B2630000}"/>
    <cellStyle name="集計 2 4 4 2 4" xfId="10055" xr:uid="{00000000-0005-0000-0000-0000B3630000}"/>
    <cellStyle name="集計 2 4 4 2 5" xfId="10056" xr:uid="{00000000-0005-0000-0000-0000B4630000}"/>
    <cellStyle name="集計 2 4 4 2 6" xfId="10057" xr:uid="{00000000-0005-0000-0000-0000B5630000}"/>
    <cellStyle name="集計 2 4 4 2 7" xfId="10058" xr:uid="{00000000-0005-0000-0000-0000B6630000}"/>
    <cellStyle name="集計 2 4 4 3" xfId="10059" xr:uid="{00000000-0005-0000-0000-0000B7630000}"/>
    <cellStyle name="集計 2 4 4 3 2" xfId="10060" xr:uid="{00000000-0005-0000-0000-0000B8630000}"/>
    <cellStyle name="集計 2 4 4 3 3" xfId="10061" xr:uid="{00000000-0005-0000-0000-0000B9630000}"/>
    <cellStyle name="集計 2 4 4 3 4" xfId="10062" xr:uid="{00000000-0005-0000-0000-0000BA630000}"/>
    <cellStyle name="集計 2 4 4 3 5" xfId="10063" xr:uid="{00000000-0005-0000-0000-0000BB630000}"/>
    <cellStyle name="集計 2 4 4 4" xfId="10064" xr:uid="{00000000-0005-0000-0000-0000BC630000}"/>
    <cellStyle name="集計 2 4 4 4 2" xfId="10065" xr:uid="{00000000-0005-0000-0000-0000BD630000}"/>
    <cellStyle name="集計 2 4 4 4 3" xfId="10066" xr:uid="{00000000-0005-0000-0000-0000BE630000}"/>
    <cellStyle name="集計 2 4 4 4 4" xfId="10067" xr:uid="{00000000-0005-0000-0000-0000BF630000}"/>
    <cellStyle name="集計 2 4 4 4 5" xfId="10068" xr:uid="{00000000-0005-0000-0000-0000C0630000}"/>
    <cellStyle name="集計 2 4 4 5" xfId="10069" xr:uid="{00000000-0005-0000-0000-0000C1630000}"/>
    <cellStyle name="集計 2 4 4 6" xfId="10070" xr:uid="{00000000-0005-0000-0000-0000C2630000}"/>
    <cellStyle name="集計 2 4 4 7" xfId="10071" xr:uid="{00000000-0005-0000-0000-0000C3630000}"/>
    <cellStyle name="集計 2 4 4 8" xfId="10072" xr:uid="{00000000-0005-0000-0000-0000C4630000}"/>
    <cellStyle name="集計 2 4 5" xfId="10073" xr:uid="{00000000-0005-0000-0000-0000C5630000}"/>
    <cellStyle name="集計 2 4 5 2" xfId="10074" xr:uid="{00000000-0005-0000-0000-0000C6630000}"/>
    <cellStyle name="集計 2 4 5 2 2" xfId="10075" xr:uid="{00000000-0005-0000-0000-0000C7630000}"/>
    <cellStyle name="集計 2 4 5 2 2 2" xfId="10076" xr:uid="{00000000-0005-0000-0000-0000C8630000}"/>
    <cellStyle name="集計 2 4 5 2 2 3" xfId="10077" xr:uid="{00000000-0005-0000-0000-0000C9630000}"/>
    <cellStyle name="集計 2 4 5 2 2 4" xfId="10078" xr:uid="{00000000-0005-0000-0000-0000CA630000}"/>
    <cellStyle name="集計 2 4 5 2 2 5" xfId="10079" xr:uid="{00000000-0005-0000-0000-0000CB630000}"/>
    <cellStyle name="集計 2 4 5 2 3" xfId="10080" xr:uid="{00000000-0005-0000-0000-0000CC630000}"/>
    <cellStyle name="集計 2 4 5 2 3 2" xfId="10081" xr:uid="{00000000-0005-0000-0000-0000CD630000}"/>
    <cellStyle name="集計 2 4 5 2 3 3" xfId="10082" xr:uid="{00000000-0005-0000-0000-0000CE630000}"/>
    <cellStyle name="集計 2 4 5 2 3 4" xfId="10083" xr:uid="{00000000-0005-0000-0000-0000CF630000}"/>
    <cellStyle name="集計 2 4 5 2 3 5" xfId="10084" xr:uid="{00000000-0005-0000-0000-0000D0630000}"/>
    <cellStyle name="集計 2 4 5 2 4" xfId="10085" xr:uid="{00000000-0005-0000-0000-0000D1630000}"/>
    <cellStyle name="集計 2 4 5 2 5" xfId="10086" xr:uid="{00000000-0005-0000-0000-0000D2630000}"/>
    <cellStyle name="集計 2 4 5 2 6" xfId="10087" xr:uid="{00000000-0005-0000-0000-0000D3630000}"/>
    <cellStyle name="集計 2 4 5 2 7" xfId="10088" xr:uid="{00000000-0005-0000-0000-0000D4630000}"/>
    <cellStyle name="集計 2 4 5 3" xfId="10089" xr:uid="{00000000-0005-0000-0000-0000D5630000}"/>
    <cellStyle name="集計 2 4 5 3 2" xfId="10090" xr:uid="{00000000-0005-0000-0000-0000D6630000}"/>
    <cellStyle name="集計 2 4 5 3 3" xfId="10091" xr:uid="{00000000-0005-0000-0000-0000D7630000}"/>
    <cellStyle name="集計 2 4 5 3 4" xfId="10092" xr:uid="{00000000-0005-0000-0000-0000D8630000}"/>
    <cellStyle name="集計 2 4 5 3 5" xfId="10093" xr:uid="{00000000-0005-0000-0000-0000D9630000}"/>
    <cellStyle name="集計 2 4 5 4" xfId="10094" xr:uid="{00000000-0005-0000-0000-0000DA630000}"/>
    <cellStyle name="集計 2 4 5 4 2" xfId="10095" xr:uid="{00000000-0005-0000-0000-0000DB630000}"/>
    <cellStyle name="集計 2 4 5 4 3" xfId="10096" xr:uid="{00000000-0005-0000-0000-0000DC630000}"/>
    <cellStyle name="集計 2 4 5 4 4" xfId="10097" xr:uid="{00000000-0005-0000-0000-0000DD630000}"/>
    <cellStyle name="集計 2 4 5 4 5" xfId="10098" xr:uid="{00000000-0005-0000-0000-0000DE630000}"/>
    <cellStyle name="集計 2 4 5 5" xfId="10099" xr:uid="{00000000-0005-0000-0000-0000DF630000}"/>
    <cellStyle name="集計 2 4 5 6" xfId="10100" xr:uid="{00000000-0005-0000-0000-0000E0630000}"/>
    <cellStyle name="集計 2 4 5 7" xfId="10101" xr:uid="{00000000-0005-0000-0000-0000E1630000}"/>
    <cellStyle name="集計 2 4 5 8" xfId="10102" xr:uid="{00000000-0005-0000-0000-0000E2630000}"/>
    <cellStyle name="集計 2 4 6" xfId="10103" xr:uid="{00000000-0005-0000-0000-0000E3630000}"/>
    <cellStyle name="集計 2 4 6 2" xfId="10104" xr:uid="{00000000-0005-0000-0000-0000E4630000}"/>
    <cellStyle name="集計 2 4 6 2 2" xfId="10105" xr:uid="{00000000-0005-0000-0000-0000E5630000}"/>
    <cellStyle name="集計 2 4 6 2 2 2" xfId="10106" xr:uid="{00000000-0005-0000-0000-0000E6630000}"/>
    <cellStyle name="集計 2 4 6 2 2 3" xfId="10107" xr:uid="{00000000-0005-0000-0000-0000E7630000}"/>
    <cellStyle name="集計 2 4 6 2 2 4" xfId="10108" xr:uid="{00000000-0005-0000-0000-0000E8630000}"/>
    <cellStyle name="集計 2 4 6 2 2 5" xfId="10109" xr:uid="{00000000-0005-0000-0000-0000E9630000}"/>
    <cellStyle name="集計 2 4 6 2 3" xfId="10110" xr:uid="{00000000-0005-0000-0000-0000EA630000}"/>
    <cellStyle name="集計 2 4 6 2 3 2" xfId="10111" xr:uid="{00000000-0005-0000-0000-0000EB630000}"/>
    <cellStyle name="集計 2 4 6 2 3 3" xfId="10112" xr:uid="{00000000-0005-0000-0000-0000EC630000}"/>
    <cellStyle name="集計 2 4 6 2 3 4" xfId="10113" xr:uid="{00000000-0005-0000-0000-0000ED630000}"/>
    <cellStyle name="集計 2 4 6 2 3 5" xfId="10114" xr:uid="{00000000-0005-0000-0000-0000EE630000}"/>
    <cellStyle name="集計 2 4 6 2 4" xfId="10115" xr:uid="{00000000-0005-0000-0000-0000EF630000}"/>
    <cellStyle name="集計 2 4 6 2 5" xfId="10116" xr:uid="{00000000-0005-0000-0000-0000F0630000}"/>
    <cellStyle name="集計 2 4 6 2 6" xfId="10117" xr:uid="{00000000-0005-0000-0000-0000F1630000}"/>
    <cellStyle name="集計 2 4 6 2 7" xfId="10118" xr:uid="{00000000-0005-0000-0000-0000F2630000}"/>
    <cellStyle name="集計 2 4 6 3" xfId="10119" xr:uid="{00000000-0005-0000-0000-0000F3630000}"/>
    <cellStyle name="集計 2 4 6 3 2" xfId="10120" xr:uid="{00000000-0005-0000-0000-0000F4630000}"/>
    <cellStyle name="集計 2 4 6 3 3" xfId="10121" xr:uid="{00000000-0005-0000-0000-0000F5630000}"/>
    <cellStyle name="集計 2 4 6 3 4" xfId="10122" xr:uid="{00000000-0005-0000-0000-0000F6630000}"/>
    <cellStyle name="集計 2 4 6 3 5" xfId="10123" xr:uid="{00000000-0005-0000-0000-0000F7630000}"/>
    <cellStyle name="集計 2 4 6 4" xfId="10124" xr:uid="{00000000-0005-0000-0000-0000F8630000}"/>
    <cellStyle name="集計 2 4 6 4 2" xfId="10125" xr:uid="{00000000-0005-0000-0000-0000F9630000}"/>
    <cellStyle name="集計 2 4 6 4 3" xfId="10126" xr:uid="{00000000-0005-0000-0000-0000FA630000}"/>
    <cellStyle name="集計 2 4 6 4 4" xfId="10127" xr:uid="{00000000-0005-0000-0000-0000FB630000}"/>
    <cellStyle name="集計 2 4 6 4 5" xfId="10128" xr:uid="{00000000-0005-0000-0000-0000FC630000}"/>
    <cellStyle name="集計 2 4 6 5" xfId="10129" xr:uid="{00000000-0005-0000-0000-0000FD630000}"/>
    <cellStyle name="集計 2 4 6 6" xfId="10130" xr:uid="{00000000-0005-0000-0000-0000FE630000}"/>
    <cellStyle name="集計 2 4 6 7" xfId="10131" xr:uid="{00000000-0005-0000-0000-0000FF630000}"/>
    <cellStyle name="集計 2 4 6 8" xfId="10132" xr:uid="{00000000-0005-0000-0000-000000640000}"/>
    <cellStyle name="集計 2 4 7" xfId="10133" xr:uid="{00000000-0005-0000-0000-000001640000}"/>
    <cellStyle name="集計 2 4 7 2" xfId="10134" xr:uid="{00000000-0005-0000-0000-000002640000}"/>
    <cellStyle name="集計 2 4 7 2 2" xfId="10135" xr:uid="{00000000-0005-0000-0000-000003640000}"/>
    <cellStyle name="集計 2 4 7 2 3" xfId="10136" xr:uid="{00000000-0005-0000-0000-000004640000}"/>
    <cellStyle name="集計 2 4 7 2 4" xfId="10137" xr:uid="{00000000-0005-0000-0000-000005640000}"/>
    <cellStyle name="集計 2 4 7 2 5" xfId="10138" xr:uid="{00000000-0005-0000-0000-000006640000}"/>
    <cellStyle name="集計 2 4 7 3" xfId="10139" xr:uid="{00000000-0005-0000-0000-000007640000}"/>
    <cellStyle name="集計 2 4 7 3 2" xfId="10140" xr:uid="{00000000-0005-0000-0000-000008640000}"/>
    <cellStyle name="集計 2 4 7 3 3" xfId="10141" xr:uid="{00000000-0005-0000-0000-000009640000}"/>
    <cellStyle name="集計 2 4 7 3 4" xfId="10142" xr:uid="{00000000-0005-0000-0000-00000A640000}"/>
    <cellStyle name="集計 2 4 7 3 5" xfId="10143" xr:uid="{00000000-0005-0000-0000-00000B640000}"/>
    <cellStyle name="集計 2 4 7 4" xfId="10144" xr:uid="{00000000-0005-0000-0000-00000C640000}"/>
    <cellStyle name="集計 2 4 7 5" xfId="10145" xr:uid="{00000000-0005-0000-0000-00000D640000}"/>
    <cellStyle name="集計 2 4 7 6" xfId="10146" xr:uid="{00000000-0005-0000-0000-00000E640000}"/>
    <cellStyle name="集計 2 4 7 7" xfId="10147" xr:uid="{00000000-0005-0000-0000-00000F640000}"/>
    <cellStyle name="集計 2 4 8" xfId="10148" xr:uid="{00000000-0005-0000-0000-000010640000}"/>
    <cellStyle name="集計 2 4 8 2" xfId="10149" xr:uid="{00000000-0005-0000-0000-000011640000}"/>
    <cellStyle name="集計 2 4 8 3" xfId="10150" xr:uid="{00000000-0005-0000-0000-000012640000}"/>
    <cellStyle name="集計 2 4 8 4" xfId="10151" xr:uid="{00000000-0005-0000-0000-000013640000}"/>
    <cellStyle name="集計 2 4 8 5" xfId="10152" xr:uid="{00000000-0005-0000-0000-000014640000}"/>
    <cellStyle name="集計 2 4 9" xfId="10153" xr:uid="{00000000-0005-0000-0000-000015640000}"/>
    <cellStyle name="集計 2 4 9 2" xfId="10154" xr:uid="{00000000-0005-0000-0000-000016640000}"/>
    <cellStyle name="集計 2 4 9 3" xfId="10155" xr:uid="{00000000-0005-0000-0000-000017640000}"/>
    <cellStyle name="集計 2 4 9 4" xfId="10156" xr:uid="{00000000-0005-0000-0000-000018640000}"/>
    <cellStyle name="集計 2 4 9 5" xfId="10157" xr:uid="{00000000-0005-0000-0000-000019640000}"/>
    <cellStyle name="集計 2 5" xfId="10158" xr:uid="{00000000-0005-0000-0000-00001A640000}"/>
    <cellStyle name="集計 2 5 2" xfId="10159" xr:uid="{00000000-0005-0000-0000-00001B640000}"/>
    <cellStyle name="集計 2 5 2 2" xfId="10160" xr:uid="{00000000-0005-0000-0000-00001C640000}"/>
    <cellStyle name="集計 2 5 2 2 2" xfId="10161" xr:uid="{00000000-0005-0000-0000-00001D640000}"/>
    <cellStyle name="集計 2 5 2 2 3" xfId="10162" xr:uid="{00000000-0005-0000-0000-00001E640000}"/>
    <cellStyle name="集計 2 5 2 2 4" xfId="10163" xr:uid="{00000000-0005-0000-0000-00001F640000}"/>
    <cellStyle name="集計 2 5 2 2 5" xfId="10164" xr:uid="{00000000-0005-0000-0000-000020640000}"/>
    <cellStyle name="集計 2 5 2 3" xfId="10165" xr:uid="{00000000-0005-0000-0000-000021640000}"/>
    <cellStyle name="集計 2 5 2 3 2" xfId="10166" xr:uid="{00000000-0005-0000-0000-000022640000}"/>
    <cellStyle name="集計 2 5 2 3 3" xfId="10167" xr:uid="{00000000-0005-0000-0000-000023640000}"/>
    <cellStyle name="集計 2 5 2 3 4" xfId="10168" xr:uid="{00000000-0005-0000-0000-000024640000}"/>
    <cellStyle name="集計 2 5 2 3 5" xfId="10169" xr:uid="{00000000-0005-0000-0000-000025640000}"/>
    <cellStyle name="集計 2 5 2 4" xfId="10170" xr:uid="{00000000-0005-0000-0000-000026640000}"/>
    <cellStyle name="集計 2 5 2 5" xfId="10171" xr:uid="{00000000-0005-0000-0000-000027640000}"/>
    <cellStyle name="集計 2 5 2 6" xfId="10172" xr:uid="{00000000-0005-0000-0000-000028640000}"/>
    <cellStyle name="集計 2 5 2 7" xfId="10173" xr:uid="{00000000-0005-0000-0000-000029640000}"/>
    <cellStyle name="集計 2 5 3" xfId="10174" xr:uid="{00000000-0005-0000-0000-00002A640000}"/>
    <cellStyle name="集計 2 5 3 2" xfId="10175" xr:uid="{00000000-0005-0000-0000-00002B640000}"/>
    <cellStyle name="集計 2 5 3 3" xfId="10176" xr:uid="{00000000-0005-0000-0000-00002C640000}"/>
    <cellStyle name="集計 2 5 3 4" xfId="10177" xr:uid="{00000000-0005-0000-0000-00002D640000}"/>
    <cellStyle name="集計 2 5 3 5" xfId="10178" xr:uid="{00000000-0005-0000-0000-00002E640000}"/>
    <cellStyle name="集計 2 5 4" xfId="10179" xr:uid="{00000000-0005-0000-0000-00002F640000}"/>
    <cellStyle name="集計 2 5 4 2" xfId="10180" xr:uid="{00000000-0005-0000-0000-000030640000}"/>
    <cellStyle name="集計 2 5 4 3" xfId="10181" xr:uid="{00000000-0005-0000-0000-000031640000}"/>
    <cellStyle name="集計 2 5 4 4" xfId="10182" xr:uid="{00000000-0005-0000-0000-000032640000}"/>
    <cellStyle name="集計 2 5 4 5" xfId="10183" xr:uid="{00000000-0005-0000-0000-000033640000}"/>
    <cellStyle name="集計 2 5 5" xfId="10184" xr:uid="{00000000-0005-0000-0000-000034640000}"/>
    <cellStyle name="集計 2 5 6" xfId="10185" xr:uid="{00000000-0005-0000-0000-000035640000}"/>
    <cellStyle name="集計 2 5 7" xfId="10186" xr:uid="{00000000-0005-0000-0000-000036640000}"/>
    <cellStyle name="集計 2 5 8" xfId="10187" xr:uid="{00000000-0005-0000-0000-000037640000}"/>
    <cellStyle name="集計 2 6" xfId="10188" xr:uid="{00000000-0005-0000-0000-000038640000}"/>
    <cellStyle name="集計 2 6 2" xfId="10189" xr:uid="{00000000-0005-0000-0000-000039640000}"/>
    <cellStyle name="集計 2 6 2 2" xfId="10190" xr:uid="{00000000-0005-0000-0000-00003A640000}"/>
    <cellStyle name="集計 2 6 2 2 2" xfId="10191" xr:uid="{00000000-0005-0000-0000-00003B640000}"/>
    <cellStyle name="集計 2 6 2 2 3" xfId="10192" xr:uid="{00000000-0005-0000-0000-00003C640000}"/>
    <cellStyle name="集計 2 6 2 2 4" xfId="10193" xr:uid="{00000000-0005-0000-0000-00003D640000}"/>
    <cellStyle name="集計 2 6 2 2 5" xfId="10194" xr:uid="{00000000-0005-0000-0000-00003E640000}"/>
    <cellStyle name="集計 2 6 2 3" xfId="10195" xr:uid="{00000000-0005-0000-0000-00003F640000}"/>
    <cellStyle name="集計 2 6 2 3 2" xfId="10196" xr:uid="{00000000-0005-0000-0000-000040640000}"/>
    <cellStyle name="集計 2 6 2 3 3" xfId="10197" xr:uid="{00000000-0005-0000-0000-000041640000}"/>
    <cellStyle name="集計 2 6 2 3 4" xfId="10198" xr:uid="{00000000-0005-0000-0000-000042640000}"/>
    <cellStyle name="集計 2 6 2 3 5" xfId="10199" xr:uid="{00000000-0005-0000-0000-000043640000}"/>
    <cellStyle name="集計 2 6 2 4" xfId="10200" xr:uid="{00000000-0005-0000-0000-000044640000}"/>
    <cellStyle name="集計 2 6 2 5" xfId="10201" xr:uid="{00000000-0005-0000-0000-000045640000}"/>
    <cellStyle name="集計 2 6 2 6" xfId="10202" xr:uid="{00000000-0005-0000-0000-000046640000}"/>
    <cellStyle name="集計 2 6 2 7" xfId="10203" xr:uid="{00000000-0005-0000-0000-000047640000}"/>
    <cellStyle name="集計 2 6 3" xfId="10204" xr:uid="{00000000-0005-0000-0000-000048640000}"/>
    <cellStyle name="集計 2 6 3 2" xfId="10205" xr:uid="{00000000-0005-0000-0000-000049640000}"/>
    <cellStyle name="集計 2 6 3 3" xfId="10206" xr:uid="{00000000-0005-0000-0000-00004A640000}"/>
    <cellStyle name="集計 2 6 3 4" xfId="10207" xr:uid="{00000000-0005-0000-0000-00004B640000}"/>
    <cellStyle name="集計 2 6 3 5" xfId="10208" xr:uid="{00000000-0005-0000-0000-00004C640000}"/>
    <cellStyle name="集計 2 6 4" xfId="10209" xr:uid="{00000000-0005-0000-0000-00004D640000}"/>
    <cellStyle name="集計 2 6 4 2" xfId="10210" xr:uid="{00000000-0005-0000-0000-00004E640000}"/>
    <cellStyle name="集計 2 6 4 3" xfId="10211" xr:uid="{00000000-0005-0000-0000-00004F640000}"/>
    <cellStyle name="集計 2 6 4 4" xfId="10212" xr:uid="{00000000-0005-0000-0000-000050640000}"/>
    <cellStyle name="集計 2 6 4 5" xfId="10213" xr:uid="{00000000-0005-0000-0000-000051640000}"/>
    <cellStyle name="集計 2 6 5" xfId="10214" xr:uid="{00000000-0005-0000-0000-000052640000}"/>
    <cellStyle name="集計 2 6 6" xfId="10215" xr:uid="{00000000-0005-0000-0000-000053640000}"/>
    <cellStyle name="集計 2 6 7" xfId="10216" xr:uid="{00000000-0005-0000-0000-000054640000}"/>
    <cellStyle name="集計 2 6 8" xfId="10217" xr:uid="{00000000-0005-0000-0000-000055640000}"/>
    <cellStyle name="集計 2 7" xfId="10218" xr:uid="{00000000-0005-0000-0000-000056640000}"/>
    <cellStyle name="集計 2 7 2" xfId="10219" xr:uid="{00000000-0005-0000-0000-000057640000}"/>
    <cellStyle name="集計 2 7 2 2" xfId="10220" xr:uid="{00000000-0005-0000-0000-000058640000}"/>
    <cellStyle name="集計 2 7 2 2 2" xfId="10221" xr:uid="{00000000-0005-0000-0000-000059640000}"/>
    <cellStyle name="集計 2 7 2 2 3" xfId="10222" xr:uid="{00000000-0005-0000-0000-00005A640000}"/>
    <cellStyle name="集計 2 7 2 2 4" xfId="10223" xr:uid="{00000000-0005-0000-0000-00005B640000}"/>
    <cellStyle name="集計 2 7 2 2 5" xfId="10224" xr:uid="{00000000-0005-0000-0000-00005C640000}"/>
    <cellStyle name="集計 2 7 2 3" xfId="10225" xr:uid="{00000000-0005-0000-0000-00005D640000}"/>
    <cellStyle name="集計 2 7 2 3 2" xfId="10226" xr:uid="{00000000-0005-0000-0000-00005E640000}"/>
    <cellStyle name="集計 2 7 2 3 3" xfId="10227" xr:uid="{00000000-0005-0000-0000-00005F640000}"/>
    <cellStyle name="集計 2 7 2 3 4" xfId="10228" xr:uid="{00000000-0005-0000-0000-000060640000}"/>
    <cellStyle name="集計 2 7 2 3 5" xfId="10229" xr:uid="{00000000-0005-0000-0000-000061640000}"/>
    <cellStyle name="集計 2 7 2 4" xfId="10230" xr:uid="{00000000-0005-0000-0000-000062640000}"/>
    <cellStyle name="集計 2 7 2 5" xfId="10231" xr:uid="{00000000-0005-0000-0000-000063640000}"/>
    <cellStyle name="集計 2 7 2 6" xfId="10232" xr:uid="{00000000-0005-0000-0000-000064640000}"/>
    <cellStyle name="集計 2 7 2 7" xfId="10233" xr:uid="{00000000-0005-0000-0000-000065640000}"/>
    <cellStyle name="集計 2 7 3" xfId="10234" xr:uid="{00000000-0005-0000-0000-000066640000}"/>
    <cellStyle name="集計 2 7 3 2" xfId="10235" xr:uid="{00000000-0005-0000-0000-000067640000}"/>
    <cellStyle name="集計 2 7 3 3" xfId="10236" xr:uid="{00000000-0005-0000-0000-000068640000}"/>
    <cellStyle name="集計 2 7 3 4" xfId="10237" xr:uid="{00000000-0005-0000-0000-000069640000}"/>
    <cellStyle name="集計 2 7 3 5" xfId="10238" xr:uid="{00000000-0005-0000-0000-00006A640000}"/>
    <cellStyle name="集計 2 7 4" xfId="10239" xr:uid="{00000000-0005-0000-0000-00006B640000}"/>
    <cellStyle name="集計 2 7 4 2" xfId="10240" xr:uid="{00000000-0005-0000-0000-00006C640000}"/>
    <cellStyle name="集計 2 7 4 3" xfId="10241" xr:uid="{00000000-0005-0000-0000-00006D640000}"/>
    <cellStyle name="集計 2 7 4 4" xfId="10242" xr:uid="{00000000-0005-0000-0000-00006E640000}"/>
    <cellStyle name="集計 2 7 4 5" xfId="10243" xr:uid="{00000000-0005-0000-0000-00006F640000}"/>
    <cellStyle name="集計 2 7 5" xfId="10244" xr:uid="{00000000-0005-0000-0000-000070640000}"/>
    <cellStyle name="集計 2 7 6" xfId="10245" xr:uid="{00000000-0005-0000-0000-000071640000}"/>
    <cellStyle name="集計 2 7 7" xfId="10246" xr:uid="{00000000-0005-0000-0000-000072640000}"/>
    <cellStyle name="集計 2 7 8" xfId="10247" xr:uid="{00000000-0005-0000-0000-000073640000}"/>
    <cellStyle name="集計 2 8" xfId="10248" xr:uid="{00000000-0005-0000-0000-000074640000}"/>
    <cellStyle name="集計 2 8 2" xfId="10249" xr:uid="{00000000-0005-0000-0000-000075640000}"/>
    <cellStyle name="集計 2 8 2 2" xfId="10250" xr:uid="{00000000-0005-0000-0000-000076640000}"/>
    <cellStyle name="集計 2 8 2 2 2" xfId="10251" xr:uid="{00000000-0005-0000-0000-000077640000}"/>
    <cellStyle name="集計 2 8 2 2 3" xfId="10252" xr:uid="{00000000-0005-0000-0000-000078640000}"/>
    <cellStyle name="集計 2 8 2 2 4" xfId="10253" xr:uid="{00000000-0005-0000-0000-000079640000}"/>
    <cellStyle name="集計 2 8 2 2 5" xfId="10254" xr:uid="{00000000-0005-0000-0000-00007A640000}"/>
    <cellStyle name="集計 2 8 2 3" xfId="10255" xr:uid="{00000000-0005-0000-0000-00007B640000}"/>
    <cellStyle name="集計 2 8 2 3 2" xfId="10256" xr:uid="{00000000-0005-0000-0000-00007C640000}"/>
    <cellStyle name="集計 2 8 2 3 3" xfId="10257" xr:uid="{00000000-0005-0000-0000-00007D640000}"/>
    <cellStyle name="集計 2 8 2 3 4" xfId="10258" xr:uid="{00000000-0005-0000-0000-00007E640000}"/>
    <cellStyle name="集計 2 8 2 3 5" xfId="10259" xr:uid="{00000000-0005-0000-0000-00007F640000}"/>
    <cellStyle name="集計 2 8 2 4" xfId="10260" xr:uid="{00000000-0005-0000-0000-000080640000}"/>
    <cellStyle name="集計 2 8 2 5" xfId="10261" xr:uid="{00000000-0005-0000-0000-000081640000}"/>
    <cellStyle name="集計 2 8 2 6" xfId="10262" xr:uid="{00000000-0005-0000-0000-000082640000}"/>
    <cellStyle name="集計 2 8 2 7" xfId="10263" xr:uid="{00000000-0005-0000-0000-000083640000}"/>
    <cellStyle name="集計 2 8 3" xfId="10264" xr:uid="{00000000-0005-0000-0000-000084640000}"/>
    <cellStyle name="集計 2 8 3 2" xfId="10265" xr:uid="{00000000-0005-0000-0000-000085640000}"/>
    <cellStyle name="集計 2 8 3 3" xfId="10266" xr:uid="{00000000-0005-0000-0000-000086640000}"/>
    <cellStyle name="集計 2 8 3 4" xfId="10267" xr:uid="{00000000-0005-0000-0000-000087640000}"/>
    <cellStyle name="集計 2 8 3 5" xfId="10268" xr:uid="{00000000-0005-0000-0000-000088640000}"/>
    <cellStyle name="集計 2 8 4" xfId="10269" xr:uid="{00000000-0005-0000-0000-000089640000}"/>
    <cellStyle name="集計 2 8 4 2" xfId="10270" xr:uid="{00000000-0005-0000-0000-00008A640000}"/>
    <cellStyle name="集計 2 8 4 3" xfId="10271" xr:uid="{00000000-0005-0000-0000-00008B640000}"/>
    <cellStyle name="集計 2 8 4 4" xfId="10272" xr:uid="{00000000-0005-0000-0000-00008C640000}"/>
    <cellStyle name="集計 2 8 4 5" xfId="10273" xr:uid="{00000000-0005-0000-0000-00008D640000}"/>
    <cellStyle name="集計 2 8 5" xfId="10274" xr:uid="{00000000-0005-0000-0000-00008E640000}"/>
    <cellStyle name="集計 2 8 6" xfId="10275" xr:uid="{00000000-0005-0000-0000-00008F640000}"/>
    <cellStyle name="集計 2 8 7" xfId="10276" xr:uid="{00000000-0005-0000-0000-000090640000}"/>
    <cellStyle name="集計 2 8 8" xfId="10277" xr:uid="{00000000-0005-0000-0000-000091640000}"/>
    <cellStyle name="集計 2 9" xfId="10278" xr:uid="{00000000-0005-0000-0000-000092640000}"/>
    <cellStyle name="集計 2 9 2" xfId="10279" xr:uid="{00000000-0005-0000-0000-000093640000}"/>
    <cellStyle name="集計 2 9 2 2" xfId="10280" xr:uid="{00000000-0005-0000-0000-000094640000}"/>
    <cellStyle name="集計 2 9 2 2 2" xfId="10281" xr:uid="{00000000-0005-0000-0000-000095640000}"/>
    <cellStyle name="集計 2 9 2 2 3" xfId="10282" xr:uid="{00000000-0005-0000-0000-000096640000}"/>
    <cellStyle name="集計 2 9 2 2 4" xfId="10283" xr:uid="{00000000-0005-0000-0000-000097640000}"/>
    <cellStyle name="集計 2 9 2 2 5" xfId="10284" xr:uid="{00000000-0005-0000-0000-000098640000}"/>
    <cellStyle name="集計 2 9 2 3" xfId="10285" xr:uid="{00000000-0005-0000-0000-000099640000}"/>
    <cellStyle name="集計 2 9 2 3 2" xfId="10286" xr:uid="{00000000-0005-0000-0000-00009A640000}"/>
    <cellStyle name="集計 2 9 2 3 3" xfId="10287" xr:uid="{00000000-0005-0000-0000-00009B640000}"/>
    <cellStyle name="集計 2 9 2 3 4" xfId="10288" xr:uid="{00000000-0005-0000-0000-00009C640000}"/>
    <cellStyle name="集計 2 9 2 3 5" xfId="10289" xr:uid="{00000000-0005-0000-0000-00009D640000}"/>
    <cellStyle name="集計 2 9 2 4" xfId="10290" xr:uid="{00000000-0005-0000-0000-00009E640000}"/>
    <cellStyle name="集計 2 9 2 5" xfId="10291" xr:uid="{00000000-0005-0000-0000-00009F640000}"/>
    <cellStyle name="集計 2 9 2 6" xfId="10292" xr:uid="{00000000-0005-0000-0000-0000A0640000}"/>
    <cellStyle name="集計 2 9 2 7" xfId="10293" xr:uid="{00000000-0005-0000-0000-0000A1640000}"/>
    <cellStyle name="集計 2 9 3" xfId="10294" xr:uid="{00000000-0005-0000-0000-0000A2640000}"/>
    <cellStyle name="集計 2 9 3 2" xfId="10295" xr:uid="{00000000-0005-0000-0000-0000A3640000}"/>
    <cellStyle name="集計 2 9 3 3" xfId="10296" xr:uid="{00000000-0005-0000-0000-0000A4640000}"/>
    <cellStyle name="集計 2 9 3 4" xfId="10297" xr:uid="{00000000-0005-0000-0000-0000A5640000}"/>
    <cellStyle name="集計 2 9 3 5" xfId="10298" xr:uid="{00000000-0005-0000-0000-0000A6640000}"/>
    <cellStyle name="集計 2 9 4" xfId="10299" xr:uid="{00000000-0005-0000-0000-0000A7640000}"/>
    <cellStyle name="集計 2 9 4 2" xfId="10300" xr:uid="{00000000-0005-0000-0000-0000A8640000}"/>
    <cellStyle name="集計 2 9 4 3" xfId="10301" xr:uid="{00000000-0005-0000-0000-0000A9640000}"/>
    <cellStyle name="集計 2 9 4 4" xfId="10302" xr:uid="{00000000-0005-0000-0000-0000AA640000}"/>
    <cellStyle name="集計 2 9 4 5" xfId="10303" xr:uid="{00000000-0005-0000-0000-0000AB640000}"/>
    <cellStyle name="集計 2 9 5" xfId="10304" xr:uid="{00000000-0005-0000-0000-0000AC640000}"/>
    <cellStyle name="集計 2 9 6" xfId="10305" xr:uid="{00000000-0005-0000-0000-0000AD640000}"/>
    <cellStyle name="集計 2 9 7" xfId="10306" xr:uid="{00000000-0005-0000-0000-0000AE640000}"/>
    <cellStyle name="集計 2 9 8" xfId="10307" xr:uid="{00000000-0005-0000-0000-0000AF640000}"/>
    <cellStyle name="集計 3" xfId="10308" xr:uid="{00000000-0005-0000-0000-0000B0640000}"/>
    <cellStyle name="集計 3 10" xfId="10309" xr:uid="{00000000-0005-0000-0000-0000B1640000}"/>
    <cellStyle name="集計 3 10 2" xfId="10310" xr:uid="{00000000-0005-0000-0000-0000B2640000}"/>
    <cellStyle name="集計 3 10 2 2" xfId="10311" xr:uid="{00000000-0005-0000-0000-0000B3640000}"/>
    <cellStyle name="集計 3 10 2 3" xfId="10312" xr:uid="{00000000-0005-0000-0000-0000B4640000}"/>
    <cellStyle name="集計 3 10 2 4" xfId="10313" xr:uid="{00000000-0005-0000-0000-0000B5640000}"/>
    <cellStyle name="集計 3 10 2 5" xfId="10314" xr:uid="{00000000-0005-0000-0000-0000B6640000}"/>
    <cellStyle name="集計 3 10 3" xfId="10315" xr:uid="{00000000-0005-0000-0000-0000B7640000}"/>
    <cellStyle name="集計 3 10 3 2" xfId="10316" xr:uid="{00000000-0005-0000-0000-0000B8640000}"/>
    <cellStyle name="集計 3 10 3 3" xfId="10317" xr:uid="{00000000-0005-0000-0000-0000B9640000}"/>
    <cellStyle name="集計 3 10 3 4" xfId="10318" xr:uid="{00000000-0005-0000-0000-0000BA640000}"/>
    <cellStyle name="集計 3 10 3 5" xfId="10319" xr:uid="{00000000-0005-0000-0000-0000BB640000}"/>
    <cellStyle name="集計 3 10 4" xfId="10320" xr:uid="{00000000-0005-0000-0000-0000BC640000}"/>
    <cellStyle name="集計 3 10 5" xfId="10321" xr:uid="{00000000-0005-0000-0000-0000BD640000}"/>
    <cellStyle name="集計 3 10 6" xfId="10322" xr:uid="{00000000-0005-0000-0000-0000BE640000}"/>
    <cellStyle name="集計 3 10 7" xfId="10323" xr:uid="{00000000-0005-0000-0000-0000BF640000}"/>
    <cellStyle name="集計 3 11" xfId="10324" xr:uid="{00000000-0005-0000-0000-0000C0640000}"/>
    <cellStyle name="集計 3 11 2" xfId="10325" xr:uid="{00000000-0005-0000-0000-0000C1640000}"/>
    <cellStyle name="集計 3 11 3" xfId="10326" xr:uid="{00000000-0005-0000-0000-0000C2640000}"/>
    <cellStyle name="集計 3 11 4" xfId="10327" xr:uid="{00000000-0005-0000-0000-0000C3640000}"/>
    <cellStyle name="集計 3 11 5" xfId="10328" xr:uid="{00000000-0005-0000-0000-0000C4640000}"/>
    <cellStyle name="集計 3 12" xfId="10329" xr:uid="{00000000-0005-0000-0000-0000C5640000}"/>
    <cellStyle name="集計 3 12 2" xfId="10330" xr:uid="{00000000-0005-0000-0000-0000C6640000}"/>
    <cellStyle name="集計 3 12 3" xfId="10331" xr:uid="{00000000-0005-0000-0000-0000C7640000}"/>
    <cellStyle name="集計 3 12 4" xfId="10332" xr:uid="{00000000-0005-0000-0000-0000C8640000}"/>
    <cellStyle name="集計 3 12 5" xfId="10333" xr:uid="{00000000-0005-0000-0000-0000C9640000}"/>
    <cellStyle name="集計 3 13" xfId="10334" xr:uid="{00000000-0005-0000-0000-0000CA640000}"/>
    <cellStyle name="集計 3 13 2" xfId="10335" xr:uid="{00000000-0005-0000-0000-0000CB640000}"/>
    <cellStyle name="集計 3 13 3" xfId="10336" xr:uid="{00000000-0005-0000-0000-0000CC640000}"/>
    <cellStyle name="集計 3 13 4" xfId="10337" xr:uid="{00000000-0005-0000-0000-0000CD640000}"/>
    <cellStyle name="集計 3 13 5" xfId="10338" xr:uid="{00000000-0005-0000-0000-0000CE640000}"/>
    <cellStyle name="集計 3 14" xfId="10339" xr:uid="{00000000-0005-0000-0000-0000CF640000}"/>
    <cellStyle name="集計 3 15" xfId="10340" xr:uid="{00000000-0005-0000-0000-0000D0640000}"/>
    <cellStyle name="集計 3 16" xfId="10341" xr:uid="{00000000-0005-0000-0000-0000D1640000}"/>
    <cellStyle name="集計 3 17" xfId="10342" xr:uid="{00000000-0005-0000-0000-0000D2640000}"/>
    <cellStyle name="集計 3 2" xfId="10343" xr:uid="{00000000-0005-0000-0000-0000D3640000}"/>
    <cellStyle name="集計 3 2 10" xfId="10344" xr:uid="{00000000-0005-0000-0000-0000D4640000}"/>
    <cellStyle name="集計 3 2 10 2" xfId="10345" xr:uid="{00000000-0005-0000-0000-0000D5640000}"/>
    <cellStyle name="集計 3 2 10 3" xfId="10346" xr:uid="{00000000-0005-0000-0000-0000D6640000}"/>
    <cellStyle name="集計 3 2 10 4" xfId="10347" xr:uid="{00000000-0005-0000-0000-0000D7640000}"/>
    <cellStyle name="集計 3 2 10 5" xfId="10348" xr:uid="{00000000-0005-0000-0000-0000D8640000}"/>
    <cellStyle name="集計 3 2 11" xfId="10349" xr:uid="{00000000-0005-0000-0000-0000D9640000}"/>
    <cellStyle name="集計 3 2 12" xfId="10350" xr:uid="{00000000-0005-0000-0000-0000DA640000}"/>
    <cellStyle name="集計 3 2 13" xfId="10351" xr:uid="{00000000-0005-0000-0000-0000DB640000}"/>
    <cellStyle name="集計 3 2 14" xfId="10352" xr:uid="{00000000-0005-0000-0000-0000DC640000}"/>
    <cellStyle name="集計 3 2 2" xfId="10353" xr:uid="{00000000-0005-0000-0000-0000DD640000}"/>
    <cellStyle name="集計 3 2 2 2" xfId="10354" xr:uid="{00000000-0005-0000-0000-0000DE640000}"/>
    <cellStyle name="集計 3 2 2 2 2" xfId="10355" xr:uid="{00000000-0005-0000-0000-0000DF640000}"/>
    <cellStyle name="集計 3 2 2 2 2 2" xfId="10356" xr:uid="{00000000-0005-0000-0000-0000E0640000}"/>
    <cellStyle name="集計 3 2 2 2 2 3" xfId="10357" xr:uid="{00000000-0005-0000-0000-0000E1640000}"/>
    <cellStyle name="集計 3 2 2 2 2 4" xfId="10358" xr:uid="{00000000-0005-0000-0000-0000E2640000}"/>
    <cellStyle name="集計 3 2 2 2 2 5" xfId="10359" xr:uid="{00000000-0005-0000-0000-0000E3640000}"/>
    <cellStyle name="集計 3 2 2 2 3" xfId="10360" xr:uid="{00000000-0005-0000-0000-0000E4640000}"/>
    <cellStyle name="集計 3 2 2 2 3 2" xfId="10361" xr:uid="{00000000-0005-0000-0000-0000E5640000}"/>
    <cellStyle name="集計 3 2 2 2 3 3" xfId="10362" xr:uid="{00000000-0005-0000-0000-0000E6640000}"/>
    <cellStyle name="集計 3 2 2 2 3 4" xfId="10363" xr:uid="{00000000-0005-0000-0000-0000E7640000}"/>
    <cellStyle name="集計 3 2 2 2 3 5" xfId="10364" xr:uid="{00000000-0005-0000-0000-0000E8640000}"/>
    <cellStyle name="集計 3 2 2 2 4" xfId="10365" xr:uid="{00000000-0005-0000-0000-0000E9640000}"/>
    <cellStyle name="集計 3 2 2 2 5" xfId="10366" xr:uid="{00000000-0005-0000-0000-0000EA640000}"/>
    <cellStyle name="集計 3 2 2 2 6" xfId="10367" xr:uid="{00000000-0005-0000-0000-0000EB640000}"/>
    <cellStyle name="集計 3 2 2 2 7" xfId="10368" xr:uid="{00000000-0005-0000-0000-0000EC640000}"/>
    <cellStyle name="集計 3 2 2 3" xfId="10369" xr:uid="{00000000-0005-0000-0000-0000ED640000}"/>
    <cellStyle name="集計 3 2 2 3 2" xfId="10370" xr:uid="{00000000-0005-0000-0000-0000EE640000}"/>
    <cellStyle name="集計 3 2 2 3 3" xfId="10371" xr:uid="{00000000-0005-0000-0000-0000EF640000}"/>
    <cellStyle name="集計 3 2 2 3 4" xfId="10372" xr:uid="{00000000-0005-0000-0000-0000F0640000}"/>
    <cellStyle name="集計 3 2 2 3 5" xfId="10373" xr:uid="{00000000-0005-0000-0000-0000F1640000}"/>
    <cellStyle name="集計 3 2 2 4" xfId="10374" xr:uid="{00000000-0005-0000-0000-0000F2640000}"/>
    <cellStyle name="集計 3 2 2 4 2" xfId="10375" xr:uid="{00000000-0005-0000-0000-0000F3640000}"/>
    <cellStyle name="集計 3 2 2 4 3" xfId="10376" xr:uid="{00000000-0005-0000-0000-0000F4640000}"/>
    <cellStyle name="集計 3 2 2 4 4" xfId="10377" xr:uid="{00000000-0005-0000-0000-0000F5640000}"/>
    <cellStyle name="集計 3 2 2 4 5" xfId="10378" xr:uid="{00000000-0005-0000-0000-0000F6640000}"/>
    <cellStyle name="集計 3 2 2 5" xfId="10379" xr:uid="{00000000-0005-0000-0000-0000F7640000}"/>
    <cellStyle name="集計 3 2 2 6" xfId="10380" xr:uid="{00000000-0005-0000-0000-0000F8640000}"/>
    <cellStyle name="集計 3 2 2 7" xfId="10381" xr:uid="{00000000-0005-0000-0000-0000F9640000}"/>
    <cellStyle name="集計 3 2 2 8" xfId="10382" xr:uid="{00000000-0005-0000-0000-0000FA640000}"/>
    <cellStyle name="集計 3 2 3" xfId="10383" xr:uid="{00000000-0005-0000-0000-0000FB640000}"/>
    <cellStyle name="集計 3 2 3 2" xfId="10384" xr:uid="{00000000-0005-0000-0000-0000FC640000}"/>
    <cellStyle name="集計 3 2 3 2 2" xfId="10385" xr:uid="{00000000-0005-0000-0000-0000FD640000}"/>
    <cellStyle name="集計 3 2 3 2 2 2" xfId="10386" xr:uid="{00000000-0005-0000-0000-0000FE640000}"/>
    <cellStyle name="集計 3 2 3 2 2 3" xfId="10387" xr:uid="{00000000-0005-0000-0000-0000FF640000}"/>
    <cellStyle name="集計 3 2 3 2 2 4" xfId="10388" xr:uid="{00000000-0005-0000-0000-000000650000}"/>
    <cellStyle name="集計 3 2 3 2 2 5" xfId="10389" xr:uid="{00000000-0005-0000-0000-000001650000}"/>
    <cellStyle name="集計 3 2 3 2 3" xfId="10390" xr:uid="{00000000-0005-0000-0000-000002650000}"/>
    <cellStyle name="集計 3 2 3 2 3 2" xfId="10391" xr:uid="{00000000-0005-0000-0000-000003650000}"/>
    <cellStyle name="集計 3 2 3 2 3 3" xfId="10392" xr:uid="{00000000-0005-0000-0000-000004650000}"/>
    <cellStyle name="集計 3 2 3 2 3 4" xfId="10393" xr:uid="{00000000-0005-0000-0000-000005650000}"/>
    <cellStyle name="集計 3 2 3 2 3 5" xfId="10394" xr:uid="{00000000-0005-0000-0000-000006650000}"/>
    <cellStyle name="集計 3 2 3 2 4" xfId="10395" xr:uid="{00000000-0005-0000-0000-000007650000}"/>
    <cellStyle name="集計 3 2 3 2 5" xfId="10396" xr:uid="{00000000-0005-0000-0000-000008650000}"/>
    <cellStyle name="集計 3 2 3 2 6" xfId="10397" xr:uid="{00000000-0005-0000-0000-000009650000}"/>
    <cellStyle name="集計 3 2 3 2 7" xfId="10398" xr:uid="{00000000-0005-0000-0000-00000A650000}"/>
    <cellStyle name="集計 3 2 3 3" xfId="10399" xr:uid="{00000000-0005-0000-0000-00000B650000}"/>
    <cellStyle name="集計 3 2 3 3 2" xfId="10400" xr:uid="{00000000-0005-0000-0000-00000C650000}"/>
    <cellStyle name="集計 3 2 3 3 3" xfId="10401" xr:uid="{00000000-0005-0000-0000-00000D650000}"/>
    <cellStyle name="集計 3 2 3 3 4" xfId="10402" xr:uid="{00000000-0005-0000-0000-00000E650000}"/>
    <cellStyle name="集計 3 2 3 3 5" xfId="10403" xr:uid="{00000000-0005-0000-0000-00000F650000}"/>
    <cellStyle name="集計 3 2 3 4" xfId="10404" xr:uid="{00000000-0005-0000-0000-000010650000}"/>
    <cellStyle name="集計 3 2 3 4 2" xfId="10405" xr:uid="{00000000-0005-0000-0000-000011650000}"/>
    <cellStyle name="集計 3 2 3 4 3" xfId="10406" xr:uid="{00000000-0005-0000-0000-000012650000}"/>
    <cellStyle name="集計 3 2 3 4 4" xfId="10407" xr:uid="{00000000-0005-0000-0000-000013650000}"/>
    <cellStyle name="集計 3 2 3 4 5" xfId="10408" xr:uid="{00000000-0005-0000-0000-000014650000}"/>
    <cellStyle name="集計 3 2 3 5" xfId="10409" xr:uid="{00000000-0005-0000-0000-000015650000}"/>
    <cellStyle name="集計 3 2 3 6" xfId="10410" xr:uid="{00000000-0005-0000-0000-000016650000}"/>
    <cellStyle name="集計 3 2 3 7" xfId="10411" xr:uid="{00000000-0005-0000-0000-000017650000}"/>
    <cellStyle name="集計 3 2 3 8" xfId="10412" xr:uid="{00000000-0005-0000-0000-000018650000}"/>
    <cellStyle name="集計 3 2 4" xfId="10413" xr:uid="{00000000-0005-0000-0000-000019650000}"/>
    <cellStyle name="集計 3 2 4 2" xfId="10414" xr:uid="{00000000-0005-0000-0000-00001A650000}"/>
    <cellStyle name="集計 3 2 4 2 2" xfId="10415" xr:uid="{00000000-0005-0000-0000-00001B650000}"/>
    <cellStyle name="集計 3 2 4 2 2 2" xfId="10416" xr:uid="{00000000-0005-0000-0000-00001C650000}"/>
    <cellStyle name="集計 3 2 4 2 2 3" xfId="10417" xr:uid="{00000000-0005-0000-0000-00001D650000}"/>
    <cellStyle name="集計 3 2 4 2 2 4" xfId="10418" xr:uid="{00000000-0005-0000-0000-00001E650000}"/>
    <cellStyle name="集計 3 2 4 2 2 5" xfId="10419" xr:uid="{00000000-0005-0000-0000-00001F650000}"/>
    <cellStyle name="集計 3 2 4 2 3" xfId="10420" xr:uid="{00000000-0005-0000-0000-000020650000}"/>
    <cellStyle name="集計 3 2 4 2 3 2" xfId="10421" xr:uid="{00000000-0005-0000-0000-000021650000}"/>
    <cellStyle name="集計 3 2 4 2 3 3" xfId="10422" xr:uid="{00000000-0005-0000-0000-000022650000}"/>
    <cellStyle name="集計 3 2 4 2 3 4" xfId="10423" xr:uid="{00000000-0005-0000-0000-000023650000}"/>
    <cellStyle name="集計 3 2 4 2 3 5" xfId="10424" xr:uid="{00000000-0005-0000-0000-000024650000}"/>
    <cellStyle name="集計 3 2 4 2 4" xfId="10425" xr:uid="{00000000-0005-0000-0000-000025650000}"/>
    <cellStyle name="集計 3 2 4 2 5" xfId="10426" xr:uid="{00000000-0005-0000-0000-000026650000}"/>
    <cellStyle name="集計 3 2 4 2 6" xfId="10427" xr:uid="{00000000-0005-0000-0000-000027650000}"/>
    <cellStyle name="集計 3 2 4 2 7" xfId="10428" xr:uid="{00000000-0005-0000-0000-000028650000}"/>
    <cellStyle name="集計 3 2 4 3" xfId="10429" xr:uid="{00000000-0005-0000-0000-000029650000}"/>
    <cellStyle name="集計 3 2 4 3 2" xfId="10430" xr:uid="{00000000-0005-0000-0000-00002A650000}"/>
    <cellStyle name="集計 3 2 4 3 3" xfId="10431" xr:uid="{00000000-0005-0000-0000-00002B650000}"/>
    <cellStyle name="集計 3 2 4 3 4" xfId="10432" xr:uid="{00000000-0005-0000-0000-00002C650000}"/>
    <cellStyle name="集計 3 2 4 3 5" xfId="10433" xr:uid="{00000000-0005-0000-0000-00002D650000}"/>
    <cellStyle name="集計 3 2 4 4" xfId="10434" xr:uid="{00000000-0005-0000-0000-00002E650000}"/>
    <cellStyle name="集計 3 2 4 4 2" xfId="10435" xr:uid="{00000000-0005-0000-0000-00002F650000}"/>
    <cellStyle name="集計 3 2 4 4 3" xfId="10436" xr:uid="{00000000-0005-0000-0000-000030650000}"/>
    <cellStyle name="集計 3 2 4 4 4" xfId="10437" xr:uid="{00000000-0005-0000-0000-000031650000}"/>
    <cellStyle name="集計 3 2 4 4 5" xfId="10438" xr:uid="{00000000-0005-0000-0000-000032650000}"/>
    <cellStyle name="集計 3 2 4 5" xfId="10439" xr:uid="{00000000-0005-0000-0000-000033650000}"/>
    <cellStyle name="集計 3 2 4 6" xfId="10440" xr:uid="{00000000-0005-0000-0000-000034650000}"/>
    <cellStyle name="集計 3 2 4 7" xfId="10441" xr:uid="{00000000-0005-0000-0000-000035650000}"/>
    <cellStyle name="集計 3 2 4 8" xfId="10442" xr:uid="{00000000-0005-0000-0000-000036650000}"/>
    <cellStyle name="集計 3 2 5" xfId="10443" xr:uid="{00000000-0005-0000-0000-000037650000}"/>
    <cellStyle name="集計 3 2 5 2" xfId="10444" xr:uid="{00000000-0005-0000-0000-000038650000}"/>
    <cellStyle name="集計 3 2 5 2 2" xfId="10445" xr:uid="{00000000-0005-0000-0000-000039650000}"/>
    <cellStyle name="集計 3 2 5 2 2 2" xfId="10446" xr:uid="{00000000-0005-0000-0000-00003A650000}"/>
    <cellStyle name="集計 3 2 5 2 2 3" xfId="10447" xr:uid="{00000000-0005-0000-0000-00003B650000}"/>
    <cellStyle name="集計 3 2 5 2 2 4" xfId="10448" xr:uid="{00000000-0005-0000-0000-00003C650000}"/>
    <cellStyle name="集計 3 2 5 2 2 5" xfId="10449" xr:uid="{00000000-0005-0000-0000-00003D650000}"/>
    <cellStyle name="集計 3 2 5 2 3" xfId="10450" xr:uid="{00000000-0005-0000-0000-00003E650000}"/>
    <cellStyle name="集計 3 2 5 2 3 2" xfId="10451" xr:uid="{00000000-0005-0000-0000-00003F650000}"/>
    <cellStyle name="集計 3 2 5 2 3 3" xfId="10452" xr:uid="{00000000-0005-0000-0000-000040650000}"/>
    <cellStyle name="集計 3 2 5 2 3 4" xfId="10453" xr:uid="{00000000-0005-0000-0000-000041650000}"/>
    <cellStyle name="集計 3 2 5 2 3 5" xfId="10454" xr:uid="{00000000-0005-0000-0000-000042650000}"/>
    <cellStyle name="集計 3 2 5 2 4" xfId="10455" xr:uid="{00000000-0005-0000-0000-000043650000}"/>
    <cellStyle name="集計 3 2 5 2 5" xfId="10456" xr:uid="{00000000-0005-0000-0000-000044650000}"/>
    <cellStyle name="集計 3 2 5 2 6" xfId="10457" xr:uid="{00000000-0005-0000-0000-000045650000}"/>
    <cellStyle name="集計 3 2 5 2 7" xfId="10458" xr:uid="{00000000-0005-0000-0000-000046650000}"/>
    <cellStyle name="集計 3 2 5 3" xfId="10459" xr:uid="{00000000-0005-0000-0000-000047650000}"/>
    <cellStyle name="集計 3 2 5 3 2" xfId="10460" xr:uid="{00000000-0005-0000-0000-000048650000}"/>
    <cellStyle name="集計 3 2 5 3 3" xfId="10461" xr:uid="{00000000-0005-0000-0000-000049650000}"/>
    <cellStyle name="集計 3 2 5 3 4" xfId="10462" xr:uid="{00000000-0005-0000-0000-00004A650000}"/>
    <cellStyle name="集計 3 2 5 3 5" xfId="10463" xr:uid="{00000000-0005-0000-0000-00004B650000}"/>
    <cellStyle name="集計 3 2 5 4" xfId="10464" xr:uid="{00000000-0005-0000-0000-00004C650000}"/>
    <cellStyle name="集計 3 2 5 4 2" xfId="10465" xr:uid="{00000000-0005-0000-0000-00004D650000}"/>
    <cellStyle name="集計 3 2 5 4 3" xfId="10466" xr:uid="{00000000-0005-0000-0000-00004E650000}"/>
    <cellStyle name="集計 3 2 5 4 4" xfId="10467" xr:uid="{00000000-0005-0000-0000-00004F650000}"/>
    <cellStyle name="集計 3 2 5 4 5" xfId="10468" xr:uid="{00000000-0005-0000-0000-000050650000}"/>
    <cellStyle name="集計 3 2 5 5" xfId="10469" xr:uid="{00000000-0005-0000-0000-000051650000}"/>
    <cellStyle name="集計 3 2 5 6" xfId="10470" xr:uid="{00000000-0005-0000-0000-000052650000}"/>
    <cellStyle name="集計 3 2 5 7" xfId="10471" xr:uid="{00000000-0005-0000-0000-000053650000}"/>
    <cellStyle name="集計 3 2 5 8" xfId="10472" xr:uid="{00000000-0005-0000-0000-000054650000}"/>
    <cellStyle name="集計 3 2 6" xfId="10473" xr:uid="{00000000-0005-0000-0000-000055650000}"/>
    <cellStyle name="集計 3 2 6 2" xfId="10474" xr:uid="{00000000-0005-0000-0000-000056650000}"/>
    <cellStyle name="集計 3 2 6 2 2" xfId="10475" xr:uid="{00000000-0005-0000-0000-000057650000}"/>
    <cellStyle name="集計 3 2 6 2 2 2" xfId="10476" xr:uid="{00000000-0005-0000-0000-000058650000}"/>
    <cellStyle name="集計 3 2 6 2 2 3" xfId="10477" xr:uid="{00000000-0005-0000-0000-000059650000}"/>
    <cellStyle name="集計 3 2 6 2 2 4" xfId="10478" xr:uid="{00000000-0005-0000-0000-00005A650000}"/>
    <cellStyle name="集計 3 2 6 2 2 5" xfId="10479" xr:uid="{00000000-0005-0000-0000-00005B650000}"/>
    <cellStyle name="集計 3 2 6 2 3" xfId="10480" xr:uid="{00000000-0005-0000-0000-00005C650000}"/>
    <cellStyle name="集計 3 2 6 2 3 2" xfId="10481" xr:uid="{00000000-0005-0000-0000-00005D650000}"/>
    <cellStyle name="集計 3 2 6 2 3 3" xfId="10482" xr:uid="{00000000-0005-0000-0000-00005E650000}"/>
    <cellStyle name="集計 3 2 6 2 3 4" xfId="10483" xr:uid="{00000000-0005-0000-0000-00005F650000}"/>
    <cellStyle name="集計 3 2 6 2 3 5" xfId="10484" xr:uid="{00000000-0005-0000-0000-000060650000}"/>
    <cellStyle name="集計 3 2 6 2 4" xfId="10485" xr:uid="{00000000-0005-0000-0000-000061650000}"/>
    <cellStyle name="集計 3 2 6 2 5" xfId="10486" xr:uid="{00000000-0005-0000-0000-000062650000}"/>
    <cellStyle name="集計 3 2 6 2 6" xfId="10487" xr:uid="{00000000-0005-0000-0000-000063650000}"/>
    <cellStyle name="集計 3 2 6 2 7" xfId="10488" xr:uid="{00000000-0005-0000-0000-000064650000}"/>
    <cellStyle name="集計 3 2 6 3" xfId="10489" xr:uid="{00000000-0005-0000-0000-000065650000}"/>
    <cellStyle name="集計 3 2 6 3 2" xfId="10490" xr:uid="{00000000-0005-0000-0000-000066650000}"/>
    <cellStyle name="集計 3 2 6 3 3" xfId="10491" xr:uid="{00000000-0005-0000-0000-000067650000}"/>
    <cellStyle name="集計 3 2 6 3 4" xfId="10492" xr:uid="{00000000-0005-0000-0000-000068650000}"/>
    <cellStyle name="集計 3 2 6 3 5" xfId="10493" xr:uid="{00000000-0005-0000-0000-000069650000}"/>
    <cellStyle name="集計 3 2 6 4" xfId="10494" xr:uid="{00000000-0005-0000-0000-00006A650000}"/>
    <cellStyle name="集計 3 2 6 4 2" xfId="10495" xr:uid="{00000000-0005-0000-0000-00006B650000}"/>
    <cellStyle name="集計 3 2 6 4 3" xfId="10496" xr:uid="{00000000-0005-0000-0000-00006C650000}"/>
    <cellStyle name="集計 3 2 6 4 4" xfId="10497" xr:uid="{00000000-0005-0000-0000-00006D650000}"/>
    <cellStyle name="集計 3 2 6 4 5" xfId="10498" xr:uid="{00000000-0005-0000-0000-00006E650000}"/>
    <cellStyle name="集計 3 2 6 5" xfId="10499" xr:uid="{00000000-0005-0000-0000-00006F650000}"/>
    <cellStyle name="集計 3 2 6 6" xfId="10500" xr:uid="{00000000-0005-0000-0000-000070650000}"/>
    <cellStyle name="集計 3 2 6 7" xfId="10501" xr:uid="{00000000-0005-0000-0000-000071650000}"/>
    <cellStyle name="集計 3 2 6 8" xfId="10502" xr:uid="{00000000-0005-0000-0000-000072650000}"/>
    <cellStyle name="集計 3 2 7" xfId="10503" xr:uid="{00000000-0005-0000-0000-000073650000}"/>
    <cellStyle name="集計 3 2 7 2" xfId="10504" xr:uid="{00000000-0005-0000-0000-000074650000}"/>
    <cellStyle name="集計 3 2 7 2 2" xfId="10505" xr:uid="{00000000-0005-0000-0000-000075650000}"/>
    <cellStyle name="集計 3 2 7 2 3" xfId="10506" xr:uid="{00000000-0005-0000-0000-000076650000}"/>
    <cellStyle name="集計 3 2 7 2 4" xfId="10507" xr:uid="{00000000-0005-0000-0000-000077650000}"/>
    <cellStyle name="集計 3 2 7 2 5" xfId="10508" xr:uid="{00000000-0005-0000-0000-000078650000}"/>
    <cellStyle name="集計 3 2 7 3" xfId="10509" xr:uid="{00000000-0005-0000-0000-000079650000}"/>
    <cellStyle name="集計 3 2 7 3 2" xfId="10510" xr:uid="{00000000-0005-0000-0000-00007A650000}"/>
    <cellStyle name="集計 3 2 7 3 3" xfId="10511" xr:uid="{00000000-0005-0000-0000-00007B650000}"/>
    <cellStyle name="集計 3 2 7 3 4" xfId="10512" xr:uid="{00000000-0005-0000-0000-00007C650000}"/>
    <cellStyle name="集計 3 2 7 3 5" xfId="10513" xr:uid="{00000000-0005-0000-0000-00007D650000}"/>
    <cellStyle name="集計 3 2 7 4" xfId="10514" xr:uid="{00000000-0005-0000-0000-00007E650000}"/>
    <cellStyle name="集計 3 2 7 5" xfId="10515" xr:uid="{00000000-0005-0000-0000-00007F650000}"/>
    <cellStyle name="集計 3 2 7 6" xfId="10516" xr:uid="{00000000-0005-0000-0000-000080650000}"/>
    <cellStyle name="集計 3 2 7 7" xfId="10517" xr:uid="{00000000-0005-0000-0000-000081650000}"/>
    <cellStyle name="集計 3 2 8" xfId="10518" xr:uid="{00000000-0005-0000-0000-000082650000}"/>
    <cellStyle name="集計 3 2 8 2" xfId="10519" xr:uid="{00000000-0005-0000-0000-000083650000}"/>
    <cellStyle name="集計 3 2 8 3" xfId="10520" xr:uid="{00000000-0005-0000-0000-000084650000}"/>
    <cellStyle name="集計 3 2 8 4" xfId="10521" xr:uid="{00000000-0005-0000-0000-000085650000}"/>
    <cellStyle name="集計 3 2 8 5" xfId="10522" xr:uid="{00000000-0005-0000-0000-000086650000}"/>
    <cellStyle name="集計 3 2 9" xfId="10523" xr:uid="{00000000-0005-0000-0000-000087650000}"/>
    <cellStyle name="集計 3 2 9 2" xfId="10524" xr:uid="{00000000-0005-0000-0000-000088650000}"/>
    <cellStyle name="集計 3 2 9 3" xfId="10525" xr:uid="{00000000-0005-0000-0000-000089650000}"/>
    <cellStyle name="集計 3 2 9 4" xfId="10526" xr:uid="{00000000-0005-0000-0000-00008A650000}"/>
    <cellStyle name="集計 3 2 9 5" xfId="10527" xr:uid="{00000000-0005-0000-0000-00008B650000}"/>
    <cellStyle name="集計 3 3" xfId="10528" xr:uid="{00000000-0005-0000-0000-00008C650000}"/>
    <cellStyle name="集計 3 3 10" xfId="10529" xr:uid="{00000000-0005-0000-0000-00008D650000}"/>
    <cellStyle name="集計 3 3 10 2" xfId="10530" xr:uid="{00000000-0005-0000-0000-00008E650000}"/>
    <cellStyle name="集計 3 3 10 3" xfId="10531" xr:uid="{00000000-0005-0000-0000-00008F650000}"/>
    <cellStyle name="集計 3 3 10 4" xfId="10532" xr:uid="{00000000-0005-0000-0000-000090650000}"/>
    <cellStyle name="集計 3 3 10 5" xfId="10533" xr:uid="{00000000-0005-0000-0000-000091650000}"/>
    <cellStyle name="集計 3 3 11" xfId="10534" xr:uid="{00000000-0005-0000-0000-000092650000}"/>
    <cellStyle name="集計 3 3 12" xfId="10535" xr:uid="{00000000-0005-0000-0000-000093650000}"/>
    <cellStyle name="集計 3 3 13" xfId="10536" xr:uid="{00000000-0005-0000-0000-000094650000}"/>
    <cellStyle name="集計 3 3 14" xfId="10537" xr:uid="{00000000-0005-0000-0000-000095650000}"/>
    <cellStyle name="集計 3 3 2" xfId="10538" xr:uid="{00000000-0005-0000-0000-000096650000}"/>
    <cellStyle name="集計 3 3 2 2" xfId="10539" xr:uid="{00000000-0005-0000-0000-000097650000}"/>
    <cellStyle name="集計 3 3 2 2 2" xfId="10540" xr:uid="{00000000-0005-0000-0000-000098650000}"/>
    <cellStyle name="集計 3 3 2 2 2 2" xfId="10541" xr:uid="{00000000-0005-0000-0000-000099650000}"/>
    <cellStyle name="集計 3 3 2 2 2 3" xfId="10542" xr:uid="{00000000-0005-0000-0000-00009A650000}"/>
    <cellStyle name="集計 3 3 2 2 2 4" xfId="10543" xr:uid="{00000000-0005-0000-0000-00009B650000}"/>
    <cellStyle name="集計 3 3 2 2 2 5" xfId="10544" xr:uid="{00000000-0005-0000-0000-00009C650000}"/>
    <cellStyle name="集計 3 3 2 2 3" xfId="10545" xr:uid="{00000000-0005-0000-0000-00009D650000}"/>
    <cellStyle name="集計 3 3 2 2 3 2" xfId="10546" xr:uid="{00000000-0005-0000-0000-00009E650000}"/>
    <cellStyle name="集計 3 3 2 2 3 3" xfId="10547" xr:uid="{00000000-0005-0000-0000-00009F650000}"/>
    <cellStyle name="集計 3 3 2 2 3 4" xfId="10548" xr:uid="{00000000-0005-0000-0000-0000A0650000}"/>
    <cellStyle name="集計 3 3 2 2 3 5" xfId="10549" xr:uid="{00000000-0005-0000-0000-0000A1650000}"/>
    <cellStyle name="集計 3 3 2 2 4" xfId="10550" xr:uid="{00000000-0005-0000-0000-0000A2650000}"/>
    <cellStyle name="集計 3 3 2 2 5" xfId="10551" xr:uid="{00000000-0005-0000-0000-0000A3650000}"/>
    <cellStyle name="集計 3 3 2 2 6" xfId="10552" xr:uid="{00000000-0005-0000-0000-0000A4650000}"/>
    <cellStyle name="集計 3 3 2 2 7" xfId="10553" xr:uid="{00000000-0005-0000-0000-0000A5650000}"/>
    <cellStyle name="集計 3 3 2 3" xfId="10554" xr:uid="{00000000-0005-0000-0000-0000A6650000}"/>
    <cellStyle name="集計 3 3 2 3 2" xfId="10555" xr:uid="{00000000-0005-0000-0000-0000A7650000}"/>
    <cellStyle name="集計 3 3 2 3 3" xfId="10556" xr:uid="{00000000-0005-0000-0000-0000A8650000}"/>
    <cellStyle name="集計 3 3 2 3 4" xfId="10557" xr:uid="{00000000-0005-0000-0000-0000A9650000}"/>
    <cellStyle name="集計 3 3 2 3 5" xfId="10558" xr:uid="{00000000-0005-0000-0000-0000AA650000}"/>
    <cellStyle name="集計 3 3 2 4" xfId="10559" xr:uid="{00000000-0005-0000-0000-0000AB650000}"/>
    <cellStyle name="集計 3 3 2 4 2" xfId="10560" xr:uid="{00000000-0005-0000-0000-0000AC650000}"/>
    <cellStyle name="集計 3 3 2 4 3" xfId="10561" xr:uid="{00000000-0005-0000-0000-0000AD650000}"/>
    <cellStyle name="集計 3 3 2 4 4" xfId="10562" xr:uid="{00000000-0005-0000-0000-0000AE650000}"/>
    <cellStyle name="集計 3 3 2 4 5" xfId="10563" xr:uid="{00000000-0005-0000-0000-0000AF650000}"/>
    <cellStyle name="集計 3 3 2 5" xfId="10564" xr:uid="{00000000-0005-0000-0000-0000B0650000}"/>
    <cellStyle name="集計 3 3 2 6" xfId="10565" xr:uid="{00000000-0005-0000-0000-0000B1650000}"/>
    <cellStyle name="集計 3 3 2 7" xfId="10566" xr:uid="{00000000-0005-0000-0000-0000B2650000}"/>
    <cellStyle name="集計 3 3 2 8" xfId="10567" xr:uid="{00000000-0005-0000-0000-0000B3650000}"/>
    <cellStyle name="集計 3 3 3" xfId="10568" xr:uid="{00000000-0005-0000-0000-0000B4650000}"/>
    <cellStyle name="集計 3 3 3 2" xfId="10569" xr:uid="{00000000-0005-0000-0000-0000B5650000}"/>
    <cellStyle name="集計 3 3 3 2 2" xfId="10570" xr:uid="{00000000-0005-0000-0000-0000B6650000}"/>
    <cellStyle name="集計 3 3 3 2 2 2" xfId="10571" xr:uid="{00000000-0005-0000-0000-0000B7650000}"/>
    <cellStyle name="集計 3 3 3 2 2 3" xfId="10572" xr:uid="{00000000-0005-0000-0000-0000B8650000}"/>
    <cellStyle name="集計 3 3 3 2 2 4" xfId="10573" xr:uid="{00000000-0005-0000-0000-0000B9650000}"/>
    <cellStyle name="集計 3 3 3 2 2 5" xfId="10574" xr:uid="{00000000-0005-0000-0000-0000BA650000}"/>
    <cellStyle name="集計 3 3 3 2 3" xfId="10575" xr:uid="{00000000-0005-0000-0000-0000BB650000}"/>
    <cellStyle name="集計 3 3 3 2 3 2" xfId="10576" xr:uid="{00000000-0005-0000-0000-0000BC650000}"/>
    <cellStyle name="集計 3 3 3 2 3 3" xfId="10577" xr:uid="{00000000-0005-0000-0000-0000BD650000}"/>
    <cellStyle name="集計 3 3 3 2 3 4" xfId="10578" xr:uid="{00000000-0005-0000-0000-0000BE650000}"/>
    <cellStyle name="集計 3 3 3 2 3 5" xfId="10579" xr:uid="{00000000-0005-0000-0000-0000BF650000}"/>
    <cellStyle name="集計 3 3 3 2 4" xfId="10580" xr:uid="{00000000-0005-0000-0000-0000C0650000}"/>
    <cellStyle name="集計 3 3 3 2 5" xfId="10581" xr:uid="{00000000-0005-0000-0000-0000C1650000}"/>
    <cellStyle name="集計 3 3 3 2 6" xfId="10582" xr:uid="{00000000-0005-0000-0000-0000C2650000}"/>
    <cellStyle name="集計 3 3 3 2 7" xfId="10583" xr:uid="{00000000-0005-0000-0000-0000C3650000}"/>
    <cellStyle name="集計 3 3 3 3" xfId="10584" xr:uid="{00000000-0005-0000-0000-0000C4650000}"/>
    <cellStyle name="集計 3 3 3 3 2" xfId="10585" xr:uid="{00000000-0005-0000-0000-0000C5650000}"/>
    <cellStyle name="集計 3 3 3 3 3" xfId="10586" xr:uid="{00000000-0005-0000-0000-0000C6650000}"/>
    <cellStyle name="集計 3 3 3 3 4" xfId="10587" xr:uid="{00000000-0005-0000-0000-0000C7650000}"/>
    <cellStyle name="集計 3 3 3 3 5" xfId="10588" xr:uid="{00000000-0005-0000-0000-0000C8650000}"/>
    <cellStyle name="集計 3 3 3 4" xfId="10589" xr:uid="{00000000-0005-0000-0000-0000C9650000}"/>
    <cellStyle name="集計 3 3 3 4 2" xfId="10590" xr:uid="{00000000-0005-0000-0000-0000CA650000}"/>
    <cellStyle name="集計 3 3 3 4 3" xfId="10591" xr:uid="{00000000-0005-0000-0000-0000CB650000}"/>
    <cellStyle name="集計 3 3 3 4 4" xfId="10592" xr:uid="{00000000-0005-0000-0000-0000CC650000}"/>
    <cellStyle name="集計 3 3 3 4 5" xfId="10593" xr:uid="{00000000-0005-0000-0000-0000CD650000}"/>
    <cellStyle name="集計 3 3 3 5" xfId="10594" xr:uid="{00000000-0005-0000-0000-0000CE650000}"/>
    <cellStyle name="集計 3 3 3 6" xfId="10595" xr:uid="{00000000-0005-0000-0000-0000CF650000}"/>
    <cellStyle name="集計 3 3 3 7" xfId="10596" xr:uid="{00000000-0005-0000-0000-0000D0650000}"/>
    <cellStyle name="集計 3 3 3 8" xfId="10597" xr:uid="{00000000-0005-0000-0000-0000D1650000}"/>
    <cellStyle name="集計 3 3 4" xfId="10598" xr:uid="{00000000-0005-0000-0000-0000D2650000}"/>
    <cellStyle name="集計 3 3 4 2" xfId="10599" xr:uid="{00000000-0005-0000-0000-0000D3650000}"/>
    <cellStyle name="集計 3 3 4 2 2" xfId="10600" xr:uid="{00000000-0005-0000-0000-0000D4650000}"/>
    <cellStyle name="集計 3 3 4 2 2 2" xfId="10601" xr:uid="{00000000-0005-0000-0000-0000D5650000}"/>
    <cellStyle name="集計 3 3 4 2 2 3" xfId="10602" xr:uid="{00000000-0005-0000-0000-0000D6650000}"/>
    <cellStyle name="集計 3 3 4 2 2 4" xfId="10603" xr:uid="{00000000-0005-0000-0000-0000D7650000}"/>
    <cellStyle name="集計 3 3 4 2 2 5" xfId="10604" xr:uid="{00000000-0005-0000-0000-0000D8650000}"/>
    <cellStyle name="集計 3 3 4 2 3" xfId="10605" xr:uid="{00000000-0005-0000-0000-0000D9650000}"/>
    <cellStyle name="集計 3 3 4 2 3 2" xfId="10606" xr:uid="{00000000-0005-0000-0000-0000DA650000}"/>
    <cellStyle name="集計 3 3 4 2 3 3" xfId="10607" xr:uid="{00000000-0005-0000-0000-0000DB650000}"/>
    <cellStyle name="集計 3 3 4 2 3 4" xfId="10608" xr:uid="{00000000-0005-0000-0000-0000DC650000}"/>
    <cellStyle name="集計 3 3 4 2 3 5" xfId="10609" xr:uid="{00000000-0005-0000-0000-0000DD650000}"/>
    <cellStyle name="集計 3 3 4 2 4" xfId="10610" xr:uid="{00000000-0005-0000-0000-0000DE650000}"/>
    <cellStyle name="集計 3 3 4 2 5" xfId="10611" xr:uid="{00000000-0005-0000-0000-0000DF650000}"/>
    <cellStyle name="集計 3 3 4 2 6" xfId="10612" xr:uid="{00000000-0005-0000-0000-0000E0650000}"/>
    <cellStyle name="集計 3 3 4 2 7" xfId="10613" xr:uid="{00000000-0005-0000-0000-0000E1650000}"/>
    <cellStyle name="集計 3 3 4 3" xfId="10614" xr:uid="{00000000-0005-0000-0000-0000E2650000}"/>
    <cellStyle name="集計 3 3 4 3 2" xfId="10615" xr:uid="{00000000-0005-0000-0000-0000E3650000}"/>
    <cellStyle name="集計 3 3 4 3 3" xfId="10616" xr:uid="{00000000-0005-0000-0000-0000E4650000}"/>
    <cellStyle name="集計 3 3 4 3 4" xfId="10617" xr:uid="{00000000-0005-0000-0000-0000E5650000}"/>
    <cellStyle name="集計 3 3 4 3 5" xfId="10618" xr:uid="{00000000-0005-0000-0000-0000E6650000}"/>
    <cellStyle name="集計 3 3 4 4" xfId="10619" xr:uid="{00000000-0005-0000-0000-0000E7650000}"/>
    <cellStyle name="集計 3 3 4 4 2" xfId="10620" xr:uid="{00000000-0005-0000-0000-0000E8650000}"/>
    <cellStyle name="集計 3 3 4 4 3" xfId="10621" xr:uid="{00000000-0005-0000-0000-0000E9650000}"/>
    <cellStyle name="集計 3 3 4 4 4" xfId="10622" xr:uid="{00000000-0005-0000-0000-0000EA650000}"/>
    <cellStyle name="集計 3 3 4 4 5" xfId="10623" xr:uid="{00000000-0005-0000-0000-0000EB650000}"/>
    <cellStyle name="集計 3 3 4 5" xfId="10624" xr:uid="{00000000-0005-0000-0000-0000EC650000}"/>
    <cellStyle name="集計 3 3 4 6" xfId="10625" xr:uid="{00000000-0005-0000-0000-0000ED650000}"/>
    <cellStyle name="集計 3 3 4 7" xfId="10626" xr:uid="{00000000-0005-0000-0000-0000EE650000}"/>
    <cellStyle name="集計 3 3 4 8" xfId="10627" xr:uid="{00000000-0005-0000-0000-0000EF650000}"/>
    <cellStyle name="集計 3 3 5" xfId="10628" xr:uid="{00000000-0005-0000-0000-0000F0650000}"/>
    <cellStyle name="集計 3 3 5 2" xfId="10629" xr:uid="{00000000-0005-0000-0000-0000F1650000}"/>
    <cellStyle name="集計 3 3 5 2 2" xfId="10630" xr:uid="{00000000-0005-0000-0000-0000F2650000}"/>
    <cellStyle name="集計 3 3 5 2 2 2" xfId="10631" xr:uid="{00000000-0005-0000-0000-0000F3650000}"/>
    <cellStyle name="集計 3 3 5 2 2 3" xfId="10632" xr:uid="{00000000-0005-0000-0000-0000F4650000}"/>
    <cellStyle name="集計 3 3 5 2 2 4" xfId="10633" xr:uid="{00000000-0005-0000-0000-0000F5650000}"/>
    <cellStyle name="集計 3 3 5 2 2 5" xfId="10634" xr:uid="{00000000-0005-0000-0000-0000F6650000}"/>
    <cellStyle name="集計 3 3 5 2 3" xfId="10635" xr:uid="{00000000-0005-0000-0000-0000F7650000}"/>
    <cellStyle name="集計 3 3 5 2 3 2" xfId="10636" xr:uid="{00000000-0005-0000-0000-0000F8650000}"/>
    <cellStyle name="集計 3 3 5 2 3 3" xfId="10637" xr:uid="{00000000-0005-0000-0000-0000F9650000}"/>
    <cellStyle name="集計 3 3 5 2 3 4" xfId="10638" xr:uid="{00000000-0005-0000-0000-0000FA650000}"/>
    <cellStyle name="集計 3 3 5 2 3 5" xfId="10639" xr:uid="{00000000-0005-0000-0000-0000FB650000}"/>
    <cellStyle name="集計 3 3 5 2 4" xfId="10640" xr:uid="{00000000-0005-0000-0000-0000FC650000}"/>
    <cellStyle name="集計 3 3 5 2 5" xfId="10641" xr:uid="{00000000-0005-0000-0000-0000FD650000}"/>
    <cellStyle name="集計 3 3 5 2 6" xfId="10642" xr:uid="{00000000-0005-0000-0000-0000FE650000}"/>
    <cellStyle name="集計 3 3 5 2 7" xfId="10643" xr:uid="{00000000-0005-0000-0000-0000FF650000}"/>
    <cellStyle name="集計 3 3 5 3" xfId="10644" xr:uid="{00000000-0005-0000-0000-000000660000}"/>
    <cellStyle name="集計 3 3 5 3 2" xfId="10645" xr:uid="{00000000-0005-0000-0000-000001660000}"/>
    <cellStyle name="集計 3 3 5 3 3" xfId="10646" xr:uid="{00000000-0005-0000-0000-000002660000}"/>
    <cellStyle name="集計 3 3 5 3 4" xfId="10647" xr:uid="{00000000-0005-0000-0000-000003660000}"/>
    <cellStyle name="集計 3 3 5 3 5" xfId="10648" xr:uid="{00000000-0005-0000-0000-000004660000}"/>
    <cellStyle name="集計 3 3 5 4" xfId="10649" xr:uid="{00000000-0005-0000-0000-000005660000}"/>
    <cellStyle name="集計 3 3 5 4 2" xfId="10650" xr:uid="{00000000-0005-0000-0000-000006660000}"/>
    <cellStyle name="集計 3 3 5 4 3" xfId="10651" xr:uid="{00000000-0005-0000-0000-000007660000}"/>
    <cellStyle name="集計 3 3 5 4 4" xfId="10652" xr:uid="{00000000-0005-0000-0000-000008660000}"/>
    <cellStyle name="集計 3 3 5 4 5" xfId="10653" xr:uid="{00000000-0005-0000-0000-000009660000}"/>
    <cellStyle name="集計 3 3 5 5" xfId="10654" xr:uid="{00000000-0005-0000-0000-00000A660000}"/>
    <cellStyle name="集計 3 3 5 6" xfId="10655" xr:uid="{00000000-0005-0000-0000-00000B660000}"/>
    <cellStyle name="集計 3 3 5 7" xfId="10656" xr:uid="{00000000-0005-0000-0000-00000C660000}"/>
    <cellStyle name="集計 3 3 5 8" xfId="10657" xr:uid="{00000000-0005-0000-0000-00000D660000}"/>
    <cellStyle name="集計 3 3 6" xfId="10658" xr:uid="{00000000-0005-0000-0000-00000E660000}"/>
    <cellStyle name="集計 3 3 6 2" xfId="10659" xr:uid="{00000000-0005-0000-0000-00000F660000}"/>
    <cellStyle name="集計 3 3 6 2 2" xfId="10660" xr:uid="{00000000-0005-0000-0000-000010660000}"/>
    <cellStyle name="集計 3 3 6 2 2 2" xfId="10661" xr:uid="{00000000-0005-0000-0000-000011660000}"/>
    <cellStyle name="集計 3 3 6 2 2 3" xfId="10662" xr:uid="{00000000-0005-0000-0000-000012660000}"/>
    <cellStyle name="集計 3 3 6 2 2 4" xfId="10663" xr:uid="{00000000-0005-0000-0000-000013660000}"/>
    <cellStyle name="集計 3 3 6 2 2 5" xfId="10664" xr:uid="{00000000-0005-0000-0000-000014660000}"/>
    <cellStyle name="集計 3 3 6 2 3" xfId="10665" xr:uid="{00000000-0005-0000-0000-000015660000}"/>
    <cellStyle name="集計 3 3 6 2 3 2" xfId="10666" xr:uid="{00000000-0005-0000-0000-000016660000}"/>
    <cellStyle name="集計 3 3 6 2 3 3" xfId="10667" xr:uid="{00000000-0005-0000-0000-000017660000}"/>
    <cellStyle name="集計 3 3 6 2 3 4" xfId="10668" xr:uid="{00000000-0005-0000-0000-000018660000}"/>
    <cellStyle name="集計 3 3 6 2 3 5" xfId="10669" xr:uid="{00000000-0005-0000-0000-000019660000}"/>
    <cellStyle name="集計 3 3 6 2 4" xfId="10670" xr:uid="{00000000-0005-0000-0000-00001A660000}"/>
    <cellStyle name="集計 3 3 6 2 5" xfId="10671" xr:uid="{00000000-0005-0000-0000-00001B660000}"/>
    <cellStyle name="集計 3 3 6 2 6" xfId="10672" xr:uid="{00000000-0005-0000-0000-00001C660000}"/>
    <cellStyle name="集計 3 3 6 2 7" xfId="10673" xr:uid="{00000000-0005-0000-0000-00001D660000}"/>
    <cellStyle name="集計 3 3 6 3" xfId="10674" xr:uid="{00000000-0005-0000-0000-00001E660000}"/>
    <cellStyle name="集計 3 3 6 3 2" xfId="10675" xr:uid="{00000000-0005-0000-0000-00001F660000}"/>
    <cellStyle name="集計 3 3 6 3 3" xfId="10676" xr:uid="{00000000-0005-0000-0000-000020660000}"/>
    <cellStyle name="集計 3 3 6 3 4" xfId="10677" xr:uid="{00000000-0005-0000-0000-000021660000}"/>
    <cellStyle name="集計 3 3 6 3 5" xfId="10678" xr:uid="{00000000-0005-0000-0000-000022660000}"/>
    <cellStyle name="集計 3 3 6 4" xfId="10679" xr:uid="{00000000-0005-0000-0000-000023660000}"/>
    <cellStyle name="集計 3 3 6 4 2" xfId="10680" xr:uid="{00000000-0005-0000-0000-000024660000}"/>
    <cellStyle name="集計 3 3 6 4 3" xfId="10681" xr:uid="{00000000-0005-0000-0000-000025660000}"/>
    <cellStyle name="集計 3 3 6 4 4" xfId="10682" xr:uid="{00000000-0005-0000-0000-000026660000}"/>
    <cellStyle name="集計 3 3 6 4 5" xfId="10683" xr:uid="{00000000-0005-0000-0000-000027660000}"/>
    <cellStyle name="集計 3 3 6 5" xfId="10684" xr:uid="{00000000-0005-0000-0000-000028660000}"/>
    <cellStyle name="集計 3 3 6 6" xfId="10685" xr:uid="{00000000-0005-0000-0000-000029660000}"/>
    <cellStyle name="集計 3 3 6 7" xfId="10686" xr:uid="{00000000-0005-0000-0000-00002A660000}"/>
    <cellStyle name="集計 3 3 6 8" xfId="10687" xr:uid="{00000000-0005-0000-0000-00002B660000}"/>
    <cellStyle name="集計 3 3 7" xfId="10688" xr:uid="{00000000-0005-0000-0000-00002C660000}"/>
    <cellStyle name="集計 3 3 7 2" xfId="10689" xr:uid="{00000000-0005-0000-0000-00002D660000}"/>
    <cellStyle name="集計 3 3 7 2 2" xfId="10690" xr:uid="{00000000-0005-0000-0000-00002E660000}"/>
    <cellStyle name="集計 3 3 7 2 3" xfId="10691" xr:uid="{00000000-0005-0000-0000-00002F660000}"/>
    <cellStyle name="集計 3 3 7 2 4" xfId="10692" xr:uid="{00000000-0005-0000-0000-000030660000}"/>
    <cellStyle name="集計 3 3 7 2 5" xfId="10693" xr:uid="{00000000-0005-0000-0000-000031660000}"/>
    <cellStyle name="集計 3 3 7 3" xfId="10694" xr:uid="{00000000-0005-0000-0000-000032660000}"/>
    <cellStyle name="集計 3 3 7 3 2" xfId="10695" xr:uid="{00000000-0005-0000-0000-000033660000}"/>
    <cellStyle name="集計 3 3 7 3 3" xfId="10696" xr:uid="{00000000-0005-0000-0000-000034660000}"/>
    <cellStyle name="集計 3 3 7 3 4" xfId="10697" xr:uid="{00000000-0005-0000-0000-000035660000}"/>
    <cellStyle name="集計 3 3 7 3 5" xfId="10698" xr:uid="{00000000-0005-0000-0000-000036660000}"/>
    <cellStyle name="集計 3 3 7 4" xfId="10699" xr:uid="{00000000-0005-0000-0000-000037660000}"/>
    <cellStyle name="集計 3 3 7 5" xfId="10700" xr:uid="{00000000-0005-0000-0000-000038660000}"/>
    <cellStyle name="集計 3 3 7 6" xfId="10701" xr:uid="{00000000-0005-0000-0000-000039660000}"/>
    <cellStyle name="集計 3 3 7 7" xfId="10702" xr:uid="{00000000-0005-0000-0000-00003A660000}"/>
    <cellStyle name="集計 3 3 8" xfId="10703" xr:uid="{00000000-0005-0000-0000-00003B660000}"/>
    <cellStyle name="集計 3 3 8 2" xfId="10704" xr:uid="{00000000-0005-0000-0000-00003C660000}"/>
    <cellStyle name="集計 3 3 8 3" xfId="10705" xr:uid="{00000000-0005-0000-0000-00003D660000}"/>
    <cellStyle name="集計 3 3 8 4" xfId="10706" xr:uid="{00000000-0005-0000-0000-00003E660000}"/>
    <cellStyle name="集計 3 3 8 5" xfId="10707" xr:uid="{00000000-0005-0000-0000-00003F660000}"/>
    <cellStyle name="集計 3 3 9" xfId="10708" xr:uid="{00000000-0005-0000-0000-000040660000}"/>
    <cellStyle name="集計 3 3 9 2" xfId="10709" xr:uid="{00000000-0005-0000-0000-000041660000}"/>
    <cellStyle name="集計 3 3 9 3" xfId="10710" xr:uid="{00000000-0005-0000-0000-000042660000}"/>
    <cellStyle name="集計 3 3 9 4" xfId="10711" xr:uid="{00000000-0005-0000-0000-000043660000}"/>
    <cellStyle name="集計 3 3 9 5" xfId="10712" xr:uid="{00000000-0005-0000-0000-000044660000}"/>
    <cellStyle name="集計 3 4" xfId="10713" xr:uid="{00000000-0005-0000-0000-000045660000}"/>
    <cellStyle name="集計 3 4 10" xfId="10714" xr:uid="{00000000-0005-0000-0000-000046660000}"/>
    <cellStyle name="集計 3 4 10 2" xfId="10715" xr:uid="{00000000-0005-0000-0000-000047660000}"/>
    <cellStyle name="集計 3 4 10 3" xfId="10716" xr:uid="{00000000-0005-0000-0000-000048660000}"/>
    <cellStyle name="集計 3 4 10 4" xfId="10717" xr:uid="{00000000-0005-0000-0000-000049660000}"/>
    <cellStyle name="集計 3 4 10 5" xfId="10718" xr:uid="{00000000-0005-0000-0000-00004A660000}"/>
    <cellStyle name="集計 3 4 11" xfId="10719" xr:uid="{00000000-0005-0000-0000-00004B660000}"/>
    <cellStyle name="集計 3 4 12" xfId="10720" xr:uid="{00000000-0005-0000-0000-00004C660000}"/>
    <cellStyle name="集計 3 4 13" xfId="10721" xr:uid="{00000000-0005-0000-0000-00004D660000}"/>
    <cellStyle name="集計 3 4 14" xfId="10722" xr:uid="{00000000-0005-0000-0000-00004E660000}"/>
    <cellStyle name="集計 3 4 2" xfId="10723" xr:uid="{00000000-0005-0000-0000-00004F660000}"/>
    <cellStyle name="集計 3 4 2 2" xfId="10724" xr:uid="{00000000-0005-0000-0000-000050660000}"/>
    <cellStyle name="集計 3 4 2 2 2" xfId="10725" xr:uid="{00000000-0005-0000-0000-000051660000}"/>
    <cellStyle name="集計 3 4 2 2 2 2" xfId="10726" xr:uid="{00000000-0005-0000-0000-000052660000}"/>
    <cellStyle name="集計 3 4 2 2 2 3" xfId="10727" xr:uid="{00000000-0005-0000-0000-000053660000}"/>
    <cellStyle name="集計 3 4 2 2 2 4" xfId="10728" xr:uid="{00000000-0005-0000-0000-000054660000}"/>
    <cellStyle name="集計 3 4 2 2 2 5" xfId="10729" xr:uid="{00000000-0005-0000-0000-000055660000}"/>
    <cellStyle name="集計 3 4 2 2 3" xfId="10730" xr:uid="{00000000-0005-0000-0000-000056660000}"/>
    <cellStyle name="集計 3 4 2 2 3 2" xfId="10731" xr:uid="{00000000-0005-0000-0000-000057660000}"/>
    <cellStyle name="集計 3 4 2 2 3 3" xfId="10732" xr:uid="{00000000-0005-0000-0000-000058660000}"/>
    <cellStyle name="集計 3 4 2 2 3 4" xfId="10733" xr:uid="{00000000-0005-0000-0000-000059660000}"/>
    <cellStyle name="集計 3 4 2 2 3 5" xfId="10734" xr:uid="{00000000-0005-0000-0000-00005A660000}"/>
    <cellStyle name="集計 3 4 2 2 4" xfId="10735" xr:uid="{00000000-0005-0000-0000-00005B660000}"/>
    <cellStyle name="集計 3 4 2 2 5" xfId="10736" xr:uid="{00000000-0005-0000-0000-00005C660000}"/>
    <cellStyle name="集計 3 4 2 2 6" xfId="10737" xr:uid="{00000000-0005-0000-0000-00005D660000}"/>
    <cellStyle name="集計 3 4 2 2 7" xfId="10738" xr:uid="{00000000-0005-0000-0000-00005E660000}"/>
    <cellStyle name="集計 3 4 2 3" xfId="10739" xr:uid="{00000000-0005-0000-0000-00005F660000}"/>
    <cellStyle name="集計 3 4 2 3 2" xfId="10740" xr:uid="{00000000-0005-0000-0000-000060660000}"/>
    <cellStyle name="集計 3 4 2 3 3" xfId="10741" xr:uid="{00000000-0005-0000-0000-000061660000}"/>
    <cellStyle name="集計 3 4 2 3 4" xfId="10742" xr:uid="{00000000-0005-0000-0000-000062660000}"/>
    <cellStyle name="集計 3 4 2 3 5" xfId="10743" xr:uid="{00000000-0005-0000-0000-000063660000}"/>
    <cellStyle name="集計 3 4 2 4" xfId="10744" xr:uid="{00000000-0005-0000-0000-000064660000}"/>
    <cellStyle name="集計 3 4 2 4 2" xfId="10745" xr:uid="{00000000-0005-0000-0000-000065660000}"/>
    <cellStyle name="集計 3 4 2 4 3" xfId="10746" xr:uid="{00000000-0005-0000-0000-000066660000}"/>
    <cellStyle name="集計 3 4 2 4 4" xfId="10747" xr:uid="{00000000-0005-0000-0000-000067660000}"/>
    <cellStyle name="集計 3 4 2 4 5" xfId="10748" xr:uid="{00000000-0005-0000-0000-000068660000}"/>
    <cellStyle name="集計 3 4 2 5" xfId="10749" xr:uid="{00000000-0005-0000-0000-000069660000}"/>
    <cellStyle name="集計 3 4 2 6" xfId="10750" xr:uid="{00000000-0005-0000-0000-00006A660000}"/>
    <cellStyle name="集計 3 4 2 7" xfId="10751" xr:uid="{00000000-0005-0000-0000-00006B660000}"/>
    <cellStyle name="集計 3 4 2 8" xfId="10752" xr:uid="{00000000-0005-0000-0000-00006C660000}"/>
    <cellStyle name="集計 3 4 3" xfId="10753" xr:uid="{00000000-0005-0000-0000-00006D660000}"/>
    <cellStyle name="集計 3 4 3 2" xfId="10754" xr:uid="{00000000-0005-0000-0000-00006E660000}"/>
    <cellStyle name="集計 3 4 3 2 2" xfId="10755" xr:uid="{00000000-0005-0000-0000-00006F660000}"/>
    <cellStyle name="集計 3 4 3 2 2 2" xfId="10756" xr:uid="{00000000-0005-0000-0000-000070660000}"/>
    <cellStyle name="集計 3 4 3 2 2 3" xfId="10757" xr:uid="{00000000-0005-0000-0000-000071660000}"/>
    <cellStyle name="集計 3 4 3 2 2 4" xfId="10758" xr:uid="{00000000-0005-0000-0000-000072660000}"/>
    <cellStyle name="集計 3 4 3 2 2 5" xfId="10759" xr:uid="{00000000-0005-0000-0000-000073660000}"/>
    <cellStyle name="集計 3 4 3 2 3" xfId="10760" xr:uid="{00000000-0005-0000-0000-000074660000}"/>
    <cellStyle name="集計 3 4 3 2 3 2" xfId="10761" xr:uid="{00000000-0005-0000-0000-000075660000}"/>
    <cellStyle name="集計 3 4 3 2 3 3" xfId="10762" xr:uid="{00000000-0005-0000-0000-000076660000}"/>
    <cellStyle name="集計 3 4 3 2 3 4" xfId="10763" xr:uid="{00000000-0005-0000-0000-000077660000}"/>
    <cellStyle name="集計 3 4 3 2 3 5" xfId="10764" xr:uid="{00000000-0005-0000-0000-000078660000}"/>
    <cellStyle name="集計 3 4 3 2 4" xfId="10765" xr:uid="{00000000-0005-0000-0000-000079660000}"/>
    <cellStyle name="集計 3 4 3 2 5" xfId="10766" xr:uid="{00000000-0005-0000-0000-00007A660000}"/>
    <cellStyle name="集計 3 4 3 2 6" xfId="10767" xr:uid="{00000000-0005-0000-0000-00007B660000}"/>
    <cellStyle name="集計 3 4 3 2 7" xfId="10768" xr:uid="{00000000-0005-0000-0000-00007C660000}"/>
    <cellStyle name="集計 3 4 3 3" xfId="10769" xr:uid="{00000000-0005-0000-0000-00007D660000}"/>
    <cellStyle name="集計 3 4 3 3 2" xfId="10770" xr:uid="{00000000-0005-0000-0000-00007E660000}"/>
    <cellStyle name="集計 3 4 3 3 3" xfId="10771" xr:uid="{00000000-0005-0000-0000-00007F660000}"/>
    <cellStyle name="集計 3 4 3 3 4" xfId="10772" xr:uid="{00000000-0005-0000-0000-000080660000}"/>
    <cellStyle name="集計 3 4 3 3 5" xfId="10773" xr:uid="{00000000-0005-0000-0000-000081660000}"/>
    <cellStyle name="集計 3 4 3 4" xfId="10774" xr:uid="{00000000-0005-0000-0000-000082660000}"/>
    <cellStyle name="集計 3 4 3 4 2" xfId="10775" xr:uid="{00000000-0005-0000-0000-000083660000}"/>
    <cellStyle name="集計 3 4 3 4 3" xfId="10776" xr:uid="{00000000-0005-0000-0000-000084660000}"/>
    <cellStyle name="集計 3 4 3 4 4" xfId="10777" xr:uid="{00000000-0005-0000-0000-000085660000}"/>
    <cellStyle name="集計 3 4 3 4 5" xfId="10778" xr:uid="{00000000-0005-0000-0000-000086660000}"/>
    <cellStyle name="集計 3 4 3 5" xfId="10779" xr:uid="{00000000-0005-0000-0000-000087660000}"/>
    <cellStyle name="集計 3 4 3 6" xfId="10780" xr:uid="{00000000-0005-0000-0000-000088660000}"/>
    <cellStyle name="集計 3 4 3 7" xfId="10781" xr:uid="{00000000-0005-0000-0000-000089660000}"/>
    <cellStyle name="集計 3 4 3 8" xfId="10782" xr:uid="{00000000-0005-0000-0000-00008A660000}"/>
    <cellStyle name="集計 3 4 4" xfId="10783" xr:uid="{00000000-0005-0000-0000-00008B660000}"/>
    <cellStyle name="集計 3 4 4 2" xfId="10784" xr:uid="{00000000-0005-0000-0000-00008C660000}"/>
    <cellStyle name="集計 3 4 4 2 2" xfId="10785" xr:uid="{00000000-0005-0000-0000-00008D660000}"/>
    <cellStyle name="集計 3 4 4 2 2 2" xfId="10786" xr:uid="{00000000-0005-0000-0000-00008E660000}"/>
    <cellStyle name="集計 3 4 4 2 2 3" xfId="10787" xr:uid="{00000000-0005-0000-0000-00008F660000}"/>
    <cellStyle name="集計 3 4 4 2 2 4" xfId="10788" xr:uid="{00000000-0005-0000-0000-000090660000}"/>
    <cellStyle name="集計 3 4 4 2 2 5" xfId="10789" xr:uid="{00000000-0005-0000-0000-000091660000}"/>
    <cellStyle name="集計 3 4 4 2 3" xfId="10790" xr:uid="{00000000-0005-0000-0000-000092660000}"/>
    <cellStyle name="集計 3 4 4 2 3 2" xfId="10791" xr:uid="{00000000-0005-0000-0000-000093660000}"/>
    <cellStyle name="集計 3 4 4 2 3 3" xfId="10792" xr:uid="{00000000-0005-0000-0000-000094660000}"/>
    <cellStyle name="集計 3 4 4 2 3 4" xfId="10793" xr:uid="{00000000-0005-0000-0000-000095660000}"/>
    <cellStyle name="集計 3 4 4 2 3 5" xfId="10794" xr:uid="{00000000-0005-0000-0000-000096660000}"/>
    <cellStyle name="集計 3 4 4 2 4" xfId="10795" xr:uid="{00000000-0005-0000-0000-000097660000}"/>
    <cellStyle name="集計 3 4 4 2 5" xfId="10796" xr:uid="{00000000-0005-0000-0000-000098660000}"/>
    <cellStyle name="集計 3 4 4 2 6" xfId="10797" xr:uid="{00000000-0005-0000-0000-000099660000}"/>
    <cellStyle name="集計 3 4 4 2 7" xfId="10798" xr:uid="{00000000-0005-0000-0000-00009A660000}"/>
    <cellStyle name="集計 3 4 4 3" xfId="10799" xr:uid="{00000000-0005-0000-0000-00009B660000}"/>
    <cellStyle name="集計 3 4 4 3 2" xfId="10800" xr:uid="{00000000-0005-0000-0000-00009C660000}"/>
    <cellStyle name="集計 3 4 4 3 3" xfId="10801" xr:uid="{00000000-0005-0000-0000-00009D660000}"/>
    <cellStyle name="集計 3 4 4 3 4" xfId="10802" xr:uid="{00000000-0005-0000-0000-00009E660000}"/>
    <cellStyle name="集計 3 4 4 3 5" xfId="10803" xr:uid="{00000000-0005-0000-0000-00009F660000}"/>
    <cellStyle name="集計 3 4 4 4" xfId="10804" xr:uid="{00000000-0005-0000-0000-0000A0660000}"/>
    <cellStyle name="集計 3 4 4 4 2" xfId="10805" xr:uid="{00000000-0005-0000-0000-0000A1660000}"/>
    <cellStyle name="集計 3 4 4 4 3" xfId="10806" xr:uid="{00000000-0005-0000-0000-0000A2660000}"/>
    <cellStyle name="集計 3 4 4 4 4" xfId="10807" xr:uid="{00000000-0005-0000-0000-0000A3660000}"/>
    <cellStyle name="集計 3 4 4 4 5" xfId="10808" xr:uid="{00000000-0005-0000-0000-0000A4660000}"/>
    <cellStyle name="集計 3 4 4 5" xfId="10809" xr:uid="{00000000-0005-0000-0000-0000A5660000}"/>
    <cellStyle name="集計 3 4 4 6" xfId="10810" xr:uid="{00000000-0005-0000-0000-0000A6660000}"/>
    <cellStyle name="集計 3 4 4 7" xfId="10811" xr:uid="{00000000-0005-0000-0000-0000A7660000}"/>
    <cellStyle name="集計 3 4 4 8" xfId="10812" xr:uid="{00000000-0005-0000-0000-0000A8660000}"/>
    <cellStyle name="集計 3 4 5" xfId="10813" xr:uid="{00000000-0005-0000-0000-0000A9660000}"/>
    <cellStyle name="集計 3 4 5 2" xfId="10814" xr:uid="{00000000-0005-0000-0000-0000AA660000}"/>
    <cellStyle name="集計 3 4 5 2 2" xfId="10815" xr:uid="{00000000-0005-0000-0000-0000AB660000}"/>
    <cellStyle name="集計 3 4 5 2 2 2" xfId="10816" xr:uid="{00000000-0005-0000-0000-0000AC660000}"/>
    <cellStyle name="集計 3 4 5 2 2 3" xfId="10817" xr:uid="{00000000-0005-0000-0000-0000AD660000}"/>
    <cellStyle name="集計 3 4 5 2 2 4" xfId="10818" xr:uid="{00000000-0005-0000-0000-0000AE660000}"/>
    <cellStyle name="集計 3 4 5 2 2 5" xfId="10819" xr:uid="{00000000-0005-0000-0000-0000AF660000}"/>
    <cellStyle name="集計 3 4 5 2 3" xfId="10820" xr:uid="{00000000-0005-0000-0000-0000B0660000}"/>
    <cellStyle name="集計 3 4 5 2 3 2" xfId="10821" xr:uid="{00000000-0005-0000-0000-0000B1660000}"/>
    <cellStyle name="集計 3 4 5 2 3 3" xfId="10822" xr:uid="{00000000-0005-0000-0000-0000B2660000}"/>
    <cellStyle name="集計 3 4 5 2 3 4" xfId="10823" xr:uid="{00000000-0005-0000-0000-0000B3660000}"/>
    <cellStyle name="集計 3 4 5 2 3 5" xfId="10824" xr:uid="{00000000-0005-0000-0000-0000B4660000}"/>
    <cellStyle name="集計 3 4 5 2 4" xfId="10825" xr:uid="{00000000-0005-0000-0000-0000B5660000}"/>
    <cellStyle name="集計 3 4 5 2 5" xfId="10826" xr:uid="{00000000-0005-0000-0000-0000B6660000}"/>
    <cellStyle name="集計 3 4 5 2 6" xfId="10827" xr:uid="{00000000-0005-0000-0000-0000B7660000}"/>
    <cellStyle name="集計 3 4 5 2 7" xfId="10828" xr:uid="{00000000-0005-0000-0000-0000B8660000}"/>
    <cellStyle name="集計 3 4 5 3" xfId="10829" xr:uid="{00000000-0005-0000-0000-0000B9660000}"/>
    <cellStyle name="集計 3 4 5 3 2" xfId="10830" xr:uid="{00000000-0005-0000-0000-0000BA660000}"/>
    <cellStyle name="集計 3 4 5 3 3" xfId="10831" xr:uid="{00000000-0005-0000-0000-0000BB660000}"/>
    <cellStyle name="集計 3 4 5 3 4" xfId="10832" xr:uid="{00000000-0005-0000-0000-0000BC660000}"/>
    <cellStyle name="集計 3 4 5 3 5" xfId="10833" xr:uid="{00000000-0005-0000-0000-0000BD660000}"/>
    <cellStyle name="集計 3 4 5 4" xfId="10834" xr:uid="{00000000-0005-0000-0000-0000BE660000}"/>
    <cellStyle name="集計 3 4 5 4 2" xfId="10835" xr:uid="{00000000-0005-0000-0000-0000BF660000}"/>
    <cellStyle name="集計 3 4 5 4 3" xfId="10836" xr:uid="{00000000-0005-0000-0000-0000C0660000}"/>
    <cellStyle name="集計 3 4 5 4 4" xfId="10837" xr:uid="{00000000-0005-0000-0000-0000C1660000}"/>
    <cellStyle name="集計 3 4 5 4 5" xfId="10838" xr:uid="{00000000-0005-0000-0000-0000C2660000}"/>
    <cellStyle name="集計 3 4 5 5" xfId="10839" xr:uid="{00000000-0005-0000-0000-0000C3660000}"/>
    <cellStyle name="集計 3 4 5 6" xfId="10840" xr:uid="{00000000-0005-0000-0000-0000C4660000}"/>
    <cellStyle name="集計 3 4 5 7" xfId="10841" xr:uid="{00000000-0005-0000-0000-0000C5660000}"/>
    <cellStyle name="集計 3 4 5 8" xfId="10842" xr:uid="{00000000-0005-0000-0000-0000C6660000}"/>
    <cellStyle name="集計 3 4 6" xfId="10843" xr:uid="{00000000-0005-0000-0000-0000C7660000}"/>
    <cellStyle name="集計 3 4 6 2" xfId="10844" xr:uid="{00000000-0005-0000-0000-0000C8660000}"/>
    <cellStyle name="集計 3 4 6 2 2" xfId="10845" xr:uid="{00000000-0005-0000-0000-0000C9660000}"/>
    <cellStyle name="集計 3 4 6 2 2 2" xfId="10846" xr:uid="{00000000-0005-0000-0000-0000CA660000}"/>
    <cellStyle name="集計 3 4 6 2 2 3" xfId="10847" xr:uid="{00000000-0005-0000-0000-0000CB660000}"/>
    <cellStyle name="集計 3 4 6 2 2 4" xfId="10848" xr:uid="{00000000-0005-0000-0000-0000CC660000}"/>
    <cellStyle name="集計 3 4 6 2 2 5" xfId="10849" xr:uid="{00000000-0005-0000-0000-0000CD660000}"/>
    <cellStyle name="集計 3 4 6 2 3" xfId="10850" xr:uid="{00000000-0005-0000-0000-0000CE660000}"/>
    <cellStyle name="集計 3 4 6 2 3 2" xfId="10851" xr:uid="{00000000-0005-0000-0000-0000CF660000}"/>
    <cellStyle name="集計 3 4 6 2 3 3" xfId="10852" xr:uid="{00000000-0005-0000-0000-0000D0660000}"/>
    <cellStyle name="集計 3 4 6 2 3 4" xfId="10853" xr:uid="{00000000-0005-0000-0000-0000D1660000}"/>
    <cellStyle name="集計 3 4 6 2 3 5" xfId="10854" xr:uid="{00000000-0005-0000-0000-0000D2660000}"/>
    <cellStyle name="集計 3 4 6 2 4" xfId="10855" xr:uid="{00000000-0005-0000-0000-0000D3660000}"/>
    <cellStyle name="集計 3 4 6 2 5" xfId="10856" xr:uid="{00000000-0005-0000-0000-0000D4660000}"/>
    <cellStyle name="集計 3 4 6 2 6" xfId="10857" xr:uid="{00000000-0005-0000-0000-0000D5660000}"/>
    <cellStyle name="集計 3 4 6 2 7" xfId="10858" xr:uid="{00000000-0005-0000-0000-0000D6660000}"/>
    <cellStyle name="集計 3 4 6 3" xfId="10859" xr:uid="{00000000-0005-0000-0000-0000D7660000}"/>
    <cellStyle name="集計 3 4 6 3 2" xfId="10860" xr:uid="{00000000-0005-0000-0000-0000D8660000}"/>
    <cellStyle name="集計 3 4 6 3 3" xfId="10861" xr:uid="{00000000-0005-0000-0000-0000D9660000}"/>
    <cellStyle name="集計 3 4 6 3 4" xfId="10862" xr:uid="{00000000-0005-0000-0000-0000DA660000}"/>
    <cellStyle name="集計 3 4 6 3 5" xfId="10863" xr:uid="{00000000-0005-0000-0000-0000DB660000}"/>
    <cellStyle name="集計 3 4 6 4" xfId="10864" xr:uid="{00000000-0005-0000-0000-0000DC660000}"/>
    <cellStyle name="集計 3 4 6 4 2" xfId="10865" xr:uid="{00000000-0005-0000-0000-0000DD660000}"/>
    <cellStyle name="集計 3 4 6 4 3" xfId="10866" xr:uid="{00000000-0005-0000-0000-0000DE660000}"/>
    <cellStyle name="集計 3 4 6 4 4" xfId="10867" xr:uid="{00000000-0005-0000-0000-0000DF660000}"/>
    <cellStyle name="集計 3 4 6 4 5" xfId="10868" xr:uid="{00000000-0005-0000-0000-0000E0660000}"/>
    <cellStyle name="集計 3 4 6 5" xfId="10869" xr:uid="{00000000-0005-0000-0000-0000E1660000}"/>
    <cellStyle name="集計 3 4 6 6" xfId="10870" xr:uid="{00000000-0005-0000-0000-0000E2660000}"/>
    <cellStyle name="集計 3 4 6 7" xfId="10871" xr:uid="{00000000-0005-0000-0000-0000E3660000}"/>
    <cellStyle name="集計 3 4 6 8" xfId="10872" xr:uid="{00000000-0005-0000-0000-0000E4660000}"/>
    <cellStyle name="集計 3 4 7" xfId="10873" xr:uid="{00000000-0005-0000-0000-0000E5660000}"/>
    <cellStyle name="集計 3 4 7 2" xfId="10874" xr:uid="{00000000-0005-0000-0000-0000E6660000}"/>
    <cellStyle name="集計 3 4 7 2 2" xfId="10875" xr:uid="{00000000-0005-0000-0000-0000E7660000}"/>
    <cellStyle name="集計 3 4 7 2 3" xfId="10876" xr:uid="{00000000-0005-0000-0000-0000E8660000}"/>
    <cellStyle name="集計 3 4 7 2 4" xfId="10877" xr:uid="{00000000-0005-0000-0000-0000E9660000}"/>
    <cellStyle name="集計 3 4 7 2 5" xfId="10878" xr:uid="{00000000-0005-0000-0000-0000EA660000}"/>
    <cellStyle name="集計 3 4 7 3" xfId="10879" xr:uid="{00000000-0005-0000-0000-0000EB660000}"/>
    <cellStyle name="集計 3 4 7 3 2" xfId="10880" xr:uid="{00000000-0005-0000-0000-0000EC660000}"/>
    <cellStyle name="集計 3 4 7 3 3" xfId="10881" xr:uid="{00000000-0005-0000-0000-0000ED660000}"/>
    <cellStyle name="集計 3 4 7 3 4" xfId="10882" xr:uid="{00000000-0005-0000-0000-0000EE660000}"/>
    <cellStyle name="集計 3 4 7 3 5" xfId="10883" xr:uid="{00000000-0005-0000-0000-0000EF660000}"/>
    <cellStyle name="集計 3 4 7 4" xfId="10884" xr:uid="{00000000-0005-0000-0000-0000F0660000}"/>
    <cellStyle name="集計 3 4 7 5" xfId="10885" xr:uid="{00000000-0005-0000-0000-0000F1660000}"/>
    <cellStyle name="集計 3 4 7 6" xfId="10886" xr:uid="{00000000-0005-0000-0000-0000F2660000}"/>
    <cellStyle name="集計 3 4 7 7" xfId="10887" xr:uid="{00000000-0005-0000-0000-0000F3660000}"/>
    <cellStyle name="集計 3 4 8" xfId="10888" xr:uid="{00000000-0005-0000-0000-0000F4660000}"/>
    <cellStyle name="集計 3 4 8 2" xfId="10889" xr:uid="{00000000-0005-0000-0000-0000F5660000}"/>
    <cellStyle name="集計 3 4 8 3" xfId="10890" xr:uid="{00000000-0005-0000-0000-0000F6660000}"/>
    <cellStyle name="集計 3 4 8 4" xfId="10891" xr:uid="{00000000-0005-0000-0000-0000F7660000}"/>
    <cellStyle name="集計 3 4 8 5" xfId="10892" xr:uid="{00000000-0005-0000-0000-0000F8660000}"/>
    <cellStyle name="集計 3 4 9" xfId="10893" xr:uid="{00000000-0005-0000-0000-0000F9660000}"/>
    <cellStyle name="集計 3 4 9 2" xfId="10894" xr:uid="{00000000-0005-0000-0000-0000FA660000}"/>
    <cellStyle name="集計 3 4 9 3" xfId="10895" xr:uid="{00000000-0005-0000-0000-0000FB660000}"/>
    <cellStyle name="集計 3 4 9 4" xfId="10896" xr:uid="{00000000-0005-0000-0000-0000FC660000}"/>
    <cellStyle name="集計 3 4 9 5" xfId="10897" xr:uid="{00000000-0005-0000-0000-0000FD660000}"/>
    <cellStyle name="集計 3 5" xfId="10898" xr:uid="{00000000-0005-0000-0000-0000FE660000}"/>
    <cellStyle name="集計 3 5 2" xfId="10899" xr:uid="{00000000-0005-0000-0000-0000FF660000}"/>
    <cellStyle name="集計 3 5 2 2" xfId="10900" xr:uid="{00000000-0005-0000-0000-000000670000}"/>
    <cellStyle name="集計 3 5 2 2 2" xfId="10901" xr:uid="{00000000-0005-0000-0000-000001670000}"/>
    <cellStyle name="集計 3 5 2 2 3" xfId="10902" xr:uid="{00000000-0005-0000-0000-000002670000}"/>
    <cellStyle name="集計 3 5 2 2 4" xfId="10903" xr:uid="{00000000-0005-0000-0000-000003670000}"/>
    <cellStyle name="集計 3 5 2 2 5" xfId="10904" xr:uid="{00000000-0005-0000-0000-000004670000}"/>
    <cellStyle name="集計 3 5 2 3" xfId="10905" xr:uid="{00000000-0005-0000-0000-000005670000}"/>
    <cellStyle name="集計 3 5 2 3 2" xfId="10906" xr:uid="{00000000-0005-0000-0000-000006670000}"/>
    <cellStyle name="集計 3 5 2 3 3" xfId="10907" xr:uid="{00000000-0005-0000-0000-000007670000}"/>
    <cellStyle name="集計 3 5 2 3 4" xfId="10908" xr:uid="{00000000-0005-0000-0000-000008670000}"/>
    <cellStyle name="集計 3 5 2 3 5" xfId="10909" xr:uid="{00000000-0005-0000-0000-000009670000}"/>
    <cellStyle name="集計 3 5 2 4" xfId="10910" xr:uid="{00000000-0005-0000-0000-00000A670000}"/>
    <cellStyle name="集計 3 5 2 5" xfId="10911" xr:uid="{00000000-0005-0000-0000-00000B670000}"/>
    <cellStyle name="集計 3 5 2 6" xfId="10912" xr:uid="{00000000-0005-0000-0000-00000C670000}"/>
    <cellStyle name="集計 3 5 2 7" xfId="10913" xr:uid="{00000000-0005-0000-0000-00000D670000}"/>
    <cellStyle name="集計 3 5 3" xfId="10914" xr:uid="{00000000-0005-0000-0000-00000E670000}"/>
    <cellStyle name="集計 3 5 3 2" xfId="10915" xr:uid="{00000000-0005-0000-0000-00000F670000}"/>
    <cellStyle name="集計 3 5 3 3" xfId="10916" xr:uid="{00000000-0005-0000-0000-000010670000}"/>
    <cellStyle name="集計 3 5 3 4" xfId="10917" xr:uid="{00000000-0005-0000-0000-000011670000}"/>
    <cellStyle name="集計 3 5 3 5" xfId="10918" xr:uid="{00000000-0005-0000-0000-000012670000}"/>
    <cellStyle name="集計 3 5 4" xfId="10919" xr:uid="{00000000-0005-0000-0000-000013670000}"/>
    <cellStyle name="集計 3 5 4 2" xfId="10920" xr:uid="{00000000-0005-0000-0000-000014670000}"/>
    <cellStyle name="集計 3 5 4 3" xfId="10921" xr:uid="{00000000-0005-0000-0000-000015670000}"/>
    <cellStyle name="集計 3 5 4 4" xfId="10922" xr:uid="{00000000-0005-0000-0000-000016670000}"/>
    <cellStyle name="集計 3 5 4 5" xfId="10923" xr:uid="{00000000-0005-0000-0000-000017670000}"/>
    <cellStyle name="集計 3 5 5" xfId="10924" xr:uid="{00000000-0005-0000-0000-000018670000}"/>
    <cellStyle name="集計 3 5 6" xfId="10925" xr:uid="{00000000-0005-0000-0000-000019670000}"/>
    <cellStyle name="集計 3 5 7" xfId="10926" xr:uid="{00000000-0005-0000-0000-00001A670000}"/>
    <cellStyle name="集計 3 5 8" xfId="10927" xr:uid="{00000000-0005-0000-0000-00001B670000}"/>
    <cellStyle name="集計 3 6" xfId="10928" xr:uid="{00000000-0005-0000-0000-00001C670000}"/>
    <cellStyle name="集計 3 6 2" xfId="10929" xr:uid="{00000000-0005-0000-0000-00001D670000}"/>
    <cellStyle name="集計 3 6 2 2" xfId="10930" xr:uid="{00000000-0005-0000-0000-00001E670000}"/>
    <cellStyle name="集計 3 6 2 2 2" xfId="10931" xr:uid="{00000000-0005-0000-0000-00001F670000}"/>
    <cellStyle name="集計 3 6 2 2 3" xfId="10932" xr:uid="{00000000-0005-0000-0000-000020670000}"/>
    <cellStyle name="集計 3 6 2 2 4" xfId="10933" xr:uid="{00000000-0005-0000-0000-000021670000}"/>
    <cellStyle name="集計 3 6 2 2 5" xfId="10934" xr:uid="{00000000-0005-0000-0000-000022670000}"/>
    <cellStyle name="集計 3 6 2 3" xfId="10935" xr:uid="{00000000-0005-0000-0000-000023670000}"/>
    <cellStyle name="集計 3 6 2 3 2" xfId="10936" xr:uid="{00000000-0005-0000-0000-000024670000}"/>
    <cellStyle name="集計 3 6 2 3 3" xfId="10937" xr:uid="{00000000-0005-0000-0000-000025670000}"/>
    <cellStyle name="集計 3 6 2 3 4" xfId="10938" xr:uid="{00000000-0005-0000-0000-000026670000}"/>
    <cellStyle name="集計 3 6 2 3 5" xfId="10939" xr:uid="{00000000-0005-0000-0000-000027670000}"/>
    <cellStyle name="集計 3 6 2 4" xfId="10940" xr:uid="{00000000-0005-0000-0000-000028670000}"/>
    <cellStyle name="集計 3 6 2 5" xfId="10941" xr:uid="{00000000-0005-0000-0000-000029670000}"/>
    <cellStyle name="集計 3 6 2 6" xfId="10942" xr:uid="{00000000-0005-0000-0000-00002A670000}"/>
    <cellStyle name="集計 3 6 2 7" xfId="10943" xr:uid="{00000000-0005-0000-0000-00002B670000}"/>
    <cellStyle name="集計 3 6 3" xfId="10944" xr:uid="{00000000-0005-0000-0000-00002C670000}"/>
    <cellStyle name="集計 3 6 3 2" xfId="10945" xr:uid="{00000000-0005-0000-0000-00002D670000}"/>
    <cellStyle name="集計 3 6 3 3" xfId="10946" xr:uid="{00000000-0005-0000-0000-00002E670000}"/>
    <cellStyle name="集計 3 6 3 4" xfId="10947" xr:uid="{00000000-0005-0000-0000-00002F670000}"/>
    <cellStyle name="集計 3 6 3 5" xfId="10948" xr:uid="{00000000-0005-0000-0000-000030670000}"/>
    <cellStyle name="集計 3 6 4" xfId="10949" xr:uid="{00000000-0005-0000-0000-000031670000}"/>
    <cellStyle name="集計 3 6 4 2" xfId="10950" xr:uid="{00000000-0005-0000-0000-000032670000}"/>
    <cellStyle name="集計 3 6 4 3" xfId="10951" xr:uid="{00000000-0005-0000-0000-000033670000}"/>
    <cellStyle name="集計 3 6 4 4" xfId="10952" xr:uid="{00000000-0005-0000-0000-000034670000}"/>
    <cellStyle name="集計 3 6 4 5" xfId="10953" xr:uid="{00000000-0005-0000-0000-000035670000}"/>
    <cellStyle name="集計 3 6 5" xfId="10954" xr:uid="{00000000-0005-0000-0000-000036670000}"/>
    <cellStyle name="集計 3 6 6" xfId="10955" xr:uid="{00000000-0005-0000-0000-000037670000}"/>
    <cellStyle name="集計 3 6 7" xfId="10956" xr:uid="{00000000-0005-0000-0000-000038670000}"/>
    <cellStyle name="集計 3 6 8" xfId="10957" xr:uid="{00000000-0005-0000-0000-000039670000}"/>
    <cellStyle name="集計 3 7" xfId="10958" xr:uid="{00000000-0005-0000-0000-00003A670000}"/>
    <cellStyle name="集計 3 7 2" xfId="10959" xr:uid="{00000000-0005-0000-0000-00003B670000}"/>
    <cellStyle name="集計 3 7 2 2" xfId="10960" xr:uid="{00000000-0005-0000-0000-00003C670000}"/>
    <cellStyle name="集計 3 7 2 2 2" xfId="10961" xr:uid="{00000000-0005-0000-0000-00003D670000}"/>
    <cellStyle name="集計 3 7 2 2 3" xfId="10962" xr:uid="{00000000-0005-0000-0000-00003E670000}"/>
    <cellStyle name="集計 3 7 2 2 4" xfId="10963" xr:uid="{00000000-0005-0000-0000-00003F670000}"/>
    <cellStyle name="集計 3 7 2 2 5" xfId="10964" xr:uid="{00000000-0005-0000-0000-000040670000}"/>
    <cellStyle name="集計 3 7 2 3" xfId="10965" xr:uid="{00000000-0005-0000-0000-000041670000}"/>
    <cellStyle name="集計 3 7 2 3 2" xfId="10966" xr:uid="{00000000-0005-0000-0000-000042670000}"/>
    <cellStyle name="集計 3 7 2 3 3" xfId="10967" xr:uid="{00000000-0005-0000-0000-000043670000}"/>
    <cellStyle name="集計 3 7 2 3 4" xfId="10968" xr:uid="{00000000-0005-0000-0000-000044670000}"/>
    <cellStyle name="集計 3 7 2 3 5" xfId="10969" xr:uid="{00000000-0005-0000-0000-000045670000}"/>
    <cellStyle name="集計 3 7 2 4" xfId="10970" xr:uid="{00000000-0005-0000-0000-000046670000}"/>
    <cellStyle name="集計 3 7 2 5" xfId="10971" xr:uid="{00000000-0005-0000-0000-000047670000}"/>
    <cellStyle name="集計 3 7 2 6" xfId="10972" xr:uid="{00000000-0005-0000-0000-000048670000}"/>
    <cellStyle name="集計 3 7 2 7" xfId="10973" xr:uid="{00000000-0005-0000-0000-000049670000}"/>
    <cellStyle name="集計 3 7 3" xfId="10974" xr:uid="{00000000-0005-0000-0000-00004A670000}"/>
    <cellStyle name="集計 3 7 3 2" xfId="10975" xr:uid="{00000000-0005-0000-0000-00004B670000}"/>
    <cellStyle name="集計 3 7 3 3" xfId="10976" xr:uid="{00000000-0005-0000-0000-00004C670000}"/>
    <cellStyle name="集計 3 7 3 4" xfId="10977" xr:uid="{00000000-0005-0000-0000-00004D670000}"/>
    <cellStyle name="集計 3 7 3 5" xfId="10978" xr:uid="{00000000-0005-0000-0000-00004E670000}"/>
    <cellStyle name="集計 3 7 4" xfId="10979" xr:uid="{00000000-0005-0000-0000-00004F670000}"/>
    <cellStyle name="集計 3 7 4 2" xfId="10980" xr:uid="{00000000-0005-0000-0000-000050670000}"/>
    <cellStyle name="集計 3 7 4 3" xfId="10981" xr:uid="{00000000-0005-0000-0000-000051670000}"/>
    <cellStyle name="集計 3 7 4 4" xfId="10982" xr:uid="{00000000-0005-0000-0000-000052670000}"/>
    <cellStyle name="集計 3 7 4 5" xfId="10983" xr:uid="{00000000-0005-0000-0000-000053670000}"/>
    <cellStyle name="集計 3 7 5" xfId="10984" xr:uid="{00000000-0005-0000-0000-000054670000}"/>
    <cellStyle name="集計 3 7 6" xfId="10985" xr:uid="{00000000-0005-0000-0000-000055670000}"/>
    <cellStyle name="集計 3 7 7" xfId="10986" xr:uid="{00000000-0005-0000-0000-000056670000}"/>
    <cellStyle name="集計 3 7 8" xfId="10987" xr:uid="{00000000-0005-0000-0000-000057670000}"/>
    <cellStyle name="集計 3 8" xfId="10988" xr:uid="{00000000-0005-0000-0000-000058670000}"/>
    <cellStyle name="集計 3 8 2" xfId="10989" xr:uid="{00000000-0005-0000-0000-000059670000}"/>
    <cellStyle name="集計 3 8 2 2" xfId="10990" xr:uid="{00000000-0005-0000-0000-00005A670000}"/>
    <cellStyle name="集計 3 8 2 2 2" xfId="10991" xr:uid="{00000000-0005-0000-0000-00005B670000}"/>
    <cellStyle name="集計 3 8 2 2 3" xfId="10992" xr:uid="{00000000-0005-0000-0000-00005C670000}"/>
    <cellStyle name="集計 3 8 2 2 4" xfId="10993" xr:uid="{00000000-0005-0000-0000-00005D670000}"/>
    <cellStyle name="集計 3 8 2 2 5" xfId="10994" xr:uid="{00000000-0005-0000-0000-00005E670000}"/>
    <cellStyle name="集計 3 8 2 3" xfId="10995" xr:uid="{00000000-0005-0000-0000-00005F670000}"/>
    <cellStyle name="集計 3 8 2 3 2" xfId="10996" xr:uid="{00000000-0005-0000-0000-000060670000}"/>
    <cellStyle name="集計 3 8 2 3 3" xfId="10997" xr:uid="{00000000-0005-0000-0000-000061670000}"/>
    <cellStyle name="集計 3 8 2 3 4" xfId="10998" xr:uid="{00000000-0005-0000-0000-000062670000}"/>
    <cellStyle name="集計 3 8 2 3 5" xfId="10999" xr:uid="{00000000-0005-0000-0000-000063670000}"/>
    <cellStyle name="集計 3 8 2 4" xfId="11000" xr:uid="{00000000-0005-0000-0000-000064670000}"/>
    <cellStyle name="集計 3 8 2 5" xfId="11001" xr:uid="{00000000-0005-0000-0000-000065670000}"/>
    <cellStyle name="集計 3 8 2 6" xfId="11002" xr:uid="{00000000-0005-0000-0000-000066670000}"/>
    <cellStyle name="集計 3 8 2 7" xfId="11003" xr:uid="{00000000-0005-0000-0000-000067670000}"/>
    <cellStyle name="集計 3 8 3" xfId="11004" xr:uid="{00000000-0005-0000-0000-000068670000}"/>
    <cellStyle name="集計 3 8 3 2" xfId="11005" xr:uid="{00000000-0005-0000-0000-000069670000}"/>
    <cellStyle name="集計 3 8 3 3" xfId="11006" xr:uid="{00000000-0005-0000-0000-00006A670000}"/>
    <cellStyle name="集計 3 8 3 4" xfId="11007" xr:uid="{00000000-0005-0000-0000-00006B670000}"/>
    <cellStyle name="集計 3 8 3 5" xfId="11008" xr:uid="{00000000-0005-0000-0000-00006C670000}"/>
    <cellStyle name="集計 3 8 4" xfId="11009" xr:uid="{00000000-0005-0000-0000-00006D670000}"/>
    <cellStyle name="集計 3 8 4 2" xfId="11010" xr:uid="{00000000-0005-0000-0000-00006E670000}"/>
    <cellStyle name="集計 3 8 4 3" xfId="11011" xr:uid="{00000000-0005-0000-0000-00006F670000}"/>
    <cellStyle name="集計 3 8 4 4" xfId="11012" xr:uid="{00000000-0005-0000-0000-000070670000}"/>
    <cellStyle name="集計 3 8 4 5" xfId="11013" xr:uid="{00000000-0005-0000-0000-000071670000}"/>
    <cellStyle name="集計 3 8 5" xfId="11014" xr:uid="{00000000-0005-0000-0000-000072670000}"/>
    <cellStyle name="集計 3 8 6" xfId="11015" xr:uid="{00000000-0005-0000-0000-000073670000}"/>
    <cellStyle name="集計 3 8 7" xfId="11016" xr:uid="{00000000-0005-0000-0000-000074670000}"/>
    <cellStyle name="集計 3 8 8" xfId="11017" xr:uid="{00000000-0005-0000-0000-000075670000}"/>
    <cellStyle name="集計 3 9" xfId="11018" xr:uid="{00000000-0005-0000-0000-000076670000}"/>
    <cellStyle name="集計 3 9 2" xfId="11019" xr:uid="{00000000-0005-0000-0000-000077670000}"/>
    <cellStyle name="集計 3 9 2 2" xfId="11020" xr:uid="{00000000-0005-0000-0000-000078670000}"/>
    <cellStyle name="集計 3 9 2 2 2" xfId="11021" xr:uid="{00000000-0005-0000-0000-000079670000}"/>
    <cellStyle name="集計 3 9 2 2 3" xfId="11022" xr:uid="{00000000-0005-0000-0000-00007A670000}"/>
    <cellStyle name="集計 3 9 2 2 4" xfId="11023" xr:uid="{00000000-0005-0000-0000-00007B670000}"/>
    <cellStyle name="集計 3 9 2 2 5" xfId="11024" xr:uid="{00000000-0005-0000-0000-00007C670000}"/>
    <cellStyle name="集計 3 9 2 3" xfId="11025" xr:uid="{00000000-0005-0000-0000-00007D670000}"/>
    <cellStyle name="集計 3 9 2 3 2" xfId="11026" xr:uid="{00000000-0005-0000-0000-00007E670000}"/>
    <cellStyle name="集計 3 9 2 3 3" xfId="11027" xr:uid="{00000000-0005-0000-0000-00007F670000}"/>
    <cellStyle name="集計 3 9 2 3 4" xfId="11028" xr:uid="{00000000-0005-0000-0000-000080670000}"/>
    <cellStyle name="集計 3 9 2 3 5" xfId="11029" xr:uid="{00000000-0005-0000-0000-000081670000}"/>
    <cellStyle name="集計 3 9 2 4" xfId="11030" xr:uid="{00000000-0005-0000-0000-000082670000}"/>
    <cellStyle name="集計 3 9 2 5" xfId="11031" xr:uid="{00000000-0005-0000-0000-000083670000}"/>
    <cellStyle name="集計 3 9 2 6" xfId="11032" xr:uid="{00000000-0005-0000-0000-000084670000}"/>
    <cellStyle name="集計 3 9 2 7" xfId="11033" xr:uid="{00000000-0005-0000-0000-000085670000}"/>
    <cellStyle name="集計 3 9 3" xfId="11034" xr:uid="{00000000-0005-0000-0000-000086670000}"/>
    <cellStyle name="集計 3 9 3 2" xfId="11035" xr:uid="{00000000-0005-0000-0000-000087670000}"/>
    <cellStyle name="集計 3 9 3 3" xfId="11036" xr:uid="{00000000-0005-0000-0000-000088670000}"/>
    <cellStyle name="集計 3 9 3 4" xfId="11037" xr:uid="{00000000-0005-0000-0000-000089670000}"/>
    <cellStyle name="集計 3 9 3 5" xfId="11038" xr:uid="{00000000-0005-0000-0000-00008A670000}"/>
    <cellStyle name="集計 3 9 4" xfId="11039" xr:uid="{00000000-0005-0000-0000-00008B670000}"/>
    <cellStyle name="集計 3 9 4 2" xfId="11040" xr:uid="{00000000-0005-0000-0000-00008C670000}"/>
    <cellStyle name="集計 3 9 4 3" xfId="11041" xr:uid="{00000000-0005-0000-0000-00008D670000}"/>
    <cellStyle name="集計 3 9 4 4" xfId="11042" xr:uid="{00000000-0005-0000-0000-00008E670000}"/>
    <cellStyle name="集計 3 9 4 5" xfId="11043" xr:uid="{00000000-0005-0000-0000-00008F670000}"/>
    <cellStyle name="集計 3 9 5" xfId="11044" xr:uid="{00000000-0005-0000-0000-000090670000}"/>
    <cellStyle name="集計 3 9 6" xfId="11045" xr:uid="{00000000-0005-0000-0000-000091670000}"/>
    <cellStyle name="集計 3 9 7" xfId="11046" xr:uid="{00000000-0005-0000-0000-000092670000}"/>
    <cellStyle name="集計 3 9 8" xfId="11047" xr:uid="{00000000-0005-0000-0000-000093670000}"/>
    <cellStyle name="集計 4" xfId="11048" xr:uid="{00000000-0005-0000-0000-000094670000}"/>
    <cellStyle name="集計 4 10" xfId="11049" xr:uid="{00000000-0005-0000-0000-000095670000}"/>
    <cellStyle name="集計 4 10 2" xfId="11050" xr:uid="{00000000-0005-0000-0000-000096670000}"/>
    <cellStyle name="集計 4 10 2 2" xfId="11051" xr:uid="{00000000-0005-0000-0000-000097670000}"/>
    <cellStyle name="集計 4 10 2 3" xfId="11052" xr:uid="{00000000-0005-0000-0000-000098670000}"/>
    <cellStyle name="集計 4 10 2 4" xfId="11053" xr:uid="{00000000-0005-0000-0000-000099670000}"/>
    <cellStyle name="集計 4 10 2 5" xfId="11054" xr:uid="{00000000-0005-0000-0000-00009A670000}"/>
    <cellStyle name="集計 4 10 3" xfId="11055" xr:uid="{00000000-0005-0000-0000-00009B670000}"/>
    <cellStyle name="集計 4 10 3 2" xfId="11056" xr:uid="{00000000-0005-0000-0000-00009C670000}"/>
    <cellStyle name="集計 4 10 3 3" xfId="11057" xr:uid="{00000000-0005-0000-0000-00009D670000}"/>
    <cellStyle name="集計 4 10 3 4" xfId="11058" xr:uid="{00000000-0005-0000-0000-00009E670000}"/>
    <cellStyle name="集計 4 10 3 5" xfId="11059" xr:uid="{00000000-0005-0000-0000-00009F670000}"/>
    <cellStyle name="集計 4 10 4" xfId="11060" xr:uid="{00000000-0005-0000-0000-0000A0670000}"/>
    <cellStyle name="集計 4 10 5" xfId="11061" xr:uid="{00000000-0005-0000-0000-0000A1670000}"/>
    <cellStyle name="集計 4 10 6" xfId="11062" xr:uid="{00000000-0005-0000-0000-0000A2670000}"/>
    <cellStyle name="集計 4 10 7" xfId="11063" xr:uid="{00000000-0005-0000-0000-0000A3670000}"/>
    <cellStyle name="集計 4 11" xfId="11064" xr:uid="{00000000-0005-0000-0000-0000A4670000}"/>
    <cellStyle name="集計 4 11 2" xfId="11065" xr:uid="{00000000-0005-0000-0000-0000A5670000}"/>
    <cellStyle name="集計 4 11 3" xfId="11066" xr:uid="{00000000-0005-0000-0000-0000A6670000}"/>
    <cellStyle name="集計 4 11 4" xfId="11067" xr:uid="{00000000-0005-0000-0000-0000A7670000}"/>
    <cellStyle name="集計 4 11 5" xfId="11068" xr:uid="{00000000-0005-0000-0000-0000A8670000}"/>
    <cellStyle name="集計 4 12" xfId="11069" xr:uid="{00000000-0005-0000-0000-0000A9670000}"/>
    <cellStyle name="集計 4 12 2" xfId="11070" xr:uid="{00000000-0005-0000-0000-0000AA670000}"/>
    <cellStyle name="集計 4 12 3" xfId="11071" xr:uid="{00000000-0005-0000-0000-0000AB670000}"/>
    <cellStyle name="集計 4 12 4" xfId="11072" xr:uid="{00000000-0005-0000-0000-0000AC670000}"/>
    <cellStyle name="集計 4 12 5" xfId="11073" xr:uid="{00000000-0005-0000-0000-0000AD670000}"/>
    <cellStyle name="集計 4 13" xfId="11074" xr:uid="{00000000-0005-0000-0000-0000AE670000}"/>
    <cellStyle name="集計 4 13 2" xfId="11075" xr:uid="{00000000-0005-0000-0000-0000AF670000}"/>
    <cellStyle name="集計 4 13 3" xfId="11076" xr:uid="{00000000-0005-0000-0000-0000B0670000}"/>
    <cellStyle name="集計 4 13 4" xfId="11077" xr:uid="{00000000-0005-0000-0000-0000B1670000}"/>
    <cellStyle name="集計 4 13 5" xfId="11078" xr:uid="{00000000-0005-0000-0000-0000B2670000}"/>
    <cellStyle name="集計 4 14" xfId="11079" xr:uid="{00000000-0005-0000-0000-0000B3670000}"/>
    <cellStyle name="集計 4 15" xfId="11080" xr:uid="{00000000-0005-0000-0000-0000B4670000}"/>
    <cellStyle name="集計 4 16" xfId="11081" xr:uid="{00000000-0005-0000-0000-0000B5670000}"/>
    <cellStyle name="集計 4 17" xfId="11082" xr:uid="{00000000-0005-0000-0000-0000B6670000}"/>
    <cellStyle name="集計 4 2" xfId="11083" xr:uid="{00000000-0005-0000-0000-0000B7670000}"/>
    <cellStyle name="集計 4 2 10" xfId="11084" xr:uid="{00000000-0005-0000-0000-0000B8670000}"/>
    <cellStyle name="集計 4 2 10 2" xfId="11085" xr:uid="{00000000-0005-0000-0000-0000B9670000}"/>
    <cellStyle name="集計 4 2 10 3" xfId="11086" xr:uid="{00000000-0005-0000-0000-0000BA670000}"/>
    <cellStyle name="集計 4 2 10 4" xfId="11087" xr:uid="{00000000-0005-0000-0000-0000BB670000}"/>
    <cellStyle name="集計 4 2 10 5" xfId="11088" xr:uid="{00000000-0005-0000-0000-0000BC670000}"/>
    <cellStyle name="集計 4 2 11" xfId="11089" xr:uid="{00000000-0005-0000-0000-0000BD670000}"/>
    <cellStyle name="集計 4 2 12" xfId="11090" xr:uid="{00000000-0005-0000-0000-0000BE670000}"/>
    <cellStyle name="集計 4 2 13" xfId="11091" xr:uid="{00000000-0005-0000-0000-0000BF670000}"/>
    <cellStyle name="集計 4 2 14" xfId="11092" xr:uid="{00000000-0005-0000-0000-0000C0670000}"/>
    <cellStyle name="集計 4 2 2" xfId="11093" xr:uid="{00000000-0005-0000-0000-0000C1670000}"/>
    <cellStyle name="集計 4 2 2 2" xfId="11094" xr:uid="{00000000-0005-0000-0000-0000C2670000}"/>
    <cellStyle name="集計 4 2 2 2 2" xfId="11095" xr:uid="{00000000-0005-0000-0000-0000C3670000}"/>
    <cellStyle name="集計 4 2 2 2 2 2" xfId="11096" xr:uid="{00000000-0005-0000-0000-0000C4670000}"/>
    <cellStyle name="集計 4 2 2 2 2 3" xfId="11097" xr:uid="{00000000-0005-0000-0000-0000C5670000}"/>
    <cellStyle name="集計 4 2 2 2 2 4" xfId="11098" xr:uid="{00000000-0005-0000-0000-0000C6670000}"/>
    <cellStyle name="集計 4 2 2 2 2 5" xfId="11099" xr:uid="{00000000-0005-0000-0000-0000C7670000}"/>
    <cellStyle name="集計 4 2 2 2 3" xfId="11100" xr:uid="{00000000-0005-0000-0000-0000C8670000}"/>
    <cellStyle name="集計 4 2 2 2 3 2" xfId="11101" xr:uid="{00000000-0005-0000-0000-0000C9670000}"/>
    <cellStyle name="集計 4 2 2 2 3 3" xfId="11102" xr:uid="{00000000-0005-0000-0000-0000CA670000}"/>
    <cellStyle name="集計 4 2 2 2 3 4" xfId="11103" xr:uid="{00000000-0005-0000-0000-0000CB670000}"/>
    <cellStyle name="集計 4 2 2 2 3 5" xfId="11104" xr:uid="{00000000-0005-0000-0000-0000CC670000}"/>
    <cellStyle name="集計 4 2 2 2 4" xfId="11105" xr:uid="{00000000-0005-0000-0000-0000CD670000}"/>
    <cellStyle name="集計 4 2 2 2 5" xfId="11106" xr:uid="{00000000-0005-0000-0000-0000CE670000}"/>
    <cellStyle name="集計 4 2 2 2 6" xfId="11107" xr:uid="{00000000-0005-0000-0000-0000CF670000}"/>
    <cellStyle name="集計 4 2 2 2 7" xfId="11108" xr:uid="{00000000-0005-0000-0000-0000D0670000}"/>
    <cellStyle name="集計 4 2 2 3" xfId="11109" xr:uid="{00000000-0005-0000-0000-0000D1670000}"/>
    <cellStyle name="集計 4 2 2 3 2" xfId="11110" xr:uid="{00000000-0005-0000-0000-0000D2670000}"/>
    <cellStyle name="集計 4 2 2 3 3" xfId="11111" xr:uid="{00000000-0005-0000-0000-0000D3670000}"/>
    <cellStyle name="集計 4 2 2 3 4" xfId="11112" xr:uid="{00000000-0005-0000-0000-0000D4670000}"/>
    <cellStyle name="集計 4 2 2 3 5" xfId="11113" xr:uid="{00000000-0005-0000-0000-0000D5670000}"/>
    <cellStyle name="集計 4 2 2 4" xfId="11114" xr:uid="{00000000-0005-0000-0000-0000D6670000}"/>
    <cellStyle name="集計 4 2 2 4 2" xfId="11115" xr:uid="{00000000-0005-0000-0000-0000D7670000}"/>
    <cellStyle name="集計 4 2 2 4 3" xfId="11116" xr:uid="{00000000-0005-0000-0000-0000D8670000}"/>
    <cellStyle name="集計 4 2 2 4 4" xfId="11117" xr:uid="{00000000-0005-0000-0000-0000D9670000}"/>
    <cellStyle name="集計 4 2 2 4 5" xfId="11118" xr:uid="{00000000-0005-0000-0000-0000DA670000}"/>
    <cellStyle name="集計 4 2 2 5" xfId="11119" xr:uid="{00000000-0005-0000-0000-0000DB670000}"/>
    <cellStyle name="集計 4 2 2 6" xfId="11120" xr:uid="{00000000-0005-0000-0000-0000DC670000}"/>
    <cellStyle name="集計 4 2 2 7" xfId="11121" xr:uid="{00000000-0005-0000-0000-0000DD670000}"/>
    <cellStyle name="集計 4 2 2 8" xfId="11122" xr:uid="{00000000-0005-0000-0000-0000DE670000}"/>
    <cellStyle name="集計 4 2 3" xfId="11123" xr:uid="{00000000-0005-0000-0000-0000DF670000}"/>
    <cellStyle name="集計 4 2 3 2" xfId="11124" xr:uid="{00000000-0005-0000-0000-0000E0670000}"/>
    <cellStyle name="集計 4 2 3 2 2" xfId="11125" xr:uid="{00000000-0005-0000-0000-0000E1670000}"/>
    <cellStyle name="集計 4 2 3 2 2 2" xfId="11126" xr:uid="{00000000-0005-0000-0000-0000E2670000}"/>
    <cellStyle name="集計 4 2 3 2 2 3" xfId="11127" xr:uid="{00000000-0005-0000-0000-0000E3670000}"/>
    <cellStyle name="集計 4 2 3 2 2 4" xfId="11128" xr:uid="{00000000-0005-0000-0000-0000E4670000}"/>
    <cellStyle name="集計 4 2 3 2 2 5" xfId="11129" xr:uid="{00000000-0005-0000-0000-0000E5670000}"/>
    <cellStyle name="集計 4 2 3 2 3" xfId="11130" xr:uid="{00000000-0005-0000-0000-0000E6670000}"/>
    <cellStyle name="集計 4 2 3 2 3 2" xfId="11131" xr:uid="{00000000-0005-0000-0000-0000E7670000}"/>
    <cellStyle name="集計 4 2 3 2 3 3" xfId="11132" xr:uid="{00000000-0005-0000-0000-0000E8670000}"/>
    <cellStyle name="集計 4 2 3 2 3 4" xfId="11133" xr:uid="{00000000-0005-0000-0000-0000E9670000}"/>
    <cellStyle name="集計 4 2 3 2 3 5" xfId="11134" xr:uid="{00000000-0005-0000-0000-0000EA670000}"/>
    <cellStyle name="集計 4 2 3 2 4" xfId="11135" xr:uid="{00000000-0005-0000-0000-0000EB670000}"/>
    <cellStyle name="集計 4 2 3 2 5" xfId="11136" xr:uid="{00000000-0005-0000-0000-0000EC670000}"/>
    <cellStyle name="集計 4 2 3 2 6" xfId="11137" xr:uid="{00000000-0005-0000-0000-0000ED670000}"/>
    <cellStyle name="集計 4 2 3 2 7" xfId="11138" xr:uid="{00000000-0005-0000-0000-0000EE670000}"/>
    <cellStyle name="集計 4 2 3 3" xfId="11139" xr:uid="{00000000-0005-0000-0000-0000EF670000}"/>
    <cellStyle name="集計 4 2 3 3 2" xfId="11140" xr:uid="{00000000-0005-0000-0000-0000F0670000}"/>
    <cellStyle name="集計 4 2 3 3 3" xfId="11141" xr:uid="{00000000-0005-0000-0000-0000F1670000}"/>
    <cellStyle name="集計 4 2 3 3 4" xfId="11142" xr:uid="{00000000-0005-0000-0000-0000F2670000}"/>
    <cellStyle name="集計 4 2 3 3 5" xfId="11143" xr:uid="{00000000-0005-0000-0000-0000F3670000}"/>
    <cellStyle name="集計 4 2 3 4" xfId="11144" xr:uid="{00000000-0005-0000-0000-0000F4670000}"/>
    <cellStyle name="集計 4 2 3 4 2" xfId="11145" xr:uid="{00000000-0005-0000-0000-0000F5670000}"/>
    <cellStyle name="集計 4 2 3 4 3" xfId="11146" xr:uid="{00000000-0005-0000-0000-0000F6670000}"/>
    <cellStyle name="集計 4 2 3 4 4" xfId="11147" xr:uid="{00000000-0005-0000-0000-0000F7670000}"/>
    <cellStyle name="集計 4 2 3 4 5" xfId="11148" xr:uid="{00000000-0005-0000-0000-0000F8670000}"/>
    <cellStyle name="集計 4 2 3 5" xfId="11149" xr:uid="{00000000-0005-0000-0000-0000F9670000}"/>
    <cellStyle name="集計 4 2 3 6" xfId="11150" xr:uid="{00000000-0005-0000-0000-0000FA670000}"/>
    <cellStyle name="集計 4 2 3 7" xfId="11151" xr:uid="{00000000-0005-0000-0000-0000FB670000}"/>
    <cellStyle name="集計 4 2 3 8" xfId="11152" xr:uid="{00000000-0005-0000-0000-0000FC670000}"/>
    <cellStyle name="集計 4 2 4" xfId="11153" xr:uid="{00000000-0005-0000-0000-0000FD670000}"/>
    <cellStyle name="集計 4 2 4 2" xfId="11154" xr:uid="{00000000-0005-0000-0000-0000FE670000}"/>
    <cellStyle name="集計 4 2 4 2 2" xfId="11155" xr:uid="{00000000-0005-0000-0000-0000FF670000}"/>
    <cellStyle name="集計 4 2 4 2 2 2" xfId="11156" xr:uid="{00000000-0005-0000-0000-000000680000}"/>
    <cellStyle name="集計 4 2 4 2 2 3" xfId="11157" xr:uid="{00000000-0005-0000-0000-000001680000}"/>
    <cellStyle name="集計 4 2 4 2 2 4" xfId="11158" xr:uid="{00000000-0005-0000-0000-000002680000}"/>
    <cellStyle name="集計 4 2 4 2 2 5" xfId="11159" xr:uid="{00000000-0005-0000-0000-000003680000}"/>
    <cellStyle name="集計 4 2 4 2 3" xfId="11160" xr:uid="{00000000-0005-0000-0000-000004680000}"/>
    <cellStyle name="集計 4 2 4 2 3 2" xfId="11161" xr:uid="{00000000-0005-0000-0000-000005680000}"/>
    <cellStyle name="集計 4 2 4 2 3 3" xfId="11162" xr:uid="{00000000-0005-0000-0000-000006680000}"/>
    <cellStyle name="集計 4 2 4 2 3 4" xfId="11163" xr:uid="{00000000-0005-0000-0000-000007680000}"/>
    <cellStyle name="集計 4 2 4 2 3 5" xfId="11164" xr:uid="{00000000-0005-0000-0000-000008680000}"/>
    <cellStyle name="集計 4 2 4 2 4" xfId="11165" xr:uid="{00000000-0005-0000-0000-000009680000}"/>
    <cellStyle name="集計 4 2 4 2 5" xfId="11166" xr:uid="{00000000-0005-0000-0000-00000A680000}"/>
    <cellStyle name="集計 4 2 4 2 6" xfId="11167" xr:uid="{00000000-0005-0000-0000-00000B680000}"/>
    <cellStyle name="集計 4 2 4 2 7" xfId="11168" xr:uid="{00000000-0005-0000-0000-00000C680000}"/>
    <cellStyle name="集計 4 2 4 3" xfId="11169" xr:uid="{00000000-0005-0000-0000-00000D680000}"/>
    <cellStyle name="集計 4 2 4 3 2" xfId="11170" xr:uid="{00000000-0005-0000-0000-00000E680000}"/>
    <cellStyle name="集計 4 2 4 3 3" xfId="11171" xr:uid="{00000000-0005-0000-0000-00000F680000}"/>
    <cellStyle name="集計 4 2 4 3 4" xfId="11172" xr:uid="{00000000-0005-0000-0000-000010680000}"/>
    <cellStyle name="集計 4 2 4 3 5" xfId="11173" xr:uid="{00000000-0005-0000-0000-000011680000}"/>
    <cellStyle name="集計 4 2 4 4" xfId="11174" xr:uid="{00000000-0005-0000-0000-000012680000}"/>
    <cellStyle name="集計 4 2 4 4 2" xfId="11175" xr:uid="{00000000-0005-0000-0000-000013680000}"/>
    <cellStyle name="集計 4 2 4 4 3" xfId="11176" xr:uid="{00000000-0005-0000-0000-000014680000}"/>
    <cellStyle name="集計 4 2 4 4 4" xfId="11177" xr:uid="{00000000-0005-0000-0000-000015680000}"/>
    <cellStyle name="集計 4 2 4 4 5" xfId="11178" xr:uid="{00000000-0005-0000-0000-000016680000}"/>
    <cellStyle name="集計 4 2 4 5" xfId="11179" xr:uid="{00000000-0005-0000-0000-000017680000}"/>
    <cellStyle name="集計 4 2 4 6" xfId="11180" xr:uid="{00000000-0005-0000-0000-000018680000}"/>
    <cellStyle name="集計 4 2 4 7" xfId="11181" xr:uid="{00000000-0005-0000-0000-000019680000}"/>
    <cellStyle name="集計 4 2 4 8" xfId="11182" xr:uid="{00000000-0005-0000-0000-00001A680000}"/>
    <cellStyle name="集計 4 2 5" xfId="11183" xr:uid="{00000000-0005-0000-0000-00001B680000}"/>
    <cellStyle name="集計 4 2 5 2" xfId="11184" xr:uid="{00000000-0005-0000-0000-00001C680000}"/>
    <cellStyle name="集計 4 2 5 2 2" xfId="11185" xr:uid="{00000000-0005-0000-0000-00001D680000}"/>
    <cellStyle name="集計 4 2 5 2 2 2" xfId="11186" xr:uid="{00000000-0005-0000-0000-00001E680000}"/>
    <cellStyle name="集計 4 2 5 2 2 3" xfId="11187" xr:uid="{00000000-0005-0000-0000-00001F680000}"/>
    <cellStyle name="集計 4 2 5 2 2 4" xfId="11188" xr:uid="{00000000-0005-0000-0000-000020680000}"/>
    <cellStyle name="集計 4 2 5 2 2 5" xfId="11189" xr:uid="{00000000-0005-0000-0000-000021680000}"/>
    <cellStyle name="集計 4 2 5 2 3" xfId="11190" xr:uid="{00000000-0005-0000-0000-000022680000}"/>
    <cellStyle name="集計 4 2 5 2 3 2" xfId="11191" xr:uid="{00000000-0005-0000-0000-000023680000}"/>
    <cellStyle name="集計 4 2 5 2 3 3" xfId="11192" xr:uid="{00000000-0005-0000-0000-000024680000}"/>
    <cellStyle name="集計 4 2 5 2 3 4" xfId="11193" xr:uid="{00000000-0005-0000-0000-000025680000}"/>
    <cellStyle name="集計 4 2 5 2 3 5" xfId="11194" xr:uid="{00000000-0005-0000-0000-000026680000}"/>
    <cellStyle name="集計 4 2 5 2 4" xfId="11195" xr:uid="{00000000-0005-0000-0000-000027680000}"/>
    <cellStyle name="集計 4 2 5 2 5" xfId="11196" xr:uid="{00000000-0005-0000-0000-000028680000}"/>
    <cellStyle name="集計 4 2 5 2 6" xfId="11197" xr:uid="{00000000-0005-0000-0000-000029680000}"/>
    <cellStyle name="集計 4 2 5 2 7" xfId="11198" xr:uid="{00000000-0005-0000-0000-00002A680000}"/>
    <cellStyle name="集計 4 2 5 3" xfId="11199" xr:uid="{00000000-0005-0000-0000-00002B680000}"/>
    <cellStyle name="集計 4 2 5 3 2" xfId="11200" xr:uid="{00000000-0005-0000-0000-00002C680000}"/>
    <cellStyle name="集計 4 2 5 3 3" xfId="11201" xr:uid="{00000000-0005-0000-0000-00002D680000}"/>
    <cellStyle name="集計 4 2 5 3 4" xfId="11202" xr:uid="{00000000-0005-0000-0000-00002E680000}"/>
    <cellStyle name="集計 4 2 5 3 5" xfId="11203" xr:uid="{00000000-0005-0000-0000-00002F680000}"/>
    <cellStyle name="集計 4 2 5 4" xfId="11204" xr:uid="{00000000-0005-0000-0000-000030680000}"/>
    <cellStyle name="集計 4 2 5 4 2" xfId="11205" xr:uid="{00000000-0005-0000-0000-000031680000}"/>
    <cellStyle name="集計 4 2 5 4 3" xfId="11206" xr:uid="{00000000-0005-0000-0000-000032680000}"/>
    <cellStyle name="集計 4 2 5 4 4" xfId="11207" xr:uid="{00000000-0005-0000-0000-000033680000}"/>
    <cellStyle name="集計 4 2 5 4 5" xfId="11208" xr:uid="{00000000-0005-0000-0000-000034680000}"/>
    <cellStyle name="集計 4 2 5 5" xfId="11209" xr:uid="{00000000-0005-0000-0000-000035680000}"/>
    <cellStyle name="集計 4 2 5 6" xfId="11210" xr:uid="{00000000-0005-0000-0000-000036680000}"/>
    <cellStyle name="集計 4 2 5 7" xfId="11211" xr:uid="{00000000-0005-0000-0000-000037680000}"/>
    <cellStyle name="集計 4 2 5 8" xfId="11212" xr:uid="{00000000-0005-0000-0000-000038680000}"/>
    <cellStyle name="集計 4 2 6" xfId="11213" xr:uid="{00000000-0005-0000-0000-000039680000}"/>
    <cellStyle name="集計 4 2 6 2" xfId="11214" xr:uid="{00000000-0005-0000-0000-00003A680000}"/>
    <cellStyle name="集計 4 2 6 2 2" xfId="11215" xr:uid="{00000000-0005-0000-0000-00003B680000}"/>
    <cellStyle name="集計 4 2 6 2 2 2" xfId="11216" xr:uid="{00000000-0005-0000-0000-00003C680000}"/>
    <cellStyle name="集計 4 2 6 2 2 3" xfId="11217" xr:uid="{00000000-0005-0000-0000-00003D680000}"/>
    <cellStyle name="集計 4 2 6 2 2 4" xfId="11218" xr:uid="{00000000-0005-0000-0000-00003E680000}"/>
    <cellStyle name="集計 4 2 6 2 2 5" xfId="11219" xr:uid="{00000000-0005-0000-0000-00003F680000}"/>
    <cellStyle name="集計 4 2 6 2 3" xfId="11220" xr:uid="{00000000-0005-0000-0000-000040680000}"/>
    <cellStyle name="集計 4 2 6 2 3 2" xfId="11221" xr:uid="{00000000-0005-0000-0000-000041680000}"/>
    <cellStyle name="集計 4 2 6 2 3 3" xfId="11222" xr:uid="{00000000-0005-0000-0000-000042680000}"/>
    <cellStyle name="集計 4 2 6 2 3 4" xfId="11223" xr:uid="{00000000-0005-0000-0000-000043680000}"/>
    <cellStyle name="集計 4 2 6 2 3 5" xfId="11224" xr:uid="{00000000-0005-0000-0000-000044680000}"/>
    <cellStyle name="集計 4 2 6 2 4" xfId="11225" xr:uid="{00000000-0005-0000-0000-000045680000}"/>
    <cellStyle name="集計 4 2 6 2 5" xfId="11226" xr:uid="{00000000-0005-0000-0000-000046680000}"/>
    <cellStyle name="集計 4 2 6 2 6" xfId="11227" xr:uid="{00000000-0005-0000-0000-000047680000}"/>
    <cellStyle name="集計 4 2 6 2 7" xfId="11228" xr:uid="{00000000-0005-0000-0000-000048680000}"/>
    <cellStyle name="集計 4 2 6 3" xfId="11229" xr:uid="{00000000-0005-0000-0000-000049680000}"/>
    <cellStyle name="集計 4 2 6 3 2" xfId="11230" xr:uid="{00000000-0005-0000-0000-00004A680000}"/>
    <cellStyle name="集計 4 2 6 3 3" xfId="11231" xr:uid="{00000000-0005-0000-0000-00004B680000}"/>
    <cellStyle name="集計 4 2 6 3 4" xfId="11232" xr:uid="{00000000-0005-0000-0000-00004C680000}"/>
    <cellStyle name="集計 4 2 6 3 5" xfId="11233" xr:uid="{00000000-0005-0000-0000-00004D680000}"/>
    <cellStyle name="集計 4 2 6 4" xfId="11234" xr:uid="{00000000-0005-0000-0000-00004E680000}"/>
    <cellStyle name="集計 4 2 6 4 2" xfId="11235" xr:uid="{00000000-0005-0000-0000-00004F680000}"/>
    <cellStyle name="集計 4 2 6 4 3" xfId="11236" xr:uid="{00000000-0005-0000-0000-000050680000}"/>
    <cellStyle name="集計 4 2 6 4 4" xfId="11237" xr:uid="{00000000-0005-0000-0000-000051680000}"/>
    <cellStyle name="集計 4 2 6 4 5" xfId="11238" xr:uid="{00000000-0005-0000-0000-000052680000}"/>
    <cellStyle name="集計 4 2 6 5" xfId="11239" xr:uid="{00000000-0005-0000-0000-000053680000}"/>
    <cellStyle name="集計 4 2 6 6" xfId="11240" xr:uid="{00000000-0005-0000-0000-000054680000}"/>
    <cellStyle name="集計 4 2 6 7" xfId="11241" xr:uid="{00000000-0005-0000-0000-000055680000}"/>
    <cellStyle name="集計 4 2 6 8" xfId="11242" xr:uid="{00000000-0005-0000-0000-000056680000}"/>
    <cellStyle name="集計 4 2 7" xfId="11243" xr:uid="{00000000-0005-0000-0000-000057680000}"/>
    <cellStyle name="集計 4 2 7 2" xfId="11244" xr:uid="{00000000-0005-0000-0000-000058680000}"/>
    <cellStyle name="集計 4 2 7 2 2" xfId="11245" xr:uid="{00000000-0005-0000-0000-000059680000}"/>
    <cellStyle name="集計 4 2 7 2 3" xfId="11246" xr:uid="{00000000-0005-0000-0000-00005A680000}"/>
    <cellStyle name="集計 4 2 7 2 4" xfId="11247" xr:uid="{00000000-0005-0000-0000-00005B680000}"/>
    <cellStyle name="集計 4 2 7 2 5" xfId="11248" xr:uid="{00000000-0005-0000-0000-00005C680000}"/>
    <cellStyle name="集計 4 2 7 3" xfId="11249" xr:uid="{00000000-0005-0000-0000-00005D680000}"/>
    <cellStyle name="集計 4 2 7 3 2" xfId="11250" xr:uid="{00000000-0005-0000-0000-00005E680000}"/>
    <cellStyle name="集計 4 2 7 3 3" xfId="11251" xr:uid="{00000000-0005-0000-0000-00005F680000}"/>
    <cellStyle name="集計 4 2 7 3 4" xfId="11252" xr:uid="{00000000-0005-0000-0000-000060680000}"/>
    <cellStyle name="集計 4 2 7 3 5" xfId="11253" xr:uid="{00000000-0005-0000-0000-000061680000}"/>
    <cellStyle name="集計 4 2 7 4" xfId="11254" xr:uid="{00000000-0005-0000-0000-000062680000}"/>
    <cellStyle name="集計 4 2 7 5" xfId="11255" xr:uid="{00000000-0005-0000-0000-000063680000}"/>
    <cellStyle name="集計 4 2 7 6" xfId="11256" xr:uid="{00000000-0005-0000-0000-000064680000}"/>
    <cellStyle name="集計 4 2 7 7" xfId="11257" xr:uid="{00000000-0005-0000-0000-000065680000}"/>
    <cellStyle name="集計 4 2 8" xfId="11258" xr:uid="{00000000-0005-0000-0000-000066680000}"/>
    <cellStyle name="集計 4 2 8 2" xfId="11259" xr:uid="{00000000-0005-0000-0000-000067680000}"/>
    <cellStyle name="集計 4 2 8 3" xfId="11260" xr:uid="{00000000-0005-0000-0000-000068680000}"/>
    <cellStyle name="集計 4 2 8 4" xfId="11261" xr:uid="{00000000-0005-0000-0000-000069680000}"/>
    <cellStyle name="集計 4 2 8 5" xfId="11262" xr:uid="{00000000-0005-0000-0000-00006A680000}"/>
    <cellStyle name="集計 4 2 9" xfId="11263" xr:uid="{00000000-0005-0000-0000-00006B680000}"/>
    <cellStyle name="集計 4 2 9 2" xfId="11264" xr:uid="{00000000-0005-0000-0000-00006C680000}"/>
    <cellStyle name="集計 4 2 9 3" xfId="11265" xr:uid="{00000000-0005-0000-0000-00006D680000}"/>
    <cellStyle name="集計 4 2 9 4" xfId="11266" xr:uid="{00000000-0005-0000-0000-00006E680000}"/>
    <cellStyle name="集計 4 2 9 5" xfId="11267" xr:uid="{00000000-0005-0000-0000-00006F680000}"/>
    <cellStyle name="集計 4 3" xfId="11268" xr:uid="{00000000-0005-0000-0000-000070680000}"/>
    <cellStyle name="集計 4 3 10" xfId="11269" xr:uid="{00000000-0005-0000-0000-000071680000}"/>
    <cellStyle name="集計 4 3 10 2" xfId="11270" xr:uid="{00000000-0005-0000-0000-000072680000}"/>
    <cellStyle name="集計 4 3 10 3" xfId="11271" xr:uid="{00000000-0005-0000-0000-000073680000}"/>
    <cellStyle name="集計 4 3 10 4" xfId="11272" xr:uid="{00000000-0005-0000-0000-000074680000}"/>
    <cellStyle name="集計 4 3 10 5" xfId="11273" xr:uid="{00000000-0005-0000-0000-000075680000}"/>
    <cellStyle name="集計 4 3 11" xfId="11274" xr:uid="{00000000-0005-0000-0000-000076680000}"/>
    <cellStyle name="集計 4 3 12" xfId="11275" xr:uid="{00000000-0005-0000-0000-000077680000}"/>
    <cellStyle name="集計 4 3 13" xfId="11276" xr:uid="{00000000-0005-0000-0000-000078680000}"/>
    <cellStyle name="集計 4 3 14" xfId="11277" xr:uid="{00000000-0005-0000-0000-000079680000}"/>
    <cellStyle name="集計 4 3 2" xfId="11278" xr:uid="{00000000-0005-0000-0000-00007A680000}"/>
    <cellStyle name="集計 4 3 2 2" xfId="11279" xr:uid="{00000000-0005-0000-0000-00007B680000}"/>
    <cellStyle name="集計 4 3 2 2 2" xfId="11280" xr:uid="{00000000-0005-0000-0000-00007C680000}"/>
    <cellStyle name="集計 4 3 2 2 2 2" xfId="11281" xr:uid="{00000000-0005-0000-0000-00007D680000}"/>
    <cellStyle name="集計 4 3 2 2 2 3" xfId="11282" xr:uid="{00000000-0005-0000-0000-00007E680000}"/>
    <cellStyle name="集計 4 3 2 2 2 4" xfId="11283" xr:uid="{00000000-0005-0000-0000-00007F680000}"/>
    <cellStyle name="集計 4 3 2 2 2 5" xfId="11284" xr:uid="{00000000-0005-0000-0000-000080680000}"/>
    <cellStyle name="集計 4 3 2 2 3" xfId="11285" xr:uid="{00000000-0005-0000-0000-000081680000}"/>
    <cellStyle name="集計 4 3 2 2 3 2" xfId="11286" xr:uid="{00000000-0005-0000-0000-000082680000}"/>
    <cellStyle name="集計 4 3 2 2 3 3" xfId="11287" xr:uid="{00000000-0005-0000-0000-000083680000}"/>
    <cellStyle name="集計 4 3 2 2 3 4" xfId="11288" xr:uid="{00000000-0005-0000-0000-000084680000}"/>
    <cellStyle name="集計 4 3 2 2 3 5" xfId="11289" xr:uid="{00000000-0005-0000-0000-000085680000}"/>
    <cellStyle name="集計 4 3 2 2 4" xfId="11290" xr:uid="{00000000-0005-0000-0000-000086680000}"/>
    <cellStyle name="集計 4 3 2 2 5" xfId="11291" xr:uid="{00000000-0005-0000-0000-000087680000}"/>
    <cellStyle name="集計 4 3 2 2 6" xfId="11292" xr:uid="{00000000-0005-0000-0000-000088680000}"/>
    <cellStyle name="集計 4 3 2 2 7" xfId="11293" xr:uid="{00000000-0005-0000-0000-000089680000}"/>
    <cellStyle name="集計 4 3 2 3" xfId="11294" xr:uid="{00000000-0005-0000-0000-00008A680000}"/>
    <cellStyle name="集計 4 3 2 3 2" xfId="11295" xr:uid="{00000000-0005-0000-0000-00008B680000}"/>
    <cellStyle name="集計 4 3 2 3 3" xfId="11296" xr:uid="{00000000-0005-0000-0000-00008C680000}"/>
    <cellStyle name="集計 4 3 2 3 4" xfId="11297" xr:uid="{00000000-0005-0000-0000-00008D680000}"/>
    <cellStyle name="集計 4 3 2 3 5" xfId="11298" xr:uid="{00000000-0005-0000-0000-00008E680000}"/>
    <cellStyle name="集計 4 3 2 4" xfId="11299" xr:uid="{00000000-0005-0000-0000-00008F680000}"/>
    <cellStyle name="集計 4 3 2 4 2" xfId="11300" xr:uid="{00000000-0005-0000-0000-000090680000}"/>
    <cellStyle name="集計 4 3 2 4 3" xfId="11301" xr:uid="{00000000-0005-0000-0000-000091680000}"/>
    <cellStyle name="集計 4 3 2 4 4" xfId="11302" xr:uid="{00000000-0005-0000-0000-000092680000}"/>
    <cellStyle name="集計 4 3 2 4 5" xfId="11303" xr:uid="{00000000-0005-0000-0000-000093680000}"/>
    <cellStyle name="集計 4 3 2 5" xfId="11304" xr:uid="{00000000-0005-0000-0000-000094680000}"/>
    <cellStyle name="集計 4 3 2 6" xfId="11305" xr:uid="{00000000-0005-0000-0000-000095680000}"/>
    <cellStyle name="集計 4 3 2 7" xfId="11306" xr:uid="{00000000-0005-0000-0000-000096680000}"/>
    <cellStyle name="集計 4 3 2 8" xfId="11307" xr:uid="{00000000-0005-0000-0000-000097680000}"/>
    <cellStyle name="集計 4 3 3" xfId="11308" xr:uid="{00000000-0005-0000-0000-000098680000}"/>
    <cellStyle name="集計 4 3 3 2" xfId="11309" xr:uid="{00000000-0005-0000-0000-000099680000}"/>
    <cellStyle name="集計 4 3 3 2 2" xfId="11310" xr:uid="{00000000-0005-0000-0000-00009A680000}"/>
    <cellStyle name="集計 4 3 3 2 2 2" xfId="11311" xr:uid="{00000000-0005-0000-0000-00009B680000}"/>
    <cellStyle name="集計 4 3 3 2 2 3" xfId="11312" xr:uid="{00000000-0005-0000-0000-00009C680000}"/>
    <cellStyle name="集計 4 3 3 2 2 4" xfId="11313" xr:uid="{00000000-0005-0000-0000-00009D680000}"/>
    <cellStyle name="集計 4 3 3 2 2 5" xfId="11314" xr:uid="{00000000-0005-0000-0000-00009E680000}"/>
    <cellStyle name="集計 4 3 3 2 3" xfId="11315" xr:uid="{00000000-0005-0000-0000-00009F680000}"/>
    <cellStyle name="集計 4 3 3 2 3 2" xfId="11316" xr:uid="{00000000-0005-0000-0000-0000A0680000}"/>
    <cellStyle name="集計 4 3 3 2 3 3" xfId="11317" xr:uid="{00000000-0005-0000-0000-0000A1680000}"/>
    <cellStyle name="集計 4 3 3 2 3 4" xfId="11318" xr:uid="{00000000-0005-0000-0000-0000A2680000}"/>
    <cellStyle name="集計 4 3 3 2 3 5" xfId="11319" xr:uid="{00000000-0005-0000-0000-0000A3680000}"/>
    <cellStyle name="集計 4 3 3 2 4" xfId="11320" xr:uid="{00000000-0005-0000-0000-0000A4680000}"/>
    <cellStyle name="集計 4 3 3 2 5" xfId="11321" xr:uid="{00000000-0005-0000-0000-0000A5680000}"/>
    <cellStyle name="集計 4 3 3 2 6" xfId="11322" xr:uid="{00000000-0005-0000-0000-0000A6680000}"/>
    <cellStyle name="集計 4 3 3 2 7" xfId="11323" xr:uid="{00000000-0005-0000-0000-0000A7680000}"/>
    <cellStyle name="集計 4 3 3 3" xfId="11324" xr:uid="{00000000-0005-0000-0000-0000A8680000}"/>
    <cellStyle name="集計 4 3 3 3 2" xfId="11325" xr:uid="{00000000-0005-0000-0000-0000A9680000}"/>
    <cellStyle name="集計 4 3 3 3 3" xfId="11326" xr:uid="{00000000-0005-0000-0000-0000AA680000}"/>
    <cellStyle name="集計 4 3 3 3 4" xfId="11327" xr:uid="{00000000-0005-0000-0000-0000AB680000}"/>
    <cellStyle name="集計 4 3 3 3 5" xfId="11328" xr:uid="{00000000-0005-0000-0000-0000AC680000}"/>
    <cellStyle name="集計 4 3 3 4" xfId="11329" xr:uid="{00000000-0005-0000-0000-0000AD680000}"/>
    <cellStyle name="集計 4 3 3 4 2" xfId="11330" xr:uid="{00000000-0005-0000-0000-0000AE680000}"/>
    <cellStyle name="集計 4 3 3 4 3" xfId="11331" xr:uid="{00000000-0005-0000-0000-0000AF680000}"/>
    <cellStyle name="集計 4 3 3 4 4" xfId="11332" xr:uid="{00000000-0005-0000-0000-0000B0680000}"/>
    <cellStyle name="集計 4 3 3 4 5" xfId="11333" xr:uid="{00000000-0005-0000-0000-0000B1680000}"/>
    <cellStyle name="集計 4 3 3 5" xfId="11334" xr:uid="{00000000-0005-0000-0000-0000B2680000}"/>
    <cellStyle name="集計 4 3 3 6" xfId="11335" xr:uid="{00000000-0005-0000-0000-0000B3680000}"/>
    <cellStyle name="集計 4 3 3 7" xfId="11336" xr:uid="{00000000-0005-0000-0000-0000B4680000}"/>
    <cellStyle name="集計 4 3 3 8" xfId="11337" xr:uid="{00000000-0005-0000-0000-0000B5680000}"/>
    <cellStyle name="集計 4 3 4" xfId="11338" xr:uid="{00000000-0005-0000-0000-0000B6680000}"/>
    <cellStyle name="集計 4 3 4 2" xfId="11339" xr:uid="{00000000-0005-0000-0000-0000B7680000}"/>
    <cellStyle name="集計 4 3 4 2 2" xfId="11340" xr:uid="{00000000-0005-0000-0000-0000B8680000}"/>
    <cellStyle name="集計 4 3 4 2 2 2" xfId="11341" xr:uid="{00000000-0005-0000-0000-0000B9680000}"/>
    <cellStyle name="集計 4 3 4 2 2 3" xfId="11342" xr:uid="{00000000-0005-0000-0000-0000BA680000}"/>
    <cellStyle name="集計 4 3 4 2 2 4" xfId="11343" xr:uid="{00000000-0005-0000-0000-0000BB680000}"/>
    <cellStyle name="集計 4 3 4 2 2 5" xfId="11344" xr:uid="{00000000-0005-0000-0000-0000BC680000}"/>
    <cellStyle name="集計 4 3 4 2 3" xfId="11345" xr:uid="{00000000-0005-0000-0000-0000BD680000}"/>
    <cellStyle name="集計 4 3 4 2 3 2" xfId="11346" xr:uid="{00000000-0005-0000-0000-0000BE680000}"/>
    <cellStyle name="集計 4 3 4 2 3 3" xfId="11347" xr:uid="{00000000-0005-0000-0000-0000BF680000}"/>
    <cellStyle name="集計 4 3 4 2 3 4" xfId="11348" xr:uid="{00000000-0005-0000-0000-0000C0680000}"/>
    <cellStyle name="集計 4 3 4 2 3 5" xfId="11349" xr:uid="{00000000-0005-0000-0000-0000C1680000}"/>
    <cellStyle name="集計 4 3 4 2 4" xfId="11350" xr:uid="{00000000-0005-0000-0000-0000C2680000}"/>
    <cellStyle name="集計 4 3 4 2 5" xfId="11351" xr:uid="{00000000-0005-0000-0000-0000C3680000}"/>
    <cellStyle name="集計 4 3 4 2 6" xfId="11352" xr:uid="{00000000-0005-0000-0000-0000C4680000}"/>
    <cellStyle name="集計 4 3 4 2 7" xfId="11353" xr:uid="{00000000-0005-0000-0000-0000C5680000}"/>
    <cellStyle name="集計 4 3 4 3" xfId="11354" xr:uid="{00000000-0005-0000-0000-0000C6680000}"/>
    <cellStyle name="集計 4 3 4 3 2" xfId="11355" xr:uid="{00000000-0005-0000-0000-0000C7680000}"/>
    <cellStyle name="集計 4 3 4 3 3" xfId="11356" xr:uid="{00000000-0005-0000-0000-0000C8680000}"/>
    <cellStyle name="集計 4 3 4 3 4" xfId="11357" xr:uid="{00000000-0005-0000-0000-0000C9680000}"/>
    <cellStyle name="集計 4 3 4 3 5" xfId="11358" xr:uid="{00000000-0005-0000-0000-0000CA680000}"/>
    <cellStyle name="集計 4 3 4 4" xfId="11359" xr:uid="{00000000-0005-0000-0000-0000CB680000}"/>
    <cellStyle name="集計 4 3 4 4 2" xfId="11360" xr:uid="{00000000-0005-0000-0000-0000CC680000}"/>
    <cellStyle name="集計 4 3 4 4 3" xfId="11361" xr:uid="{00000000-0005-0000-0000-0000CD680000}"/>
    <cellStyle name="集計 4 3 4 4 4" xfId="11362" xr:uid="{00000000-0005-0000-0000-0000CE680000}"/>
    <cellStyle name="集計 4 3 4 4 5" xfId="11363" xr:uid="{00000000-0005-0000-0000-0000CF680000}"/>
    <cellStyle name="集計 4 3 4 5" xfId="11364" xr:uid="{00000000-0005-0000-0000-0000D0680000}"/>
    <cellStyle name="集計 4 3 4 6" xfId="11365" xr:uid="{00000000-0005-0000-0000-0000D1680000}"/>
    <cellStyle name="集計 4 3 4 7" xfId="11366" xr:uid="{00000000-0005-0000-0000-0000D2680000}"/>
    <cellStyle name="集計 4 3 4 8" xfId="11367" xr:uid="{00000000-0005-0000-0000-0000D3680000}"/>
    <cellStyle name="集計 4 3 5" xfId="11368" xr:uid="{00000000-0005-0000-0000-0000D4680000}"/>
    <cellStyle name="集計 4 3 5 2" xfId="11369" xr:uid="{00000000-0005-0000-0000-0000D5680000}"/>
    <cellStyle name="集計 4 3 5 2 2" xfId="11370" xr:uid="{00000000-0005-0000-0000-0000D6680000}"/>
    <cellStyle name="集計 4 3 5 2 2 2" xfId="11371" xr:uid="{00000000-0005-0000-0000-0000D7680000}"/>
    <cellStyle name="集計 4 3 5 2 2 3" xfId="11372" xr:uid="{00000000-0005-0000-0000-0000D8680000}"/>
    <cellStyle name="集計 4 3 5 2 2 4" xfId="11373" xr:uid="{00000000-0005-0000-0000-0000D9680000}"/>
    <cellStyle name="集計 4 3 5 2 2 5" xfId="11374" xr:uid="{00000000-0005-0000-0000-0000DA680000}"/>
    <cellStyle name="集計 4 3 5 2 3" xfId="11375" xr:uid="{00000000-0005-0000-0000-0000DB680000}"/>
    <cellStyle name="集計 4 3 5 2 3 2" xfId="11376" xr:uid="{00000000-0005-0000-0000-0000DC680000}"/>
    <cellStyle name="集計 4 3 5 2 3 3" xfId="11377" xr:uid="{00000000-0005-0000-0000-0000DD680000}"/>
    <cellStyle name="集計 4 3 5 2 3 4" xfId="11378" xr:uid="{00000000-0005-0000-0000-0000DE680000}"/>
    <cellStyle name="集計 4 3 5 2 3 5" xfId="11379" xr:uid="{00000000-0005-0000-0000-0000DF680000}"/>
    <cellStyle name="集計 4 3 5 2 4" xfId="11380" xr:uid="{00000000-0005-0000-0000-0000E0680000}"/>
    <cellStyle name="集計 4 3 5 2 5" xfId="11381" xr:uid="{00000000-0005-0000-0000-0000E1680000}"/>
    <cellStyle name="集計 4 3 5 2 6" xfId="11382" xr:uid="{00000000-0005-0000-0000-0000E2680000}"/>
    <cellStyle name="集計 4 3 5 2 7" xfId="11383" xr:uid="{00000000-0005-0000-0000-0000E3680000}"/>
    <cellStyle name="集計 4 3 5 3" xfId="11384" xr:uid="{00000000-0005-0000-0000-0000E4680000}"/>
    <cellStyle name="集計 4 3 5 3 2" xfId="11385" xr:uid="{00000000-0005-0000-0000-0000E5680000}"/>
    <cellStyle name="集計 4 3 5 3 3" xfId="11386" xr:uid="{00000000-0005-0000-0000-0000E6680000}"/>
    <cellStyle name="集計 4 3 5 3 4" xfId="11387" xr:uid="{00000000-0005-0000-0000-0000E7680000}"/>
    <cellStyle name="集計 4 3 5 3 5" xfId="11388" xr:uid="{00000000-0005-0000-0000-0000E8680000}"/>
    <cellStyle name="集計 4 3 5 4" xfId="11389" xr:uid="{00000000-0005-0000-0000-0000E9680000}"/>
    <cellStyle name="集計 4 3 5 4 2" xfId="11390" xr:uid="{00000000-0005-0000-0000-0000EA680000}"/>
    <cellStyle name="集計 4 3 5 4 3" xfId="11391" xr:uid="{00000000-0005-0000-0000-0000EB680000}"/>
    <cellStyle name="集計 4 3 5 4 4" xfId="11392" xr:uid="{00000000-0005-0000-0000-0000EC680000}"/>
    <cellStyle name="集計 4 3 5 4 5" xfId="11393" xr:uid="{00000000-0005-0000-0000-0000ED680000}"/>
    <cellStyle name="集計 4 3 5 5" xfId="11394" xr:uid="{00000000-0005-0000-0000-0000EE680000}"/>
    <cellStyle name="集計 4 3 5 6" xfId="11395" xr:uid="{00000000-0005-0000-0000-0000EF680000}"/>
    <cellStyle name="集計 4 3 5 7" xfId="11396" xr:uid="{00000000-0005-0000-0000-0000F0680000}"/>
    <cellStyle name="集計 4 3 5 8" xfId="11397" xr:uid="{00000000-0005-0000-0000-0000F1680000}"/>
    <cellStyle name="集計 4 3 6" xfId="11398" xr:uid="{00000000-0005-0000-0000-0000F2680000}"/>
    <cellStyle name="集計 4 3 6 2" xfId="11399" xr:uid="{00000000-0005-0000-0000-0000F3680000}"/>
    <cellStyle name="集計 4 3 6 2 2" xfId="11400" xr:uid="{00000000-0005-0000-0000-0000F4680000}"/>
    <cellStyle name="集計 4 3 6 2 2 2" xfId="11401" xr:uid="{00000000-0005-0000-0000-0000F5680000}"/>
    <cellStyle name="集計 4 3 6 2 2 3" xfId="11402" xr:uid="{00000000-0005-0000-0000-0000F6680000}"/>
    <cellStyle name="集計 4 3 6 2 2 4" xfId="11403" xr:uid="{00000000-0005-0000-0000-0000F7680000}"/>
    <cellStyle name="集計 4 3 6 2 2 5" xfId="11404" xr:uid="{00000000-0005-0000-0000-0000F8680000}"/>
    <cellStyle name="集計 4 3 6 2 3" xfId="11405" xr:uid="{00000000-0005-0000-0000-0000F9680000}"/>
    <cellStyle name="集計 4 3 6 2 3 2" xfId="11406" xr:uid="{00000000-0005-0000-0000-0000FA680000}"/>
    <cellStyle name="集計 4 3 6 2 3 3" xfId="11407" xr:uid="{00000000-0005-0000-0000-0000FB680000}"/>
    <cellStyle name="集計 4 3 6 2 3 4" xfId="11408" xr:uid="{00000000-0005-0000-0000-0000FC680000}"/>
    <cellStyle name="集計 4 3 6 2 3 5" xfId="11409" xr:uid="{00000000-0005-0000-0000-0000FD680000}"/>
    <cellStyle name="集計 4 3 6 2 4" xfId="11410" xr:uid="{00000000-0005-0000-0000-0000FE680000}"/>
    <cellStyle name="集計 4 3 6 2 5" xfId="11411" xr:uid="{00000000-0005-0000-0000-0000FF680000}"/>
    <cellStyle name="集計 4 3 6 2 6" xfId="11412" xr:uid="{00000000-0005-0000-0000-000000690000}"/>
    <cellStyle name="集計 4 3 6 2 7" xfId="11413" xr:uid="{00000000-0005-0000-0000-000001690000}"/>
    <cellStyle name="集計 4 3 6 3" xfId="11414" xr:uid="{00000000-0005-0000-0000-000002690000}"/>
    <cellStyle name="集計 4 3 6 3 2" xfId="11415" xr:uid="{00000000-0005-0000-0000-000003690000}"/>
    <cellStyle name="集計 4 3 6 3 3" xfId="11416" xr:uid="{00000000-0005-0000-0000-000004690000}"/>
    <cellStyle name="集計 4 3 6 3 4" xfId="11417" xr:uid="{00000000-0005-0000-0000-000005690000}"/>
    <cellStyle name="集計 4 3 6 3 5" xfId="11418" xr:uid="{00000000-0005-0000-0000-000006690000}"/>
    <cellStyle name="集計 4 3 6 4" xfId="11419" xr:uid="{00000000-0005-0000-0000-000007690000}"/>
    <cellStyle name="集計 4 3 6 4 2" xfId="11420" xr:uid="{00000000-0005-0000-0000-000008690000}"/>
    <cellStyle name="集計 4 3 6 4 3" xfId="11421" xr:uid="{00000000-0005-0000-0000-000009690000}"/>
    <cellStyle name="集計 4 3 6 4 4" xfId="11422" xr:uid="{00000000-0005-0000-0000-00000A690000}"/>
    <cellStyle name="集計 4 3 6 4 5" xfId="11423" xr:uid="{00000000-0005-0000-0000-00000B690000}"/>
    <cellStyle name="集計 4 3 6 5" xfId="11424" xr:uid="{00000000-0005-0000-0000-00000C690000}"/>
    <cellStyle name="集計 4 3 6 6" xfId="11425" xr:uid="{00000000-0005-0000-0000-00000D690000}"/>
    <cellStyle name="集計 4 3 6 7" xfId="11426" xr:uid="{00000000-0005-0000-0000-00000E690000}"/>
    <cellStyle name="集計 4 3 6 8" xfId="11427" xr:uid="{00000000-0005-0000-0000-00000F690000}"/>
    <cellStyle name="集計 4 3 7" xfId="11428" xr:uid="{00000000-0005-0000-0000-000010690000}"/>
    <cellStyle name="集計 4 3 7 2" xfId="11429" xr:uid="{00000000-0005-0000-0000-000011690000}"/>
    <cellStyle name="集計 4 3 7 2 2" xfId="11430" xr:uid="{00000000-0005-0000-0000-000012690000}"/>
    <cellStyle name="集計 4 3 7 2 3" xfId="11431" xr:uid="{00000000-0005-0000-0000-000013690000}"/>
    <cellStyle name="集計 4 3 7 2 4" xfId="11432" xr:uid="{00000000-0005-0000-0000-000014690000}"/>
    <cellStyle name="集計 4 3 7 2 5" xfId="11433" xr:uid="{00000000-0005-0000-0000-000015690000}"/>
    <cellStyle name="集計 4 3 7 3" xfId="11434" xr:uid="{00000000-0005-0000-0000-000016690000}"/>
    <cellStyle name="集計 4 3 7 3 2" xfId="11435" xr:uid="{00000000-0005-0000-0000-000017690000}"/>
    <cellStyle name="集計 4 3 7 3 3" xfId="11436" xr:uid="{00000000-0005-0000-0000-000018690000}"/>
    <cellStyle name="集計 4 3 7 3 4" xfId="11437" xr:uid="{00000000-0005-0000-0000-000019690000}"/>
    <cellStyle name="集計 4 3 7 3 5" xfId="11438" xr:uid="{00000000-0005-0000-0000-00001A690000}"/>
    <cellStyle name="集計 4 3 7 4" xfId="11439" xr:uid="{00000000-0005-0000-0000-00001B690000}"/>
    <cellStyle name="集計 4 3 7 5" xfId="11440" xr:uid="{00000000-0005-0000-0000-00001C690000}"/>
    <cellStyle name="集計 4 3 7 6" xfId="11441" xr:uid="{00000000-0005-0000-0000-00001D690000}"/>
    <cellStyle name="集計 4 3 7 7" xfId="11442" xr:uid="{00000000-0005-0000-0000-00001E690000}"/>
    <cellStyle name="集計 4 3 8" xfId="11443" xr:uid="{00000000-0005-0000-0000-00001F690000}"/>
    <cellStyle name="集計 4 3 8 2" xfId="11444" xr:uid="{00000000-0005-0000-0000-000020690000}"/>
    <cellStyle name="集計 4 3 8 3" xfId="11445" xr:uid="{00000000-0005-0000-0000-000021690000}"/>
    <cellStyle name="集計 4 3 8 4" xfId="11446" xr:uid="{00000000-0005-0000-0000-000022690000}"/>
    <cellStyle name="集計 4 3 8 5" xfId="11447" xr:uid="{00000000-0005-0000-0000-000023690000}"/>
    <cellStyle name="集計 4 3 9" xfId="11448" xr:uid="{00000000-0005-0000-0000-000024690000}"/>
    <cellStyle name="集計 4 3 9 2" xfId="11449" xr:uid="{00000000-0005-0000-0000-000025690000}"/>
    <cellStyle name="集計 4 3 9 3" xfId="11450" xr:uid="{00000000-0005-0000-0000-000026690000}"/>
    <cellStyle name="集計 4 3 9 4" xfId="11451" xr:uid="{00000000-0005-0000-0000-000027690000}"/>
    <cellStyle name="集計 4 3 9 5" xfId="11452" xr:uid="{00000000-0005-0000-0000-000028690000}"/>
    <cellStyle name="集計 4 4" xfId="11453" xr:uid="{00000000-0005-0000-0000-000029690000}"/>
    <cellStyle name="集計 4 4 10" xfId="11454" xr:uid="{00000000-0005-0000-0000-00002A690000}"/>
    <cellStyle name="集計 4 4 10 2" xfId="11455" xr:uid="{00000000-0005-0000-0000-00002B690000}"/>
    <cellStyle name="集計 4 4 10 3" xfId="11456" xr:uid="{00000000-0005-0000-0000-00002C690000}"/>
    <cellStyle name="集計 4 4 10 4" xfId="11457" xr:uid="{00000000-0005-0000-0000-00002D690000}"/>
    <cellStyle name="集計 4 4 10 5" xfId="11458" xr:uid="{00000000-0005-0000-0000-00002E690000}"/>
    <cellStyle name="集計 4 4 11" xfId="11459" xr:uid="{00000000-0005-0000-0000-00002F690000}"/>
    <cellStyle name="集計 4 4 12" xfId="11460" xr:uid="{00000000-0005-0000-0000-000030690000}"/>
    <cellStyle name="集計 4 4 13" xfId="11461" xr:uid="{00000000-0005-0000-0000-000031690000}"/>
    <cellStyle name="集計 4 4 14" xfId="11462" xr:uid="{00000000-0005-0000-0000-000032690000}"/>
    <cellStyle name="集計 4 4 2" xfId="11463" xr:uid="{00000000-0005-0000-0000-000033690000}"/>
    <cellStyle name="集計 4 4 2 2" xfId="11464" xr:uid="{00000000-0005-0000-0000-000034690000}"/>
    <cellStyle name="集計 4 4 2 2 2" xfId="11465" xr:uid="{00000000-0005-0000-0000-000035690000}"/>
    <cellStyle name="集計 4 4 2 2 2 2" xfId="11466" xr:uid="{00000000-0005-0000-0000-000036690000}"/>
    <cellStyle name="集計 4 4 2 2 2 3" xfId="11467" xr:uid="{00000000-0005-0000-0000-000037690000}"/>
    <cellStyle name="集計 4 4 2 2 2 4" xfId="11468" xr:uid="{00000000-0005-0000-0000-000038690000}"/>
    <cellStyle name="集計 4 4 2 2 2 5" xfId="11469" xr:uid="{00000000-0005-0000-0000-000039690000}"/>
    <cellStyle name="集計 4 4 2 2 3" xfId="11470" xr:uid="{00000000-0005-0000-0000-00003A690000}"/>
    <cellStyle name="集計 4 4 2 2 3 2" xfId="11471" xr:uid="{00000000-0005-0000-0000-00003B690000}"/>
    <cellStyle name="集計 4 4 2 2 3 3" xfId="11472" xr:uid="{00000000-0005-0000-0000-00003C690000}"/>
    <cellStyle name="集計 4 4 2 2 3 4" xfId="11473" xr:uid="{00000000-0005-0000-0000-00003D690000}"/>
    <cellStyle name="集計 4 4 2 2 3 5" xfId="11474" xr:uid="{00000000-0005-0000-0000-00003E690000}"/>
    <cellStyle name="集計 4 4 2 2 4" xfId="11475" xr:uid="{00000000-0005-0000-0000-00003F690000}"/>
    <cellStyle name="集計 4 4 2 2 5" xfId="11476" xr:uid="{00000000-0005-0000-0000-000040690000}"/>
    <cellStyle name="集計 4 4 2 2 6" xfId="11477" xr:uid="{00000000-0005-0000-0000-000041690000}"/>
    <cellStyle name="集計 4 4 2 2 7" xfId="11478" xr:uid="{00000000-0005-0000-0000-000042690000}"/>
    <cellStyle name="集計 4 4 2 3" xfId="11479" xr:uid="{00000000-0005-0000-0000-000043690000}"/>
    <cellStyle name="集計 4 4 2 3 2" xfId="11480" xr:uid="{00000000-0005-0000-0000-000044690000}"/>
    <cellStyle name="集計 4 4 2 3 3" xfId="11481" xr:uid="{00000000-0005-0000-0000-000045690000}"/>
    <cellStyle name="集計 4 4 2 3 4" xfId="11482" xr:uid="{00000000-0005-0000-0000-000046690000}"/>
    <cellStyle name="集計 4 4 2 3 5" xfId="11483" xr:uid="{00000000-0005-0000-0000-000047690000}"/>
    <cellStyle name="集計 4 4 2 4" xfId="11484" xr:uid="{00000000-0005-0000-0000-000048690000}"/>
    <cellStyle name="集計 4 4 2 4 2" xfId="11485" xr:uid="{00000000-0005-0000-0000-000049690000}"/>
    <cellStyle name="集計 4 4 2 4 3" xfId="11486" xr:uid="{00000000-0005-0000-0000-00004A690000}"/>
    <cellStyle name="集計 4 4 2 4 4" xfId="11487" xr:uid="{00000000-0005-0000-0000-00004B690000}"/>
    <cellStyle name="集計 4 4 2 4 5" xfId="11488" xr:uid="{00000000-0005-0000-0000-00004C690000}"/>
    <cellStyle name="集計 4 4 2 5" xfId="11489" xr:uid="{00000000-0005-0000-0000-00004D690000}"/>
    <cellStyle name="集計 4 4 2 6" xfId="11490" xr:uid="{00000000-0005-0000-0000-00004E690000}"/>
    <cellStyle name="集計 4 4 2 7" xfId="11491" xr:uid="{00000000-0005-0000-0000-00004F690000}"/>
    <cellStyle name="集計 4 4 2 8" xfId="11492" xr:uid="{00000000-0005-0000-0000-000050690000}"/>
    <cellStyle name="集計 4 4 3" xfId="11493" xr:uid="{00000000-0005-0000-0000-000051690000}"/>
    <cellStyle name="集計 4 4 3 2" xfId="11494" xr:uid="{00000000-0005-0000-0000-000052690000}"/>
    <cellStyle name="集計 4 4 3 2 2" xfId="11495" xr:uid="{00000000-0005-0000-0000-000053690000}"/>
    <cellStyle name="集計 4 4 3 2 2 2" xfId="11496" xr:uid="{00000000-0005-0000-0000-000054690000}"/>
    <cellStyle name="集計 4 4 3 2 2 3" xfId="11497" xr:uid="{00000000-0005-0000-0000-000055690000}"/>
    <cellStyle name="集計 4 4 3 2 2 4" xfId="11498" xr:uid="{00000000-0005-0000-0000-000056690000}"/>
    <cellStyle name="集計 4 4 3 2 2 5" xfId="11499" xr:uid="{00000000-0005-0000-0000-000057690000}"/>
    <cellStyle name="集計 4 4 3 2 3" xfId="11500" xr:uid="{00000000-0005-0000-0000-000058690000}"/>
    <cellStyle name="集計 4 4 3 2 3 2" xfId="11501" xr:uid="{00000000-0005-0000-0000-000059690000}"/>
    <cellStyle name="集計 4 4 3 2 3 3" xfId="11502" xr:uid="{00000000-0005-0000-0000-00005A690000}"/>
    <cellStyle name="集計 4 4 3 2 3 4" xfId="11503" xr:uid="{00000000-0005-0000-0000-00005B690000}"/>
    <cellStyle name="集計 4 4 3 2 3 5" xfId="11504" xr:uid="{00000000-0005-0000-0000-00005C690000}"/>
    <cellStyle name="集計 4 4 3 2 4" xfId="11505" xr:uid="{00000000-0005-0000-0000-00005D690000}"/>
    <cellStyle name="集計 4 4 3 2 5" xfId="11506" xr:uid="{00000000-0005-0000-0000-00005E690000}"/>
    <cellStyle name="集計 4 4 3 2 6" xfId="11507" xr:uid="{00000000-0005-0000-0000-00005F690000}"/>
    <cellStyle name="集計 4 4 3 2 7" xfId="11508" xr:uid="{00000000-0005-0000-0000-000060690000}"/>
    <cellStyle name="集計 4 4 3 3" xfId="11509" xr:uid="{00000000-0005-0000-0000-000061690000}"/>
    <cellStyle name="集計 4 4 3 3 2" xfId="11510" xr:uid="{00000000-0005-0000-0000-000062690000}"/>
    <cellStyle name="集計 4 4 3 3 3" xfId="11511" xr:uid="{00000000-0005-0000-0000-000063690000}"/>
    <cellStyle name="集計 4 4 3 3 4" xfId="11512" xr:uid="{00000000-0005-0000-0000-000064690000}"/>
    <cellStyle name="集計 4 4 3 3 5" xfId="11513" xr:uid="{00000000-0005-0000-0000-000065690000}"/>
    <cellStyle name="集計 4 4 3 4" xfId="11514" xr:uid="{00000000-0005-0000-0000-000066690000}"/>
    <cellStyle name="集計 4 4 3 4 2" xfId="11515" xr:uid="{00000000-0005-0000-0000-000067690000}"/>
    <cellStyle name="集計 4 4 3 4 3" xfId="11516" xr:uid="{00000000-0005-0000-0000-000068690000}"/>
    <cellStyle name="集計 4 4 3 4 4" xfId="11517" xr:uid="{00000000-0005-0000-0000-000069690000}"/>
    <cellStyle name="集計 4 4 3 4 5" xfId="11518" xr:uid="{00000000-0005-0000-0000-00006A690000}"/>
    <cellStyle name="集計 4 4 3 5" xfId="11519" xr:uid="{00000000-0005-0000-0000-00006B690000}"/>
    <cellStyle name="集計 4 4 3 6" xfId="11520" xr:uid="{00000000-0005-0000-0000-00006C690000}"/>
    <cellStyle name="集計 4 4 3 7" xfId="11521" xr:uid="{00000000-0005-0000-0000-00006D690000}"/>
    <cellStyle name="集計 4 4 3 8" xfId="11522" xr:uid="{00000000-0005-0000-0000-00006E690000}"/>
    <cellStyle name="集計 4 4 4" xfId="11523" xr:uid="{00000000-0005-0000-0000-00006F690000}"/>
    <cellStyle name="集計 4 4 4 2" xfId="11524" xr:uid="{00000000-0005-0000-0000-000070690000}"/>
    <cellStyle name="集計 4 4 4 2 2" xfId="11525" xr:uid="{00000000-0005-0000-0000-000071690000}"/>
    <cellStyle name="集計 4 4 4 2 2 2" xfId="11526" xr:uid="{00000000-0005-0000-0000-000072690000}"/>
    <cellStyle name="集計 4 4 4 2 2 3" xfId="11527" xr:uid="{00000000-0005-0000-0000-000073690000}"/>
    <cellStyle name="集計 4 4 4 2 2 4" xfId="11528" xr:uid="{00000000-0005-0000-0000-000074690000}"/>
    <cellStyle name="集計 4 4 4 2 2 5" xfId="11529" xr:uid="{00000000-0005-0000-0000-000075690000}"/>
    <cellStyle name="集計 4 4 4 2 3" xfId="11530" xr:uid="{00000000-0005-0000-0000-000076690000}"/>
    <cellStyle name="集計 4 4 4 2 3 2" xfId="11531" xr:uid="{00000000-0005-0000-0000-000077690000}"/>
    <cellStyle name="集計 4 4 4 2 3 3" xfId="11532" xr:uid="{00000000-0005-0000-0000-000078690000}"/>
    <cellStyle name="集計 4 4 4 2 3 4" xfId="11533" xr:uid="{00000000-0005-0000-0000-000079690000}"/>
    <cellStyle name="集計 4 4 4 2 3 5" xfId="11534" xr:uid="{00000000-0005-0000-0000-00007A690000}"/>
    <cellStyle name="集計 4 4 4 2 4" xfId="11535" xr:uid="{00000000-0005-0000-0000-00007B690000}"/>
    <cellStyle name="集計 4 4 4 2 5" xfId="11536" xr:uid="{00000000-0005-0000-0000-00007C690000}"/>
    <cellStyle name="集計 4 4 4 2 6" xfId="11537" xr:uid="{00000000-0005-0000-0000-00007D690000}"/>
    <cellStyle name="集計 4 4 4 2 7" xfId="11538" xr:uid="{00000000-0005-0000-0000-00007E690000}"/>
    <cellStyle name="集計 4 4 4 3" xfId="11539" xr:uid="{00000000-0005-0000-0000-00007F690000}"/>
    <cellStyle name="集計 4 4 4 3 2" xfId="11540" xr:uid="{00000000-0005-0000-0000-000080690000}"/>
    <cellStyle name="集計 4 4 4 3 3" xfId="11541" xr:uid="{00000000-0005-0000-0000-000081690000}"/>
    <cellStyle name="集計 4 4 4 3 4" xfId="11542" xr:uid="{00000000-0005-0000-0000-000082690000}"/>
    <cellStyle name="集計 4 4 4 3 5" xfId="11543" xr:uid="{00000000-0005-0000-0000-000083690000}"/>
    <cellStyle name="集計 4 4 4 4" xfId="11544" xr:uid="{00000000-0005-0000-0000-000084690000}"/>
    <cellStyle name="集計 4 4 4 4 2" xfId="11545" xr:uid="{00000000-0005-0000-0000-000085690000}"/>
    <cellStyle name="集計 4 4 4 4 3" xfId="11546" xr:uid="{00000000-0005-0000-0000-000086690000}"/>
    <cellStyle name="集計 4 4 4 4 4" xfId="11547" xr:uid="{00000000-0005-0000-0000-000087690000}"/>
    <cellStyle name="集計 4 4 4 4 5" xfId="11548" xr:uid="{00000000-0005-0000-0000-000088690000}"/>
    <cellStyle name="集計 4 4 4 5" xfId="11549" xr:uid="{00000000-0005-0000-0000-000089690000}"/>
    <cellStyle name="集計 4 4 4 6" xfId="11550" xr:uid="{00000000-0005-0000-0000-00008A690000}"/>
    <cellStyle name="集計 4 4 4 7" xfId="11551" xr:uid="{00000000-0005-0000-0000-00008B690000}"/>
    <cellStyle name="集計 4 4 4 8" xfId="11552" xr:uid="{00000000-0005-0000-0000-00008C690000}"/>
    <cellStyle name="集計 4 4 5" xfId="11553" xr:uid="{00000000-0005-0000-0000-00008D690000}"/>
    <cellStyle name="集計 4 4 5 2" xfId="11554" xr:uid="{00000000-0005-0000-0000-00008E690000}"/>
    <cellStyle name="集計 4 4 5 2 2" xfId="11555" xr:uid="{00000000-0005-0000-0000-00008F690000}"/>
    <cellStyle name="集計 4 4 5 2 2 2" xfId="11556" xr:uid="{00000000-0005-0000-0000-000090690000}"/>
    <cellStyle name="集計 4 4 5 2 2 3" xfId="11557" xr:uid="{00000000-0005-0000-0000-000091690000}"/>
    <cellStyle name="集計 4 4 5 2 2 4" xfId="11558" xr:uid="{00000000-0005-0000-0000-000092690000}"/>
    <cellStyle name="集計 4 4 5 2 2 5" xfId="11559" xr:uid="{00000000-0005-0000-0000-000093690000}"/>
    <cellStyle name="集計 4 4 5 2 3" xfId="11560" xr:uid="{00000000-0005-0000-0000-000094690000}"/>
    <cellStyle name="集計 4 4 5 2 3 2" xfId="11561" xr:uid="{00000000-0005-0000-0000-000095690000}"/>
    <cellStyle name="集計 4 4 5 2 3 3" xfId="11562" xr:uid="{00000000-0005-0000-0000-000096690000}"/>
    <cellStyle name="集計 4 4 5 2 3 4" xfId="11563" xr:uid="{00000000-0005-0000-0000-000097690000}"/>
    <cellStyle name="集計 4 4 5 2 3 5" xfId="11564" xr:uid="{00000000-0005-0000-0000-000098690000}"/>
    <cellStyle name="集計 4 4 5 2 4" xfId="11565" xr:uid="{00000000-0005-0000-0000-000099690000}"/>
    <cellStyle name="集計 4 4 5 2 5" xfId="11566" xr:uid="{00000000-0005-0000-0000-00009A690000}"/>
    <cellStyle name="集計 4 4 5 2 6" xfId="11567" xr:uid="{00000000-0005-0000-0000-00009B690000}"/>
    <cellStyle name="集計 4 4 5 2 7" xfId="11568" xr:uid="{00000000-0005-0000-0000-00009C690000}"/>
    <cellStyle name="集計 4 4 5 3" xfId="11569" xr:uid="{00000000-0005-0000-0000-00009D690000}"/>
    <cellStyle name="集計 4 4 5 3 2" xfId="11570" xr:uid="{00000000-0005-0000-0000-00009E690000}"/>
    <cellStyle name="集計 4 4 5 3 3" xfId="11571" xr:uid="{00000000-0005-0000-0000-00009F690000}"/>
    <cellStyle name="集計 4 4 5 3 4" xfId="11572" xr:uid="{00000000-0005-0000-0000-0000A0690000}"/>
    <cellStyle name="集計 4 4 5 3 5" xfId="11573" xr:uid="{00000000-0005-0000-0000-0000A1690000}"/>
    <cellStyle name="集計 4 4 5 4" xfId="11574" xr:uid="{00000000-0005-0000-0000-0000A2690000}"/>
    <cellStyle name="集計 4 4 5 4 2" xfId="11575" xr:uid="{00000000-0005-0000-0000-0000A3690000}"/>
    <cellStyle name="集計 4 4 5 4 3" xfId="11576" xr:uid="{00000000-0005-0000-0000-0000A4690000}"/>
    <cellStyle name="集計 4 4 5 4 4" xfId="11577" xr:uid="{00000000-0005-0000-0000-0000A5690000}"/>
    <cellStyle name="集計 4 4 5 4 5" xfId="11578" xr:uid="{00000000-0005-0000-0000-0000A6690000}"/>
    <cellStyle name="集計 4 4 5 5" xfId="11579" xr:uid="{00000000-0005-0000-0000-0000A7690000}"/>
    <cellStyle name="集計 4 4 5 6" xfId="11580" xr:uid="{00000000-0005-0000-0000-0000A8690000}"/>
    <cellStyle name="集計 4 4 5 7" xfId="11581" xr:uid="{00000000-0005-0000-0000-0000A9690000}"/>
    <cellStyle name="集計 4 4 5 8" xfId="11582" xr:uid="{00000000-0005-0000-0000-0000AA690000}"/>
    <cellStyle name="集計 4 4 6" xfId="11583" xr:uid="{00000000-0005-0000-0000-0000AB690000}"/>
    <cellStyle name="集計 4 4 6 2" xfId="11584" xr:uid="{00000000-0005-0000-0000-0000AC690000}"/>
    <cellStyle name="集計 4 4 6 2 2" xfId="11585" xr:uid="{00000000-0005-0000-0000-0000AD690000}"/>
    <cellStyle name="集計 4 4 6 2 2 2" xfId="11586" xr:uid="{00000000-0005-0000-0000-0000AE690000}"/>
    <cellStyle name="集計 4 4 6 2 2 3" xfId="11587" xr:uid="{00000000-0005-0000-0000-0000AF690000}"/>
    <cellStyle name="集計 4 4 6 2 2 4" xfId="11588" xr:uid="{00000000-0005-0000-0000-0000B0690000}"/>
    <cellStyle name="集計 4 4 6 2 2 5" xfId="11589" xr:uid="{00000000-0005-0000-0000-0000B1690000}"/>
    <cellStyle name="集計 4 4 6 2 3" xfId="11590" xr:uid="{00000000-0005-0000-0000-0000B2690000}"/>
    <cellStyle name="集計 4 4 6 2 3 2" xfId="11591" xr:uid="{00000000-0005-0000-0000-0000B3690000}"/>
    <cellStyle name="集計 4 4 6 2 3 3" xfId="11592" xr:uid="{00000000-0005-0000-0000-0000B4690000}"/>
    <cellStyle name="集計 4 4 6 2 3 4" xfId="11593" xr:uid="{00000000-0005-0000-0000-0000B5690000}"/>
    <cellStyle name="集計 4 4 6 2 3 5" xfId="11594" xr:uid="{00000000-0005-0000-0000-0000B6690000}"/>
    <cellStyle name="集計 4 4 6 2 4" xfId="11595" xr:uid="{00000000-0005-0000-0000-0000B7690000}"/>
    <cellStyle name="集計 4 4 6 2 5" xfId="11596" xr:uid="{00000000-0005-0000-0000-0000B8690000}"/>
    <cellStyle name="集計 4 4 6 2 6" xfId="11597" xr:uid="{00000000-0005-0000-0000-0000B9690000}"/>
    <cellStyle name="集計 4 4 6 2 7" xfId="11598" xr:uid="{00000000-0005-0000-0000-0000BA690000}"/>
    <cellStyle name="集計 4 4 6 3" xfId="11599" xr:uid="{00000000-0005-0000-0000-0000BB690000}"/>
    <cellStyle name="集計 4 4 6 3 2" xfId="11600" xr:uid="{00000000-0005-0000-0000-0000BC690000}"/>
    <cellStyle name="集計 4 4 6 3 3" xfId="11601" xr:uid="{00000000-0005-0000-0000-0000BD690000}"/>
    <cellStyle name="集計 4 4 6 3 4" xfId="11602" xr:uid="{00000000-0005-0000-0000-0000BE690000}"/>
    <cellStyle name="集計 4 4 6 3 5" xfId="11603" xr:uid="{00000000-0005-0000-0000-0000BF690000}"/>
    <cellStyle name="集計 4 4 6 4" xfId="11604" xr:uid="{00000000-0005-0000-0000-0000C0690000}"/>
    <cellStyle name="集計 4 4 6 4 2" xfId="11605" xr:uid="{00000000-0005-0000-0000-0000C1690000}"/>
    <cellStyle name="集計 4 4 6 4 3" xfId="11606" xr:uid="{00000000-0005-0000-0000-0000C2690000}"/>
    <cellStyle name="集計 4 4 6 4 4" xfId="11607" xr:uid="{00000000-0005-0000-0000-0000C3690000}"/>
    <cellStyle name="集計 4 4 6 4 5" xfId="11608" xr:uid="{00000000-0005-0000-0000-0000C4690000}"/>
    <cellStyle name="集計 4 4 6 5" xfId="11609" xr:uid="{00000000-0005-0000-0000-0000C5690000}"/>
    <cellStyle name="集計 4 4 6 6" xfId="11610" xr:uid="{00000000-0005-0000-0000-0000C6690000}"/>
    <cellStyle name="集計 4 4 6 7" xfId="11611" xr:uid="{00000000-0005-0000-0000-0000C7690000}"/>
    <cellStyle name="集計 4 4 6 8" xfId="11612" xr:uid="{00000000-0005-0000-0000-0000C8690000}"/>
    <cellStyle name="集計 4 4 7" xfId="11613" xr:uid="{00000000-0005-0000-0000-0000C9690000}"/>
    <cellStyle name="集計 4 4 7 2" xfId="11614" xr:uid="{00000000-0005-0000-0000-0000CA690000}"/>
    <cellStyle name="集計 4 4 7 2 2" xfId="11615" xr:uid="{00000000-0005-0000-0000-0000CB690000}"/>
    <cellStyle name="集計 4 4 7 2 3" xfId="11616" xr:uid="{00000000-0005-0000-0000-0000CC690000}"/>
    <cellStyle name="集計 4 4 7 2 4" xfId="11617" xr:uid="{00000000-0005-0000-0000-0000CD690000}"/>
    <cellStyle name="集計 4 4 7 2 5" xfId="11618" xr:uid="{00000000-0005-0000-0000-0000CE690000}"/>
    <cellStyle name="集計 4 4 7 3" xfId="11619" xr:uid="{00000000-0005-0000-0000-0000CF690000}"/>
    <cellStyle name="集計 4 4 7 3 2" xfId="11620" xr:uid="{00000000-0005-0000-0000-0000D0690000}"/>
    <cellStyle name="集計 4 4 7 3 3" xfId="11621" xr:uid="{00000000-0005-0000-0000-0000D1690000}"/>
    <cellStyle name="集計 4 4 7 3 4" xfId="11622" xr:uid="{00000000-0005-0000-0000-0000D2690000}"/>
    <cellStyle name="集計 4 4 7 3 5" xfId="11623" xr:uid="{00000000-0005-0000-0000-0000D3690000}"/>
    <cellStyle name="集計 4 4 7 4" xfId="11624" xr:uid="{00000000-0005-0000-0000-0000D4690000}"/>
    <cellStyle name="集計 4 4 7 5" xfId="11625" xr:uid="{00000000-0005-0000-0000-0000D5690000}"/>
    <cellStyle name="集計 4 4 7 6" xfId="11626" xr:uid="{00000000-0005-0000-0000-0000D6690000}"/>
    <cellStyle name="集計 4 4 7 7" xfId="11627" xr:uid="{00000000-0005-0000-0000-0000D7690000}"/>
    <cellStyle name="集計 4 4 8" xfId="11628" xr:uid="{00000000-0005-0000-0000-0000D8690000}"/>
    <cellStyle name="集計 4 4 8 2" xfId="11629" xr:uid="{00000000-0005-0000-0000-0000D9690000}"/>
    <cellStyle name="集計 4 4 8 3" xfId="11630" xr:uid="{00000000-0005-0000-0000-0000DA690000}"/>
    <cellStyle name="集計 4 4 8 4" xfId="11631" xr:uid="{00000000-0005-0000-0000-0000DB690000}"/>
    <cellStyle name="集計 4 4 8 5" xfId="11632" xr:uid="{00000000-0005-0000-0000-0000DC690000}"/>
    <cellStyle name="集計 4 4 9" xfId="11633" xr:uid="{00000000-0005-0000-0000-0000DD690000}"/>
    <cellStyle name="集計 4 4 9 2" xfId="11634" xr:uid="{00000000-0005-0000-0000-0000DE690000}"/>
    <cellStyle name="集計 4 4 9 3" xfId="11635" xr:uid="{00000000-0005-0000-0000-0000DF690000}"/>
    <cellStyle name="集計 4 4 9 4" xfId="11636" xr:uid="{00000000-0005-0000-0000-0000E0690000}"/>
    <cellStyle name="集計 4 4 9 5" xfId="11637" xr:uid="{00000000-0005-0000-0000-0000E1690000}"/>
    <cellStyle name="集計 4 5" xfId="11638" xr:uid="{00000000-0005-0000-0000-0000E2690000}"/>
    <cellStyle name="集計 4 5 2" xfId="11639" xr:uid="{00000000-0005-0000-0000-0000E3690000}"/>
    <cellStyle name="集計 4 5 2 2" xfId="11640" xr:uid="{00000000-0005-0000-0000-0000E4690000}"/>
    <cellStyle name="集計 4 5 2 2 2" xfId="11641" xr:uid="{00000000-0005-0000-0000-0000E5690000}"/>
    <cellStyle name="集計 4 5 2 2 3" xfId="11642" xr:uid="{00000000-0005-0000-0000-0000E6690000}"/>
    <cellStyle name="集計 4 5 2 2 4" xfId="11643" xr:uid="{00000000-0005-0000-0000-0000E7690000}"/>
    <cellStyle name="集計 4 5 2 2 5" xfId="11644" xr:uid="{00000000-0005-0000-0000-0000E8690000}"/>
    <cellStyle name="集計 4 5 2 3" xfId="11645" xr:uid="{00000000-0005-0000-0000-0000E9690000}"/>
    <cellStyle name="集計 4 5 2 3 2" xfId="11646" xr:uid="{00000000-0005-0000-0000-0000EA690000}"/>
    <cellStyle name="集計 4 5 2 3 3" xfId="11647" xr:uid="{00000000-0005-0000-0000-0000EB690000}"/>
    <cellStyle name="集計 4 5 2 3 4" xfId="11648" xr:uid="{00000000-0005-0000-0000-0000EC690000}"/>
    <cellStyle name="集計 4 5 2 3 5" xfId="11649" xr:uid="{00000000-0005-0000-0000-0000ED690000}"/>
    <cellStyle name="集計 4 5 2 4" xfId="11650" xr:uid="{00000000-0005-0000-0000-0000EE690000}"/>
    <cellStyle name="集計 4 5 2 5" xfId="11651" xr:uid="{00000000-0005-0000-0000-0000EF690000}"/>
    <cellStyle name="集計 4 5 2 6" xfId="11652" xr:uid="{00000000-0005-0000-0000-0000F0690000}"/>
    <cellStyle name="集計 4 5 2 7" xfId="11653" xr:uid="{00000000-0005-0000-0000-0000F1690000}"/>
    <cellStyle name="集計 4 5 3" xfId="11654" xr:uid="{00000000-0005-0000-0000-0000F2690000}"/>
    <cellStyle name="集計 4 5 3 2" xfId="11655" xr:uid="{00000000-0005-0000-0000-0000F3690000}"/>
    <cellStyle name="集計 4 5 3 3" xfId="11656" xr:uid="{00000000-0005-0000-0000-0000F4690000}"/>
    <cellStyle name="集計 4 5 3 4" xfId="11657" xr:uid="{00000000-0005-0000-0000-0000F5690000}"/>
    <cellStyle name="集計 4 5 3 5" xfId="11658" xr:uid="{00000000-0005-0000-0000-0000F6690000}"/>
    <cellStyle name="集計 4 5 4" xfId="11659" xr:uid="{00000000-0005-0000-0000-0000F7690000}"/>
    <cellStyle name="集計 4 5 4 2" xfId="11660" xr:uid="{00000000-0005-0000-0000-0000F8690000}"/>
    <cellStyle name="集計 4 5 4 3" xfId="11661" xr:uid="{00000000-0005-0000-0000-0000F9690000}"/>
    <cellStyle name="集計 4 5 4 4" xfId="11662" xr:uid="{00000000-0005-0000-0000-0000FA690000}"/>
    <cellStyle name="集計 4 5 4 5" xfId="11663" xr:uid="{00000000-0005-0000-0000-0000FB690000}"/>
    <cellStyle name="集計 4 5 5" xfId="11664" xr:uid="{00000000-0005-0000-0000-0000FC690000}"/>
    <cellStyle name="集計 4 5 6" xfId="11665" xr:uid="{00000000-0005-0000-0000-0000FD690000}"/>
    <cellStyle name="集計 4 5 7" xfId="11666" xr:uid="{00000000-0005-0000-0000-0000FE690000}"/>
    <cellStyle name="集計 4 5 8" xfId="11667" xr:uid="{00000000-0005-0000-0000-0000FF690000}"/>
    <cellStyle name="集計 4 6" xfId="11668" xr:uid="{00000000-0005-0000-0000-0000006A0000}"/>
    <cellStyle name="集計 4 6 2" xfId="11669" xr:uid="{00000000-0005-0000-0000-0000016A0000}"/>
    <cellStyle name="集計 4 6 2 2" xfId="11670" xr:uid="{00000000-0005-0000-0000-0000026A0000}"/>
    <cellStyle name="集計 4 6 2 2 2" xfId="11671" xr:uid="{00000000-0005-0000-0000-0000036A0000}"/>
    <cellStyle name="集計 4 6 2 2 3" xfId="11672" xr:uid="{00000000-0005-0000-0000-0000046A0000}"/>
    <cellStyle name="集計 4 6 2 2 4" xfId="11673" xr:uid="{00000000-0005-0000-0000-0000056A0000}"/>
    <cellStyle name="集計 4 6 2 2 5" xfId="11674" xr:uid="{00000000-0005-0000-0000-0000066A0000}"/>
    <cellStyle name="集計 4 6 2 3" xfId="11675" xr:uid="{00000000-0005-0000-0000-0000076A0000}"/>
    <cellStyle name="集計 4 6 2 3 2" xfId="11676" xr:uid="{00000000-0005-0000-0000-0000086A0000}"/>
    <cellStyle name="集計 4 6 2 3 3" xfId="11677" xr:uid="{00000000-0005-0000-0000-0000096A0000}"/>
    <cellStyle name="集計 4 6 2 3 4" xfId="11678" xr:uid="{00000000-0005-0000-0000-00000A6A0000}"/>
    <cellStyle name="集計 4 6 2 3 5" xfId="11679" xr:uid="{00000000-0005-0000-0000-00000B6A0000}"/>
    <cellStyle name="集計 4 6 2 4" xfId="11680" xr:uid="{00000000-0005-0000-0000-00000C6A0000}"/>
    <cellStyle name="集計 4 6 2 5" xfId="11681" xr:uid="{00000000-0005-0000-0000-00000D6A0000}"/>
    <cellStyle name="集計 4 6 2 6" xfId="11682" xr:uid="{00000000-0005-0000-0000-00000E6A0000}"/>
    <cellStyle name="集計 4 6 2 7" xfId="11683" xr:uid="{00000000-0005-0000-0000-00000F6A0000}"/>
    <cellStyle name="集計 4 6 3" xfId="11684" xr:uid="{00000000-0005-0000-0000-0000106A0000}"/>
    <cellStyle name="集計 4 6 3 2" xfId="11685" xr:uid="{00000000-0005-0000-0000-0000116A0000}"/>
    <cellStyle name="集計 4 6 3 3" xfId="11686" xr:uid="{00000000-0005-0000-0000-0000126A0000}"/>
    <cellStyle name="集計 4 6 3 4" xfId="11687" xr:uid="{00000000-0005-0000-0000-0000136A0000}"/>
    <cellStyle name="集計 4 6 3 5" xfId="11688" xr:uid="{00000000-0005-0000-0000-0000146A0000}"/>
    <cellStyle name="集計 4 6 4" xfId="11689" xr:uid="{00000000-0005-0000-0000-0000156A0000}"/>
    <cellStyle name="集計 4 6 4 2" xfId="11690" xr:uid="{00000000-0005-0000-0000-0000166A0000}"/>
    <cellStyle name="集計 4 6 4 3" xfId="11691" xr:uid="{00000000-0005-0000-0000-0000176A0000}"/>
    <cellStyle name="集計 4 6 4 4" xfId="11692" xr:uid="{00000000-0005-0000-0000-0000186A0000}"/>
    <cellStyle name="集計 4 6 4 5" xfId="11693" xr:uid="{00000000-0005-0000-0000-0000196A0000}"/>
    <cellStyle name="集計 4 6 5" xfId="11694" xr:uid="{00000000-0005-0000-0000-00001A6A0000}"/>
    <cellStyle name="集計 4 6 6" xfId="11695" xr:uid="{00000000-0005-0000-0000-00001B6A0000}"/>
    <cellStyle name="集計 4 6 7" xfId="11696" xr:uid="{00000000-0005-0000-0000-00001C6A0000}"/>
    <cellStyle name="集計 4 6 8" xfId="11697" xr:uid="{00000000-0005-0000-0000-00001D6A0000}"/>
    <cellStyle name="集計 4 7" xfId="11698" xr:uid="{00000000-0005-0000-0000-00001E6A0000}"/>
    <cellStyle name="集計 4 7 2" xfId="11699" xr:uid="{00000000-0005-0000-0000-00001F6A0000}"/>
    <cellStyle name="集計 4 7 2 2" xfId="11700" xr:uid="{00000000-0005-0000-0000-0000206A0000}"/>
    <cellStyle name="集計 4 7 2 2 2" xfId="11701" xr:uid="{00000000-0005-0000-0000-0000216A0000}"/>
    <cellStyle name="集計 4 7 2 2 3" xfId="11702" xr:uid="{00000000-0005-0000-0000-0000226A0000}"/>
    <cellStyle name="集計 4 7 2 2 4" xfId="11703" xr:uid="{00000000-0005-0000-0000-0000236A0000}"/>
    <cellStyle name="集計 4 7 2 2 5" xfId="11704" xr:uid="{00000000-0005-0000-0000-0000246A0000}"/>
    <cellStyle name="集計 4 7 2 3" xfId="11705" xr:uid="{00000000-0005-0000-0000-0000256A0000}"/>
    <cellStyle name="集計 4 7 2 3 2" xfId="11706" xr:uid="{00000000-0005-0000-0000-0000266A0000}"/>
    <cellStyle name="集計 4 7 2 3 3" xfId="11707" xr:uid="{00000000-0005-0000-0000-0000276A0000}"/>
    <cellStyle name="集計 4 7 2 3 4" xfId="11708" xr:uid="{00000000-0005-0000-0000-0000286A0000}"/>
    <cellStyle name="集計 4 7 2 3 5" xfId="11709" xr:uid="{00000000-0005-0000-0000-0000296A0000}"/>
    <cellStyle name="集計 4 7 2 4" xfId="11710" xr:uid="{00000000-0005-0000-0000-00002A6A0000}"/>
    <cellStyle name="集計 4 7 2 5" xfId="11711" xr:uid="{00000000-0005-0000-0000-00002B6A0000}"/>
    <cellStyle name="集計 4 7 2 6" xfId="11712" xr:uid="{00000000-0005-0000-0000-00002C6A0000}"/>
    <cellStyle name="集計 4 7 2 7" xfId="11713" xr:uid="{00000000-0005-0000-0000-00002D6A0000}"/>
    <cellStyle name="集計 4 7 3" xfId="11714" xr:uid="{00000000-0005-0000-0000-00002E6A0000}"/>
    <cellStyle name="集計 4 7 3 2" xfId="11715" xr:uid="{00000000-0005-0000-0000-00002F6A0000}"/>
    <cellStyle name="集計 4 7 3 3" xfId="11716" xr:uid="{00000000-0005-0000-0000-0000306A0000}"/>
    <cellStyle name="集計 4 7 3 4" xfId="11717" xr:uid="{00000000-0005-0000-0000-0000316A0000}"/>
    <cellStyle name="集計 4 7 3 5" xfId="11718" xr:uid="{00000000-0005-0000-0000-0000326A0000}"/>
    <cellStyle name="集計 4 7 4" xfId="11719" xr:uid="{00000000-0005-0000-0000-0000336A0000}"/>
    <cellStyle name="集計 4 7 4 2" xfId="11720" xr:uid="{00000000-0005-0000-0000-0000346A0000}"/>
    <cellStyle name="集計 4 7 4 3" xfId="11721" xr:uid="{00000000-0005-0000-0000-0000356A0000}"/>
    <cellStyle name="集計 4 7 4 4" xfId="11722" xr:uid="{00000000-0005-0000-0000-0000366A0000}"/>
    <cellStyle name="集計 4 7 4 5" xfId="11723" xr:uid="{00000000-0005-0000-0000-0000376A0000}"/>
    <cellStyle name="集計 4 7 5" xfId="11724" xr:uid="{00000000-0005-0000-0000-0000386A0000}"/>
    <cellStyle name="集計 4 7 6" xfId="11725" xr:uid="{00000000-0005-0000-0000-0000396A0000}"/>
    <cellStyle name="集計 4 7 7" xfId="11726" xr:uid="{00000000-0005-0000-0000-00003A6A0000}"/>
    <cellStyle name="集計 4 7 8" xfId="11727" xr:uid="{00000000-0005-0000-0000-00003B6A0000}"/>
    <cellStyle name="集計 4 8" xfId="11728" xr:uid="{00000000-0005-0000-0000-00003C6A0000}"/>
    <cellStyle name="集計 4 8 2" xfId="11729" xr:uid="{00000000-0005-0000-0000-00003D6A0000}"/>
    <cellStyle name="集計 4 8 2 2" xfId="11730" xr:uid="{00000000-0005-0000-0000-00003E6A0000}"/>
    <cellStyle name="集計 4 8 2 2 2" xfId="11731" xr:uid="{00000000-0005-0000-0000-00003F6A0000}"/>
    <cellStyle name="集計 4 8 2 2 3" xfId="11732" xr:uid="{00000000-0005-0000-0000-0000406A0000}"/>
    <cellStyle name="集計 4 8 2 2 4" xfId="11733" xr:uid="{00000000-0005-0000-0000-0000416A0000}"/>
    <cellStyle name="集計 4 8 2 2 5" xfId="11734" xr:uid="{00000000-0005-0000-0000-0000426A0000}"/>
    <cellStyle name="集計 4 8 2 3" xfId="11735" xr:uid="{00000000-0005-0000-0000-0000436A0000}"/>
    <cellStyle name="集計 4 8 2 3 2" xfId="11736" xr:uid="{00000000-0005-0000-0000-0000446A0000}"/>
    <cellStyle name="集計 4 8 2 3 3" xfId="11737" xr:uid="{00000000-0005-0000-0000-0000456A0000}"/>
    <cellStyle name="集計 4 8 2 3 4" xfId="11738" xr:uid="{00000000-0005-0000-0000-0000466A0000}"/>
    <cellStyle name="集計 4 8 2 3 5" xfId="11739" xr:uid="{00000000-0005-0000-0000-0000476A0000}"/>
    <cellStyle name="集計 4 8 2 4" xfId="11740" xr:uid="{00000000-0005-0000-0000-0000486A0000}"/>
    <cellStyle name="集計 4 8 2 5" xfId="11741" xr:uid="{00000000-0005-0000-0000-0000496A0000}"/>
    <cellStyle name="集計 4 8 2 6" xfId="11742" xr:uid="{00000000-0005-0000-0000-00004A6A0000}"/>
    <cellStyle name="集計 4 8 2 7" xfId="11743" xr:uid="{00000000-0005-0000-0000-00004B6A0000}"/>
    <cellStyle name="集計 4 8 3" xfId="11744" xr:uid="{00000000-0005-0000-0000-00004C6A0000}"/>
    <cellStyle name="集計 4 8 3 2" xfId="11745" xr:uid="{00000000-0005-0000-0000-00004D6A0000}"/>
    <cellStyle name="集計 4 8 3 3" xfId="11746" xr:uid="{00000000-0005-0000-0000-00004E6A0000}"/>
    <cellStyle name="集計 4 8 3 4" xfId="11747" xr:uid="{00000000-0005-0000-0000-00004F6A0000}"/>
    <cellStyle name="集計 4 8 3 5" xfId="11748" xr:uid="{00000000-0005-0000-0000-0000506A0000}"/>
    <cellStyle name="集計 4 8 4" xfId="11749" xr:uid="{00000000-0005-0000-0000-0000516A0000}"/>
    <cellStyle name="集計 4 8 4 2" xfId="11750" xr:uid="{00000000-0005-0000-0000-0000526A0000}"/>
    <cellStyle name="集計 4 8 4 3" xfId="11751" xr:uid="{00000000-0005-0000-0000-0000536A0000}"/>
    <cellStyle name="集計 4 8 4 4" xfId="11752" xr:uid="{00000000-0005-0000-0000-0000546A0000}"/>
    <cellStyle name="集計 4 8 4 5" xfId="11753" xr:uid="{00000000-0005-0000-0000-0000556A0000}"/>
    <cellStyle name="集計 4 8 5" xfId="11754" xr:uid="{00000000-0005-0000-0000-0000566A0000}"/>
    <cellStyle name="集計 4 8 6" xfId="11755" xr:uid="{00000000-0005-0000-0000-0000576A0000}"/>
    <cellStyle name="集計 4 8 7" xfId="11756" xr:uid="{00000000-0005-0000-0000-0000586A0000}"/>
    <cellStyle name="集計 4 8 8" xfId="11757" xr:uid="{00000000-0005-0000-0000-0000596A0000}"/>
    <cellStyle name="集計 4 9" xfId="11758" xr:uid="{00000000-0005-0000-0000-00005A6A0000}"/>
    <cellStyle name="集計 4 9 2" xfId="11759" xr:uid="{00000000-0005-0000-0000-00005B6A0000}"/>
    <cellStyle name="集計 4 9 2 2" xfId="11760" xr:uid="{00000000-0005-0000-0000-00005C6A0000}"/>
    <cellStyle name="集計 4 9 2 2 2" xfId="11761" xr:uid="{00000000-0005-0000-0000-00005D6A0000}"/>
    <cellStyle name="集計 4 9 2 2 3" xfId="11762" xr:uid="{00000000-0005-0000-0000-00005E6A0000}"/>
    <cellStyle name="集計 4 9 2 2 4" xfId="11763" xr:uid="{00000000-0005-0000-0000-00005F6A0000}"/>
    <cellStyle name="集計 4 9 2 2 5" xfId="11764" xr:uid="{00000000-0005-0000-0000-0000606A0000}"/>
    <cellStyle name="集計 4 9 2 3" xfId="11765" xr:uid="{00000000-0005-0000-0000-0000616A0000}"/>
    <cellStyle name="集計 4 9 2 3 2" xfId="11766" xr:uid="{00000000-0005-0000-0000-0000626A0000}"/>
    <cellStyle name="集計 4 9 2 3 3" xfId="11767" xr:uid="{00000000-0005-0000-0000-0000636A0000}"/>
    <cellStyle name="集計 4 9 2 3 4" xfId="11768" xr:uid="{00000000-0005-0000-0000-0000646A0000}"/>
    <cellStyle name="集計 4 9 2 3 5" xfId="11769" xr:uid="{00000000-0005-0000-0000-0000656A0000}"/>
    <cellStyle name="集計 4 9 2 4" xfId="11770" xr:uid="{00000000-0005-0000-0000-0000666A0000}"/>
    <cellStyle name="集計 4 9 2 5" xfId="11771" xr:uid="{00000000-0005-0000-0000-0000676A0000}"/>
    <cellStyle name="集計 4 9 2 6" xfId="11772" xr:uid="{00000000-0005-0000-0000-0000686A0000}"/>
    <cellStyle name="集計 4 9 2 7" xfId="11773" xr:uid="{00000000-0005-0000-0000-0000696A0000}"/>
    <cellStyle name="集計 4 9 3" xfId="11774" xr:uid="{00000000-0005-0000-0000-00006A6A0000}"/>
    <cellStyle name="集計 4 9 3 2" xfId="11775" xr:uid="{00000000-0005-0000-0000-00006B6A0000}"/>
    <cellStyle name="集計 4 9 3 3" xfId="11776" xr:uid="{00000000-0005-0000-0000-00006C6A0000}"/>
    <cellStyle name="集計 4 9 3 4" xfId="11777" xr:uid="{00000000-0005-0000-0000-00006D6A0000}"/>
    <cellStyle name="集計 4 9 3 5" xfId="11778" xr:uid="{00000000-0005-0000-0000-00006E6A0000}"/>
    <cellStyle name="集計 4 9 4" xfId="11779" xr:uid="{00000000-0005-0000-0000-00006F6A0000}"/>
    <cellStyle name="集計 4 9 4 2" xfId="11780" xr:uid="{00000000-0005-0000-0000-0000706A0000}"/>
    <cellStyle name="集計 4 9 4 3" xfId="11781" xr:uid="{00000000-0005-0000-0000-0000716A0000}"/>
    <cellStyle name="集計 4 9 4 4" xfId="11782" xr:uid="{00000000-0005-0000-0000-0000726A0000}"/>
    <cellStyle name="集計 4 9 4 5" xfId="11783" xr:uid="{00000000-0005-0000-0000-0000736A0000}"/>
    <cellStyle name="集計 4 9 5" xfId="11784" xr:uid="{00000000-0005-0000-0000-0000746A0000}"/>
    <cellStyle name="集計 4 9 6" xfId="11785" xr:uid="{00000000-0005-0000-0000-0000756A0000}"/>
    <cellStyle name="集計 4 9 7" xfId="11786" xr:uid="{00000000-0005-0000-0000-0000766A0000}"/>
    <cellStyle name="集計 4 9 8" xfId="11787" xr:uid="{00000000-0005-0000-0000-0000776A0000}"/>
    <cellStyle name="集計 5" xfId="11788" xr:uid="{00000000-0005-0000-0000-0000786A0000}"/>
    <cellStyle name="集計 5 10" xfId="11789" xr:uid="{00000000-0005-0000-0000-0000796A0000}"/>
    <cellStyle name="集計 5 10 2" xfId="11790" xr:uid="{00000000-0005-0000-0000-00007A6A0000}"/>
    <cellStyle name="集計 5 10 2 2" xfId="11791" xr:uid="{00000000-0005-0000-0000-00007B6A0000}"/>
    <cellStyle name="集計 5 10 2 3" xfId="11792" xr:uid="{00000000-0005-0000-0000-00007C6A0000}"/>
    <cellStyle name="集計 5 10 2 4" xfId="11793" xr:uid="{00000000-0005-0000-0000-00007D6A0000}"/>
    <cellStyle name="集計 5 10 2 5" xfId="11794" xr:uid="{00000000-0005-0000-0000-00007E6A0000}"/>
    <cellStyle name="集計 5 10 3" xfId="11795" xr:uid="{00000000-0005-0000-0000-00007F6A0000}"/>
    <cellStyle name="集計 5 10 3 2" xfId="11796" xr:uid="{00000000-0005-0000-0000-0000806A0000}"/>
    <cellStyle name="集計 5 10 3 3" xfId="11797" xr:uid="{00000000-0005-0000-0000-0000816A0000}"/>
    <cellStyle name="集計 5 10 3 4" xfId="11798" xr:uid="{00000000-0005-0000-0000-0000826A0000}"/>
    <cellStyle name="集計 5 10 3 5" xfId="11799" xr:uid="{00000000-0005-0000-0000-0000836A0000}"/>
    <cellStyle name="集計 5 10 4" xfId="11800" xr:uid="{00000000-0005-0000-0000-0000846A0000}"/>
    <cellStyle name="集計 5 10 5" xfId="11801" xr:uid="{00000000-0005-0000-0000-0000856A0000}"/>
    <cellStyle name="集計 5 10 6" xfId="11802" xr:uid="{00000000-0005-0000-0000-0000866A0000}"/>
    <cellStyle name="集計 5 10 7" xfId="11803" xr:uid="{00000000-0005-0000-0000-0000876A0000}"/>
    <cellStyle name="集計 5 11" xfId="11804" xr:uid="{00000000-0005-0000-0000-0000886A0000}"/>
    <cellStyle name="集計 5 11 2" xfId="11805" xr:uid="{00000000-0005-0000-0000-0000896A0000}"/>
    <cellStyle name="集計 5 11 3" xfId="11806" xr:uid="{00000000-0005-0000-0000-00008A6A0000}"/>
    <cellStyle name="集計 5 11 4" xfId="11807" xr:uid="{00000000-0005-0000-0000-00008B6A0000}"/>
    <cellStyle name="集計 5 11 5" xfId="11808" xr:uid="{00000000-0005-0000-0000-00008C6A0000}"/>
    <cellStyle name="集計 5 12" xfId="11809" xr:uid="{00000000-0005-0000-0000-00008D6A0000}"/>
    <cellStyle name="集計 5 12 2" xfId="11810" xr:uid="{00000000-0005-0000-0000-00008E6A0000}"/>
    <cellStyle name="集計 5 12 3" xfId="11811" xr:uid="{00000000-0005-0000-0000-00008F6A0000}"/>
    <cellStyle name="集計 5 12 4" xfId="11812" xr:uid="{00000000-0005-0000-0000-0000906A0000}"/>
    <cellStyle name="集計 5 12 5" xfId="11813" xr:uid="{00000000-0005-0000-0000-0000916A0000}"/>
    <cellStyle name="集計 5 13" xfId="11814" xr:uid="{00000000-0005-0000-0000-0000926A0000}"/>
    <cellStyle name="集計 5 13 2" xfId="11815" xr:uid="{00000000-0005-0000-0000-0000936A0000}"/>
    <cellStyle name="集計 5 13 3" xfId="11816" xr:uid="{00000000-0005-0000-0000-0000946A0000}"/>
    <cellStyle name="集計 5 13 4" xfId="11817" xr:uid="{00000000-0005-0000-0000-0000956A0000}"/>
    <cellStyle name="集計 5 13 5" xfId="11818" xr:uid="{00000000-0005-0000-0000-0000966A0000}"/>
    <cellStyle name="集計 5 14" xfId="11819" xr:uid="{00000000-0005-0000-0000-0000976A0000}"/>
    <cellStyle name="集計 5 15" xfId="11820" xr:uid="{00000000-0005-0000-0000-0000986A0000}"/>
    <cellStyle name="集計 5 16" xfId="11821" xr:uid="{00000000-0005-0000-0000-0000996A0000}"/>
    <cellStyle name="集計 5 17" xfId="11822" xr:uid="{00000000-0005-0000-0000-00009A6A0000}"/>
    <cellStyle name="集計 5 2" xfId="11823" xr:uid="{00000000-0005-0000-0000-00009B6A0000}"/>
    <cellStyle name="集計 5 2 10" xfId="11824" xr:uid="{00000000-0005-0000-0000-00009C6A0000}"/>
    <cellStyle name="集計 5 2 10 2" xfId="11825" xr:uid="{00000000-0005-0000-0000-00009D6A0000}"/>
    <cellStyle name="集計 5 2 10 3" xfId="11826" xr:uid="{00000000-0005-0000-0000-00009E6A0000}"/>
    <cellStyle name="集計 5 2 10 4" xfId="11827" xr:uid="{00000000-0005-0000-0000-00009F6A0000}"/>
    <cellStyle name="集計 5 2 10 5" xfId="11828" xr:uid="{00000000-0005-0000-0000-0000A06A0000}"/>
    <cellStyle name="集計 5 2 11" xfId="11829" xr:uid="{00000000-0005-0000-0000-0000A16A0000}"/>
    <cellStyle name="集計 5 2 12" xfId="11830" xr:uid="{00000000-0005-0000-0000-0000A26A0000}"/>
    <cellStyle name="集計 5 2 13" xfId="11831" xr:uid="{00000000-0005-0000-0000-0000A36A0000}"/>
    <cellStyle name="集計 5 2 14" xfId="11832" xr:uid="{00000000-0005-0000-0000-0000A46A0000}"/>
    <cellStyle name="集計 5 2 2" xfId="11833" xr:uid="{00000000-0005-0000-0000-0000A56A0000}"/>
    <cellStyle name="集計 5 2 2 2" xfId="11834" xr:uid="{00000000-0005-0000-0000-0000A66A0000}"/>
    <cellStyle name="集計 5 2 2 2 2" xfId="11835" xr:uid="{00000000-0005-0000-0000-0000A76A0000}"/>
    <cellStyle name="集計 5 2 2 2 2 2" xfId="11836" xr:uid="{00000000-0005-0000-0000-0000A86A0000}"/>
    <cellStyle name="集計 5 2 2 2 2 3" xfId="11837" xr:uid="{00000000-0005-0000-0000-0000A96A0000}"/>
    <cellStyle name="集計 5 2 2 2 2 4" xfId="11838" xr:uid="{00000000-0005-0000-0000-0000AA6A0000}"/>
    <cellStyle name="集計 5 2 2 2 2 5" xfId="11839" xr:uid="{00000000-0005-0000-0000-0000AB6A0000}"/>
    <cellStyle name="集計 5 2 2 2 3" xfId="11840" xr:uid="{00000000-0005-0000-0000-0000AC6A0000}"/>
    <cellStyle name="集計 5 2 2 2 3 2" xfId="11841" xr:uid="{00000000-0005-0000-0000-0000AD6A0000}"/>
    <cellStyle name="集計 5 2 2 2 3 3" xfId="11842" xr:uid="{00000000-0005-0000-0000-0000AE6A0000}"/>
    <cellStyle name="集計 5 2 2 2 3 4" xfId="11843" xr:uid="{00000000-0005-0000-0000-0000AF6A0000}"/>
    <cellStyle name="集計 5 2 2 2 3 5" xfId="11844" xr:uid="{00000000-0005-0000-0000-0000B06A0000}"/>
    <cellStyle name="集計 5 2 2 2 4" xfId="11845" xr:uid="{00000000-0005-0000-0000-0000B16A0000}"/>
    <cellStyle name="集計 5 2 2 2 5" xfId="11846" xr:uid="{00000000-0005-0000-0000-0000B26A0000}"/>
    <cellStyle name="集計 5 2 2 2 6" xfId="11847" xr:uid="{00000000-0005-0000-0000-0000B36A0000}"/>
    <cellStyle name="集計 5 2 2 2 7" xfId="11848" xr:uid="{00000000-0005-0000-0000-0000B46A0000}"/>
    <cellStyle name="集計 5 2 2 3" xfId="11849" xr:uid="{00000000-0005-0000-0000-0000B56A0000}"/>
    <cellStyle name="集計 5 2 2 3 2" xfId="11850" xr:uid="{00000000-0005-0000-0000-0000B66A0000}"/>
    <cellStyle name="集計 5 2 2 3 3" xfId="11851" xr:uid="{00000000-0005-0000-0000-0000B76A0000}"/>
    <cellStyle name="集計 5 2 2 3 4" xfId="11852" xr:uid="{00000000-0005-0000-0000-0000B86A0000}"/>
    <cellStyle name="集計 5 2 2 3 5" xfId="11853" xr:uid="{00000000-0005-0000-0000-0000B96A0000}"/>
    <cellStyle name="集計 5 2 2 4" xfId="11854" xr:uid="{00000000-0005-0000-0000-0000BA6A0000}"/>
    <cellStyle name="集計 5 2 2 4 2" xfId="11855" xr:uid="{00000000-0005-0000-0000-0000BB6A0000}"/>
    <cellStyle name="集計 5 2 2 4 3" xfId="11856" xr:uid="{00000000-0005-0000-0000-0000BC6A0000}"/>
    <cellStyle name="集計 5 2 2 4 4" xfId="11857" xr:uid="{00000000-0005-0000-0000-0000BD6A0000}"/>
    <cellStyle name="集計 5 2 2 4 5" xfId="11858" xr:uid="{00000000-0005-0000-0000-0000BE6A0000}"/>
    <cellStyle name="集計 5 2 2 5" xfId="11859" xr:uid="{00000000-0005-0000-0000-0000BF6A0000}"/>
    <cellStyle name="集計 5 2 2 6" xfId="11860" xr:uid="{00000000-0005-0000-0000-0000C06A0000}"/>
    <cellStyle name="集計 5 2 2 7" xfId="11861" xr:uid="{00000000-0005-0000-0000-0000C16A0000}"/>
    <cellStyle name="集計 5 2 2 8" xfId="11862" xr:uid="{00000000-0005-0000-0000-0000C26A0000}"/>
    <cellStyle name="集計 5 2 3" xfId="11863" xr:uid="{00000000-0005-0000-0000-0000C36A0000}"/>
    <cellStyle name="集計 5 2 3 2" xfId="11864" xr:uid="{00000000-0005-0000-0000-0000C46A0000}"/>
    <cellStyle name="集計 5 2 3 2 2" xfId="11865" xr:uid="{00000000-0005-0000-0000-0000C56A0000}"/>
    <cellStyle name="集計 5 2 3 2 2 2" xfId="11866" xr:uid="{00000000-0005-0000-0000-0000C66A0000}"/>
    <cellStyle name="集計 5 2 3 2 2 3" xfId="11867" xr:uid="{00000000-0005-0000-0000-0000C76A0000}"/>
    <cellStyle name="集計 5 2 3 2 2 4" xfId="11868" xr:uid="{00000000-0005-0000-0000-0000C86A0000}"/>
    <cellStyle name="集計 5 2 3 2 2 5" xfId="11869" xr:uid="{00000000-0005-0000-0000-0000C96A0000}"/>
    <cellStyle name="集計 5 2 3 2 3" xfId="11870" xr:uid="{00000000-0005-0000-0000-0000CA6A0000}"/>
    <cellStyle name="集計 5 2 3 2 3 2" xfId="11871" xr:uid="{00000000-0005-0000-0000-0000CB6A0000}"/>
    <cellStyle name="集計 5 2 3 2 3 3" xfId="11872" xr:uid="{00000000-0005-0000-0000-0000CC6A0000}"/>
    <cellStyle name="集計 5 2 3 2 3 4" xfId="11873" xr:uid="{00000000-0005-0000-0000-0000CD6A0000}"/>
    <cellStyle name="集計 5 2 3 2 3 5" xfId="11874" xr:uid="{00000000-0005-0000-0000-0000CE6A0000}"/>
    <cellStyle name="集計 5 2 3 2 4" xfId="11875" xr:uid="{00000000-0005-0000-0000-0000CF6A0000}"/>
    <cellStyle name="集計 5 2 3 2 5" xfId="11876" xr:uid="{00000000-0005-0000-0000-0000D06A0000}"/>
    <cellStyle name="集計 5 2 3 2 6" xfId="11877" xr:uid="{00000000-0005-0000-0000-0000D16A0000}"/>
    <cellStyle name="集計 5 2 3 2 7" xfId="11878" xr:uid="{00000000-0005-0000-0000-0000D26A0000}"/>
    <cellStyle name="集計 5 2 3 3" xfId="11879" xr:uid="{00000000-0005-0000-0000-0000D36A0000}"/>
    <cellStyle name="集計 5 2 3 3 2" xfId="11880" xr:uid="{00000000-0005-0000-0000-0000D46A0000}"/>
    <cellStyle name="集計 5 2 3 3 3" xfId="11881" xr:uid="{00000000-0005-0000-0000-0000D56A0000}"/>
    <cellStyle name="集計 5 2 3 3 4" xfId="11882" xr:uid="{00000000-0005-0000-0000-0000D66A0000}"/>
    <cellStyle name="集計 5 2 3 3 5" xfId="11883" xr:uid="{00000000-0005-0000-0000-0000D76A0000}"/>
    <cellStyle name="集計 5 2 3 4" xfId="11884" xr:uid="{00000000-0005-0000-0000-0000D86A0000}"/>
    <cellStyle name="集計 5 2 3 4 2" xfId="11885" xr:uid="{00000000-0005-0000-0000-0000D96A0000}"/>
    <cellStyle name="集計 5 2 3 4 3" xfId="11886" xr:uid="{00000000-0005-0000-0000-0000DA6A0000}"/>
    <cellStyle name="集計 5 2 3 4 4" xfId="11887" xr:uid="{00000000-0005-0000-0000-0000DB6A0000}"/>
    <cellStyle name="集計 5 2 3 4 5" xfId="11888" xr:uid="{00000000-0005-0000-0000-0000DC6A0000}"/>
    <cellStyle name="集計 5 2 3 5" xfId="11889" xr:uid="{00000000-0005-0000-0000-0000DD6A0000}"/>
    <cellStyle name="集計 5 2 3 6" xfId="11890" xr:uid="{00000000-0005-0000-0000-0000DE6A0000}"/>
    <cellStyle name="集計 5 2 3 7" xfId="11891" xr:uid="{00000000-0005-0000-0000-0000DF6A0000}"/>
    <cellStyle name="集計 5 2 3 8" xfId="11892" xr:uid="{00000000-0005-0000-0000-0000E06A0000}"/>
    <cellStyle name="集計 5 2 4" xfId="11893" xr:uid="{00000000-0005-0000-0000-0000E16A0000}"/>
    <cellStyle name="集計 5 2 4 2" xfId="11894" xr:uid="{00000000-0005-0000-0000-0000E26A0000}"/>
    <cellStyle name="集計 5 2 4 2 2" xfId="11895" xr:uid="{00000000-0005-0000-0000-0000E36A0000}"/>
    <cellStyle name="集計 5 2 4 2 2 2" xfId="11896" xr:uid="{00000000-0005-0000-0000-0000E46A0000}"/>
    <cellStyle name="集計 5 2 4 2 2 3" xfId="11897" xr:uid="{00000000-0005-0000-0000-0000E56A0000}"/>
    <cellStyle name="集計 5 2 4 2 2 4" xfId="11898" xr:uid="{00000000-0005-0000-0000-0000E66A0000}"/>
    <cellStyle name="集計 5 2 4 2 2 5" xfId="11899" xr:uid="{00000000-0005-0000-0000-0000E76A0000}"/>
    <cellStyle name="集計 5 2 4 2 3" xfId="11900" xr:uid="{00000000-0005-0000-0000-0000E86A0000}"/>
    <cellStyle name="集計 5 2 4 2 3 2" xfId="11901" xr:uid="{00000000-0005-0000-0000-0000E96A0000}"/>
    <cellStyle name="集計 5 2 4 2 3 3" xfId="11902" xr:uid="{00000000-0005-0000-0000-0000EA6A0000}"/>
    <cellStyle name="集計 5 2 4 2 3 4" xfId="11903" xr:uid="{00000000-0005-0000-0000-0000EB6A0000}"/>
    <cellStyle name="集計 5 2 4 2 3 5" xfId="11904" xr:uid="{00000000-0005-0000-0000-0000EC6A0000}"/>
    <cellStyle name="集計 5 2 4 2 4" xfId="11905" xr:uid="{00000000-0005-0000-0000-0000ED6A0000}"/>
    <cellStyle name="集計 5 2 4 2 5" xfId="11906" xr:uid="{00000000-0005-0000-0000-0000EE6A0000}"/>
    <cellStyle name="集計 5 2 4 2 6" xfId="11907" xr:uid="{00000000-0005-0000-0000-0000EF6A0000}"/>
    <cellStyle name="集計 5 2 4 2 7" xfId="11908" xr:uid="{00000000-0005-0000-0000-0000F06A0000}"/>
    <cellStyle name="集計 5 2 4 3" xfId="11909" xr:uid="{00000000-0005-0000-0000-0000F16A0000}"/>
    <cellStyle name="集計 5 2 4 3 2" xfId="11910" xr:uid="{00000000-0005-0000-0000-0000F26A0000}"/>
    <cellStyle name="集計 5 2 4 3 3" xfId="11911" xr:uid="{00000000-0005-0000-0000-0000F36A0000}"/>
    <cellStyle name="集計 5 2 4 3 4" xfId="11912" xr:uid="{00000000-0005-0000-0000-0000F46A0000}"/>
    <cellStyle name="集計 5 2 4 3 5" xfId="11913" xr:uid="{00000000-0005-0000-0000-0000F56A0000}"/>
    <cellStyle name="集計 5 2 4 4" xfId="11914" xr:uid="{00000000-0005-0000-0000-0000F66A0000}"/>
    <cellStyle name="集計 5 2 4 4 2" xfId="11915" xr:uid="{00000000-0005-0000-0000-0000F76A0000}"/>
    <cellStyle name="集計 5 2 4 4 3" xfId="11916" xr:uid="{00000000-0005-0000-0000-0000F86A0000}"/>
    <cellStyle name="集計 5 2 4 4 4" xfId="11917" xr:uid="{00000000-0005-0000-0000-0000F96A0000}"/>
    <cellStyle name="集計 5 2 4 4 5" xfId="11918" xr:uid="{00000000-0005-0000-0000-0000FA6A0000}"/>
    <cellStyle name="集計 5 2 4 5" xfId="11919" xr:uid="{00000000-0005-0000-0000-0000FB6A0000}"/>
    <cellStyle name="集計 5 2 4 6" xfId="11920" xr:uid="{00000000-0005-0000-0000-0000FC6A0000}"/>
    <cellStyle name="集計 5 2 4 7" xfId="11921" xr:uid="{00000000-0005-0000-0000-0000FD6A0000}"/>
    <cellStyle name="集計 5 2 4 8" xfId="11922" xr:uid="{00000000-0005-0000-0000-0000FE6A0000}"/>
    <cellStyle name="集計 5 2 5" xfId="11923" xr:uid="{00000000-0005-0000-0000-0000FF6A0000}"/>
    <cellStyle name="集計 5 2 5 2" xfId="11924" xr:uid="{00000000-0005-0000-0000-0000006B0000}"/>
    <cellStyle name="集計 5 2 5 2 2" xfId="11925" xr:uid="{00000000-0005-0000-0000-0000016B0000}"/>
    <cellStyle name="集計 5 2 5 2 2 2" xfId="11926" xr:uid="{00000000-0005-0000-0000-0000026B0000}"/>
    <cellStyle name="集計 5 2 5 2 2 3" xfId="11927" xr:uid="{00000000-0005-0000-0000-0000036B0000}"/>
    <cellStyle name="集計 5 2 5 2 2 4" xfId="11928" xr:uid="{00000000-0005-0000-0000-0000046B0000}"/>
    <cellStyle name="集計 5 2 5 2 2 5" xfId="11929" xr:uid="{00000000-0005-0000-0000-0000056B0000}"/>
    <cellStyle name="集計 5 2 5 2 3" xfId="11930" xr:uid="{00000000-0005-0000-0000-0000066B0000}"/>
    <cellStyle name="集計 5 2 5 2 3 2" xfId="11931" xr:uid="{00000000-0005-0000-0000-0000076B0000}"/>
    <cellStyle name="集計 5 2 5 2 3 3" xfId="11932" xr:uid="{00000000-0005-0000-0000-0000086B0000}"/>
    <cellStyle name="集計 5 2 5 2 3 4" xfId="11933" xr:uid="{00000000-0005-0000-0000-0000096B0000}"/>
    <cellStyle name="集計 5 2 5 2 3 5" xfId="11934" xr:uid="{00000000-0005-0000-0000-00000A6B0000}"/>
    <cellStyle name="集計 5 2 5 2 4" xfId="11935" xr:uid="{00000000-0005-0000-0000-00000B6B0000}"/>
    <cellStyle name="集計 5 2 5 2 5" xfId="11936" xr:uid="{00000000-0005-0000-0000-00000C6B0000}"/>
    <cellStyle name="集計 5 2 5 2 6" xfId="11937" xr:uid="{00000000-0005-0000-0000-00000D6B0000}"/>
    <cellStyle name="集計 5 2 5 2 7" xfId="11938" xr:uid="{00000000-0005-0000-0000-00000E6B0000}"/>
    <cellStyle name="集計 5 2 5 3" xfId="11939" xr:uid="{00000000-0005-0000-0000-00000F6B0000}"/>
    <cellStyle name="集計 5 2 5 3 2" xfId="11940" xr:uid="{00000000-0005-0000-0000-0000106B0000}"/>
    <cellStyle name="集計 5 2 5 3 3" xfId="11941" xr:uid="{00000000-0005-0000-0000-0000116B0000}"/>
    <cellStyle name="集計 5 2 5 3 4" xfId="11942" xr:uid="{00000000-0005-0000-0000-0000126B0000}"/>
    <cellStyle name="集計 5 2 5 3 5" xfId="11943" xr:uid="{00000000-0005-0000-0000-0000136B0000}"/>
    <cellStyle name="集計 5 2 5 4" xfId="11944" xr:uid="{00000000-0005-0000-0000-0000146B0000}"/>
    <cellStyle name="集計 5 2 5 4 2" xfId="11945" xr:uid="{00000000-0005-0000-0000-0000156B0000}"/>
    <cellStyle name="集計 5 2 5 4 3" xfId="11946" xr:uid="{00000000-0005-0000-0000-0000166B0000}"/>
    <cellStyle name="集計 5 2 5 4 4" xfId="11947" xr:uid="{00000000-0005-0000-0000-0000176B0000}"/>
    <cellStyle name="集計 5 2 5 4 5" xfId="11948" xr:uid="{00000000-0005-0000-0000-0000186B0000}"/>
    <cellStyle name="集計 5 2 5 5" xfId="11949" xr:uid="{00000000-0005-0000-0000-0000196B0000}"/>
    <cellStyle name="集計 5 2 5 6" xfId="11950" xr:uid="{00000000-0005-0000-0000-00001A6B0000}"/>
    <cellStyle name="集計 5 2 5 7" xfId="11951" xr:uid="{00000000-0005-0000-0000-00001B6B0000}"/>
    <cellStyle name="集計 5 2 5 8" xfId="11952" xr:uid="{00000000-0005-0000-0000-00001C6B0000}"/>
    <cellStyle name="集計 5 2 6" xfId="11953" xr:uid="{00000000-0005-0000-0000-00001D6B0000}"/>
    <cellStyle name="集計 5 2 6 2" xfId="11954" xr:uid="{00000000-0005-0000-0000-00001E6B0000}"/>
    <cellStyle name="集計 5 2 6 2 2" xfId="11955" xr:uid="{00000000-0005-0000-0000-00001F6B0000}"/>
    <cellStyle name="集計 5 2 6 2 2 2" xfId="11956" xr:uid="{00000000-0005-0000-0000-0000206B0000}"/>
    <cellStyle name="集計 5 2 6 2 2 3" xfId="11957" xr:uid="{00000000-0005-0000-0000-0000216B0000}"/>
    <cellStyle name="集計 5 2 6 2 2 4" xfId="11958" xr:uid="{00000000-0005-0000-0000-0000226B0000}"/>
    <cellStyle name="集計 5 2 6 2 2 5" xfId="11959" xr:uid="{00000000-0005-0000-0000-0000236B0000}"/>
    <cellStyle name="集計 5 2 6 2 3" xfId="11960" xr:uid="{00000000-0005-0000-0000-0000246B0000}"/>
    <cellStyle name="集計 5 2 6 2 3 2" xfId="11961" xr:uid="{00000000-0005-0000-0000-0000256B0000}"/>
    <cellStyle name="集計 5 2 6 2 3 3" xfId="11962" xr:uid="{00000000-0005-0000-0000-0000266B0000}"/>
    <cellStyle name="集計 5 2 6 2 3 4" xfId="11963" xr:uid="{00000000-0005-0000-0000-0000276B0000}"/>
    <cellStyle name="集計 5 2 6 2 3 5" xfId="11964" xr:uid="{00000000-0005-0000-0000-0000286B0000}"/>
    <cellStyle name="集計 5 2 6 2 4" xfId="11965" xr:uid="{00000000-0005-0000-0000-0000296B0000}"/>
    <cellStyle name="集計 5 2 6 2 5" xfId="11966" xr:uid="{00000000-0005-0000-0000-00002A6B0000}"/>
    <cellStyle name="集計 5 2 6 2 6" xfId="11967" xr:uid="{00000000-0005-0000-0000-00002B6B0000}"/>
    <cellStyle name="集計 5 2 6 2 7" xfId="11968" xr:uid="{00000000-0005-0000-0000-00002C6B0000}"/>
    <cellStyle name="集計 5 2 6 3" xfId="11969" xr:uid="{00000000-0005-0000-0000-00002D6B0000}"/>
    <cellStyle name="集計 5 2 6 3 2" xfId="11970" xr:uid="{00000000-0005-0000-0000-00002E6B0000}"/>
    <cellStyle name="集計 5 2 6 3 3" xfId="11971" xr:uid="{00000000-0005-0000-0000-00002F6B0000}"/>
    <cellStyle name="集計 5 2 6 3 4" xfId="11972" xr:uid="{00000000-0005-0000-0000-0000306B0000}"/>
    <cellStyle name="集計 5 2 6 3 5" xfId="11973" xr:uid="{00000000-0005-0000-0000-0000316B0000}"/>
    <cellStyle name="集計 5 2 6 4" xfId="11974" xr:uid="{00000000-0005-0000-0000-0000326B0000}"/>
    <cellStyle name="集計 5 2 6 4 2" xfId="11975" xr:uid="{00000000-0005-0000-0000-0000336B0000}"/>
    <cellStyle name="集計 5 2 6 4 3" xfId="11976" xr:uid="{00000000-0005-0000-0000-0000346B0000}"/>
    <cellStyle name="集計 5 2 6 4 4" xfId="11977" xr:uid="{00000000-0005-0000-0000-0000356B0000}"/>
    <cellStyle name="集計 5 2 6 4 5" xfId="11978" xr:uid="{00000000-0005-0000-0000-0000366B0000}"/>
    <cellStyle name="集計 5 2 6 5" xfId="11979" xr:uid="{00000000-0005-0000-0000-0000376B0000}"/>
    <cellStyle name="集計 5 2 6 6" xfId="11980" xr:uid="{00000000-0005-0000-0000-0000386B0000}"/>
    <cellStyle name="集計 5 2 6 7" xfId="11981" xr:uid="{00000000-0005-0000-0000-0000396B0000}"/>
    <cellStyle name="集計 5 2 6 8" xfId="11982" xr:uid="{00000000-0005-0000-0000-00003A6B0000}"/>
    <cellStyle name="集計 5 2 7" xfId="11983" xr:uid="{00000000-0005-0000-0000-00003B6B0000}"/>
    <cellStyle name="集計 5 2 7 2" xfId="11984" xr:uid="{00000000-0005-0000-0000-00003C6B0000}"/>
    <cellStyle name="集計 5 2 7 2 2" xfId="11985" xr:uid="{00000000-0005-0000-0000-00003D6B0000}"/>
    <cellStyle name="集計 5 2 7 2 3" xfId="11986" xr:uid="{00000000-0005-0000-0000-00003E6B0000}"/>
    <cellStyle name="集計 5 2 7 2 4" xfId="11987" xr:uid="{00000000-0005-0000-0000-00003F6B0000}"/>
    <cellStyle name="集計 5 2 7 2 5" xfId="11988" xr:uid="{00000000-0005-0000-0000-0000406B0000}"/>
    <cellStyle name="集計 5 2 7 3" xfId="11989" xr:uid="{00000000-0005-0000-0000-0000416B0000}"/>
    <cellStyle name="集計 5 2 7 3 2" xfId="11990" xr:uid="{00000000-0005-0000-0000-0000426B0000}"/>
    <cellStyle name="集計 5 2 7 3 3" xfId="11991" xr:uid="{00000000-0005-0000-0000-0000436B0000}"/>
    <cellStyle name="集計 5 2 7 3 4" xfId="11992" xr:uid="{00000000-0005-0000-0000-0000446B0000}"/>
    <cellStyle name="集計 5 2 7 3 5" xfId="11993" xr:uid="{00000000-0005-0000-0000-0000456B0000}"/>
    <cellStyle name="集計 5 2 7 4" xfId="11994" xr:uid="{00000000-0005-0000-0000-0000466B0000}"/>
    <cellStyle name="集計 5 2 7 5" xfId="11995" xr:uid="{00000000-0005-0000-0000-0000476B0000}"/>
    <cellStyle name="集計 5 2 7 6" xfId="11996" xr:uid="{00000000-0005-0000-0000-0000486B0000}"/>
    <cellStyle name="集計 5 2 7 7" xfId="11997" xr:uid="{00000000-0005-0000-0000-0000496B0000}"/>
    <cellStyle name="集計 5 2 8" xfId="11998" xr:uid="{00000000-0005-0000-0000-00004A6B0000}"/>
    <cellStyle name="集計 5 2 8 2" xfId="11999" xr:uid="{00000000-0005-0000-0000-00004B6B0000}"/>
    <cellStyle name="集計 5 2 8 3" xfId="12000" xr:uid="{00000000-0005-0000-0000-00004C6B0000}"/>
    <cellStyle name="集計 5 2 8 4" xfId="12001" xr:uid="{00000000-0005-0000-0000-00004D6B0000}"/>
    <cellStyle name="集計 5 2 8 5" xfId="12002" xr:uid="{00000000-0005-0000-0000-00004E6B0000}"/>
    <cellStyle name="集計 5 2 9" xfId="12003" xr:uid="{00000000-0005-0000-0000-00004F6B0000}"/>
    <cellStyle name="集計 5 2 9 2" xfId="12004" xr:uid="{00000000-0005-0000-0000-0000506B0000}"/>
    <cellStyle name="集計 5 2 9 3" xfId="12005" xr:uid="{00000000-0005-0000-0000-0000516B0000}"/>
    <cellStyle name="集計 5 2 9 4" xfId="12006" xr:uid="{00000000-0005-0000-0000-0000526B0000}"/>
    <cellStyle name="集計 5 2 9 5" xfId="12007" xr:uid="{00000000-0005-0000-0000-0000536B0000}"/>
    <cellStyle name="集計 5 3" xfId="12008" xr:uid="{00000000-0005-0000-0000-0000546B0000}"/>
    <cellStyle name="集計 5 3 10" xfId="12009" xr:uid="{00000000-0005-0000-0000-0000556B0000}"/>
    <cellStyle name="集計 5 3 10 2" xfId="12010" xr:uid="{00000000-0005-0000-0000-0000566B0000}"/>
    <cellStyle name="集計 5 3 10 3" xfId="12011" xr:uid="{00000000-0005-0000-0000-0000576B0000}"/>
    <cellStyle name="集計 5 3 10 4" xfId="12012" xr:uid="{00000000-0005-0000-0000-0000586B0000}"/>
    <cellStyle name="集計 5 3 10 5" xfId="12013" xr:uid="{00000000-0005-0000-0000-0000596B0000}"/>
    <cellStyle name="集計 5 3 11" xfId="12014" xr:uid="{00000000-0005-0000-0000-00005A6B0000}"/>
    <cellStyle name="集計 5 3 12" xfId="12015" xr:uid="{00000000-0005-0000-0000-00005B6B0000}"/>
    <cellStyle name="集計 5 3 13" xfId="12016" xr:uid="{00000000-0005-0000-0000-00005C6B0000}"/>
    <cellStyle name="集計 5 3 14" xfId="12017" xr:uid="{00000000-0005-0000-0000-00005D6B0000}"/>
    <cellStyle name="集計 5 3 2" xfId="12018" xr:uid="{00000000-0005-0000-0000-00005E6B0000}"/>
    <cellStyle name="集計 5 3 2 2" xfId="12019" xr:uid="{00000000-0005-0000-0000-00005F6B0000}"/>
    <cellStyle name="集計 5 3 2 2 2" xfId="12020" xr:uid="{00000000-0005-0000-0000-0000606B0000}"/>
    <cellStyle name="集計 5 3 2 2 2 2" xfId="12021" xr:uid="{00000000-0005-0000-0000-0000616B0000}"/>
    <cellStyle name="集計 5 3 2 2 2 3" xfId="12022" xr:uid="{00000000-0005-0000-0000-0000626B0000}"/>
    <cellStyle name="集計 5 3 2 2 2 4" xfId="12023" xr:uid="{00000000-0005-0000-0000-0000636B0000}"/>
    <cellStyle name="集計 5 3 2 2 2 5" xfId="12024" xr:uid="{00000000-0005-0000-0000-0000646B0000}"/>
    <cellStyle name="集計 5 3 2 2 3" xfId="12025" xr:uid="{00000000-0005-0000-0000-0000656B0000}"/>
    <cellStyle name="集計 5 3 2 2 3 2" xfId="12026" xr:uid="{00000000-0005-0000-0000-0000666B0000}"/>
    <cellStyle name="集計 5 3 2 2 3 3" xfId="12027" xr:uid="{00000000-0005-0000-0000-0000676B0000}"/>
    <cellStyle name="集計 5 3 2 2 3 4" xfId="12028" xr:uid="{00000000-0005-0000-0000-0000686B0000}"/>
    <cellStyle name="集計 5 3 2 2 3 5" xfId="12029" xr:uid="{00000000-0005-0000-0000-0000696B0000}"/>
    <cellStyle name="集計 5 3 2 2 4" xfId="12030" xr:uid="{00000000-0005-0000-0000-00006A6B0000}"/>
    <cellStyle name="集計 5 3 2 2 5" xfId="12031" xr:uid="{00000000-0005-0000-0000-00006B6B0000}"/>
    <cellStyle name="集計 5 3 2 2 6" xfId="12032" xr:uid="{00000000-0005-0000-0000-00006C6B0000}"/>
    <cellStyle name="集計 5 3 2 2 7" xfId="12033" xr:uid="{00000000-0005-0000-0000-00006D6B0000}"/>
    <cellStyle name="集計 5 3 2 3" xfId="12034" xr:uid="{00000000-0005-0000-0000-00006E6B0000}"/>
    <cellStyle name="集計 5 3 2 3 2" xfId="12035" xr:uid="{00000000-0005-0000-0000-00006F6B0000}"/>
    <cellStyle name="集計 5 3 2 3 3" xfId="12036" xr:uid="{00000000-0005-0000-0000-0000706B0000}"/>
    <cellStyle name="集計 5 3 2 3 4" xfId="12037" xr:uid="{00000000-0005-0000-0000-0000716B0000}"/>
    <cellStyle name="集計 5 3 2 3 5" xfId="12038" xr:uid="{00000000-0005-0000-0000-0000726B0000}"/>
    <cellStyle name="集計 5 3 2 4" xfId="12039" xr:uid="{00000000-0005-0000-0000-0000736B0000}"/>
    <cellStyle name="集計 5 3 2 4 2" xfId="12040" xr:uid="{00000000-0005-0000-0000-0000746B0000}"/>
    <cellStyle name="集計 5 3 2 4 3" xfId="12041" xr:uid="{00000000-0005-0000-0000-0000756B0000}"/>
    <cellStyle name="集計 5 3 2 4 4" xfId="12042" xr:uid="{00000000-0005-0000-0000-0000766B0000}"/>
    <cellStyle name="集計 5 3 2 4 5" xfId="12043" xr:uid="{00000000-0005-0000-0000-0000776B0000}"/>
    <cellStyle name="集計 5 3 2 5" xfId="12044" xr:uid="{00000000-0005-0000-0000-0000786B0000}"/>
    <cellStyle name="集計 5 3 2 6" xfId="12045" xr:uid="{00000000-0005-0000-0000-0000796B0000}"/>
    <cellStyle name="集計 5 3 2 7" xfId="12046" xr:uid="{00000000-0005-0000-0000-00007A6B0000}"/>
    <cellStyle name="集計 5 3 2 8" xfId="12047" xr:uid="{00000000-0005-0000-0000-00007B6B0000}"/>
    <cellStyle name="集計 5 3 3" xfId="12048" xr:uid="{00000000-0005-0000-0000-00007C6B0000}"/>
    <cellStyle name="集計 5 3 3 2" xfId="12049" xr:uid="{00000000-0005-0000-0000-00007D6B0000}"/>
    <cellStyle name="集計 5 3 3 2 2" xfId="12050" xr:uid="{00000000-0005-0000-0000-00007E6B0000}"/>
    <cellStyle name="集計 5 3 3 2 2 2" xfId="12051" xr:uid="{00000000-0005-0000-0000-00007F6B0000}"/>
    <cellStyle name="集計 5 3 3 2 2 3" xfId="12052" xr:uid="{00000000-0005-0000-0000-0000806B0000}"/>
    <cellStyle name="集計 5 3 3 2 2 4" xfId="12053" xr:uid="{00000000-0005-0000-0000-0000816B0000}"/>
    <cellStyle name="集計 5 3 3 2 2 5" xfId="12054" xr:uid="{00000000-0005-0000-0000-0000826B0000}"/>
    <cellStyle name="集計 5 3 3 2 3" xfId="12055" xr:uid="{00000000-0005-0000-0000-0000836B0000}"/>
    <cellStyle name="集計 5 3 3 2 3 2" xfId="12056" xr:uid="{00000000-0005-0000-0000-0000846B0000}"/>
    <cellStyle name="集計 5 3 3 2 3 3" xfId="12057" xr:uid="{00000000-0005-0000-0000-0000856B0000}"/>
    <cellStyle name="集計 5 3 3 2 3 4" xfId="12058" xr:uid="{00000000-0005-0000-0000-0000866B0000}"/>
    <cellStyle name="集計 5 3 3 2 3 5" xfId="12059" xr:uid="{00000000-0005-0000-0000-0000876B0000}"/>
    <cellStyle name="集計 5 3 3 2 4" xfId="12060" xr:uid="{00000000-0005-0000-0000-0000886B0000}"/>
    <cellStyle name="集計 5 3 3 2 5" xfId="12061" xr:uid="{00000000-0005-0000-0000-0000896B0000}"/>
    <cellStyle name="集計 5 3 3 2 6" xfId="12062" xr:uid="{00000000-0005-0000-0000-00008A6B0000}"/>
    <cellStyle name="集計 5 3 3 2 7" xfId="12063" xr:uid="{00000000-0005-0000-0000-00008B6B0000}"/>
    <cellStyle name="集計 5 3 3 3" xfId="12064" xr:uid="{00000000-0005-0000-0000-00008C6B0000}"/>
    <cellStyle name="集計 5 3 3 3 2" xfId="12065" xr:uid="{00000000-0005-0000-0000-00008D6B0000}"/>
    <cellStyle name="集計 5 3 3 3 3" xfId="12066" xr:uid="{00000000-0005-0000-0000-00008E6B0000}"/>
    <cellStyle name="集計 5 3 3 3 4" xfId="12067" xr:uid="{00000000-0005-0000-0000-00008F6B0000}"/>
    <cellStyle name="集計 5 3 3 3 5" xfId="12068" xr:uid="{00000000-0005-0000-0000-0000906B0000}"/>
    <cellStyle name="集計 5 3 3 4" xfId="12069" xr:uid="{00000000-0005-0000-0000-0000916B0000}"/>
    <cellStyle name="集計 5 3 3 4 2" xfId="12070" xr:uid="{00000000-0005-0000-0000-0000926B0000}"/>
    <cellStyle name="集計 5 3 3 4 3" xfId="12071" xr:uid="{00000000-0005-0000-0000-0000936B0000}"/>
    <cellStyle name="集計 5 3 3 4 4" xfId="12072" xr:uid="{00000000-0005-0000-0000-0000946B0000}"/>
    <cellStyle name="集計 5 3 3 4 5" xfId="12073" xr:uid="{00000000-0005-0000-0000-0000956B0000}"/>
    <cellStyle name="集計 5 3 3 5" xfId="12074" xr:uid="{00000000-0005-0000-0000-0000966B0000}"/>
    <cellStyle name="集計 5 3 3 6" xfId="12075" xr:uid="{00000000-0005-0000-0000-0000976B0000}"/>
    <cellStyle name="集計 5 3 3 7" xfId="12076" xr:uid="{00000000-0005-0000-0000-0000986B0000}"/>
    <cellStyle name="集計 5 3 3 8" xfId="12077" xr:uid="{00000000-0005-0000-0000-0000996B0000}"/>
    <cellStyle name="集計 5 3 4" xfId="12078" xr:uid="{00000000-0005-0000-0000-00009A6B0000}"/>
    <cellStyle name="集計 5 3 4 2" xfId="12079" xr:uid="{00000000-0005-0000-0000-00009B6B0000}"/>
    <cellStyle name="集計 5 3 4 2 2" xfId="12080" xr:uid="{00000000-0005-0000-0000-00009C6B0000}"/>
    <cellStyle name="集計 5 3 4 2 2 2" xfId="12081" xr:uid="{00000000-0005-0000-0000-00009D6B0000}"/>
    <cellStyle name="集計 5 3 4 2 2 3" xfId="12082" xr:uid="{00000000-0005-0000-0000-00009E6B0000}"/>
    <cellStyle name="集計 5 3 4 2 2 4" xfId="12083" xr:uid="{00000000-0005-0000-0000-00009F6B0000}"/>
    <cellStyle name="集計 5 3 4 2 2 5" xfId="12084" xr:uid="{00000000-0005-0000-0000-0000A06B0000}"/>
    <cellStyle name="集計 5 3 4 2 3" xfId="12085" xr:uid="{00000000-0005-0000-0000-0000A16B0000}"/>
    <cellStyle name="集計 5 3 4 2 3 2" xfId="12086" xr:uid="{00000000-0005-0000-0000-0000A26B0000}"/>
    <cellStyle name="集計 5 3 4 2 3 3" xfId="12087" xr:uid="{00000000-0005-0000-0000-0000A36B0000}"/>
    <cellStyle name="集計 5 3 4 2 3 4" xfId="12088" xr:uid="{00000000-0005-0000-0000-0000A46B0000}"/>
    <cellStyle name="集計 5 3 4 2 3 5" xfId="12089" xr:uid="{00000000-0005-0000-0000-0000A56B0000}"/>
    <cellStyle name="集計 5 3 4 2 4" xfId="12090" xr:uid="{00000000-0005-0000-0000-0000A66B0000}"/>
    <cellStyle name="集計 5 3 4 2 5" xfId="12091" xr:uid="{00000000-0005-0000-0000-0000A76B0000}"/>
    <cellStyle name="集計 5 3 4 2 6" xfId="12092" xr:uid="{00000000-0005-0000-0000-0000A86B0000}"/>
    <cellStyle name="集計 5 3 4 2 7" xfId="12093" xr:uid="{00000000-0005-0000-0000-0000A96B0000}"/>
    <cellStyle name="集計 5 3 4 3" xfId="12094" xr:uid="{00000000-0005-0000-0000-0000AA6B0000}"/>
    <cellStyle name="集計 5 3 4 3 2" xfId="12095" xr:uid="{00000000-0005-0000-0000-0000AB6B0000}"/>
    <cellStyle name="集計 5 3 4 3 3" xfId="12096" xr:uid="{00000000-0005-0000-0000-0000AC6B0000}"/>
    <cellStyle name="集計 5 3 4 3 4" xfId="12097" xr:uid="{00000000-0005-0000-0000-0000AD6B0000}"/>
    <cellStyle name="集計 5 3 4 3 5" xfId="12098" xr:uid="{00000000-0005-0000-0000-0000AE6B0000}"/>
    <cellStyle name="集計 5 3 4 4" xfId="12099" xr:uid="{00000000-0005-0000-0000-0000AF6B0000}"/>
    <cellStyle name="集計 5 3 4 4 2" xfId="12100" xr:uid="{00000000-0005-0000-0000-0000B06B0000}"/>
    <cellStyle name="集計 5 3 4 4 3" xfId="12101" xr:uid="{00000000-0005-0000-0000-0000B16B0000}"/>
    <cellStyle name="集計 5 3 4 4 4" xfId="12102" xr:uid="{00000000-0005-0000-0000-0000B26B0000}"/>
    <cellStyle name="集計 5 3 4 4 5" xfId="12103" xr:uid="{00000000-0005-0000-0000-0000B36B0000}"/>
    <cellStyle name="集計 5 3 4 5" xfId="12104" xr:uid="{00000000-0005-0000-0000-0000B46B0000}"/>
    <cellStyle name="集計 5 3 4 6" xfId="12105" xr:uid="{00000000-0005-0000-0000-0000B56B0000}"/>
    <cellStyle name="集計 5 3 4 7" xfId="12106" xr:uid="{00000000-0005-0000-0000-0000B66B0000}"/>
    <cellStyle name="集計 5 3 4 8" xfId="12107" xr:uid="{00000000-0005-0000-0000-0000B76B0000}"/>
    <cellStyle name="集計 5 3 5" xfId="12108" xr:uid="{00000000-0005-0000-0000-0000B86B0000}"/>
    <cellStyle name="集計 5 3 5 2" xfId="12109" xr:uid="{00000000-0005-0000-0000-0000B96B0000}"/>
    <cellStyle name="集計 5 3 5 2 2" xfId="12110" xr:uid="{00000000-0005-0000-0000-0000BA6B0000}"/>
    <cellStyle name="集計 5 3 5 2 2 2" xfId="12111" xr:uid="{00000000-0005-0000-0000-0000BB6B0000}"/>
    <cellStyle name="集計 5 3 5 2 2 3" xfId="12112" xr:uid="{00000000-0005-0000-0000-0000BC6B0000}"/>
    <cellStyle name="集計 5 3 5 2 2 4" xfId="12113" xr:uid="{00000000-0005-0000-0000-0000BD6B0000}"/>
    <cellStyle name="集計 5 3 5 2 2 5" xfId="12114" xr:uid="{00000000-0005-0000-0000-0000BE6B0000}"/>
    <cellStyle name="集計 5 3 5 2 3" xfId="12115" xr:uid="{00000000-0005-0000-0000-0000BF6B0000}"/>
    <cellStyle name="集計 5 3 5 2 3 2" xfId="12116" xr:uid="{00000000-0005-0000-0000-0000C06B0000}"/>
    <cellStyle name="集計 5 3 5 2 3 3" xfId="12117" xr:uid="{00000000-0005-0000-0000-0000C16B0000}"/>
    <cellStyle name="集計 5 3 5 2 3 4" xfId="12118" xr:uid="{00000000-0005-0000-0000-0000C26B0000}"/>
    <cellStyle name="集計 5 3 5 2 3 5" xfId="12119" xr:uid="{00000000-0005-0000-0000-0000C36B0000}"/>
    <cellStyle name="集計 5 3 5 2 4" xfId="12120" xr:uid="{00000000-0005-0000-0000-0000C46B0000}"/>
    <cellStyle name="集計 5 3 5 2 5" xfId="12121" xr:uid="{00000000-0005-0000-0000-0000C56B0000}"/>
    <cellStyle name="集計 5 3 5 2 6" xfId="12122" xr:uid="{00000000-0005-0000-0000-0000C66B0000}"/>
    <cellStyle name="集計 5 3 5 2 7" xfId="12123" xr:uid="{00000000-0005-0000-0000-0000C76B0000}"/>
    <cellStyle name="集計 5 3 5 3" xfId="12124" xr:uid="{00000000-0005-0000-0000-0000C86B0000}"/>
    <cellStyle name="集計 5 3 5 3 2" xfId="12125" xr:uid="{00000000-0005-0000-0000-0000C96B0000}"/>
    <cellStyle name="集計 5 3 5 3 3" xfId="12126" xr:uid="{00000000-0005-0000-0000-0000CA6B0000}"/>
    <cellStyle name="集計 5 3 5 3 4" xfId="12127" xr:uid="{00000000-0005-0000-0000-0000CB6B0000}"/>
    <cellStyle name="集計 5 3 5 3 5" xfId="12128" xr:uid="{00000000-0005-0000-0000-0000CC6B0000}"/>
    <cellStyle name="集計 5 3 5 4" xfId="12129" xr:uid="{00000000-0005-0000-0000-0000CD6B0000}"/>
    <cellStyle name="集計 5 3 5 4 2" xfId="12130" xr:uid="{00000000-0005-0000-0000-0000CE6B0000}"/>
    <cellStyle name="集計 5 3 5 4 3" xfId="12131" xr:uid="{00000000-0005-0000-0000-0000CF6B0000}"/>
    <cellStyle name="集計 5 3 5 4 4" xfId="12132" xr:uid="{00000000-0005-0000-0000-0000D06B0000}"/>
    <cellStyle name="集計 5 3 5 4 5" xfId="12133" xr:uid="{00000000-0005-0000-0000-0000D16B0000}"/>
    <cellStyle name="集計 5 3 5 5" xfId="12134" xr:uid="{00000000-0005-0000-0000-0000D26B0000}"/>
    <cellStyle name="集計 5 3 5 6" xfId="12135" xr:uid="{00000000-0005-0000-0000-0000D36B0000}"/>
    <cellStyle name="集計 5 3 5 7" xfId="12136" xr:uid="{00000000-0005-0000-0000-0000D46B0000}"/>
    <cellStyle name="集計 5 3 5 8" xfId="12137" xr:uid="{00000000-0005-0000-0000-0000D56B0000}"/>
    <cellStyle name="集計 5 3 6" xfId="12138" xr:uid="{00000000-0005-0000-0000-0000D66B0000}"/>
    <cellStyle name="集計 5 3 6 2" xfId="12139" xr:uid="{00000000-0005-0000-0000-0000D76B0000}"/>
    <cellStyle name="集計 5 3 6 2 2" xfId="12140" xr:uid="{00000000-0005-0000-0000-0000D86B0000}"/>
    <cellStyle name="集計 5 3 6 2 2 2" xfId="12141" xr:uid="{00000000-0005-0000-0000-0000D96B0000}"/>
    <cellStyle name="集計 5 3 6 2 2 3" xfId="12142" xr:uid="{00000000-0005-0000-0000-0000DA6B0000}"/>
    <cellStyle name="集計 5 3 6 2 2 4" xfId="12143" xr:uid="{00000000-0005-0000-0000-0000DB6B0000}"/>
    <cellStyle name="集計 5 3 6 2 2 5" xfId="12144" xr:uid="{00000000-0005-0000-0000-0000DC6B0000}"/>
    <cellStyle name="集計 5 3 6 2 3" xfId="12145" xr:uid="{00000000-0005-0000-0000-0000DD6B0000}"/>
    <cellStyle name="集計 5 3 6 2 3 2" xfId="12146" xr:uid="{00000000-0005-0000-0000-0000DE6B0000}"/>
    <cellStyle name="集計 5 3 6 2 3 3" xfId="12147" xr:uid="{00000000-0005-0000-0000-0000DF6B0000}"/>
    <cellStyle name="集計 5 3 6 2 3 4" xfId="12148" xr:uid="{00000000-0005-0000-0000-0000E06B0000}"/>
    <cellStyle name="集計 5 3 6 2 3 5" xfId="12149" xr:uid="{00000000-0005-0000-0000-0000E16B0000}"/>
    <cellStyle name="集計 5 3 6 2 4" xfId="12150" xr:uid="{00000000-0005-0000-0000-0000E26B0000}"/>
    <cellStyle name="集計 5 3 6 2 5" xfId="12151" xr:uid="{00000000-0005-0000-0000-0000E36B0000}"/>
    <cellStyle name="集計 5 3 6 2 6" xfId="12152" xr:uid="{00000000-0005-0000-0000-0000E46B0000}"/>
    <cellStyle name="集計 5 3 6 2 7" xfId="12153" xr:uid="{00000000-0005-0000-0000-0000E56B0000}"/>
    <cellStyle name="集計 5 3 6 3" xfId="12154" xr:uid="{00000000-0005-0000-0000-0000E66B0000}"/>
    <cellStyle name="集計 5 3 6 3 2" xfId="12155" xr:uid="{00000000-0005-0000-0000-0000E76B0000}"/>
    <cellStyle name="集計 5 3 6 3 3" xfId="12156" xr:uid="{00000000-0005-0000-0000-0000E86B0000}"/>
    <cellStyle name="集計 5 3 6 3 4" xfId="12157" xr:uid="{00000000-0005-0000-0000-0000E96B0000}"/>
    <cellStyle name="集計 5 3 6 3 5" xfId="12158" xr:uid="{00000000-0005-0000-0000-0000EA6B0000}"/>
    <cellStyle name="集計 5 3 6 4" xfId="12159" xr:uid="{00000000-0005-0000-0000-0000EB6B0000}"/>
    <cellStyle name="集計 5 3 6 4 2" xfId="12160" xr:uid="{00000000-0005-0000-0000-0000EC6B0000}"/>
    <cellStyle name="集計 5 3 6 4 3" xfId="12161" xr:uid="{00000000-0005-0000-0000-0000ED6B0000}"/>
    <cellStyle name="集計 5 3 6 4 4" xfId="12162" xr:uid="{00000000-0005-0000-0000-0000EE6B0000}"/>
    <cellStyle name="集計 5 3 6 4 5" xfId="12163" xr:uid="{00000000-0005-0000-0000-0000EF6B0000}"/>
    <cellStyle name="集計 5 3 6 5" xfId="12164" xr:uid="{00000000-0005-0000-0000-0000F06B0000}"/>
    <cellStyle name="集計 5 3 6 6" xfId="12165" xr:uid="{00000000-0005-0000-0000-0000F16B0000}"/>
    <cellStyle name="集計 5 3 6 7" xfId="12166" xr:uid="{00000000-0005-0000-0000-0000F26B0000}"/>
    <cellStyle name="集計 5 3 6 8" xfId="12167" xr:uid="{00000000-0005-0000-0000-0000F36B0000}"/>
    <cellStyle name="集計 5 3 7" xfId="12168" xr:uid="{00000000-0005-0000-0000-0000F46B0000}"/>
    <cellStyle name="集計 5 3 7 2" xfId="12169" xr:uid="{00000000-0005-0000-0000-0000F56B0000}"/>
    <cellStyle name="集計 5 3 7 2 2" xfId="12170" xr:uid="{00000000-0005-0000-0000-0000F66B0000}"/>
    <cellStyle name="集計 5 3 7 2 3" xfId="12171" xr:uid="{00000000-0005-0000-0000-0000F76B0000}"/>
    <cellStyle name="集計 5 3 7 2 4" xfId="12172" xr:uid="{00000000-0005-0000-0000-0000F86B0000}"/>
    <cellStyle name="集計 5 3 7 2 5" xfId="12173" xr:uid="{00000000-0005-0000-0000-0000F96B0000}"/>
    <cellStyle name="集計 5 3 7 3" xfId="12174" xr:uid="{00000000-0005-0000-0000-0000FA6B0000}"/>
    <cellStyle name="集計 5 3 7 3 2" xfId="12175" xr:uid="{00000000-0005-0000-0000-0000FB6B0000}"/>
    <cellStyle name="集計 5 3 7 3 3" xfId="12176" xr:uid="{00000000-0005-0000-0000-0000FC6B0000}"/>
    <cellStyle name="集計 5 3 7 3 4" xfId="12177" xr:uid="{00000000-0005-0000-0000-0000FD6B0000}"/>
    <cellStyle name="集計 5 3 7 3 5" xfId="12178" xr:uid="{00000000-0005-0000-0000-0000FE6B0000}"/>
    <cellStyle name="集計 5 3 7 4" xfId="12179" xr:uid="{00000000-0005-0000-0000-0000FF6B0000}"/>
    <cellStyle name="集計 5 3 7 5" xfId="12180" xr:uid="{00000000-0005-0000-0000-0000006C0000}"/>
    <cellStyle name="集計 5 3 7 6" xfId="12181" xr:uid="{00000000-0005-0000-0000-0000016C0000}"/>
    <cellStyle name="集計 5 3 7 7" xfId="12182" xr:uid="{00000000-0005-0000-0000-0000026C0000}"/>
    <cellStyle name="集計 5 3 8" xfId="12183" xr:uid="{00000000-0005-0000-0000-0000036C0000}"/>
    <cellStyle name="集計 5 3 8 2" xfId="12184" xr:uid="{00000000-0005-0000-0000-0000046C0000}"/>
    <cellStyle name="集計 5 3 8 3" xfId="12185" xr:uid="{00000000-0005-0000-0000-0000056C0000}"/>
    <cellStyle name="集計 5 3 8 4" xfId="12186" xr:uid="{00000000-0005-0000-0000-0000066C0000}"/>
    <cellStyle name="集計 5 3 8 5" xfId="12187" xr:uid="{00000000-0005-0000-0000-0000076C0000}"/>
    <cellStyle name="集計 5 3 9" xfId="12188" xr:uid="{00000000-0005-0000-0000-0000086C0000}"/>
    <cellStyle name="集計 5 3 9 2" xfId="12189" xr:uid="{00000000-0005-0000-0000-0000096C0000}"/>
    <cellStyle name="集計 5 3 9 3" xfId="12190" xr:uid="{00000000-0005-0000-0000-00000A6C0000}"/>
    <cellStyle name="集計 5 3 9 4" xfId="12191" xr:uid="{00000000-0005-0000-0000-00000B6C0000}"/>
    <cellStyle name="集計 5 3 9 5" xfId="12192" xr:uid="{00000000-0005-0000-0000-00000C6C0000}"/>
    <cellStyle name="集計 5 4" xfId="12193" xr:uid="{00000000-0005-0000-0000-00000D6C0000}"/>
    <cellStyle name="集計 5 4 10" xfId="12194" xr:uid="{00000000-0005-0000-0000-00000E6C0000}"/>
    <cellStyle name="集計 5 4 10 2" xfId="12195" xr:uid="{00000000-0005-0000-0000-00000F6C0000}"/>
    <cellStyle name="集計 5 4 10 3" xfId="12196" xr:uid="{00000000-0005-0000-0000-0000106C0000}"/>
    <cellStyle name="集計 5 4 10 4" xfId="12197" xr:uid="{00000000-0005-0000-0000-0000116C0000}"/>
    <cellStyle name="集計 5 4 10 5" xfId="12198" xr:uid="{00000000-0005-0000-0000-0000126C0000}"/>
    <cellStyle name="集計 5 4 11" xfId="12199" xr:uid="{00000000-0005-0000-0000-0000136C0000}"/>
    <cellStyle name="集計 5 4 12" xfId="12200" xr:uid="{00000000-0005-0000-0000-0000146C0000}"/>
    <cellStyle name="集計 5 4 13" xfId="12201" xr:uid="{00000000-0005-0000-0000-0000156C0000}"/>
    <cellStyle name="集計 5 4 14" xfId="12202" xr:uid="{00000000-0005-0000-0000-0000166C0000}"/>
    <cellStyle name="集計 5 4 2" xfId="12203" xr:uid="{00000000-0005-0000-0000-0000176C0000}"/>
    <cellStyle name="集計 5 4 2 2" xfId="12204" xr:uid="{00000000-0005-0000-0000-0000186C0000}"/>
    <cellStyle name="集計 5 4 2 2 2" xfId="12205" xr:uid="{00000000-0005-0000-0000-0000196C0000}"/>
    <cellStyle name="集計 5 4 2 2 2 2" xfId="12206" xr:uid="{00000000-0005-0000-0000-00001A6C0000}"/>
    <cellStyle name="集計 5 4 2 2 2 3" xfId="12207" xr:uid="{00000000-0005-0000-0000-00001B6C0000}"/>
    <cellStyle name="集計 5 4 2 2 2 4" xfId="12208" xr:uid="{00000000-0005-0000-0000-00001C6C0000}"/>
    <cellStyle name="集計 5 4 2 2 2 5" xfId="12209" xr:uid="{00000000-0005-0000-0000-00001D6C0000}"/>
    <cellStyle name="集計 5 4 2 2 3" xfId="12210" xr:uid="{00000000-0005-0000-0000-00001E6C0000}"/>
    <cellStyle name="集計 5 4 2 2 3 2" xfId="12211" xr:uid="{00000000-0005-0000-0000-00001F6C0000}"/>
    <cellStyle name="集計 5 4 2 2 3 3" xfId="12212" xr:uid="{00000000-0005-0000-0000-0000206C0000}"/>
    <cellStyle name="集計 5 4 2 2 3 4" xfId="12213" xr:uid="{00000000-0005-0000-0000-0000216C0000}"/>
    <cellStyle name="集計 5 4 2 2 3 5" xfId="12214" xr:uid="{00000000-0005-0000-0000-0000226C0000}"/>
    <cellStyle name="集計 5 4 2 2 4" xfId="12215" xr:uid="{00000000-0005-0000-0000-0000236C0000}"/>
    <cellStyle name="集計 5 4 2 2 5" xfId="12216" xr:uid="{00000000-0005-0000-0000-0000246C0000}"/>
    <cellStyle name="集計 5 4 2 2 6" xfId="12217" xr:uid="{00000000-0005-0000-0000-0000256C0000}"/>
    <cellStyle name="集計 5 4 2 2 7" xfId="12218" xr:uid="{00000000-0005-0000-0000-0000266C0000}"/>
    <cellStyle name="集計 5 4 2 3" xfId="12219" xr:uid="{00000000-0005-0000-0000-0000276C0000}"/>
    <cellStyle name="集計 5 4 2 3 2" xfId="12220" xr:uid="{00000000-0005-0000-0000-0000286C0000}"/>
    <cellStyle name="集計 5 4 2 3 3" xfId="12221" xr:uid="{00000000-0005-0000-0000-0000296C0000}"/>
    <cellStyle name="集計 5 4 2 3 4" xfId="12222" xr:uid="{00000000-0005-0000-0000-00002A6C0000}"/>
    <cellStyle name="集計 5 4 2 3 5" xfId="12223" xr:uid="{00000000-0005-0000-0000-00002B6C0000}"/>
    <cellStyle name="集計 5 4 2 4" xfId="12224" xr:uid="{00000000-0005-0000-0000-00002C6C0000}"/>
    <cellStyle name="集計 5 4 2 4 2" xfId="12225" xr:uid="{00000000-0005-0000-0000-00002D6C0000}"/>
    <cellStyle name="集計 5 4 2 4 3" xfId="12226" xr:uid="{00000000-0005-0000-0000-00002E6C0000}"/>
    <cellStyle name="集計 5 4 2 4 4" xfId="12227" xr:uid="{00000000-0005-0000-0000-00002F6C0000}"/>
    <cellStyle name="集計 5 4 2 4 5" xfId="12228" xr:uid="{00000000-0005-0000-0000-0000306C0000}"/>
    <cellStyle name="集計 5 4 2 5" xfId="12229" xr:uid="{00000000-0005-0000-0000-0000316C0000}"/>
    <cellStyle name="集計 5 4 2 6" xfId="12230" xr:uid="{00000000-0005-0000-0000-0000326C0000}"/>
    <cellStyle name="集計 5 4 2 7" xfId="12231" xr:uid="{00000000-0005-0000-0000-0000336C0000}"/>
    <cellStyle name="集計 5 4 2 8" xfId="12232" xr:uid="{00000000-0005-0000-0000-0000346C0000}"/>
    <cellStyle name="集計 5 4 3" xfId="12233" xr:uid="{00000000-0005-0000-0000-0000356C0000}"/>
    <cellStyle name="集計 5 4 3 2" xfId="12234" xr:uid="{00000000-0005-0000-0000-0000366C0000}"/>
    <cellStyle name="集計 5 4 3 2 2" xfId="12235" xr:uid="{00000000-0005-0000-0000-0000376C0000}"/>
    <cellStyle name="集計 5 4 3 2 2 2" xfId="12236" xr:uid="{00000000-0005-0000-0000-0000386C0000}"/>
    <cellStyle name="集計 5 4 3 2 2 3" xfId="12237" xr:uid="{00000000-0005-0000-0000-0000396C0000}"/>
    <cellStyle name="集計 5 4 3 2 2 4" xfId="12238" xr:uid="{00000000-0005-0000-0000-00003A6C0000}"/>
    <cellStyle name="集計 5 4 3 2 2 5" xfId="12239" xr:uid="{00000000-0005-0000-0000-00003B6C0000}"/>
    <cellStyle name="集計 5 4 3 2 3" xfId="12240" xr:uid="{00000000-0005-0000-0000-00003C6C0000}"/>
    <cellStyle name="集計 5 4 3 2 3 2" xfId="12241" xr:uid="{00000000-0005-0000-0000-00003D6C0000}"/>
    <cellStyle name="集計 5 4 3 2 3 3" xfId="12242" xr:uid="{00000000-0005-0000-0000-00003E6C0000}"/>
    <cellStyle name="集計 5 4 3 2 3 4" xfId="12243" xr:uid="{00000000-0005-0000-0000-00003F6C0000}"/>
    <cellStyle name="集計 5 4 3 2 3 5" xfId="12244" xr:uid="{00000000-0005-0000-0000-0000406C0000}"/>
    <cellStyle name="集計 5 4 3 2 4" xfId="12245" xr:uid="{00000000-0005-0000-0000-0000416C0000}"/>
    <cellStyle name="集計 5 4 3 2 5" xfId="12246" xr:uid="{00000000-0005-0000-0000-0000426C0000}"/>
    <cellStyle name="集計 5 4 3 2 6" xfId="12247" xr:uid="{00000000-0005-0000-0000-0000436C0000}"/>
    <cellStyle name="集計 5 4 3 2 7" xfId="12248" xr:uid="{00000000-0005-0000-0000-0000446C0000}"/>
    <cellStyle name="集計 5 4 3 3" xfId="12249" xr:uid="{00000000-0005-0000-0000-0000456C0000}"/>
    <cellStyle name="集計 5 4 3 3 2" xfId="12250" xr:uid="{00000000-0005-0000-0000-0000466C0000}"/>
    <cellStyle name="集計 5 4 3 3 3" xfId="12251" xr:uid="{00000000-0005-0000-0000-0000476C0000}"/>
    <cellStyle name="集計 5 4 3 3 4" xfId="12252" xr:uid="{00000000-0005-0000-0000-0000486C0000}"/>
    <cellStyle name="集計 5 4 3 3 5" xfId="12253" xr:uid="{00000000-0005-0000-0000-0000496C0000}"/>
    <cellStyle name="集計 5 4 3 4" xfId="12254" xr:uid="{00000000-0005-0000-0000-00004A6C0000}"/>
    <cellStyle name="集計 5 4 3 4 2" xfId="12255" xr:uid="{00000000-0005-0000-0000-00004B6C0000}"/>
    <cellStyle name="集計 5 4 3 4 3" xfId="12256" xr:uid="{00000000-0005-0000-0000-00004C6C0000}"/>
    <cellStyle name="集計 5 4 3 4 4" xfId="12257" xr:uid="{00000000-0005-0000-0000-00004D6C0000}"/>
    <cellStyle name="集計 5 4 3 4 5" xfId="12258" xr:uid="{00000000-0005-0000-0000-00004E6C0000}"/>
    <cellStyle name="集計 5 4 3 5" xfId="12259" xr:uid="{00000000-0005-0000-0000-00004F6C0000}"/>
    <cellStyle name="集計 5 4 3 6" xfId="12260" xr:uid="{00000000-0005-0000-0000-0000506C0000}"/>
    <cellStyle name="集計 5 4 3 7" xfId="12261" xr:uid="{00000000-0005-0000-0000-0000516C0000}"/>
    <cellStyle name="集計 5 4 3 8" xfId="12262" xr:uid="{00000000-0005-0000-0000-0000526C0000}"/>
    <cellStyle name="集計 5 4 4" xfId="12263" xr:uid="{00000000-0005-0000-0000-0000536C0000}"/>
    <cellStyle name="集計 5 4 4 2" xfId="12264" xr:uid="{00000000-0005-0000-0000-0000546C0000}"/>
    <cellStyle name="集計 5 4 4 2 2" xfId="12265" xr:uid="{00000000-0005-0000-0000-0000556C0000}"/>
    <cellStyle name="集計 5 4 4 2 2 2" xfId="12266" xr:uid="{00000000-0005-0000-0000-0000566C0000}"/>
    <cellStyle name="集計 5 4 4 2 2 3" xfId="12267" xr:uid="{00000000-0005-0000-0000-0000576C0000}"/>
    <cellStyle name="集計 5 4 4 2 2 4" xfId="12268" xr:uid="{00000000-0005-0000-0000-0000586C0000}"/>
    <cellStyle name="集計 5 4 4 2 2 5" xfId="12269" xr:uid="{00000000-0005-0000-0000-0000596C0000}"/>
    <cellStyle name="集計 5 4 4 2 3" xfId="12270" xr:uid="{00000000-0005-0000-0000-00005A6C0000}"/>
    <cellStyle name="集計 5 4 4 2 3 2" xfId="12271" xr:uid="{00000000-0005-0000-0000-00005B6C0000}"/>
    <cellStyle name="集計 5 4 4 2 3 3" xfId="12272" xr:uid="{00000000-0005-0000-0000-00005C6C0000}"/>
    <cellStyle name="集計 5 4 4 2 3 4" xfId="12273" xr:uid="{00000000-0005-0000-0000-00005D6C0000}"/>
    <cellStyle name="集計 5 4 4 2 3 5" xfId="12274" xr:uid="{00000000-0005-0000-0000-00005E6C0000}"/>
    <cellStyle name="集計 5 4 4 2 4" xfId="12275" xr:uid="{00000000-0005-0000-0000-00005F6C0000}"/>
    <cellStyle name="集計 5 4 4 2 5" xfId="12276" xr:uid="{00000000-0005-0000-0000-0000606C0000}"/>
    <cellStyle name="集計 5 4 4 2 6" xfId="12277" xr:uid="{00000000-0005-0000-0000-0000616C0000}"/>
    <cellStyle name="集計 5 4 4 2 7" xfId="12278" xr:uid="{00000000-0005-0000-0000-0000626C0000}"/>
    <cellStyle name="集計 5 4 4 3" xfId="12279" xr:uid="{00000000-0005-0000-0000-0000636C0000}"/>
    <cellStyle name="集計 5 4 4 3 2" xfId="12280" xr:uid="{00000000-0005-0000-0000-0000646C0000}"/>
    <cellStyle name="集計 5 4 4 3 3" xfId="12281" xr:uid="{00000000-0005-0000-0000-0000656C0000}"/>
    <cellStyle name="集計 5 4 4 3 4" xfId="12282" xr:uid="{00000000-0005-0000-0000-0000666C0000}"/>
    <cellStyle name="集計 5 4 4 3 5" xfId="12283" xr:uid="{00000000-0005-0000-0000-0000676C0000}"/>
    <cellStyle name="集計 5 4 4 4" xfId="12284" xr:uid="{00000000-0005-0000-0000-0000686C0000}"/>
    <cellStyle name="集計 5 4 4 4 2" xfId="12285" xr:uid="{00000000-0005-0000-0000-0000696C0000}"/>
    <cellStyle name="集計 5 4 4 4 3" xfId="12286" xr:uid="{00000000-0005-0000-0000-00006A6C0000}"/>
    <cellStyle name="集計 5 4 4 4 4" xfId="12287" xr:uid="{00000000-0005-0000-0000-00006B6C0000}"/>
    <cellStyle name="集計 5 4 4 4 5" xfId="12288" xr:uid="{00000000-0005-0000-0000-00006C6C0000}"/>
    <cellStyle name="集計 5 4 4 5" xfId="12289" xr:uid="{00000000-0005-0000-0000-00006D6C0000}"/>
    <cellStyle name="集計 5 4 4 6" xfId="12290" xr:uid="{00000000-0005-0000-0000-00006E6C0000}"/>
    <cellStyle name="集計 5 4 4 7" xfId="12291" xr:uid="{00000000-0005-0000-0000-00006F6C0000}"/>
    <cellStyle name="集計 5 4 4 8" xfId="12292" xr:uid="{00000000-0005-0000-0000-0000706C0000}"/>
    <cellStyle name="集計 5 4 5" xfId="12293" xr:uid="{00000000-0005-0000-0000-0000716C0000}"/>
    <cellStyle name="集計 5 4 5 2" xfId="12294" xr:uid="{00000000-0005-0000-0000-0000726C0000}"/>
    <cellStyle name="集計 5 4 5 2 2" xfId="12295" xr:uid="{00000000-0005-0000-0000-0000736C0000}"/>
    <cellStyle name="集計 5 4 5 2 2 2" xfId="12296" xr:uid="{00000000-0005-0000-0000-0000746C0000}"/>
    <cellStyle name="集計 5 4 5 2 2 3" xfId="12297" xr:uid="{00000000-0005-0000-0000-0000756C0000}"/>
    <cellStyle name="集計 5 4 5 2 2 4" xfId="12298" xr:uid="{00000000-0005-0000-0000-0000766C0000}"/>
    <cellStyle name="集計 5 4 5 2 2 5" xfId="12299" xr:uid="{00000000-0005-0000-0000-0000776C0000}"/>
    <cellStyle name="集計 5 4 5 2 3" xfId="12300" xr:uid="{00000000-0005-0000-0000-0000786C0000}"/>
    <cellStyle name="集計 5 4 5 2 3 2" xfId="12301" xr:uid="{00000000-0005-0000-0000-0000796C0000}"/>
    <cellStyle name="集計 5 4 5 2 3 3" xfId="12302" xr:uid="{00000000-0005-0000-0000-00007A6C0000}"/>
    <cellStyle name="集計 5 4 5 2 3 4" xfId="12303" xr:uid="{00000000-0005-0000-0000-00007B6C0000}"/>
    <cellStyle name="集計 5 4 5 2 3 5" xfId="12304" xr:uid="{00000000-0005-0000-0000-00007C6C0000}"/>
    <cellStyle name="集計 5 4 5 2 4" xfId="12305" xr:uid="{00000000-0005-0000-0000-00007D6C0000}"/>
    <cellStyle name="集計 5 4 5 2 5" xfId="12306" xr:uid="{00000000-0005-0000-0000-00007E6C0000}"/>
    <cellStyle name="集計 5 4 5 2 6" xfId="12307" xr:uid="{00000000-0005-0000-0000-00007F6C0000}"/>
    <cellStyle name="集計 5 4 5 2 7" xfId="12308" xr:uid="{00000000-0005-0000-0000-0000806C0000}"/>
    <cellStyle name="集計 5 4 5 3" xfId="12309" xr:uid="{00000000-0005-0000-0000-0000816C0000}"/>
    <cellStyle name="集計 5 4 5 3 2" xfId="12310" xr:uid="{00000000-0005-0000-0000-0000826C0000}"/>
    <cellStyle name="集計 5 4 5 3 3" xfId="12311" xr:uid="{00000000-0005-0000-0000-0000836C0000}"/>
    <cellStyle name="集計 5 4 5 3 4" xfId="12312" xr:uid="{00000000-0005-0000-0000-0000846C0000}"/>
    <cellStyle name="集計 5 4 5 3 5" xfId="12313" xr:uid="{00000000-0005-0000-0000-0000856C0000}"/>
    <cellStyle name="集計 5 4 5 4" xfId="12314" xr:uid="{00000000-0005-0000-0000-0000866C0000}"/>
    <cellStyle name="集計 5 4 5 4 2" xfId="12315" xr:uid="{00000000-0005-0000-0000-0000876C0000}"/>
    <cellStyle name="集計 5 4 5 4 3" xfId="12316" xr:uid="{00000000-0005-0000-0000-0000886C0000}"/>
    <cellStyle name="集計 5 4 5 4 4" xfId="12317" xr:uid="{00000000-0005-0000-0000-0000896C0000}"/>
    <cellStyle name="集計 5 4 5 4 5" xfId="12318" xr:uid="{00000000-0005-0000-0000-00008A6C0000}"/>
    <cellStyle name="集計 5 4 5 5" xfId="12319" xr:uid="{00000000-0005-0000-0000-00008B6C0000}"/>
    <cellStyle name="集計 5 4 5 6" xfId="12320" xr:uid="{00000000-0005-0000-0000-00008C6C0000}"/>
    <cellStyle name="集計 5 4 5 7" xfId="12321" xr:uid="{00000000-0005-0000-0000-00008D6C0000}"/>
    <cellStyle name="集計 5 4 5 8" xfId="12322" xr:uid="{00000000-0005-0000-0000-00008E6C0000}"/>
    <cellStyle name="集計 5 4 6" xfId="12323" xr:uid="{00000000-0005-0000-0000-00008F6C0000}"/>
    <cellStyle name="集計 5 4 6 2" xfId="12324" xr:uid="{00000000-0005-0000-0000-0000906C0000}"/>
    <cellStyle name="集計 5 4 6 2 2" xfId="12325" xr:uid="{00000000-0005-0000-0000-0000916C0000}"/>
    <cellStyle name="集計 5 4 6 2 2 2" xfId="12326" xr:uid="{00000000-0005-0000-0000-0000926C0000}"/>
    <cellStyle name="集計 5 4 6 2 2 3" xfId="12327" xr:uid="{00000000-0005-0000-0000-0000936C0000}"/>
    <cellStyle name="集計 5 4 6 2 2 4" xfId="12328" xr:uid="{00000000-0005-0000-0000-0000946C0000}"/>
    <cellStyle name="集計 5 4 6 2 2 5" xfId="12329" xr:uid="{00000000-0005-0000-0000-0000956C0000}"/>
    <cellStyle name="集計 5 4 6 2 3" xfId="12330" xr:uid="{00000000-0005-0000-0000-0000966C0000}"/>
    <cellStyle name="集計 5 4 6 2 3 2" xfId="12331" xr:uid="{00000000-0005-0000-0000-0000976C0000}"/>
    <cellStyle name="集計 5 4 6 2 3 3" xfId="12332" xr:uid="{00000000-0005-0000-0000-0000986C0000}"/>
    <cellStyle name="集計 5 4 6 2 3 4" xfId="12333" xr:uid="{00000000-0005-0000-0000-0000996C0000}"/>
    <cellStyle name="集計 5 4 6 2 3 5" xfId="12334" xr:uid="{00000000-0005-0000-0000-00009A6C0000}"/>
    <cellStyle name="集計 5 4 6 2 4" xfId="12335" xr:uid="{00000000-0005-0000-0000-00009B6C0000}"/>
    <cellStyle name="集計 5 4 6 2 5" xfId="12336" xr:uid="{00000000-0005-0000-0000-00009C6C0000}"/>
    <cellStyle name="集計 5 4 6 2 6" xfId="12337" xr:uid="{00000000-0005-0000-0000-00009D6C0000}"/>
    <cellStyle name="集計 5 4 6 2 7" xfId="12338" xr:uid="{00000000-0005-0000-0000-00009E6C0000}"/>
    <cellStyle name="集計 5 4 6 3" xfId="12339" xr:uid="{00000000-0005-0000-0000-00009F6C0000}"/>
    <cellStyle name="集計 5 4 6 3 2" xfId="12340" xr:uid="{00000000-0005-0000-0000-0000A06C0000}"/>
    <cellStyle name="集計 5 4 6 3 3" xfId="12341" xr:uid="{00000000-0005-0000-0000-0000A16C0000}"/>
    <cellStyle name="集計 5 4 6 3 4" xfId="12342" xr:uid="{00000000-0005-0000-0000-0000A26C0000}"/>
    <cellStyle name="集計 5 4 6 3 5" xfId="12343" xr:uid="{00000000-0005-0000-0000-0000A36C0000}"/>
    <cellStyle name="集計 5 4 6 4" xfId="12344" xr:uid="{00000000-0005-0000-0000-0000A46C0000}"/>
    <cellStyle name="集計 5 4 6 4 2" xfId="12345" xr:uid="{00000000-0005-0000-0000-0000A56C0000}"/>
    <cellStyle name="集計 5 4 6 4 3" xfId="12346" xr:uid="{00000000-0005-0000-0000-0000A66C0000}"/>
    <cellStyle name="集計 5 4 6 4 4" xfId="12347" xr:uid="{00000000-0005-0000-0000-0000A76C0000}"/>
    <cellStyle name="集計 5 4 6 4 5" xfId="12348" xr:uid="{00000000-0005-0000-0000-0000A86C0000}"/>
    <cellStyle name="集計 5 4 6 5" xfId="12349" xr:uid="{00000000-0005-0000-0000-0000A96C0000}"/>
    <cellStyle name="集計 5 4 6 6" xfId="12350" xr:uid="{00000000-0005-0000-0000-0000AA6C0000}"/>
    <cellStyle name="集計 5 4 6 7" xfId="12351" xr:uid="{00000000-0005-0000-0000-0000AB6C0000}"/>
    <cellStyle name="集計 5 4 6 8" xfId="12352" xr:uid="{00000000-0005-0000-0000-0000AC6C0000}"/>
    <cellStyle name="集計 5 4 7" xfId="12353" xr:uid="{00000000-0005-0000-0000-0000AD6C0000}"/>
    <cellStyle name="集計 5 4 7 2" xfId="12354" xr:uid="{00000000-0005-0000-0000-0000AE6C0000}"/>
    <cellStyle name="集計 5 4 7 2 2" xfId="12355" xr:uid="{00000000-0005-0000-0000-0000AF6C0000}"/>
    <cellStyle name="集計 5 4 7 2 3" xfId="12356" xr:uid="{00000000-0005-0000-0000-0000B06C0000}"/>
    <cellStyle name="集計 5 4 7 2 4" xfId="12357" xr:uid="{00000000-0005-0000-0000-0000B16C0000}"/>
    <cellStyle name="集計 5 4 7 2 5" xfId="12358" xr:uid="{00000000-0005-0000-0000-0000B26C0000}"/>
    <cellStyle name="集計 5 4 7 3" xfId="12359" xr:uid="{00000000-0005-0000-0000-0000B36C0000}"/>
    <cellStyle name="集計 5 4 7 3 2" xfId="12360" xr:uid="{00000000-0005-0000-0000-0000B46C0000}"/>
    <cellStyle name="集計 5 4 7 3 3" xfId="12361" xr:uid="{00000000-0005-0000-0000-0000B56C0000}"/>
    <cellStyle name="集計 5 4 7 3 4" xfId="12362" xr:uid="{00000000-0005-0000-0000-0000B66C0000}"/>
    <cellStyle name="集計 5 4 7 3 5" xfId="12363" xr:uid="{00000000-0005-0000-0000-0000B76C0000}"/>
    <cellStyle name="集計 5 4 7 4" xfId="12364" xr:uid="{00000000-0005-0000-0000-0000B86C0000}"/>
    <cellStyle name="集計 5 4 7 5" xfId="12365" xr:uid="{00000000-0005-0000-0000-0000B96C0000}"/>
    <cellStyle name="集計 5 4 7 6" xfId="12366" xr:uid="{00000000-0005-0000-0000-0000BA6C0000}"/>
    <cellStyle name="集計 5 4 7 7" xfId="12367" xr:uid="{00000000-0005-0000-0000-0000BB6C0000}"/>
    <cellStyle name="集計 5 4 8" xfId="12368" xr:uid="{00000000-0005-0000-0000-0000BC6C0000}"/>
    <cellStyle name="集計 5 4 8 2" xfId="12369" xr:uid="{00000000-0005-0000-0000-0000BD6C0000}"/>
    <cellStyle name="集計 5 4 8 3" xfId="12370" xr:uid="{00000000-0005-0000-0000-0000BE6C0000}"/>
    <cellStyle name="集計 5 4 8 4" xfId="12371" xr:uid="{00000000-0005-0000-0000-0000BF6C0000}"/>
    <cellStyle name="集計 5 4 8 5" xfId="12372" xr:uid="{00000000-0005-0000-0000-0000C06C0000}"/>
    <cellStyle name="集計 5 4 9" xfId="12373" xr:uid="{00000000-0005-0000-0000-0000C16C0000}"/>
    <cellStyle name="集計 5 4 9 2" xfId="12374" xr:uid="{00000000-0005-0000-0000-0000C26C0000}"/>
    <cellStyle name="集計 5 4 9 3" xfId="12375" xr:uid="{00000000-0005-0000-0000-0000C36C0000}"/>
    <cellStyle name="集計 5 4 9 4" xfId="12376" xr:uid="{00000000-0005-0000-0000-0000C46C0000}"/>
    <cellStyle name="集計 5 4 9 5" xfId="12377" xr:uid="{00000000-0005-0000-0000-0000C56C0000}"/>
    <cellStyle name="集計 5 5" xfId="12378" xr:uid="{00000000-0005-0000-0000-0000C66C0000}"/>
    <cellStyle name="集計 5 5 2" xfId="12379" xr:uid="{00000000-0005-0000-0000-0000C76C0000}"/>
    <cellStyle name="集計 5 5 2 2" xfId="12380" xr:uid="{00000000-0005-0000-0000-0000C86C0000}"/>
    <cellStyle name="集計 5 5 2 2 2" xfId="12381" xr:uid="{00000000-0005-0000-0000-0000C96C0000}"/>
    <cellStyle name="集計 5 5 2 2 3" xfId="12382" xr:uid="{00000000-0005-0000-0000-0000CA6C0000}"/>
    <cellStyle name="集計 5 5 2 2 4" xfId="12383" xr:uid="{00000000-0005-0000-0000-0000CB6C0000}"/>
    <cellStyle name="集計 5 5 2 2 5" xfId="12384" xr:uid="{00000000-0005-0000-0000-0000CC6C0000}"/>
    <cellStyle name="集計 5 5 2 3" xfId="12385" xr:uid="{00000000-0005-0000-0000-0000CD6C0000}"/>
    <cellStyle name="集計 5 5 2 3 2" xfId="12386" xr:uid="{00000000-0005-0000-0000-0000CE6C0000}"/>
    <cellStyle name="集計 5 5 2 3 3" xfId="12387" xr:uid="{00000000-0005-0000-0000-0000CF6C0000}"/>
    <cellStyle name="集計 5 5 2 3 4" xfId="12388" xr:uid="{00000000-0005-0000-0000-0000D06C0000}"/>
    <cellStyle name="集計 5 5 2 3 5" xfId="12389" xr:uid="{00000000-0005-0000-0000-0000D16C0000}"/>
    <cellStyle name="集計 5 5 2 4" xfId="12390" xr:uid="{00000000-0005-0000-0000-0000D26C0000}"/>
    <cellStyle name="集計 5 5 2 5" xfId="12391" xr:uid="{00000000-0005-0000-0000-0000D36C0000}"/>
    <cellStyle name="集計 5 5 2 6" xfId="12392" xr:uid="{00000000-0005-0000-0000-0000D46C0000}"/>
    <cellStyle name="集計 5 5 2 7" xfId="12393" xr:uid="{00000000-0005-0000-0000-0000D56C0000}"/>
    <cellStyle name="集計 5 5 3" xfId="12394" xr:uid="{00000000-0005-0000-0000-0000D66C0000}"/>
    <cellStyle name="集計 5 5 3 2" xfId="12395" xr:uid="{00000000-0005-0000-0000-0000D76C0000}"/>
    <cellStyle name="集計 5 5 3 3" xfId="12396" xr:uid="{00000000-0005-0000-0000-0000D86C0000}"/>
    <cellStyle name="集計 5 5 3 4" xfId="12397" xr:uid="{00000000-0005-0000-0000-0000D96C0000}"/>
    <cellStyle name="集計 5 5 3 5" xfId="12398" xr:uid="{00000000-0005-0000-0000-0000DA6C0000}"/>
    <cellStyle name="集計 5 5 4" xfId="12399" xr:uid="{00000000-0005-0000-0000-0000DB6C0000}"/>
    <cellStyle name="集計 5 5 4 2" xfId="12400" xr:uid="{00000000-0005-0000-0000-0000DC6C0000}"/>
    <cellStyle name="集計 5 5 4 3" xfId="12401" xr:uid="{00000000-0005-0000-0000-0000DD6C0000}"/>
    <cellStyle name="集計 5 5 4 4" xfId="12402" xr:uid="{00000000-0005-0000-0000-0000DE6C0000}"/>
    <cellStyle name="集計 5 5 4 5" xfId="12403" xr:uid="{00000000-0005-0000-0000-0000DF6C0000}"/>
    <cellStyle name="集計 5 5 5" xfId="12404" xr:uid="{00000000-0005-0000-0000-0000E06C0000}"/>
    <cellStyle name="集計 5 5 6" xfId="12405" xr:uid="{00000000-0005-0000-0000-0000E16C0000}"/>
    <cellStyle name="集計 5 5 7" xfId="12406" xr:uid="{00000000-0005-0000-0000-0000E26C0000}"/>
    <cellStyle name="集計 5 5 8" xfId="12407" xr:uid="{00000000-0005-0000-0000-0000E36C0000}"/>
    <cellStyle name="集計 5 6" xfId="12408" xr:uid="{00000000-0005-0000-0000-0000E46C0000}"/>
    <cellStyle name="集計 5 6 2" xfId="12409" xr:uid="{00000000-0005-0000-0000-0000E56C0000}"/>
    <cellStyle name="集計 5 6 2 2" xfId="12410" xr:uid="{00000000-0005-0000-0000-0000E66C0000}"/>
    <cellStyle name="集計 5 6 2 2 2" xfId="12411" xr:uid="{00000000-0005-0000-0000-0000E76C0000}"/>
    <cellStyle name="集計 5 6 2 2 3" xfId="12412" xr:uid="{00000000-0005-0000-0000-0000E86C0000}"/>
    <cellStyle name="集計 5 6 2 2 4" xfId="12413" xr:uid="{00000000-0005-0000-0000-0000E96C0000}"/>
    <cellStyle name="集計 5 6 2 2 5" xfId="12414" xr:uid="{00000000-0005-0000-0000-0000EA6C0000}"/>
    <cellStyle name="集計 5 6 2 3" xfId="12415" xr:uid="{00000000-0005-0000-0000-0000EB6C0000}"/>
    <cellStyle name="集計 5 6 2 3 2" xfId="12416" xr:uid="{00000000-0005-0000-0000-0000EC6C0000}"/>
    <cellStyle name="集計 5 6 2 3 3" xfId="12417" xr:uid="{00000000-0005-0000-0000-0000ED6C0000}"/>
    <cellStyle name="集計 5 6 2 3 4" xfId="12418" xr:uid="{00000000-0005-0000-0000-0000EE6C0000}"/>
    <cellStyle name="集計 5 6 2 3 5" xfId="12419" xr:uid="{00000000-0005-0000-0000-0000EF6C0000}"/>
    <cellStyle name="集計 5 6 2 4" xfId="12420" xr:uid="{00000000-0005-0000-0000-0000F06C0000}"/>
    <cellStyle name="集計 5 6 2 5" xfId="12421" xr:uid="{00000000-0005-0000-0000-0000F16C0000}"/>
    <cellStyle name="集計 5 6 2 6" xfId="12422" xr:uid="{00000000-0005-0000-0000-0000F26C0000}"/>
    <cellStyle name="集計 5 6 2 7" xfId="12423" xr:uid="{00000000-0005-0000-0000-0000F36C0000}"/>
    <cellStyle name="集計 5 6 3" xfId="12424" xr:uid="{00000000-0005-0000-0000-0000F46C0000}"/>
    <cellStyle name="集計 5 6 3 2" xfId="12425" xr:uid="{00000000-0005-0000-0000-0000F56C0000}"/>
    <cellStyle name="集計 5 6 3 3" xfId="12426" xr:uid="{00000000-0005-0000-0000-0000F66C0000}"/>
    <cellStyle name="集計 5 6 3 4" xfId="12427" xr:uid="{00000000-0005-0000-0000-0000F76C0000}"/>
    <cellStyle name="集計 5 6 3 5" xfId="12428" xr:uid="{00000000-0005-0000-0000-0000F86C0000}"/>
    <cellStyle name="集計 5 6 4" xfId="12429" xr:uid="{00000000-0005-0000-0000-0000F96C0000}"/>
    <cellStyle name="集計 5 6 4 2" xfId="12430" xr:uid="{00000000-0005-0000-0000-0000FA6C0000}"/>
    <cellStyle name="集計 5 6 4 3" xfId="12431" xr:uid="{00000000-0005-0000-0000-0000FB6C0000}"/>
    <cellStyle name="集計 5 6 4 4" xfId="12432" xr:uid="{00000000-0005-0000-0000-0000FC6C0000}"/>
    <cellStyle name="集計 5 6 4 5" xfId="12433" xr:uid="{00000000-0005-0000-0000-0000FD6C0000}"/>
    <cellStyle name="集計 5 6 5" xfId="12434" xr:uid="{00000000-0005-0000-0000-0000FE6C0000}"/>
    <cellStyle name="集計 5 6 6" xfId="12435" xr:uid="{00000000-0005-0000-0000-0000FF6C0000}"/>
    <cellStyle name="集計 5 6 7" xfId="12436" xr:uid="{00000000-0005-0000-0000-0000006D0000}"/>
    <cellStyle name="集計 5 6 8" xfId="12437" xr:uid="{00000000-0005-0000-0000-0000016D0000}"/>
    <cellStyle name="集計 5 7" xfId="12438" xr:uid="{00000000-0005-0000-0000-0000026D0000}"/>
    <cellStyle name="集計 5 7 2" xfId="12439" xr:uid="{00000000-0005-0000-0000-0000036D0000}"/>
    <cellStyle name="集計 5 7 2 2" xfId="12440" xr:uid="{00000000-0005-0000-0000-0000046D0000}"/>
    <cellStyle name="集計 5 7 2 2 2" xfId="12441" xr:uid="{00000000-0005-0000-0000-0000056D0000}"/>
    <cellStyle name="集計 5 7 2 2 3" xfId="12442" xr:uid="{00000000-0005-0000-0000-0000066D0000}"/>
    <cellStyle name="集計 5 7 2 2 4" xfId="12443" xr:uid="{00000000-0005-0000-0000-0000076D0000}"/>
    <cellStyle name="集計 5 7 2 2 5" xfId="12444" xr:uid="{00000000-0005-0000-0000-0000086D0000}"/>
    <cellStyle name="集計 5 7 2 3" xfId="12445" xr:uid="{00000000-0005-0000-0000-0000096D0000}"/>
    <cellStyle name="集計 5 7 2 3 2" xfId="12446" xr:uid="{00000000-0005-0000-0000-00000A6D0000}"/>
    <cellStyle name="集計 5 7 2 3 3" xfId="12447" xr:uid="{00000000-0005-0000-0000-00000B6D0000}"/>
    <cellStyle name="集計 5 7 2 3 4" xfId="12448" xr:uid="{00000000-0005-0000-0000-00000C6D0000}"/>
    <cellStyle name="集計 5 7 2 3 5" xfId="12449" xr:uid="{00000000-0005-0000-0000-00000D6D0000}"/>
    <cellStyle name="集計 5 7 2 4" xfId="12450" xr:uid="{00000000-0005-0000-0000-00000E6D0000}"/>
    <cellStyle name="集計 5 7 2 5" xfId="12451" xr:uid="{00000000-0005-0000-0000-00000F6D0000}"/>
    <cellStyle name="集計 5 7 2 6" xfId="12452" xr:uid="{00000000-0005-0000-0000-0000106D0000}"/>
    <cellStyle name="集計 5 7 2 7" xfId="12453" xr:uid="{00000000-0005-0000-0000-0000116D0000}"/>
    <cellStyle name="集計 5 7 3" xfId="12454" xr:uid="{00000000-0005-0000-0000-0000126D0000}"/>
    <cellStyle name="集計 5 7 3 2" xfId="12455" xr:uid="{00000000-0005-0000-0000-0000136D0000}"/>
    <cellStyle name="集計 5 7 3 3" xfId="12456" xr:uid="{00000000-0005-0000-0000-0000146D0000}"/>
    <cellStyle name="集計 5 7 3 4" xfId="12457" xr:uid="{00000000-0005-0000-0000-0000156D0000}"/>
    <cellStyle name="集計 5 7 3 5" xfId="12458" xr:uid="{00000000-0005-0000-0000-0000166D0000}"/>
    <cellStyle name="集計 5 7 4" xfId="12459" xr:uid="{00000000-0005-0000-0000-0000176D0000}"/>
    <cellStyle name="集計 5 7 4 2" xfId="12460" xr:uid="{00000000-0005-0000-0000-0000186D0000}"/>
    <cellStyle name="集計 5 7 4 3" xfId="12461" xr:uid="{00000000-0005-0000-0000-0000196D0000}"/>
    <cellStyle name="集計 5 7 4 4" xfId="12462" xr:uid="{00000000-0005-0000-0000-00001A6D0000}"/>
    <cellStyle name="集計 5 7 4 5" xfId="12463" xr:uid="{00000000-0005-0000-0000-00001B6D0000}"/>
    <cellStyle name="集計 5 7 5" xfId="12464" xr:uid="{00000000-0005-0000-0000-00001C6D0000}"/>
    <cellStyle name="集計 5 7 6" xfId="12465" xr:uid="{00000000-0005-0000-0000-00001D6D0000}"/>
    <cellStyle name="集計 5 7 7" xfId="12466" xr:uid="{00000000-0005-0000-0000-00001E6D0000}"/>
    <cellStyle name="集計 5 7 8" xfId="12467" xr:uid="{00000000-0005-0000-0000-00001F6D0000}"/>
    <cellStyle name="集計 5 8" xfId="12468" xr:uid="{00000000-0005-0000-0000-0000206D0000}"/>
    <cellStyle name="集計 5 8 2" xfId="12469" xr:uid="{00000000-0005-0000-0000-0000216D0000}"/>
    <cellStyle name="集計 5 8 2 2" xfId="12470" xr:uid="{00000000-0005-0000-0000-0000226D0000}"/>
    <cellStyle name="集計 5 8 2 2 2" xfId="12471" xr:uid="{00000000-0005-0000-0000-0000236D0000}"/>
    <cellStyle name="集計 5 8 2 2 3" xfId="12472" xr:uid="{00000000-0005-0000-0000-0000246D0000}"/>
    <cellStyle name="集計 5 8 2 2 4" xfId="12473" xr:uid="{00000000-0005-0000-0000-0000256D0000}"/>
    <cellStyle name="集計 5 8 2 2 5" xfId="12474" xr:uid="{00000000-0005-0000-0000-0000266D0000}"/>
    <cellStyle name="集計 5 8 2 3" xfId="12475" xr:uid="{00000000-0005-0000-0000-0000276D0000}"/>
    <cellStyle name="集計 5 8 2 3 2" xfId="12476" xr:uid="{00000000-0005-0000-0000-0000286D0000}"/>
    <cellStyle name="集計 5 8 2 3 3" xfId="12477" xr:uid="{00000000-0005-0000-0000-0000296D0000}"/>
    <cellStyle name="集計 5 8 2 3 4" xfId="12478" xr:uid="{00000000-0005-0000-0000-00002A6D0000}"/>
    <cellStyle name="集計 5 8 2 3 5" xfId="12479" xr:uid="{00000000-0005-0000-0000-00002B6D0000}"/>
    <cellStyle name="集計 5 8 2 4" xfId="12480" xr:uid="{00000000-0005-0000-0000-00002C6D0000}"/>
    <cellStyle name="集計 5 8 2 5" xfId="12481" xr:uid="{00000000-0005-0000-0000-00002D6D0000}"/>
    <cellStyle name="集計 5 8 2 6" xfId="12482" xr:uid="{00000000-0005-0000-0000-00002E6D0000}"/>
    <cellStyle name="集計 5 8 2 7" xfId="12483" xr:uid="{00000000-0005-0000-0000-00002F6D0000}"/>
    <cellStyle name="集計 5 8 3" xfId="12484" xr:uid="{00000000-0005-0000-0000-0000306D0000}"/>
    <cellStyle name="集計 5 8 3 2" xfId="12485" xr:uid="{00000000-0005-0000-0000-0000316D0000}"/>
    <cellStyle name="集計 5 8 3 3" xfId="12486" xr:uid="{00000000-0005-0000-0000-0000326D0000}"/>
    <cellStyle name="集計 5 8 3 4" xfId="12487" xr:uid="{00000000-0005-0000-0000-0000336D0000}"/>
    <cellStyle name="集計 5 8 3 5" xfId="12488" xr:uid="{00000000-0005-0000-0000-0000346D0000}"/>
    <cellStyle name="集計 5 8 4" xfId="12489" xr:uid="{00000000-0005-0000-0000-0000356D0000}"/>
    <cellStyle name="集計 5 8 4 2" xfId="12490" xr:uid="{00000000-0005-0000-0000-0000366D0000}"/>
    <cellStyle name="集計 5 8 4 3" xfId="12491" xr:uid="{00000000-0005-0000-0000-0000376D0000}"/>
    <cellStyle name="集計 5 8 4 4" xfId="12492" xr:uid="{00000000-0005-0000-0000-0000386D0000}"/>
    <cellStyle name="集計 5 8 4 5" xfId="12493" xr:uid="{00000000-0005-0000-0000-0000396D0000}"/>
    <cellStyle name="集計 5 8 5" xfId="12494" xr:uid="{00000000-0005-0000-0000-00003A6D0000}"/>
    <cellStyle name="集計 5 8 6" xfId="12495" xr:uid="{00000000-0005-0000-0000-00003B6D0000}"/>
    <cellStyle name="集計 5 8 7" xfId="12496" xr:uid="{00000000-0005-0000-0000-00003C6D0000}"/>
    <cellStyle name="集計 5 8 8" xfId="12497" xr:uid="{00000000-0005-0000-0000-00003D6D0000}"/>
    <cellStyle name="集計 5 9" xfId="12498" xr:uid="{00000000-0005-0000-0000-00003E6D0000}"/>
    <cellStyle name="集計 5 9 2" xfId="12499" xr:uid="{00000000-0005-0000-0000-00003F6D0000}"/>
    <cellStyle name="集計 5 9 2 2" xfId="12500" xr:uid="{00000000-0005-0000-0000-0000406D0000}"/>
    <cellStyle name="集計 5 9 2 2 2" xfId="12501" xr:uid="{00000000-0005-0000-0000-0000416D0000}"/>
    <cellStyle name="集計 5 9 2 2 3" xfId="12502" xr:uid="{00000000-0005-0000-0000-0000426D0000}"/>
    <cellStyle name="集計 5 9 2 2 4" xfId="12503" xr:uid="{00000000-0005-0000-0000-0000436D0000}"/>
    <cellStyle name="集計 5 9 2 2 5" xfId="12504" xr:uid="{00000000-0005-0000-0000-0000446D0000}"/>
    <cellStyle name="集計 5 9 2 3" xfId="12505" xr:uid="{00000000-0005-0000-0000-0000456D0000}"/>
    <cellStyle name="集計 5 9 2 3 2" xfId="12506" xr:uid="{00000000-0005-0000-0000-0000466D0000}"/>
    <cellStyle name="集計 5 9 2 3 3" xfId="12507" xr:uid="{00000000-0005-0000-0000-0000476D0000}"/>
    <cellStyle name="集計 5 9 2 3 4" xfId="12508" xr:uid="{00000000-0005-0000-0000-0000486D0000}"/>
    <cellStyle name="集計 5 9 2 3 5" xfId="12509" xr:uid="{00000000-0005-0000-0000-0000496D0000}"/>
    <cellStyle name="集計 5 9 2 4" xfId="12510" xr:uid="{00000000-0005-0000-0000-00004A6D0000}"/>
    <cellStyle name="集計 5 9 2 5" xfId="12511" xr:uid="{00000000-0005-0000-0000-00004B6D0000}"/>
    <cellStyle name="集計 5 9 2 6" xfId="12512" xr:uid="{00000000-0005-0000-0000-00004C6D0000}"/>
    <cellStyle name="集計 5 9 2 7" xfId="12513" xr:uid="{00000000-0005-0000-0000-00004D6D0000}"/>
    <cellStyle name="集計 5 9 3" xfId="12514" xr:uid="{00000000-0005-0000-0000-00004E6D0000}"/>
    <cellStyle name="集計 5 9 3 2" xfId="12515" xr:uid="{00000000-0005-0000-0000-00004F6D0000}"/>
    <cellStyle name="集計 5 9 3 3" xfId="12516" xr:uid="{00000000-0005-0000-0000-0000506D0000}"/>
    <cellStyle name="集計 5 9 3 4" xfId="12517" xr:uid="{00000000-0005-0000-0000-0000516D0000}"/>
    <cellStyle name="集計 5 9 3 5" xfId="12518" xr:uid="{00000000-0005-0000-0000-0000526D0000}"/>
    <cellStyle name="集計 5 9 4" xfId="12519" xr:uid="{00000000-0005-0000-0000-0000536D0000}"/>
    <cellStyle name="集計 5 9 4 2" xfId="12520" xr:uid="{00000000-0005-0000-0000-0000546D0000}"/>
    <cellStyle name="集計 5 9 4 3" xfId="12521" xr:uid="{00000000-0005-0000-0000-0000556D0000}"/>
    <cellStyle name="集計 5 9 4 4" xfId="12522" xr:uid="{00000000-0005-0000-0000-0000566D0000}"/>
    <cellStyle name="集計 5 9 4 5" xfId="12523" xr:uid="{00000000-0005-0000-0000-0000576D0000}"/>
    <cellStyle name="集計 5 9 5" xfId="12524" xr:uid="{00000000-0005-0000-0000-0000586D0000}"/>
    <cellStyle name="集計 5 9 6" xfId="12525" xr:uid="{00000000-0005-0000-0000-0000596D0000}"/>
    <cellStyle name="集計 5 9 7" xfId="12526" xr:uid="{00000000-0005-0000-0000-00005A6D0000}"/>
    <cellStyle name="集計 5 9 8" xfId="12527" xr:uid="{00000000-0005-0000-0000-00005B6D0000}"/>
    <cellStyle name="集計 6" xfId="12528" xr:uid="{00000000-0005-0000-0000-00005C6D0000}"/>
    <cellStyle name="集計 6 10" xfId="12529" xr:uid="{00000000-0005-0000-0000-00005D6D0000}"/>
    <cellStyle name="集計 6 10 2" xfId="12530" xr:uid="{00000000-0005-0000-0000-00005E6D0000}"/>
    <cellStyle name="集計 6 10 2 2" xfId="12531" xr:uid="{00000000-0005-0000-0000-00005F6D0000}"/>
    <cellStyle name="集計 6 10 2 3" xfId="12532" xr:uid="{00000000-0005-0000-0000-0000606D0000}"/>
    <cellStyle name="集計 6 10 2 4" xfId="12533" xr:uid="{00000000-0005-0000-0000-0000616D0000}"/>
    <cellStyle name="集計 6 10 2 5" xfId="12534" xr:uid="{00000000-0005-0000-0000-0000626D0000}"/>
    <cellStyle name="集計 6 10 3" xfId="12535" xr:uid="{00000000-0005-0000-0000-0000636D0000}"/>
    <cellStyle name="集計 6 10 3 2" xfId="12536" xr:uid="{00000000-0005-0000-0000-0000646D0000}"/>
    <cellStyle name="集計 6 10 3 3" xfId="12537" xr:uid="{00000000-0005-0000-0000-0000656D0000}"/>
    <cellStyle name="集計 6 10 3 4" xfId="12538" xr:uid="{00000000-0005-0000-0000-0000666D0000}"/>
    <cellStyle name="集計 6 10 3 5" xfId="12539" xr:uid="{00000000-0005-0000-0000-0000676D0000}"/>
    <cellStyle name="集計 6 10 4" xfId="12540" xr:uid="{00000000-0005-0000-0000-0000686D0000}"/>
    <cellStyle name="集計 6 10 5" xfId="12541" xr:uid="{00000000-0005-0000-0000-0000696D0000}"/>
    <cellStyle name="集計 6 10 6" xfId="12542" xr:uid="{00000000-0005-0000-0000-00006A6D0000}"/>
    <cellStyle name="集計 6 10 7" xfId="12543" xr:uid="{00000000-0005-0000-0000-00006B6D0000}"/>
    <cellStyle name="集計 6 11" xfId="12544" xr:uid="{00000000-0005-0000-0000-00006C6D0000}"/>
    <cellStyle name="集計 6 11 2" xfId="12545" xr:uid="{00000000-0005-0000-0000-00006D6D0000}"/>
    <cellStyle name="集計 6 11 3" xfId="12546" xr:uid="{00000000-0005-0000-0000-00006E6D0000}"/>
    <cellStyle name="集計 6 11 4" xfId="12547" xr:uid="{00000000-0005-0000-0000-00006F6D0000}"/>
    <cellStyle name="集計 6 11 5" xfId="12548" xr:uid="{00000000-0005-0000-0000-0000706D0000}"/>
    <cellStyle name="集計 6 12" xfId="12549" xr:uid="{00000000-0005-0000-0000-0000716D0000}"/>
    <cellStyle name="集計 6 12 2" xfId="12550" xr:uid="{00000000-0005-0000-0000-0000726D0000}"/>
    <cellStyle name="集計 6 12 3" xfId="12551" xr:uid="{00000000-0005-0000-0000-0000736D0000}"/>
    <cellStyle name="集計 6 12 4" xfId="12552" xr:uid="{00000000-0005-0000-0000-0000746D0000}"/>
    <cellStyle name="集計 6 12 5" xfId="12553" xr:uid="{00000000-0005-0000-0000-0000756D0000}"/>
    <cellStyle name="集計 6 13" xfId="12554" xr:uid="{00000000-0005-0000-0000-0000766D0000}"/>
    <cellStyle name="集計 6 13 2" xfId="12555" xr:uid="{00000000-0005-0000-0000-0000776D0000}"/>
    <cellStyle name="集計 6 13 3" xfId="12556" xr:uid="{00000000-0005-0000-0000-0000786D0000}"/>
    <cellStyle name="集計 6 13 4" xfId="12557" xr:uid="{00000000-0005-0000-0000-0000796D0000}"/>
    <cellStyle name="集計 6 13 5" xfId="12558" xr:uid="{00000000-0005-0000-0000-00007A6D0000}"/>
    <cellStyle name="集計 6 14" xfId="12559" xr:uid="{00000000-0005-0000-0000-00007B6D0000}"/>
    <cellStyle name="集計 6 15" xfId="12560" xr:uid="{00000000-0005-0000-0000-00007C6D0000}"/>
    <cellStyle name="集計 6 16" xfId="12561" xr:uid="{00000000-0005-0000-0000-00007D6D0000}"/>
    <cellStyle name="集計 6 17" xfId="12562" xr:uid="{00000000-0005-0000-0000-00007E6D0000}"/>
    <cellStyle name="集計 6 2" xfId="12563" xr:uid="{00000000-0005-0000-0000-00007F6D0000}"/>
    <cellStyle name="集計 6 2 10" xfId="12564" xr:uid="{00000000-0005-0000-0000-0000806D0000}"/>
    <cellStyle name="集計 6 2 10 2" xfId="12565" xr:uid="{00000000-0005-0000-0000-0000816D0000}"/>
    <cellStyle name="集計 6 2 10 3" xfId="12566" xr:uid="{00000000-0005-0000-0000-0000826D0000}"/>
    <cellStyle name="集計 6 2 10 4" xfId="12567" xr:uid="{00000000-0005-0000-0000-0000836D0000}"/>
    <cellStyle name="集計 6 2 10 5" xfId="12568" xr:uid="{00000000-0005-0000-0000-0000846D0000}"/>
    <cellStyle name="集計 6 2 11" xfId="12569" xr:uid="{00000000-0005-0000-0000-0000856D0000}"/>
    <cellStyle name="集計 6 2 12" xfId="12570" xr:uid="{00000000-0005-0000-0000-0000866D0000}"/>
    <cellStyle name="集計 6 2 13" xfId="12571" xr:uid="{00000000-0005-0000-0000-0000876D0000}"/>
    <cellStyle name="集計 6 2 14" xfId="12572" xr:uid="{00000000-0005-0000-0000-0000886D0000}"/>
    <cellStyle name="集計 6 2 2" xfId="12573" xr:uid="{00000000-0005-0000-0000-0000896D0000}"/>
    <cellStyle name="集計 6 2 2 2" xfId="12574" xr:uid="{00000000-0005-0000-0000-00008A6D0000}"/>
    <cellStyle name="集計 6 2 2 2 2" xfId="12575" xr:uid="{00000000-0005-0000-0000-00008B6D0000}"/>
    <cellStyle name="集計 6 2 2 2 2 2" xfId="12576" xr:uid="{00000000-0005-0000-0000-00008C6D0000}"/>
    <cellStyle name="集計 6 2 2 2 2 3" xfId="12577" xr:uid="{00000000-0005-0000-0000-00008D6D0000}"/>
    <cellStyle name="集計 6 2 2 2 2 4" xfId="12578" xr:uid="{00000000-0005-0000-0000-00008E6D0000}"/>
    <cellStyle name="集計 6 2 2 2 2 5" xfId="12579" xr:uid="{00000000-0005-0000-0000-00008F6D0000}"/>
    <cellStyle name="集計 6 2 2 2 3" xfId="12580" xr:uid="{00000000-0005-0000-0000-0000906D0000}"/>
    <cellStyle name="集計 6 2 2 2 3 2" xfId="12581" xr:uid="{00000000-0005-0000-0000-0000916D0000}"/>
    <cellStyle name="集計 6 2 2 2 3 3" xfId="12582" xr:uid="{00000000-0005-0000-0000-0000926D0000}"/>
    <cellStyle name="集計 6 2 2 2 3 4" xfId="12583" xr:uid="{00000000-0005-0000-0000-0000936D0000}"/>
    <cellStyle name="集計 6 2 2 2 3 5" xfId="12584" xr:uid="{00000000-0005-0000-0000-0000946D0000}"/>
    <cellStyle name="集計 6 2 2 2 4" xfId="12585" xr:uid="{00000000-0005-0000-0000-0000956D0000}"/>
    <cellStyle name="集計 6 2 2 2 5" xfId="12586" xr:uid="{00000000-0005-0000-0000-0000966D0000}"/>
    <cellStyle name="集計 6 2 2 2 6" xfId="12587" xr:uid="{00000000-0005-0000-0000-0000976D0000}"/>
    <cellStyle name="集計 6 2 2 2 7" xfId="12588" xr:uid="{00000000-0005-0000-0000-0000986D0000}"/>
    <cellStyle name="集計 6 2 2 3" xfId="12589" xr:uid="{00000000-0005-0000-0000-0000996D0000}"/>
    <cellStyle name="集計 6 2 2 3 2" xfId="12590" xr:uid="{00000000-0005-0000-0000-00009A6D0000}"/>
    <cellStyle name="集計 6 2 2 3 3" xfId="12591" xr:uid="{00000000-0005-0000-0000-00009B6D0000}"/>
    <cellStyle name="集計 6 2 2 3 4" xfId="12592" xr:uid="{00000000-0005-0000-0000-00009C6D0000}"/>
    <cellStyle name="集計 6 2 2 3 5" xfId="12593" xr:uid="{00000000-0005-0000-0000-00009D6D0000}"/>
    <cellStyle name="集計 6 2 2 4" xfId="12594" xr:uid="{00000000-0005-0000-0000-00009E6D0000}"/>
    <cellStyle name="集計 6 2 2 4 2" xfId="12595" xr:uid="{00000000-0005-0000-0000-00009F6D0000}"/>
    <cellStyle name="集計 6 2 2 4 3" xfId="12596" xr:uid="{00000000-0005-0000-0000-0000A06D0000}"/>
    <cellStyle name="集計 6 2 2 4 4" xfId="12597" xr:uid="{00000000-0005-0000-0000-0000A16D0000}"/>
    <cellStyle name="集計 6 2 2 4 5" xfId="12598" xr:uid="{00000000-0005-0000-0000-0000A26D0000}"/>
    <cellStyle name="集計 6 2 2 5" xfId="12599" xr:uid="{00000000-0005-0000-0000-0000A36D0000}"/>
    <cellStyle name="集計 6 2 2 6" xfId="12600" xr:uid="{00000000-0005-0000-0000-0000A46D0000}"/>
    <cellStyle name="集計 6 2 2 7" xfId="12601" xr:uid="{00000000-0005-0000-0000-0000A56D0000}"/>
    <cellStyle name="集計 6 2 2 8" xfId="12602" xr:uid="{00000000-0005-0000-0000-0000A66D0000}"/>
    <cellStyle name="集計 6 2 3" xfId="12603" xr:uid="{00000000-0005-0000-0000-0000A76D0000}"/>
    <cellStyle name="集計 6 2 3 2" xfId="12604" xr:uid="{00000000-0005-0000-0000-0000A86D0000}"/>
    <cellStyle name="集計 6 2 3 2 2" xfId="12605" xr:uid="{00000000-0005-0000-0000-0000A96D0000}"/>
    <cellStyle name="集計 6 2 3 2 2 2" xfId="12606" xr:uid="{00000000-0005-0000-0000-0000AA6D0000}"/>
    <cellStyle name="集計 6 2 3 2 2 3" xfId="12607" xr:uid="{00000000-0005-0000-0000-0000AB6D0000}"/>
    <cellStyle name="集計 6 2 3 2 2 4" xfId="12608" xr:uid="{00000000-0005-0000-0000-0000AC6D0000}"/>
    <cellStyle name="集計 6 2 3 2 2 5" xfId="12609" xr:uid="{00000000-0005-0000-0000-0000AD6D0000}"/>
    <cellStyle name="集計 6 2 3 2 3" xfId="12610" xr:uid="{00000000-0005-0000-0000-0000AE6D0000}"/>
    <cellStyle name="集計 6 2 3 2 3 2" xfId="12611" xr:uid="{00000000-0005-0000-0000-0000AF6D0000}"/>
    <cellStyle name="集計 6 2 3 2 3 3" xfId="12612" xr:uid="{00000000-0005-0000-0000-0000B06D0000}"/>
    <cellStyle name="集計 6 2 3 2 3 4" xfId="12613" xr:uid="{00000000-0005-0000-0000-0000B16D0000}"/>
    <cellStyle name="集計 6 2 3 2 3 5" xfId="12614" xr:uid="{00000000-0005-0000-0000-0000B26D0000}"/>
    <cellStyle name="集計 6 2 3 2 4" xfId="12615" xr:uid="{00000000-0005-0000-0000-0000B36D0000}"/>
    <cellStyle name="集計 6 2 3 2 5" xfId="12616" xr:uid="{00000000-0005-0000-0000-0000B46D0000}"/>
    <cellStyle name="集計 6 2 3 2 6" xfId="12617" xr:uid="{00000000-0005-0000-0000-0000B56D0000}"/>
    <cellStyle name="集計 6 2 3 2 7" xfId="12618" xr:uid="{00000000-0005-0000-0000-0000B66D0000}"/>
    <cellStyle name="集計 6 2 3 3" xfId="12619" xr:uid="{00000000-0005-0000-0000-0000B76D0000}"/>
    <cellStyle name="集計 6 2 3 3 2" xfId="12620" xr:uid="{00000000-0005-0000-0000-0000B86D0000}"/>
    <cellStyle name="集計 6 2 3 3 3" xfId="12621" xr:uid="{00000000-0005-0000-0000-0000B96D0000}"/>
    <cellStyle name="集計 6 2 3 3 4" xfId="12622" xr:uid="{00000000-0005-0000-0000-0000BA6D0000}"/>
    <cellStyle name="集計 6 2 3 3 5" xfId="12623" xr:uid="{00000000-0005-0000-0000-0000BB6D0000}"/>
    <cellStyle name="集計 6 2 3 4" xfId="12624" xr:uid="{00000000-0005-0000-0000-0000BC6D0000}"/>
    <cellStyle name="集計 6 2 3 4 2" xfId="12625" xr:uid="{00000000-0005-0000-0000-0000BD6D0000}"/>
    <cellStyle name="集計 6 2 3 4 3" xfId="12626" xr:uid="{00000000-0005-0000-0000-0000BE6D0000}"/>
    <cellStyle name="集計 6 2 3 4 4" xfId="12627" xr:uid="{00000000-0005-0000-0000-0000BF6D0000}"/>
    <cellStyle name="集計 6 2 3 4 5" xfId="12628" xr:uid="{00000000-0005-0000-0000-0000C06D0000}"/>
    <cellStyle name="集計 6 2 3 5" xfId="12629" xr:uid="{00000000-0005-0000-0000-0000C16D0000}"/>
    <cellStyle name="集計 6 2 3 6" xfId="12630" xr:uid="{00000000-0005-0000-0000-0000C26D0000}"/>
    <cellStyle name="集計 6 2 3 7" xfId="12631" xr:uid="{00000000-0005-0000-0000-0000C36D0000}"/>
    <cellStyle name="集計 6 2 3 8" xfId="12632" xr:uid="{00000000-0005-0000-0000-0000C46D0000}"/>
    <cellStyle name="集計 6 2 4" xfId="12633" xr:uid="{00000000-0005-0000-0000-0000C56D0000}"/>
    <cellStyle name="集計 6 2 4 2" xfId="12634" xr:uid="{00000000-0005-0000-0000-0000C66D0000}"/>
    <cellStyle name="集計 6 2 4 2 2" xfId="12635" xr:uid="{00000000-0005-0000-0000-0000C76D0000}"/>
    <cellStyle name="集計 6 2 4 2 2 2" xfId="12636" xr:uid="{00000000-0005-0000-0000-0000C86D0000}"/>
    <cellStyle name="集計 6 2 4 2 2 3" xfId="12637" xr:uid="{00000000-0005-0000-0000-0000C96D0000}"/>
    <cellStyle name="集計 6 2 4 2 2 4" xfId="12638" xr:uid="{00000000-0005-0000-0000-0000CA6D0000}"/>
    <cellStyle name="集計 6 2 4 2 2 5" xfId="12639" xr:uid="{00000000-0005-0000-0000-0000CB6D0000}"/>
    <cellStyle name="集計 6 2 4 2 3" xfId="12640" xr:uid="{00000000-0005-0000-0000-0000CC6D0000}"/>
    <cellStyle name="集計 6 2 4 2 3 2" xfId="12641" xr:uid="{00000000-0005-0000-0000-0000CD6D0000}"/>
    <cellStyle name="集計 6 2 4 2 3 3" xfId="12642" xr:uid="{00000000-0005-0000-0000-0000CE6D0000}"/>
    <cellStyle name="集計 6 2 4 2 3 4" xfId="12643" xr:uid="{00000000-0005-0000-0000-0000CF6D0000}"/>
    <cellStyle name="集計 6 2 4 2 3 5" xfId="12644" xr:uid="{00000000-0005-0000-0000-0000D06D0000}"/>
    <cellStyle name="集計 6 2 4 2 4" xfId="12645" xr:uid="{00000000-0005-0000-0000-0000D16D0000}"/>
    <cellStyle name="集計 6 2 4 2 5" xfId="12646" xr:uid="{00000000-0005-0000-0000-0000D26D0000}"/>
    <cellStyle name="集計 6 2 4 2 6" xfId="12647" xr:uid="{00000000-0005-0000-0000-0000D36D0000}"/>
    <cellStyle name="集計 6 2 4 2 7" xfId="12648" xr:uid="{00000000-0005-0000-0000-0000D46D0000}"/>
    <cellStyle name="集計 6 2 4 3" xfId="12649" xr:uid="{00000000-0005-0000-0000-0000D56D0000}"/>
    <cellStyle name="集計 6 2 4 3 2" xfId="12650" xr:uid="{00000000-0005-0000-0000-0000D66D0000}"/>
    <cellStyle name="集計 6 2 4 3 3" xfId="12651" xr:uid="{00000000-0005-0000-0000-0000D76D0000}"/>
    <cellStyle name="集計 6 2 4 3 4" xfId="12652" xr:uid="{00000000-0005-0000-0000-0000D86D0000}"/>
    <cellStyle name="集計 6 2 4 3 5" xfId="12653" xr:uid="{00000000-0005-0000-0000-0000D96D0000}"/>
    <cellStyle name="集計 6 2 4 4" xfId="12654" xr:uid="{00000000-0005-0000-0000-0000DA6D0000}"/>
    <cellStyle name="集計 6 2 4 4 2" xfId="12655" xr:uid="{00000000-0005-0000-0000-0000DB6D0000}"/>
    <cellStyle name="集計 6 2 4 4 3" xfId="12656" xr:uid="{00000000-0005-0000-0000-0000DC6D0000}"/>
    <cellStyle name="集計 6 2 4 4 4" xfId="12657" xr:uid="{00000000-0005-0000-0000-0000DD6D0000}"/>
    <cellStyle name="集計 6 2 4 4 5" xfId="12658" xr:uid="{00000000-0005-0000-0000-0000DE6D0000}"/>
    <cellStyle name="集計 6 2 4 5" xfId="12659" xr:uid="{00000000-0005-0000-0000-0000DF6D0000}"/>
    <cellStyle name="集計 6 2 4 6" xfId="12660" xr:uid="{00000000-0005-0000-0000-0000E06D0000}"/>
    <cellStyle name="集計 6 2 4 7" xfId="12661" xr:uid="{00000000-0005-0000-0000-0000E16D0000}"/>
    <cellStyle name="集計 6 2 4 8" xfId="12662" xr:uid="{00000000-0005-0000-0000-0000E26D0000}"/>
    <cellStyle name="集計 6 2 5" xfId="12663" xr:uid="{00000000-0005-0000-0000-0000E36D0000}"/>
    <cellStyle name="集計 6 2 5 2" xfId="12664" xr:uid="{00000000-0005-0000-0000-0000E46D0000}"/>
    <cellStyle name="集計 6 2 5 2 2" xfId="12665" xr:uid="{00000000-0005-0000-0000-0000E56D0000}"/>
    <cellStyle name="集計 6 2 5 2 2 2" xfId="12666" xr:uid="{00000000-0005-0000-0000-0000E66D0000}"/>
    <cellStyle name="集計 6 2 5 2 2 3" xfId="12667" xr:uid="{00000000-0005-0000-0000-0000E76D0000}"/>
    <cellStyle name="集計 6 2 5 2 2 4" xfId="12668" xr:uid="{00000000-0005-0000-0000-0000E86D0000}"/>
    <cellStyle name="集計 6 2 5 2 2 5" xfId="12669" xr:uid="{00000000-0005-0000-0000-0000E96D0000}"/>
    <cellStyle name="集計 6 2 5 2 3" xfId="12670" xr:uid="{00000000-0005-0000-0000-0000EA6D0000}"/>
    <cellStyle name="集計 6 2 5 2 3 2" xfId="12671" xr:uid="{00000000-0005-0000-0000-0000EB6D0000}"/>
    <cellStyle name="集計 6 2 5 2 3 3" xfId="12672" xr:uid="{00000000-0005-0000-0000-0000EC6D0000}"/>
    <cellStyle name="集計 6 2 5 2 3 4" xfId="12673" xr:uid="{00000000-0005-0000-0000-0000ED6D0000}"/>
    <cellStyle name="集計 6 2 5 2 3 5" xfId="12674" xr:uid="{00000000-0005-0000-0000-0000EE6D0000}"/>
    <cellStyle name="集計 6 2 5 2 4" xfId="12675" xr:uid="{00000000-0005-0000-0000-0000EF6D0000}"/>
    <cellStyle name="集計 6 2 5 2 5" xfId="12676" xr:uid="{00000000-0005-0000-0000-0000F06D0000}"/>
    <cellStyle name="集計 6 2 5 2 6" xfId="12677" xr:uid="{00000000-0005-0000-0000-0000F16D0000}"/>
    <cellStyle name="集計 6 2 5 2 7" xfId="12678" xr:uid="{00000000-0005-0000-0000-0000F26D0000}"/>
    <cellStyle name="集計 6 2 5 3" xfId="12679" xr:uid="{00000000-0005-0000-0000-0000F36D0000}"/>
    <cellStyle name="集計 6 2 5 3 2" xfId="12680" xr:uid="{00000000-0005-0000-0000-0000F46D0000}"/>
    <cellStyle name="集計 6 2 5 3 3" xfId="12681" xr:uid="{00000000-0005-0000-0000-0000F56D0000}"/>
    <cellStyle name="集計 6 2 5 3 4" xfId="12682" xr:uid="{00000000-0005-0000-0000-0000F66D0000}"/>
    <cellStyle name="集計 6 2 5 3 5" xfId="12683" xr:uid="{00000000-0005-0000-0000-0000F76D0000}"/>
    <cellStyle name="集計 6 2 5 4" xfId="12684" xr:uid="{00000000-0005-0000-0000-0000F86D0000}"/>
    <cellStyle name="集計 6 2 5 4 2" xfId="12685" xr:uid="{00000000-0005-0000-0000-0000F96D0000}"/>
    <cellStyle name="集計 6 2 5 4 3" xfId="12686" xr:uid="{00000000-0005-0000-0000-0000FA6D0000}"/>
    <cellStyle name="集計 6 2 5 4 4" xfId="12687" xr:uid="{00000000-0005-0000-0000-0000FB6D0000}"/>
    <cellStyle name="集計 6 2 5 4 5" xfId="12688" xr:uid="{00000000-0005-0000-0000-0000FC6D0000}"/>
    <cellStyle name="集計 6 2 5 5" xfId="12689" xr:uid="{00000000-0005-0000-0000-0000FD6D0000}"/>
    <cellStyle name="集計 6 2 5 6" xfId="12690" xr:uid="{00000000-0005-0000-0000-0000FE6D0000}"/>
    <cellStyle name="集計 6 2 5 7" xfId="12691" xr:uid="{00000000-0005-0000-0000-0000FF6D0000}"/>
    <cellStyle name="集計 6 2 5 8" xfId="12692" xr:uid="{00000000-0005-0000-0000-0000006E0000}"/>
    <cellStyle name="集計 6 2 6" xfId="12693" xr:uid="{00000000-0005-0000-0000-0000016E0000}"/>
    <cellStyle name="集計 6 2 6 2" xfId="12694" xr:uid="{00000000-0005-0000-0000-0000026E0000}"/>
    <cellStyle name="集計 6 2 6 2 2" xfId="12695" xr:uid="{00000000-0005-0000-0000-0000036E0000}"/>
    <cellStyle name="集計 6 2 6 2 2 2" xfId="12696" xr:uid="{00000000-0005-0000-0000-0000046E0000}"/>
    <cellStyle name="集計 6 2 6 2 2 3" xfId="12697" xr:uid="{00000000-0005-0000-0000-0000056E0000}"/>
    <cellStyle name="集計 6 2 6 2 2 4" xfId="12698" xr:uid="{00000000-0005-0000-0000-0000066E0000}"/>
    <cellStyle name="集計 6 2 6 2 2 5" xfId="12699" xr:uid="{00000000-0005-0000-0000-0000076E0000}"/>
    <cellStyle name="集計 6 2 6 2 3" xfId="12700" xr:uid="{00000000-0005-0000-0000-0000086E0000}"/>
    <cellStyle name="集計 6 2 6 2 3 2" xfId="12701" xr:uid="{00000000-0005-0000-0000-0000096E0000}"/>
    <cellStyle name="集計 6 2 6 2 3 3" xfId="12702" xr:uid="{00000000-0005-0000-0000-00000A6E0000}"/>
    <cellStyle name="集計 6 2 6 2 3 4" xfId="12703" xr:uid="{00000000-0005-0000-0000-00000B6E0000}"/>
    <cellStyle name="集計 6 2 6 2 3 5" xfId="12704" xr:uid="{00000000-0005-0000-0000-00000C6E0000}"/>
    <cellStyle name="集計 6 2 6 2 4" xfId="12705" xr:uid="{00000000-0005-0000-0000-00000D6E0000}"/>
    <cellStyle name="集計 6 2 6 2 5" xfId="12706" xr:uid="{00000000-0005-0000-0000-00000E6E0000}"/>
    <cellStyle name="集計 6 2 6 2 6" xfId="12707" xr:uid="{00000000-0005-0000-0000-00000F6E0000}"/>
    <cellStyle name="集計 6 2 6 2 7" xfId="12708" xr:uid="{00000000-0005-0000-0000-0000106E0000}"/>
    <cellStyle name="集計 6 2 6 3" xfId="12709" xr:uid="{00000000-0005-0000-0000-0000116E0000}"/>
    <cellStyle name="集計 6 2 6 3 2" xfId="12710" xr:uid="{00000000-0005-0000-0000-0000126E0000}"/>
    <cellStyle name="集計 6 2 6 3 3" xfId="12711" xr:uid="{00000000-0005-0000-0000-0000136E0000}"/>
    <cellStyle name="集計 6 2 6 3 4" xfId="12712" xr:uid="{00000000-0005-0000-0000-0000146E0000}"/>
    <cellStyle name="集計 6 2 6 3 5" xfId="12713" xr:uid="{00000000-0005-0000-0000-0000156E0000}"/>
    <cellStyle name="集計 6 2 6 4" xfId="12714" xr:uid="{00000000-0005-0000-0000-0000166E0000}"/>
    <cellStyle name="集計 6 2 6 4 2" xfId="12715" xr:uid="{00000000-0005-0000-0000-0000176E0000}"/>
    <cellStyle name="集計 6 2 6 4 3" xfId="12716" xr:uid="{00000000-0005-0000-0000-0000186E0000}"/>
    <cellStyle name="集計 6 2 6 4 4" xfId="12717" xr:uid="{00000000-0005-0000-0000-0000196E0000}"/>
    <cellStyle name="集計 6 2 6 4 5" xfId="12718" xr:uid="{00000000-0005-0000-0000-00001A6E0000}"/>
    <cellStyle name="集計 6 2 6 5" xfId="12719" xr:uid="{00000000-0005-0000-0000-00001B6E0000}"/>
    <cellStyle name="集計 6 2 6 6" xfId="12720" xr:uid="{00000000-0005-0000-0000-00001C6E0000}"/>
    <cellStyle name="集計 6 2 6 7" xfId="12721" xr:uid="{00000000-0005-0000-0000-00001D6E0000}"/>
    <cellStyle name="集計 6 2 6 8" xfId="12722" xr:uid="{00000000-0005-0000-0000-00001E6E0000}"/>
    <cellStyle name="集計 6 2 7" xfId="12723" xr:uid="{00000000-0005-0000-0000-00001F6E0000}"/>
    <cellStyle name="集計 6 2 7 2" xfId="12724" xr:uid="{00000000-0005-0000-0000-0000206E0000}"/>
    <cellStyle name="集計 6 2 7 2 2" xfId="12725" xr:uid="{00000000-0005-0000-0000-0000216E0000}"/>
    <cellStyle name="集計 6 2 7 2 3" xfId="12726" xr:uid="{00000000-0005-0000-0000-0000226E0000}"/>
    <cellStyle name="集計 6 2 7 2 4" xfId="12727" xr:uid="{00000000-0005-0000-0000-0000236E0000}"/>
    <cellStyle name="集計 6 2 7 2 5" xfId="12728" xr:uid="{00000000-0005-0000-0000-0000246E0000}"/>
    <cellStyle name="集計 6 2 7 3" xfId="12729" xr:uid="{00000000-0005-0000-0000-0000256E0000}"/>
    <cellStyle name="集計 6 2 7 3 2" xfId="12730" xr:uid="{00000000-0005-0000-0000-0000266E0000}"/>
    <cellStyle name="集計 6 2 7 3 3" xfId="12731" xr:uid="{00000000-0005-0000-0000-0000276E0000}"/>
    <cellStyle name="集計 6 2 7 3 4" xfId="12732" xr:uid="{00000000-0005-0000-0000-0000286E0000}"/>
    <cellStyle name="集計 6 2 7 3 5" xfId="12733" xr:uid="{00000000-0005-0000-0000-0000296E0000}"/>
    <cellStyle name="集計 6 2 7 4" xfId="12734" xr:uid="{00000000-0005-0000-0000-00002A6E0000}"/>
    <cellStyle name="集計 6 2 7 5" xfId="12735" xr:uid="{00000000-0005-0000-0000-00002B6E0000}"/>
    <cellStyle name="集計 6 2 7 6" xfId="12736" xr:uid="{00000000-0005-0000-0000-00002C6E0000}"/>
    <cellStyle name="集計 6 2 7 7" xfId="12737" xr:uid="{00000000-0005-0000-0000-00002D6E0000}"/>
    <cellStyle name="集計 6 2 8" xfId="12738" xr:uid="{00000000-0005-0000-0000-00002E6E0000}"/>
    <cellStyle name="集計 6 2 8 2" xfId="12739" xr:uid="{00000000-0005-0000-0000-00002F6E0000}"/>
    <cellStyle name="集計 6 2 8 3" xfId="12740" xr:uid="{00000000-0005-0000-0000-0000306E0000}"/>
    <cellStyle name="集計 6 2 8 4" xfId="12741" xr:uid="{00000000-0005-0000-0000-0000316E0000}"/>
    <cellStyle name="集計 6 2 8 5" xfId="12742" xr:uid="{00000000-0005-0000-0000-0000326E0000}"/>
    <cellStyle name="集計 6 2 9" xfId="12743" xr:uid="{00000000-0005-0000-0000-0000336E0000}"/>
    <cellStyle name="集計 6 2 9 2" xfId="12744" xr:uid="{00000000-0005-0000-0000-0000346E0000}"/>
    <cellStyle name="集計 6 2 9 3" xfId="12745" xr:uid="{00000000-0005-0000-0000-0000356E0000}"/>
    <cellStyle name="集計 6 2 9 4" xfId="12746" xr:uid="{00000000-0005-0000-0000-0000366E0000}"/>
    <cellStyle name="集計 6 2 9 5" xfId="12747" xr:uid="{00000000-0005-0000-0000-0000376E0000}"/>
    <cellStyle name="集計 6 3" xfId="12748" xr:uid="{00000000-0005-0000-0000-0000386E0000}"/>
    <cellStyle name="集計 6 3 10" xfId="12749" xr:uid="{00000000-0005-0000-0000-0000396E0000}"/>
    <cellStyle name="集計 6 3 10 2" xfId="12750" xr:uid="{00000000-0005-0000-0000-00003A6E0000}"/>
    <cellStyle name="集計 6 3 10 3" xfId="12751" xr:uid="{00000000-0005-0000-0000-00003B6E0000}"/>
    <cellStyle name="集計 6 3 10 4" xfId="12752" xr:uid="{00000000-0005-0000-0000-00003C6E0000}"/>
    <cellStyle name="集計 6 3 10 5" xfId="12753" xr:uid="{00000000-0005-0000-0000-00003D6E0000}"/>
    <cellStyle name="集計 6 3 11" xfId="12754" xr:uid="{00000000-0005-0000-0000-00003E6E0000}"/>
    <cellStyle name="集計 6 3 12" xfId="12755" xr:uid="{00000000-0005-0000-0000-00003F6E0000}"/>
    <cellStyle name="集計 6 3 13" xfId="12756" xr:uid="{00000000-0005-0000-0000-0000406E0000}"/>
    <cellStyle name="集計 6 3 14" xfId="12757" xr:uid="{00000000-0005-0000-0000-0000416E0000}"/>
    <cellStyle name="集計 6 3 2" xfId="12758" xr:uid="{00000000-0005-0000-0000-0000426E0000}"/>
    <cellStyle name="集計 6 3 2 2" xfId="12759" xr:uid="{00000000-0005-0000-0000-0000436E0000}"/>
    <cellStyle name="集計 6 3 2 2 2" xfId="12760" xr:uid="{00000000-0005-0000-0000-0000446E0000}"/>
    <cellStyle name="集計 6 3 2 2 2 2" xfId="12761" xr:uid="{00000000-0005-0000-0000-0000456E0000}"/>
    <cellStyle name="集計 6 3 2 2 2 3" xfId="12762" xr:uid="{00000000-0005-0000-0000-0000466E0000}"/>
    <cellStyle name="集計 6 3 2 2 2 4" xfId="12763" xr:uid="{00000000-0005-0000-0000-0000476E0000}"/>
    <cellStyle name="集計 6 3 2 2 2 5" xfId="12764" xr:uid="{00000000-0005-0000-0000-0000486E0000}"/>
    <cellStyle name="集計 6 3 2 2 3" xfId="12765" xr:uid="{00000000-0005-0000-0000-0000496E0000}"/>
    <cellStyle name="集計 6 3 2 2 3 2" xfId="12766" xr:uid="{00000000-0005-0000-0000-00004A6E0000}"/>
    <cellStyle name="集計 6 3 2 2 3 3" xfId="12767" xr:uid="{00000000-0005-0000-0000-00004B6E0000}"/>
    <cellStyle name="集計 6 3 2 2 3 4" xfId="12768" xr:uid="{00000000-0005-0000-0000-00004C6E0000}"/>
    <cellStyle name="集計 6 3 2 2 3 5" xfId="12769" xr:uid="{00000000-0005-0000-0000-00004D6E0000}"/>
    <cellStyle name="集計 6 3 2 2 4" xfId="12770" xr:uid="{00000000-0005-0000-0000-00004E6E0000}"/>
    <cellStyle name="集計 6 3 2 2 5" xfId="12771" xr:uid="{00000000-0005-0000-0000-00004F6E0000}"/>
    <cellStyle name="集計 6 3 2 2 6" xfId="12772" xr:uid="{00000000-0005-0000-0000-0000506E0000}"/>
    <cellStyle name="集計 6 3 2 2 7" xfId="12773" xr:uid="{00000000-0005-0000-0000-0000516E0000}"/>
    <cellStyle name="集計 6 3 2 3" xfId="12774" xr:uid="{00000000-0005-0000-0000-0000526E0000}"/>
    <cellStyle name="集計 6 3 2 3 2" xfId="12775" xr:uid="{00000000-0005-0000-0000-0000536E0000}"/>
    <cellStyle name="集計 6 3 2 3 3" xfId="12776" xr:uid="{00000000-0005-0000-0000-0000546E0000}"/>
    <cellStyle name="集計 6 3 2 3 4" xfId="12777" xr:uid="{00000000-0005-0000-0000-0000556E0000}"/>
    <cellStyle name="集計 6 3 2 3 5" xfId="12778" xr:uid="{00000000-0005-0000-0000-0000566E0000}"/>
    <cellStyle name="集計 6 3 2 4" xfId="12779" xr:uid="{00000000-0005-0000-0000-0000576E0000}"/>
    <cellStyle name="集計 6 3 2 4 2" xfId="12780" xr:uid="{00000000-0005-0000-0000-0000586E0000}"/>
    <cellStyle name="集計 6 3 2 4 3" xfId="12781" xr:uid="{00000000-0005-0000-0000-0000596E0000}"/>
    <cellStyle name="集計 6 3 2 4 4" xfId="12782" xr:uid="{00000000-0005-0000-0000-00005A6E0000}"/>
    <cellStyle name="集計 6 3 2 4 5" xfId="12783" xr:uid="{00000000-0005-0000-0000-00005B6E0000}"/>
    <cellStyle name="集計 6 3 2 5" xfId="12784" xr:uid="{00000000-0005-0000-0000-00005C6E0000}"/>
    <cellStyle name="集計 6 3 2 6" xfId="12785" xr:uid="{00000000-0005-0000-0000-00005D6E0000}"/>
    <cellStyle name="集計 6 3 2 7" xfId="12786" xr:uid="{00000000-0005-0000-0000-00005E6E0000}"/>
    <cellStyle name="集計 6 3 2 8" xfId="12787" xr:uid="{00000000-0005-0000-0000-00005F6E0000}"/>
    <cellStyle name="集計 6 3 3" xfId="12788" xr:uid="{00000000-0005-0000-0000-0000606E0000}"/>
    <cellStyle name="集計 6 3 3 2" xfId="12789" xr:uid="{00000000-0005-0000-0000-0000616E0000}"/>
    <cellStyle name="集計 6 3 3 2 2" xfId="12790" xr:uid="{00000000-0005-0000-0000-0000626E0000}"/>
    <cellStyle name="集計 6 3 3 2 2 2" xfId="12791" xr:uid="{00000000-0005-0000-0000-0000636E0000}"/>
    <cellStyle name="集計 6 3 3 2 2 3" xfId="12792" xr:uid="{00000000-0005-0000-0000-0000646E0000}"/>
    <cellStyle name="集計 6 3 3 2 2 4" xfId="12793" xr:uid="{00000000-0005-0000-0000-0000656E0000}"/>
    <cellStyle name="集計 6 3 3 2 2 5" xfId="12794" xr:uid="{00000000-0005-0000-0000-0000666E0000}"/>
    <cellStyle name="集計 6 3 3 2 3" xfId="12795" xr:uid="{00000000-0005-0000-0000-0000676E0000}"/>
    <cellStyle name="集計 6 3 3 2 3 2" xfId="12796" xr:uid="{00000000-0005-0000-0000-0000686E0000}"/>
    <cellStyle name="集計 6 3 3 2 3 3" xfId="12797" xr:uid="{00000000-0005-0000-0000-0000696E0000}"/>
    <cellStyle name="集計 6 3 3 2 3 4" xfId="12798" xr:uid="{00000000-0005-0000-0000-00006A6E0000}"/>
    <cellStyle name="集計 6 3 3 2 3 5" xfId="12799" xr:uid="{00000000-0005-0000-0000-00006B6E0000}"/>
    <cellStyle name="集計 6 3 3 2 4" xfId="12800" xr:uid="{00000000-0005-0000-0000-00006C6E0000}"/>
    <cellStyle name="集計 6 3 3 2 5" xfId="12801" xr:uid="{00000000-0005-0000-0000-00006D6E0000}"/>
    <cellStyle name="集計 6 3 3 2 6" xfId="12802" xr:uid="{00000000-0005-0000-0000-00006E6E0000}"/>
    <cellStyle name="集計 6 3 3 2 7" xfId="12803" xr:uid="{00000000-0005-0000-0000-00006F6E0000}"/>
    <cellStyle name="集計 6 3 3 3" xfId="12804" xr:uid="{00000000-0005-0000-0000-0000706E0000}"/>
    <cellStyle name="集計 6 3 3 3 2" xfId="12805" xr:uid="{00000000-0005-0000-0000-0000716E0000}"/>
    <cellStyle name="集計 6 3 3 3 3" xfId="12806" xr:uid="{00000000-0005-0000-0000-0000726E0000}"/>
    <cellStyle name="集計 6 3 3 3 4" xfId="12807" xr:uid="{00000000-0005-0000-0000-0000736E0000}"/>
    <cellStyle name="集計 6 3 3 3 5" xfId="12808" xr:uid="{00000000-0005-0000-0000-0000746E0000}"/>
    <cellStyle name="集計 6 3 3 4" xfId="12809" xr:uid="{00000000-0005-0000-0000-0000756E0000}"/>
    <cellStyle name="集計 6 3 3 4 2" xfId="12810" xr:uid="{00000000-0005-0000-0000-0000766E0000}"/>
    <cellStyle name="集計 6 3 3 4 3" xfId="12811" xr:uid="{00000000-0005-0000-0000-0000776E0000}"/>
    <cellStyle name="集計 6 3 3 4 4" xfId="12812" xr:uid="{00000000-0005-0000-0000-0000786E0000}"/>
    <cellStyle name="集計 6 3 3 4 5" xfId="12813" xr:uid="{00000000-0005-0000-0000-0000796E0000}"/>
    <cellStyle name="集計 6 3 3 5" xfId="12814" xr:uid="{00000000-0005-0000-0000-00007A6E0000}"/>
    <cellStyle name="集計 6 3 3 6" xfId="12815" xr:uid="{00000000-0005-0000-0000-00007B6E0000}"/>
    <cellStyle name="集計 6 3 3 7" xfId="12816" xr:uid="{00000000-0005-0000-0000-00007C6E0000}"/>
    <cellStyle name="集計 6 3 3 8" xfId="12817" xr:uid="{00000000-0005-0000-0000-00007D6E0000}"/>
    <cellStyle name="集計 6 3 4" xfId="12818" xr:uid="{00000000-0005-0000-0000-00007E6E0000}"/>
    <cellStyle name="集計 6 3 4 2" xfId="12819" xr:uid="{00000000-0005-0000-0000-00007F6E0000}"/>
    <cellStyle name="集計 6 3 4 2 2" xfId="12820" xr:uid="{00000000-0005-0000-0000-0000806E0000}"/>
    <cellStyle name="集計 6 3 4 2 2 2" xfId="12821" xr:uid="{00000000-0005-0000-0000-0000816E0000}"/>
    <cellStyle name="集計 6 3 4 2 2 3" xfId="12822" xr:uid="{00000000-0005-0000-0000-0000826E0000}"/>
    <cellStyle name="集計 6 3 4 2 2 4" xfId="12823" xr:uid="{00000000-0005-0000-0000-0000836E0000}"/>
    <cellStyle name="集計 6 3 4 2 2 5" xfId="12824" xr:uid="{00000000-0005-0000-0000-0000846E0000}"/>
    <cellStyle name="集計 6 3 4 2 3" xfId="12825" xr:uid="{00000000-0005-0000-0000-0000856E0000}"/>
    <cellStyle name="集計 6 3 4 2 3 2" xfId="12826" xr:uid="{00000000-0005-0000-0000-0000866E0000}"/>
    <cellStyle name="集計 6 3 4 2 3 3" xfId="12827" xr:uid="{00000000-0005-0000-0000-0000876E0000}"/>
    <cellStyle name="集計 6 3 4 2 3 4" xfId="12828" xr:uid="{00000000-0005-0000-0000-0000886E0000}"/>
    <cellStyle name="集計 6 3 4 2 3 5" xfId="12829" xr:uid="{00000000-0005-0000-0000-0000896E0000}"/>
    <cellStyle name="集計 6 3 4 2 4" xfId="12830" xr:uid="{00000000-0005-0000-0000-00008A6E0000}"/>
    <cellStyle name="集計 6 3 4 2 5" xfId="12831" xr:uid="{00000000-0005-0000-0000-00008B6E0000}"/>
    <cellStyle name="集計 6 3 4 2 6" xfId="12832" xr:uid="{00000000-0005-0000-0000-00008C6E0000}"/>
    <cellStyle name="集計 6 3 4 2 7" xfId="12833" xr:uid="{00000000-0005-0000-0000-00008D6E0000}"/>
    <cellStyle name="集計 6 3 4 3" xfId="12834" xr:uid="{00000000-0005-0000-0000-00008E6E0000}"/>
    <cellStyle name="集計 6 3 4 3 2" xfId="12835" xr:uid="{00000000-0005-0000-0000-00008F6E0000}"/>
    <cellStyle name="集計 6 3 4 3 3" xfId="12836" xr:uid="{00000000-0005-0000-0000-0000906E0000}"/>
    <cellStyle name="集計 6 3 4 3 4" xfId="12837" xr:uid="{00000000-0005-0000-0000-0000916E0000}"/>
    <cellStyle name="集計 6 3 4 3 5" xfId="12838" xr:uid="{00000000-0005-0000-0000-0000926E0000}"/>
    <cellStyle name="集計 6 3 4 4" xfId="12839" xr:uid="{00000000-0005-0000-0000-0000936E0000}"/>
    <cellStyle name="集計 6 3 4 4 2" xfId="12840" xr:uid="{00000000-0005-0000-0000-0000946E0000}"/>
    <cellStyle name="集計 6 3 4 4 3" xfId="12841" xr:uid="{00000000-0005-0000-0000-0000956E0000}"/>
    <cellStyle name="集計 6 3 4 4 4" xfId="12842" xr:uid="{00000000-0005-0000-0000-0000966E0000}"/>
    <cellStyle name="集計 6 3 4 4 5" xfId="12843" xr:uid="{00000000-0005-0000-0000-0000976E0000}"/>
    <cellStyle name="集計 6 3 4 5" xfId="12844" xr:uid="{00000000-0005-0000-0000-0000986E0000}"/>
    <cellStyle name="集計 6 3 4 6" xfId="12845" xr:uid="{00000000-0005-0000-0000-0000996E0000}"/>
    <cellStyle name="集計 6 3 4 7" xfId="12846" xr:uid="{00000000-0005-0000-0000-00009A6E0000}"/>
    <cellStyle name="集計 6 3 4 8" xfId="12847" xr:uid="{00000000-0005-0000-0000-00009B6E0000}"/>
    <cellStyle name="集計 6 3 5" xfId="12848" xr:uid="{00000000-0005-0000-0000-00009C6E0000}"/>
    <cellStyle name="集計 6 3 5 2" xfId="12849" xr:uid="{00000000-0005-0000-0000-00009D6E0000}"/>
    <cellStyle name="集計 6 3 5 2 2" xfId="12850" xr:uid="{00000000-0005-0000-0000-00009E6E0000}"/>
    <cellStyle name="集計 6 3 5 2 2 2" xfId="12851" xr:uid="{00000000-0005-0000-0000-00009F6E0000}"/>
    <cellStyle name="集計 6 3 5 2 2 3" xfId="12852" xr:uid="{00000000-0005-0000-0000-0000A06E0000}"/>
    <cellStyle name="集計 6 3 5 2 2 4" xfId="12853" xr:uid="{00000000-0005-0000-0000-0000A16E0000}"/>
    <cellStyle name="集計 6 3 5 2 2 5" xfId="12854" xr:uid="{00000000-0005-0000-0000-0000A26E0000}"/>
    <cellStyle name="集計 6 3 5 2 3" xfId="12855" xr:uid="{00000000-0005-0000-0000-0000A36E0000}"/>
    <cellStyle name="集計 6 3 5 2 3 2" xfId="12856" xr:uid="{00000000-0005-0000-0000-0000A46E0000}"/>
    <cellStyle name="集計 6 3 5 2 3 3" xfId="12857" xr:uid="{00000000-0005-0000-0000-0000A56E0000}"/>
    <cellStyle name="集計 6 3 5 2 3 4" xfId="12858" xr:uid="{00000000-0005-0000-0000-0000A66E0000}"/>
    <cellStyle name="集計 6 3 5 2 3 5" xfId="12859" xr:uid="{00000000-0005-0000-0000-0000A76E0000}"/>
    <cellStyle name="集計 6 3 5 2 4" xfId="12860" xr:uid="{00000000-0005-0000-0000-0000A86E0000}"/>
    <cellStyle name="集計 6 3 5 2 5" xfId="12861" xr:uid="{00000000-0005-0000-0000-0000A96E0000}"/>
    <cellStyle name="集計 6 3 5 2 6" xfId="12862" xr:uid="{00000000-0005-0000-0000-0000AA6E0000}"/>
    <cellStyle name="集計 6 3 5 2 7" xfId="12863" xr:uid="{00000000-0005-0000-0000-0000AB6E0000}"/>
    <cellStyle name="集計 6 3 5 3" xfId="12864" xr:uid="{00000000-0005-0000-0000-0000AC6E0000}"/>
    <cellStyle name="集計 6 3 5 3 2" xfId="12865" xr:uid="{00000000-0005-0000-0000-0000AD6E0000}"/>
    <cellStyle name="集計 6 3 5 3 3" xfId="12866" xr:uid="{00000000-0005-0000-0000-0000AE6E0000}"/>
    <cellStyle name="集計 6 3 5 3 4" xfId="12867" xr:uid="{00000000-0005-0000-0000-0000AF6E0000}"/>
    <cellStyle name="集計 6 3 5 3 5" xfId="12868" xr:uid="{00000000-0005-0000-0000-0000B06E0000}"/>
    <cellStyle name="集計 6 3 5 4" xfId="12869" xr:uid="{00000000-0005-0000-0000-0000B16E0000}"/>
    <cellStyle name="集計 6 3 5 4 2" xfId="12870" xr:uid="{00000000-0005-0000-0000-0000B26E0000}"/>
    <cellStyle name="集計 6 3 5 4 3" xfId="12871" xr:uid="{00000000-0005-0000-0000-0000B36E0000}"/>
    <cellStyle name="集計 6 3 5 4 4" xfId="12872" xr:uid="{00000000-0005-0000-0000-0000B46E0000}"/>
    <cellStyle name="集計 6 3 5 4 5" xfId="12873" xr:uid="{00000000-0005-0000-0000-0000B56E0000}"/>
    <cellStyle name="集計 6 3 5 5" xfId="12874" xr:uid="{00000000-0005-0000-0000-0000B66E0000}"/>
    <cellStyle name="集計 6 3 5 6" xfId="12875" xr:uid="{00000000-0005-0000-0000-0000B76E0000}"/>
    <cellStyle name="集計 6 3 5 7" xfId="12876" xr:uid="{00000000-0005-0000-0000-0000B86E0000}"/>
    <cellStyle name="集計 6 3 5 8" xfId="12877" xr:uid="{00000000-0005-0000-0000-0000B96E0000}"/>
    <cellStyle name="集計 6 3 6" xfId="12878" xr:uid="{00000000-0005-0000-0000-0000BA6E0000}"/>
    <cellStyle name="集計 6 3 6 2" xfId="12879" xr:uid="{00000000-0005-0000-0000-0000BB6E0000}"/>
    <cellStyle name="集計 6 3 6 2 2" xfId="12880" xr:uid="{00000000-0005-0000-0000-0000BC6E0000}"/>
    <cellStyle name="集計 6 3 6 2 2 2" xfId="12881" xr:uid="{00000000-0005-0000-0000-0000BD6E0000}"/>
    <cellStyle name="集計 6 3 6 2 2 3" xfId="12882" xr:uid="{00000000-0005-0000-0000-0000BE6E0000}"/>
    <cellStyle name="集計 6 3 6 2 2 4" xfId="12883" xr:uid="{00000000-0005-0000-0000-0000BF6E0000}"/>
    <cellStyle name="集計 6 3 6 2 2 5" xfId="12884" xr:uid="{00000000-0005-0000-0000-0000C06E0000}"/>
    <cellStyle name="集計 6 3 6 2 3" xfId="12885" xr:uid="{00000000-0005-0000-0000-0000C16E0000}"/>
    <cellStyle name="集計 6 3 6 2 3 2" xfId="12886" xr:uid="{00000000-0005-0000-0000-0000C26E0000}"/>
    <cellStyle name="集計 6 3 6 2 3 3" xfId="12887" xr:uid="{00000000-0005-0000-0000-0000C36E0000}"/>
    <cellStyle name="集計 6 3 6 2 3 4" xfId="12888" xr:uid="{00000000-0005-0000-0000-0000C46E0000}"/>
    <cellStyle name="集計 6 3 6 2 3 5" xfId="12889" xr:uid="{00000000-0005-0000-0000-0000C56E0000}"/>
    <cellStyle name="集計 6 3 6 2 4" xfId="12890" xr:uid="{00000000-0005-0000-0000-0000C66E0000}"/>
    <cellStyle name="集計 6 3 6 2 5" xfId="12891" xr:uid="{00000000-0005-0000-0000-0000C76E0000}"/>
    <cellStyle name="集計 6 3 6 2 6" xfId="12892" xr:uid="{00000000-0005-0000-0000-0000C86E0000}"/>
    <cellStyle name="集計 6 3 6 2 7" xfId="12893" xr:uid="{00000000-0005-0000-0000-0000C96E0000}"/>
    <cellStyle name="集計 6 3 6 3" xfId="12894" xr:uid="{00000000-0005-0000-0000-0000CA6E0000}"/>
    <cellStyle name="集計 6 3 6 3 2" xfId="12895" xr:uid="{00000000-0005-0000-0000-0000CB6E0000}"/>
    <cellStyle name="集計 6 3 6 3 3" xfId="12896" xr:uid="{00000000-0005-0000-0000-0000CC6E0000}"/>
    <cellStyle name="集計 6 3 6 3 4" xfId="12897" xr:uid="{00000000-0005-0000-0000-0000CD6E0000}"/>
    <cellStyle name="集計 6 3 6 3 5" xfId="12898" xr:uid="{00000000-0005-0000-0000-0000CE6E0000}"/>
    <cellStyle name="集計 6 3 6 4" xfId="12899" xr:uid="{00000000-0005-0000-0000-0000CF6E0000}"/>
    <cellStyle name="集計 6 3 6 4 2" xfId="12900" xr:uid="{00000000-0005-0000-0000-0000D06E0000}"/>
    <cellStyle name="集計 6 3 6 4 3" xfId="12901" xr:uid="{00000000-0005-0000-0000-0000D16E0000}"/>
    <cellStyle name="集計 6 3 6 4 4" xfId="12902" xr:uid="{00000000-0005-0000-0000-0000D26E0000}"/>
    <cellStyle name="集計 6 3 6 4 5" xfId="12903" xr:uid="{00000000-0005-0000-0000-0000D36E0000}"/>
    <cellStyle name="集計 6 3 6 5" xfId="12904" xr:uid="{00000000-0005-0000-0000-0000D46E0000}"/>
    <cellStyle name="集計 6 3 6 6" xfId="12905" xr:uid="{00000000-0005-0000-0000-0000D56E0000}"/>
    <cellStyle name="集計 6 3 6 7" xfId="12906" xr:uid="{00000000-0005-0000-0000-0000D66E0000}"/>
    <cellStyle name="集計 6 3 6 8" xfId="12907" xr:uid="{00000000-0005-0000-0000-0000D76E0000}"/>
    <cellStyle name="集計 6 3 7" xfId="12908" xr:uid="{00000000-0005-0000-0000-0000D86E0000}"/>
    <cellStyle name="集計 6 3 7 2" xfId="12909" xr:uid="{00000000-0005-0000-0000-0000D96E0000}"/>
    <cellStyle name="集計 6 3 7 2 2" xfId="12910" xr:uid="{00000000-0005-0000-0000-0000DA6E0000}"/>
    <cellStyle name="集計 6 3 7 2 3" xfId="12911" xr:uid="{00000000-0005-0000-0000-0000DB6E0000}"/>
    <cellStyle name="集計 6 3 7 2 4" xfId="12912" xr:uid="{00000000-0005-0000-0000-0000DC6E0000}"/>
    <cellStyle name="集計 6 3 7 2 5" xfId="12913" xr:uid="{00000000-0005-0000-0000-0000DD6E0000}"/>
    <cellStyle name="集計 6 3 7 3" xfId="12914" xr:uid="{00000000-0005-0000-0000-0000DE6E0000}"/>
    <cellStyle name="集計 6 3 7 3 2" xfId="12915" xr:uid="{00000000-0005-0000-0000-0000DF6E0000}"/>
    <cellStyle name="集計 6 3 7 3 3" xfId="12916" xr:uid="{00000000-0005-0000-0000-0000E06E0000}"/>
    <cellStyle name="集計 6 3 7 3 4" xfId="12917" xr:uid="{00000000-0005-0000-0000-0000E16E0000}"/>
    <cellStyle name="集計 6 3 7 3 5" xfId="12918" xr:uid="{00000000-0005-0000-0000-0000E26E0000}"/>
    <cellStyle name="集計 6 3 7 4" xfId="12919" xr:uid="{00000000-0005-0000-0000-0000E36E0000}"/>
    <cellStyle name="集計 6 3 7 5" xfId="12920" xr:uid="{00000000-0005-0000-0000-0000E46E0000}"/>
    <cellStyle name="集計 6 3 7 6" xfId="12921" xr:uid="{00000000-0005-0000-0000-0000E56E0000}"/>
    <cellStyle name="集計 6 3 7 7" xfId="12922" xr:uid="{00000000-0005-0000-0000-0000E66E0000}"/>
    <cellStyle name="集計 6 3 8" xfId="12923" xr:uid="{00000000-0005-0000-0000-0000E76E0000}"/>
    <cellStyle name="集計 6 3 8 2" xfId="12924" xr:uid="{00000000-0005-0000-0000-0000E86E0000}"/>
    <cellStyle name="集計 6 3 8 3" xfId="12925" xr:uid="{00000000-0005-0000-0000-0000E96E0000}"/>
    <cellStyle name="集計 6 3 8 4" xfId="12926" xr:uid="{00000000-0005-0000-0000-0000EA6E0000}"/>
    <cellStyle name="集計 6 3 8 5" xfId="12927" xr:uid="{00000000-0005-0000-0000-0000EB6E0000}"/>
    <cellStyle name="集計 6 3 9" xfId="12928" xr:uid="{00000000-0005-0000-0000-0000EC6E0000}"/>
    <cellStyle name="集計 6 3 9 2" xfId="12929" xr:uid="{00000000-0005-0000-0000-0000ED6E0000}"/>
    <cellStyle name="集計 6 3 9 3" xfId="12930" xr:uid="{00000000-0005-0000-0000-0000EE6E0000}"/>
    <cellStyle name="集計 6 3 9 4" xfId="12931" xr:uid="{00000000-0005-0000-0000-0000EF6E0000}"/>
    <cellStyle name="集計 6 3 9 5" xfId="12932" xr:uid="{00000000-0005-0000-0000-0000F06E0000}"/>
    <cellStyle name="集計 6 4" xfId="12933" xr:uid="{00000000-0005-0000-0000-0000F16E0000}"/>
    <cellStyle name="集計 6 4 10" xfId="12934" xr:uid="{00000000-0005-0000-0000-0000F26E0000}"/>
    <cellStyle name="集計 6 4 10 2" xfId="12935" xr:uid="{00000000-0005-0000-0000-0000F36E0000}"/>
    <cellStyle name="集計 6 4 10 3" xfId="12936" xr:uid="{00000000-0005-0000-0000-0000F46E0000}"/>
    <cellStyle name="集計 6 4 10 4" xfId="12937" xr:uid="{00000000-0005-0000-0000-0000F56E0000}"/>
    <cellStyle name="集計 6 4 10 5" xfId="12938" xr:uid="{00000000-0005-0000-0000-0000F66E0000}"/>
    <cellStyle name="集計 6 4 11" xfId="12939" xr:uid="{00000000-0005-0000-0000-0000F76E0000}"/>
    <cellStyle name="集計 6 4 12" xfId="12940" xr:uid="{00000000-0005-0000-0000-0000F86E0000}"/>
    <cellStyle name="集計 6 4 13" xfId="12941" xr:uid="{00000000-0005-0000-0000-0000F96E0000}"/>
    <cellStyle name="集計 6 4 14" xfId="12942" xr:uid="{00000000-0005-0000-0000-0000FA6E0000}"/>
    <cellStyle name="集計 6 4 2" xfId="12943" xr:uid="{00000000-0005-0000-0000-0000FB6E0000}"/>
    <cellStyle name="集計 6 4 2 2" xfId="12944" xr:uid="{00000000-0005-0000-0000-0000FC6E0000}"/>
    <cellStyle name="集計 6 4 2 2 2" xfId="12945" xr:uid="{00000000-0005-0000-0000-0000FD6E0000}"/>
    <cellStyle name="集計 6 4 2 2 2 2" xfId="12946" xr:uid="{00000000-0005-0000-0000-0000FE6E0000}"/>
    <cellStyle name="集計 6 4 2 2 2 3" xfId="12947" xr:uid="{00000000-0005-0000-0000-0000FF6E0000}"/>
    <cellStyle name="集計 6 4 2 2 2 4" xfId="12948" xr:uid="{00000000-0005-0000-0000-0000006F0000}"/>
    <cellStyle name="集計 6 4 2 2 2 5" xfId="12949" xr:uid="{00000000-0005-0000-0000-0000016F0000}"/>
    <cellStyle name="集計 6 4 2 2 3" xfId="12950" xr:uid="{00000000-0005-0000-0000-0000026F0000}"/>
    <cellStyle name="集計 6 4 2 2 3 2" xfId="12951" xr:uid="{00000000-0005-0000-0000-0000036F0000}"/>
    <cellStyle name="集計 6 4 2 2 3 3" xfId="12952" xr:uid="{00000000-0005-0000-0000-0000046F0000}"/>
    <cellStyle name="集計 6 4 2 2 3 4" xfId="12953" xr:uid="{00000000-0005-0000-0000-0000056F0000}"/>
    <cellStyle name="集計 6 4 2 2 3 5" xfId="12954" xr:uid="{00000000-0005-0000-0000-0000066F0000}"/>
    <cellStyle name="集計 6 4 2 2 4" xfId="12955" xr:uid="{00000000-0005-0000-0000-0000076F0000}"/>
    <cellStyle name="集計 6 4 2 2 5" xfId="12956" xr:uid="{00000000-0005-0000-0000-0000086F0000}"/>
    <cellStyle name="集計 6 4 2 2 6" xfId="12957" xr:uid="{00000000-0005-0000-0000-0000096F0000}"/>
    <cellStyle name="集計 6 4 2 2 7" xfId="12958" xr:uid="{00000000-0005-0000-0000-00000A6F0000}"/>
    <cellStyle name="集計 6 4 2 3" xfId="12959" xr:uid="{00000000-0005-0000-0000-00000B6F0000}"/>
    <cellStyle name="集計 6 4 2 3 2" xfId="12960" xr:uid="{00000000-0005-0000-0000-00000C6F0000}"/>
    <cellStyle name="集計 6 4 2 3 3" xfId="12961" xr:uid="{00000000-0005-0000-0000-00000D6F0000}"/>
    <cellStyle name="集計 6 4 2 3 4" xfId="12962" xr:uid="{00000000-0005-0000-0000-00000E6F0000}"/>
    <cellStyle name="集計 6 4 2 3 5" xfId="12963" xr:uid="{00000000-0005-0000-0000-00000F6F0000}"/>
    <cellStyle name="集計 6 4 2 4" xfId="12964" xr:uid="{00000000-0005-0000-0000-0000106F0000}"/>
    <cellStyle name="集計 6 4 2 4 2" xfId="12965" xr:uid="{00000000-0005-0000-0000-0000116F0000}"/>
    <cellStyle name="集計 6 4 2 4 3" xfId="12966" xr:uid="{00000000-0005-0000-0000-0000126F0000}"/>
    <cellStyle name="集計 6 4 2 4 4" xfId="12967" xr:uid="{00000000-0005-0000-0000-0000136F0000}"/>
    <cellStyle name="集計 6 4 2 4 5" xfId="12968" xr:uid="{00000000-0005-0000-0000-0000146F0000}"/>
    <cellStyle name="集計 6 4 2 5" xfId="12969" xr:uid="{00000000-0005-0000-0000-0000156F0000}"/>
    <cellStyle name="集計 6 4 2 6" xfId="12970" xr:uid="{00000000-0005-0000-0000-0000166F0000}"/>
    <cellStyle name="集計 6 4 2 7" xfId="12971" xr:uid="{00000000-0005-0000-0000-0000176F0000}"/>
    <cellStyle name="集計 6 4 2 8" xfId="12972" xr:uid="{00000000-0005-0000-0000-0000186F0000}"/>
    <cellStyle name="集計 6 4 3" xfId="12973" xr:uid="{00000000-0005-0000-0000-0000196F0000}"/>
    <cellStyle name="集計 6 4 3 2" xfId="12974" xr:uid="{00000000-0005-0000-0000-00001A6F0000}"/>
    <cellStyle name="集計 6 4 3 2 2" xfId="12975" xr:uid="{00000000-0005-0000-0000-00001B6F0000}"/>
    <cellStyle name="集計 6 4 3 2 2 2" xfId="12976" xr:uid="{00000000-0005-0000-0000-00001C6F0000}"/>
    <cellStyle name="集計 6 4 3 2 2 3" xfId="12977" xr:uid="{00000000-0005-0000-0000-00001D6F0000}"/>
    <cellStyle name="集計 6 4 3 2 2 4" xfId="12978" xr:uid="{00000000-0005-0000-0000-00001E6F0000}"/>
    <cellStyle name="集計 6 4 3 2 2 5" xfId="12979" xr:uid="{00000000-0005-0000-0000-00001F6F0000}"/>
    <cellStyle name="集計 6 4 3 2 3" xfId="12980" xr:uid="{00000000-0005-0000-0000-0000206F0000}"/>
    <cellStyle name="集計 6 4 3 2 3 2" xfId="12981" xr:uid="{00000000-0005-0000-0000-0000216F0000}"/>
    <cellStyle name="集計 6 4 3 2 3 3" xfId="12982" xr:uid="{00000000-0005-0000-0000-0000226F0000}"/>
    <cellStyle name="集計 6 4 3 2 3 4" xfId="12983" xr:uid="{00000000-0005-0000-0000-0000236F0000}"/>
    <cellStyle name="集計 6 4 3 2 3 5" xfId="12984" xr:uid="{00000000-0005-0000-0000-0000246F0000}"/>
    <cellStyle name="集計 6 4 3 2 4" xfId="12985" xr:uid="{00000000-0005-0000-0000-0000256F0000}"/>
    <cellStyle name="集計 6 4 3 2 5" xfId="12986" xr:uid="{00000000-0005-0000-0000-0000266F0000}"/>
    <cellStyle name="集計 6 4 3 2 6" xfId="12987" xr:uid="{00000000-0005-0000-0000-0000276F0000}"/>
    <cellStyle name="集計 6 4 3 2 7" xfId="12988" xr:uid="{00000000-0005-0000-0000-0000286F0000}"/>
    <cellStyle name="集計 6 4 3 3" xfId="12989" xr:uid="{00000000-0005-0000-0000-0000296F0000}"/>
    <cellStyle name="集計 6 4 3 3 2" xfId="12990" xr:uid="{00000000-0005-0000-0000-00002A6F0000}"/>
    <cellStyle name="集計 6 4 3 3 3" xfId="12991" xr:uid="{00000000-0005-0000-0000-00002B6F0000}"/>
    <cellStyle name="集計 6 4 3 3 4" xfId="12992" xr:uid="{00000000-0005-0000-0000-00002C6F0000}"/>
    <cellStyle name="集計 6 4 3 3 5" xfId="12993" xr:uid="{00000000-0005-0000-0000-00002D6F0000}"/>
    <cellStyle name="集計 6 4 3 4" xfId="12994" xr:uid="{00000000-0005-0000-0000-00002E6F0000}"/>
    <cellStyle name="集計 6 4 3 4 2" xfId="12995" xr:uid="{00000000-0005-0000-0000-00002F6F0000}"/>
    <cellStyle name="集計 6 4 3 4 3" xfId="12996" xr:uid="{00000000-0005-0000-0000-0000306F0000}"/>
    <cellStyle name="集計 6 4 3 4 4" xfId="12997" xr:uid="{00000000-0005-0000-0000-0000316F0000}"/>
    <cellStyle name="集計 6 4 3 4 5" xfId="12998" xr:uid="{00000000-0005-0000-0000-0000326F0000}"/>
    <cellStyle name="集計 6 4 3 5" xfId="12999" xr:uid="{00000000-0005-0000-0000-0000336F0000}"/>
    <cellStyle name="集計 6 4 3 6" xfId="13000" xr:uid="{00000000-0005-0000-0000-0000346F0000}"/>
    <cellStyle name="集計 6 4 3 7" xfId="13001" xr:uid="{00000000-0005-0000-0000-0000356F0000}"/>
    <cellStyle name="集計 6 4 3 8" xfId="13002" xr:uid="{00000000-0005-0000-0000-0000366F0000}"/>
    <cellStyle name="集計 6 4 4" xfId="13003" xr:uid="{00000000-0005-0000-0000-0000376F0000}"/>
    <cellStyle name="集計 6 4 4 2" xfId="13004" xr:uid="{00000000-0005-0000-0000-0000386F0000}"/>
    <cellStyle name="集計 6 4 4 2 2" xfId="13005" xr:uid="{00000000-0005-0000-0000-0000396F0000}"/>
    <cellStyle name="集計 6 4 4 2 2 2" xfId="13006" xr:uid="{00000000-0005-0000-0000-00003A6F0000}"/>
    <cellStyle name="集計 6 4 4 2 2 3" xfId="13007" xr:uid="{00000000-0005-0000-0000-00003B6F0000}"/>
    <cellStyle name="集計 6 4 4 2 2 4" xfId="13008" xr:uid="{00000000-0005-0000-0000-00003C6F0000}"/>
    <cellStyle name="集計 6 4 4 2 2 5" xfId="13009" xr:uid="{00000000-0005-0000-0000-00003D6F0000}"/>
    <cellStyle name="集計 6 4 4 2 3" xfId="13010" xr:uid="{00000000-0005-0000-0000-00003E6F0000}"/>
    <cellStyle name="集計 6 4 4 2 3 2" xfId="13011" xr:uid="{00000000-0005-0000-0000-00003F6F0000}"/>
    <cellStyle name="集計 6 4 4 2 3 3" xfId="13012" xr:uid="{00000000-0005-0000-0000-0000406F0000}"/>
    <cellStyle name="集計 6 4 4 2 3 4" xfId="13013" xr:uid="{00000000-0005-0000-0000-0000416F0000}"/>
    <cellStyle name="集計 6 4 4 2 3 5" xfId="13014" xr:uid="{00000000-0005-0000-0000-0000426F0000}"/>
    <cellStyle name="集計 6 4 4 2 4" xfId="13015" xr:uid="{00000000-0005-0000-0000-0000436F0000}"/>
    <cellStyle name="集計 6 4 4 2 5" xfId="13016" xr:uid="{00000000-0005-0000-0000-0000446F0000}"/>
    <cellStyle name="集計 6 4 4 2 6" xfId="13017" xr:uid="{00000000-0005-0000-0000-0000456F0000}"/>
    <cellStyle name="集計 6 4 4 2 7" xfId="13018" xr:uid="{00000000-0005-0000-0000-0000466F0000}"/>
    <cellStyle name="集計 6 4 4 3" xfId="13019" xr:uid="{00000000-0005-0000-0000-0000476F0000}"/>
    <cellStyle name="集計 6 4 4 3 2" xfId="13020" xr:uid="{00000000-0005-0000-0000-0000486F0000}"/>
    <cellStyle name="集計 6 4 4 3 3" xfId="13021" xr:uid="{00000000-0005-0000-0000-0000496F0000}"/>
    <cellStyle name="集計 6 4 4 3 4" xfId="13022" xr:uid="{00000000-0005-0000-0000-00004A6F0000}"/>
    <cellStyle name="集計 6 4 4 3 5" xfId="13023" xr:uid="{00000000-0005-0000-0000-00004B6F0000}"/>
    <cellStyle name="集計 6 4 4 4" xfId="13024" xr:uid="{00000000-0005-0000-0000-00004C6F0000}"/>
    <cellStyle name="集計 6 4 4 4 2" xfId="13025" xr:uid="{00000000-0005-0000-0000-00004D6F0000}"/>
    <cellStyle name="集計 6 4 4 4 3" xfId="13026" xr:uid="{00000000-0005-0000-0000-00004E6F0000}"/>
    <cellStyle name="集計 6 4 4 4 4" xfId="13027" xr:uid="{00000000-0005-0000-0000-00004F6F0000}"/>
    <cellStyle name="集計 6 4 4 4 5" xfId="13028" xr:uid="{00000000-0005-0000-0000-0000506F0000}"/>
    <cellStyle name="集計 6 4 4 5" xfId="13029" xr:uid="{00000000-0005-0000-0000-0000516F0000}"/>
    <cellStyle name="集計 6 4 4 6" xfId="13030" xr:uid="{00000000-0005-0000-0000-0000526F0000}"/>
    <cellStyle name="集計 6 4 4 7" xfId="13031" xr:uid="{00000000-0005-0000-0000-0000536F0000}"/>
    <cellStyle name="集計 6 4 4 8" xfId="13032" xr:uid="{00000000-0005-0000-0000-0000546F0000}"/>
    <cellStyle name="集計 6 4 5" xfId="13033" xr:uid="{00000000-0005-0000-0000-0000556F0000}"/>
    <cellStyle name="集計 6 4 5 2" xfId="13034" xr:uid="{00000000-0005-0000-0000-0000566F0000}"/>
    <cellStyle name="集計 6 4 5 2 2" xfId="13035" xr:uid="{00000000-0005-0000-0000-0000576F0000}"/>
    <cellStyle name="集計 6 4 5 2 2 2" xfId="13036" xr:uid="{00000000-0005-0000-0000-0000586F0000}"/>
    <cellStyle name="集計 6 4 5 2 2 3" xfId="13037" xr:uid="{00000000-0005-0000-0000-0000596F0000}"/>
    <cellStyle name="集計 6 4 5 2 2 4" xfId="13038" xr:uid="{00000000-0005-0000-0000-00005A6F0000}"/>
    <cellStyle name="集計 6 4 5 2 2 5" xfId="13039" xr:uid="{00000000-0005-0000-0000-00005B6F0000}"/>
    <cellStyle name="集計 6 4 5 2 3" xfId="13040" xr:uid="{00000000-0005-0000-0000-00005C6F0000}"/>
    <cellStyle name="集計 6 4 5 2 3 2" xfId="13041" xr:uid="{00000000-0005-0000-0000-00005D6F0000}"/>
    <cellStyle name="集計 6 4 5 2 3 3" xfId="13042" xr:uid="{00000000-0005-0000-0000-00005E6F0000}"/>
    <cellStyle name="集計 6 4 5 2 3 4" xfId="13043" xr:uid="{00000000-0005-0000-0000-00005F6F0000}"/>
    <cellStyle name="集計 6 4 5 2 3 5" xfId="13044" xr:uid="{00000000-0005-0000-0000-0000606F0000}"/>
    <cellStyle name="集計 6 4 5 2 4" xfId="13045" xr:uid="{00000000-0005-0000-0000-0000616F0000}"/>
    <cellStyle name="集計 6 4 5 2 5" xfId="13046" xr:uid="{00000000-0005-0000-0000-0000626F0000}"/>
    <cellStyle name="集計 6 4 5 2 6" xfId="13047" xr:uid="{00000000-0005-0000-0000-0000636F0000}"/>
    <cellStyle name="集計 6 4 5 2 7" xfId="13048" xr:uid="{00000000-0005-0000-0000-0000646F0000}"/>
    <cellStyle name="集計 6 4 5 3" xfId="13049" xr:uid="{00000000-0005-0000-0000-0000656F0000}"/>
    <cellStyle name="集計 6 4 5 3 2" xfId="13050" xr:uid="{00000000-0005-0000-0000-0000666F0000}"/>
    <cellStyle name="集計 6 4 5 3 3" xfId="13051" xr:uid="{00000000-0005-0000-0000-0000676F0000}"/>
    <cellStyle name="集計 6 4 5 3 4" xfId="13052" xr:uid="{00000000-0005-0000-0000-0000686F0000}"/>
    <cellStyle name="集計 6 4 5 3 5" xfId="13053" xr:uid="{00000000-0005-0000-0000-0000696F0000}"/>
    <cellStyle name="集計 6 4 5 4" xfId="13054" xr:uid="{00000000-0005-0000-0000-00006A6F0000}"/>
    <cellStyle name="集計 6 4 5 4 2" xfId="13055" xr:uid="{00000000-0005-0000-0000-00006B6F0000}"/>
    <cellStyle name="集計 6 4 5 4 3" xfId="13056" xr:uid="{00000000-0005-0000-0000-00006C6F0000}"/>
    <cellStyle name="集計 6 4 5 4 4" xfId="13057" xr:uid="{00000000-0005-0000-0000-00006D6F0000}"/>
    <cellStyle name="集計 6 4 5 4 5" xfId="13058" xr:uid="{00000000-0005-0000-0000-00006E6F0000}"/>
    <cellStyle name="集計 6 4 5 5" xfId="13059" xr:uid="{00000000-0005-0000-0000-00006F6F0000}"/>
    <cellStyle name="集計 6 4 5 6" xfId="13060" xr:uid="{00000000-0005-0000-0000-0000706F0000}"/>
    <cellStyle name="集計 6 4 5 7" xfId="13061" xr:uid="{00000000-0005-0000-0000-0000716F0000}"/>
    <cellStyle name="集計 6 4 5 8" xfId="13062" xr:uid="{00000000-0005-0000-0000-0000726F0000}"/>
    <cellStyle name="集計 6 4 6" xfId="13063" xr:uid="{00000000-0005-0000-0000-0000736F0000}"/>
    <cellStyle name="集計 6 4 6 2" xfId="13064" xr:uid="{00000000-0005-0000-0000-0000746F0000}"/>
    <cellStyle name="集計 6 4 6 2 2" xfId="13065" xr:uid="{00000000-0005-0000-0000-0000756F0000}"/>
    <cellStyle name="集計 6 4 6 2 2 2" xfId="13066" xr:uid="{00000000-0005-0000-0000-0000766F0000}"/>
    <cellStyle name="集計 6 4 6 2 2 3" xfId="13067" xr:uid="{00000000-0005-0000-0000-0000776F0000}"/>
    <cellStyle name="集計 6 4 6 2 2 4" xfId="13068" xr:uid="{00000000-0005-0000-0000-0000786F0000}"/>
    <cellStyle name="集計 6 4 6 2 2 5" xfId="13069" xr:uid="{00000000-0005-0000-0000-0000796F0000}"/>
    <cellStyle name="集計 6 4 6 2 3" xfId="13070" xr:uid="{00000000-0005-0000-0000-00007A6F0000}"/>
    <cellStyle name="集計 6 4 6 2 3 2" xfId="13071" xr:uid="{00000000-0005-0000-0000-00007B6F0000}"/>
    <cellStyle name="集計 6 4 6 2 3 3" xfId="13072" xr:uid="{00000000-0005-0000-0000-00007C6F0000}"/>
    <cellStyle name="集計 6 4 6 2 3 4" xfId="13073" xr:uid="{00000000-0005-0000-0000-00007D6F0000}"/>
    <cellStyle name="集計 6 4 6 2 3 5" xfId="13074" xr:uid="{00000000-0005-0000-0000-00007E6F0000}"/>
    <cellStyle name="集計 6 4 6 2 4" xfId="13075" xr:uid="{00000000-0005-0000-0000-00007F6F0000}"/>
    <cellStyle name="集計 6 4 6 2 5" xfId="13076" xr:uid="{00000000-0005-0000-0000-0000806F0000}"/>
    <cellStyle name="集計 6 4 6 2 6" xfId="13077" xr:uid="{00000000-0005-0000-0000-0000816F0000}"/>
    <cellStyle name="集計 6 4 6 2 7" xfId="13078" xr:uid="{00000000-0005-0000-0000-0000826F0000}"/>
    <cellStyle name="集計 6 4 6 3" xfId="13079" xr:uid="{00000000-0005-0000-0000-0000836F0000}"/>
    <cellStyle name="集計 6 4 6 3 2" xfId="13080" xr:uid="{00000000-0005-0000-0000-0000846F0000}"/>
    <cellStyle name="集計 6 4 6 3 3" xfId="13081" xr:uid="{00000000-0005-0000-0000-0000856F0000}"/>
    <cellStyle name="集計 6 4 6 3 4" xfId="13082" xr:uid="{00000000-0005-0000-0000-0000866F0000}"/>
    <cellStyle name="集計 6 4 6 3 5" xfId="13083" xr:uid="{00000000-0005-0000-0000-0000876F0000}"/>
    <cellStyle name="集計 6 4 6 4" xfId="13084" xr:uid="{00000000-0005-0000-0000-0000886F0000}"/>
    <cellStyle name="集計 6 4 6 4 2" xfId="13085" xr:uid="{00000000-0005-0000-0000-0000896F0000}"/>
    <cellStyle name="集計 6 4 6 4 3" xfId="13086" xr:uid="{00000000-0005-0000-0000-00008A6F0000}"/>
    <cellStyle name="集計 6 4 6 4 4" xfId="13087" xr:uid="{00000000-0005-0000-0000-00008B6F0000}"/>
    <cellStyle name="集計 6 4 6 4 5" xfId="13088" xr:uid="{00000000-0005-0000-0000-00008C6F0000}"/>
    <cellStyle name="集計 6 4 6 5" xfId="13089" xr:uid="{00000000-0005-0000-0000-00008D6F0000}"/>
    <cellStyle name="集計 6 4 6 6" xfId="13090" xr:uid="{00000000-0005-0000-0000-00008E6F0000}"/>
    <cellStyle name="集計 6 4 6 7" xfId="13091" xr:uid="{00000000-0005-0000-0000-00008F6F0000}"/>
    <cellStyle name="集計 6 4 6 8" xfId="13092" xr:uid="{00000000-0005-0000-0000-0000906F0000}"/>
    <cellStyle name="集計 6 4 7" xfId="13093" xr:uid="{00000000-0005-0000-0000-0000916F0000}"/>
    <cellStyle name="集計 6 4 7 2" xfId="13094" xr:uid="{00000000-0005-0000-0000-0000926F0000}"/>
    <cellStyle name="集計 6 4 7 2 2" xfId="13095" xr:uid="{00000000-0005-0000-0000-0000936F0000}"/>
    <cellStyle name="集計 6 4 7 2 3" xfId="13096" xr:uid="{00000000-0005-0000-0000-0000946F0000}"/>
    <cellStyle name="集計 6 4 7 2 4" xfId="13097" xr:uid="{00000000-0005-0000-0000-0000956F0000}"/>
    <cellStyle name="集計 6 4 7 2 5" xfId="13098" xr:uid="{00000000-0005-0000-0000-0000966F0000}"/>
    <cellStyle name="集計 6 4 7 3" xfId="13099" xr:uid="{00000000-0005-0000-0000-0000976F0000}"/>
    <cellStyle name="集計 6 4 7 3 2" xfId="13100" xr:uid="{00000000-0005-0000-0000-0000986F0000}"/>
    <cellStyle name="集計 6 4 7 3 3" xfId="13101" xr:uid="{00000000-0005-0000-0000-0000996F0000}"/>
    <cellStyle name="集計 6 4 7 3 4" xfId="13102" xr:uid="{00000000-0005-0000-0000-00009A6F0000}"/>
    <cellStyle name="集計 6 4 7 3 5" xfId="13103" xr:uid="{00000000-0005-0000-0000-00009B6F0000}"/>
    <cellStyle name="集計 6 4 7 4" xfId="13104" xr:uid="{00000000-0005-0000-0000-00009C6F0000}"/>
    <cellStyle name="集計 6 4 7 5" xfId="13105" xr:uid="{00000000-0005-0000-0000-00009D6F0000}"/>
    <cellStyle name="集計 6 4 7 6" xfId="13106" xr:uid="{00000000-0005-0000-0000-00009E6F0000}"/>
    <cellStyle name="集計 6 4 7 7" xfId="13107" xr:uid="{00000000-0005-0000-0000-00009F6F0000}"/>
    <cellStyle name="集計 6 4 8" xfId="13108" xr:uid="{00000000-0005-0000-0000-0000A06F0000}"/>
    <cellStyle name="集計 6 4 8 2" xfId="13109" xr:uid="{00000000-0005-0000-0000-0000A16F0000}"/>
    <cellStyle name="集計 6 4 8 3" xfId="13110" xr:uid="{00000000-0005-0000-0000-0000A26F0000}"/>
    <cellStyle name="集計 6 4 8 4" xfId="13111" xr:uid="{00000000-0005-0000-0000-0000A36F0000}"/>
    <cellStyle name="集計 6 4 8 5" xfId="13112" xr:uid="{00000000-0005-0000-0000-0000A46F0000}"/>
    <cellStyle name="集計 6 4 9" xfId="13113" xr:uid="{00000000-0005-0000-0000-0000A56F0000}"/>
    <cellStyle name="集計 6 4 9 2" xfId="13114" xr:uid="{00000000-0005-0000-0000-0000A66F0000}"/>
    <cellStyle name="集計 6 4 9 3" xfId="13115" xr:uid="{00000000-0005-0000-0000-0000A76F0000}"/>
    <cellStyle name="集計 6 4 9 4" xfId="13116" xr:uid="{00000000-0005-0000-0000-0000A86F0000}"/>
    <cellStyle name="集計 6 4 9 5" xfId="13117" xr:uid="{00000000-0005-0000-0000-0000A96F0000}"/>
    <cellStyle name="集計 6 5" xfId="13118" xr:uid="{00000000-0005-0000-0000-0000AA6F0000}"/>
    <cellStyle name="集計 6 5 2" xfId="13119" xr:uid="{00000000-0005-0000-0000-0000AB6F0000}"/>
    <cellStyle name="集計 6 5 2 2" xfId="13120" xr:uid="{00000000-0005-0000-0000-0000AC6F0000}"/>
    <cellStyle name="集計 6 5 2 2 2" xfId="13121" xr:uid="{00000000-0005-0000-0000-0000AD6F0000}"/>
    <cellStyle name="集計 6 5 2 2 3" xfId="13122" xr:uid="{00000000-0005-0000-0000-0000AE6F0000}"/>
    <cellStyle name="集計 6 5 2 2 4" xfId="13123" xr:uid="{00000000-0005-0000-0000-0000AF6F0000}"/>
    <cellStyle name="集計 6 5 2 2 5" xfId="13124" xr:uid="{00000000-0005-0000-0000-0000B06F0000}"/>
    <cellStyle name="集計 6 5 2 3" xfId="13125" xr:uid="{00000000-0005-0000-0000-0000B16F0000}"/>
    <cellStyle name="集計 6 5 2 3 2" xfId="13126" xr:uid="{00000000-0005-0000-0000-0000B26F0000}"/>
    <cellStyle name="集計 6 5 2 3 3" xfId="13127" xr:uid="{00000000-0005-0000-0000-0000B36F0000}"/>
    <cellStyle name="集計 6 5 2 3 4" xfId="13128" xr:uid="{00000000-0005-0000-0000-0000B46F0000}"/>
    <cellStyle name="集計 6 5 2 3 5" xfId="13129" xr:uid="{00000000-0005-0000-0000-0000B56F0000}"/>
    <cellStyle name="集計 6 5 2 4" xfId="13130" xr:uid="{00000000-0005-0000-0000-0000B66F0000}"/>
    <cellStyle name="集計 6 5 2 5" xfId="13131" xr:uid="{00000000-0005-0000-0000-0000B76F0000}"/>
    <cellStyle name="集計 6 5 2 6" xfId="13132" xr:uid="{00000000-0005-0000-0000-0000B86F0000}"/>
    <cellStyle name="集計 6 5 2 7" xfId="13133" xr:uid="{00000000-0005-0000-0000-0000B96F0000}"/>
    <cellStyle name="集計 6 5 3" xfId="13134" xr:uid="{00000000-0005-0000-0000-0000BA6F0000}"/>
    <cellStyle name="集計 6 5 3 2" xfId="13135" xr:uid="{00000000-0005-0000-0000-0000BB6F0000}"/>
    <cellStyle name="集計 6 5 3 3" xfId="13136" xr:uid="{00000000-0005-0000-0000-0000BC6F0000}"/>
    <cellStyle name="集計 6 5 3 4" xfId="13137" xr:uid="{00000000-0005-0000-0000-0000BD6F0000}"/>
    <cellStyle name="集計 6 5 3 5" xfId="13138" xr:uid="{00000000-0005-0000-0000-0000BE6F0000}"/>
    <cellStyle name="集計 6 5 4" xfId="13139" xr:uid="{00000000-0005-0000-0000-0000BF6F0000}"/>
    <cellStyle name="集計 6 5 4 2" xfId="13140" xr:uid="{00000000-0005-0000-0000-0000C06F0000}"/>
    <cellStyle name="集計 6 5 4 3" xfId="13141" xr:uid="{00000000-0005-0000-0000-0000C16F0000}"/>
    <cellStyle name="集計 6 5 4 4" xfId="13142" xr:uid="{00000000-0005-0000-0000-0000C26F0000}"/>
    <cellStyle name="集計 6 5 4 5" xfId="13143" xr:uid="{00000000-0005-0000-0000-0000C36F0000}"/>
    <cellStyle name="集計 6 5 5" xfId="13144" xr:uid="{00000000-0005-0000-0000-0000C46F0000}"/>
    <cellStyle name="集計 6 5 6" xfId="13145" xr:uid="{00000000-0005-0000-0000-0000C56F0000}"/>
    <cellStyle name="集計 6 5 7" xfId="13146" xr:uid="{00000000-0005-0000-0000-0000C66F0000}"/>
    <cellStyle name="集計 6 5 8" xfId="13147" xr:uid="{00000000-0005-0000-0000-0000C76F0000}"/>
    <cellStyle name="集計 6 6" xfId="13148" xr:uid="{00000000-0005-0000-0000-0000C86F0000}"/>
    <cellStyle name="集計 6 6 2" xfId="13149" xr:uid="{00000000-0005-0000-0000-0000C96F0000}"/>
    <cellStyle name="集計 6 6 2 2" xfId="13150" xr:uid="{00000000-0005-0000-0000-0000CA6F0000}"/>
    <cellStyle name="集計 6 6 2 2 2" xfId="13151" xr:uid="{00000000-0005-0000-0000-0000CB6F0000}"/>
    <cellStyle name="集計 6 6 2 2 3" xfId="13152" xr:uid="{00000000-0005-0000-0000-0000CC6F0000}"/>
    <cellStyle name="集計 6 6 2 2 4" xfId="13153" xr:uid="{00000000-0005-0000-0000-0000CD6F0000}"/>
    <cellStyle name="集計 6 6 2 2 5" xfId="13154" xr:uid="{00000000-0005-0000-0000-0000CE6F0000}"/>
    <cellStyle name="集計 6 6 2 3" xfId="13155" xr:uid="{00000000-0005-0000-0000-0000CF6F0000}"/>
    <cellStyle name="集計 6 6 2 3 2" xfId="13156" xr:uid="{00000000-0005-0000-0000-0000D06F0000}"/>
    <cellStyle name="集計 6 6 2 3 3" xfId="13157" xr:uid="{00000000-0005-0000-0000-0000D16F0000}"/>
    <cellStyle name="集計 6 6 2 3 4" xfId="13158" xr:uid="{00000000-0005-0000-0000-0000D26F0000}"/>
    <cellStyle name="集計 6 6 2 3 5" xfId="13159" xr:uid="{00000000-0005-0000-0000-0000D36F0000}"/>
    <cellStyle name="集計 6 6 2 4" xfId="13160" xr:uid="{00000000-0005-0000-0000-0000D46F0000}"/>
    <cellStyle name="集計 6 6 2 5" xfId="13161" xr:uid="{00000000-0005-0000-0000-0000D56F0000}"/>
    <cellStyle name="集計 6 6 2 6" xfId="13162" xr:uid="{00000000-0005-0000-0000-0000D66F0000}"/>
    <cellStyle name="集計 6 6 2 7" xfId="13163" xr:uid="{00000000-0005-0000-0000-0000D76F0000}"/>
    <cellStyle name="集計 6 6 3" xfId="13164" xr:uid="{00000000-0005-0000-0000-0000D86F0000}"/>
    <cellStyle name="集計 6 6 3 2" xfId="13165" xr:uid="{00000000-0005-0000-0000-0000D96F0000}"/>
    <cellStyle name="集計 6 6 3 3" xfId="13166" xr:uid="{00000000-0005-0000-0000-0000DA6F0000}"/>
    <cellStyle name="集計 6 6 3 4" xfId="13167" xr:uid="{00000000-0005-0000-0000-0000DB6F0000}"/>
    <cellStyle name="集計 6 6 3 5" xfId="13168" xr:uid="{00000000-0005-0000-0000-0000DC6F0000}"/>
    <cellStyle name="集計 6 6 4" xfId="13169" xr:uid="{00000000-0005-0000-0000-0000DD6F0000}"/>
    <cellStyle name="集計 6 6 4 2" xfId="13170" xr:uid="{00000000-0005-0000-0000-0000DE6F0000}"/>
    <cellStyle name="集計 6 6 4 3" xfId="13171" xr:uid="{00000000-0005-0000-0000-0000DF6F0000}"/>
    <cellStyle name="集計 6 6 4 4" xfId="13172" xr:uid="{00000000-0005-0000-0000-0000E06F0000}"/>
    <cellStyle name="集計 6 6 4 5" xfId="13173" xr:uid="{00000000-0005-0000-0000-0000E16F0000}"/>
    <cellStyle name="集計 6 6 5" xfId="13174" xr:uid="{00000000-0005-0000-0000-0000E26F0000}"/>
    <cellStyle name="集計 6 6 6" xfId="13175" xr:uid="{00000000-0005-0000-0000-0000E36F0000}"/>
    <cellStyle name="集計 6 6 7" xfId="13176" xr:uid="{00000000-0005-0000-0000-0000E46F0000}"/>
    <cellStyle name="集計 6 6 8" xfId="13177" xr:uid="{00000000-0005-0000-0000-0000E56F0000}"/>
    <cellStyle name="集計 6 7" xfId="13178" xr:uid="{00000000-0005-0000-0000-0000E66F0000}"/>
    <cellStyle name="集計 6 7 2" xfId="13179" xr:uid="{00000000-0005-0000-0000-0000E76F0000}"/>
    <cellStyle name="集計 6 7 2 2" xfId="13180" xr:uid="{00000000-0005-0000-0000-0000E86F0000}"/>
    <cellStyle name="集計 6 7 2 2 2" xfId="13181" xr:uid="{00000000-0005-0000-0000-0000E96F0000}"/>
    <cellStyle name="集計 6 7 2 2 3" xfId="13182" xr:uid="{00000000-0005-0000-0000-0000EA6F0000}"/>
    <cellStyle name="集計 6 7 2 2 4" xfId="13183" xr:uid="{00000000-0005-0000-0000-0000EB6F0000}"/>
    <cellStyle name="集計 6 7 2 2 5" xfId="13184" xr:uid="{00000000-0005-0000-0000-0000EC6F0000}"/>
    <cellStyle name="集計 6 7 2 3" xfId="13185" xr:uid="{00000000-0005-0000-0000-0000ED6F0000}"/>
    <cellStyle name="集計 6 7 2 3 2" xfId="13186" xr:uid="{00000000-0005-0000-0000-0000EE6F0000}"/>
    <cellStyle name="集計 6 7 2 3 3" xfId="13187" xr:uid="{00000000-0005-0000-0000-0000EF6F0000}"/>
    <cellStyle name="集計 6 7 2 3 4" xfId="13188" xr:uid="{00000000-0005-0000-0000-0000F06F0000}"/>
    <cellStyle name="集計 6 7 2 3 5" xfId="13189" xr:uid="{00000000-0005-0000-0000-0000F16F0000}"/>
    <cellStyle name="集計 6 7 2 4" xfId="13190" xr:uid="{00000000-0005-0000-0000-0000F26F0000}"/>
    <cellStyle name="集計 6 7 2 5" xfId="13191" xr:uid="{00000000-0005-0000-0000-0000F36F0000}"/>
    <cellStyle name="集計 6 7 2 6" xfId="13192" xr:uid="{00000000-0005-0000-0000-0000F46F0000}"/>
    <cellStyle name="集計 6 7 2 7" xfId="13193" xr:uid="{00000000-0005-0000-0000-0000F56F0000}"/>
    <cellStyle name="集計 6 7 3" xfId="13194" xr:uid="{00000000-0005-0000-0000-0000F66F0000}"/>
    <cellStyle name="集計 6 7 3 2" xfId="13195" xr:uid="{00000000-0005-0000-0000-0000F76F0000}"/>
    <cellStyle name="集計 6 7 3 3" xfId="13196" xr:uid="{00000000-0005-0000-0000-0000F86F0000}"/>
    <cellStyle name="集計 6 7 3 4" xfId="13197" xr:uid="{00000000-0005-0000-0000-0000F96F0000}"/>
    <cellStyle name="集計 6 7 3 5" xfId="13198" xr:uid="{00000000-0005-0000-0000-0000FA6F0000}"/>
    <cellStyle name="集計 6 7 4" xfId="13199" xr:uid="{00000000-0005-0000-0000-0000FB6F0000}"/>
    <cellStyle name="集計 6 7 4 2" xfId="13200" xr:uid="{00000000-0005-0000-0000-0000FC6F0000}"/>
    <cellStyle name="集計 6 7 4 3" xfId="13201" xr:uid="{00000000-0005-0000-0000-0000FD6F0000}"/>
    <cellStyle name="集計 6 7 4 4" xfId="13202" xr:uid="{00000000-0005-0000-0000-0000FE6F0000}"/>
    <cellStyle name="集計 6 7 4 5" xfId="13203" xr:uid="{00000000-0005-0000-0000-0000FF6F0000}"/>
    <cellStyle name="集計 6 7 5" xfId="13204" xr:uid="{00000000-0005-0000-0000-000000700000}"/>
    <cellStyle name="集計 6 7 6" xfId="13205" xr:uid="{00000000-0005-0000-0000-000001700000}"/>
    <cellStyle name="集計 6 7 7" xfId="13206" xr:uid="{00000000-0005-0000-0000-000002700000}"/>
    <cellStyle name="集計 6 7 8" xfId="13207" xr:uid="{00000000-0005-0000-0000-000003700000}"/>
    <cellStyle name="集計 6 8" xfId="13208" xr:uid="{00000000-0005-0000-0000-000004700000}"/>
    <cellStyle name="集計 6 8 2" xfId="13209" xr:uid="{00000000-0005-0000-0000-000005700000}"/>
    <cellStyle name="集計 6 8 2 2" xfId="13210" xr:uid="{00000000-0005-0000-0000-000006700000}"/>
    <cellStyle name="集計 6 8 2 2 2" xfId="13211" xr:uid="{00000000-0005-0000-0000-000007700000}"/>
    <cellStyle name="集計 6 8 2 2 3" xfId="13212" xr:uid="{00000000-0005-0000-0000-000008700000}"/>
    <cellStyle name="集計 6 8 2 2 4" xfId="13213" xr:uid="{00000000-0005-0000-0000-000009700000}"/>
    <cellStyle name="集計 6 8 2 2 5" xfId="13214" xr:uid="{00000000-0005-0000-0000-00000A700000}"/>
    <cellStyle name="集計 6 8 2 3" xfId="13215" xr:uid="{00000000-0005-0000-0000-00000B700000}"/>
    <cellStyle name="集計 6 8 2 3 2" xfId="13216" xr:uid="{00000000-0005-0000-0000-00000C700000}"/>
    <cellStyle name="集計 6 8 2 3 3" xfId="13217" xr:uid="{00000000-0005-0000-0000-00000D700000}"/>
    <cellStyle name="集計 6 8 2 3 4" xfId="13218" xr:uid="{00000000-0005-0000-0000-00000E700000}"/>
    <cellStyle name="集計 6 8 2 3 5" xfId="13219" xr:uid="{00000000-0005-0000-0000-00000F700000}"/>
    <cellStyle name="集計 6 8 2 4" xfId="13220" xr:uid="{00000000-0005-0000-0000-000010700000}"/>
    <cellStyle name="集計 6 8 2 5" xfId="13221" xr:uid="{00000000-0005-0000-0000-000011700000}"/>
    <cellStyle name="集計 6 8 2 6" xfId="13222" xr:uid="{00000000-0005-0000-0000-000012700000}"/>
    <cellStyle name="集計 6 8 2 7" xfId="13223" xr:uid="{00000000-0005-0000-0000-000013700000}"/>
    <cellStyle name="集計 6 8 3" xfId="13224" xr:uid="{00000000-0005-0000-0000-000014700000}"/>
    <cellStyle name="集計 6 8 3 2" xfId="13225" xr:uid="{00000000-0005-0000-0000-000015700000}"/>
    <cellStyle name="集計 6 8 3 3" xfId="13226" xr:uid="{00000000-0005-0000-0000-000016700000}"/>
    <cellStyle name="集計 6 8 3 4" xfId="13227" xr:uid="{00000000-0005-0000-0000-000017700000}"/>
    <cellStyle name="集計 6 8 3 5" xfId="13228" xr:uid="{00000000-0005-0000-0000-000018700000}"/>
    <cellStyle name="集計 6 8 4" xfId="13229" xr:uid="{00000000-0005-0000-0000-000019700000}"/>
    <cellStyle name="集計 6 8 4 2" xfId="13230" xr:uid="{00000000-0005-0000-0000-00001A700000}"/>
    <cellStyle name="集計 6 8 4 3" xfId="13231" xr:uid="{00000000-0005-0000-0000-00001B700000}"/>
    <cellStyle name="集計 6 8 4 4" xfId="13232" xr:uid="{00000000-0005-0000-0000-00001C700000}"/>
    <cellStyle name="集計 6 8 4 5" xfId="13233" xr:uid="{00000000-0005-0000-0000-00001D700000}"/>
    <cellStyle name="集計 6 8 5" xfId="13234" xr:uid="{00000000-0005-0000-0000-00001E700000}"/>
    <cellStyle name="集計 6 8 6" xfId="13235" xr:uid="{00000000-0005-0000-0000-00001F700000}"/>
    <cellStyle name="集計 6 8 7" xfId="13236" xr:uid="{00000000-0005-0000-0000-000020700000}"/>
    <cellStyle name="集計 6 8 8" xfId="13237" xr:uid="{00000000-0005-0000-0000-000021700000}"/>
    <cellStyle name="集計 6 9" xfId="13238" xr:uid="{00000000-0005-0000-0000-000022700000}"/>
    <cellStyle name="集計 6 9 2" xfId="13239" xr:uid="{00000000-0005-0000-0000-000023700000}"/>
    <cellStyle name="集計 6 9 2 2" xfId="13240" xr:uid="{00000000-0005-0000-0000-000024700000}"/>
    <cellStyle name="集計 6 9 2 2 2" xfId="13241" xr:uid="{00000000-0005-0000-0000-000025700000}"/>
    <cellStyle name="集計 6 9 2 2 3" xfId="13242" xr:uid="{00000000-0005-0000-0000-000026700000}"/>
    <cellStyle name="集計 6 9 2 2 4" xfId="13243" xr:uid="{00000000-0005-0000-0000-000027700000}"/>
    <cellStyle name="集計 6 9 2 2 5" xfId="13244" xr:uid="{00000000-0005-0000-0000-000028700000}"/>
    <cellStyle name="集計 6 9 2 3" xfId="13245" xr:uid="{00000000-0005-0000-0000-000029700000}"/>
    <cellStyle name="集計 6 9 2 3 2" xfId="13246" xr:uid="{00000000-0005-0000-0000-00002A700000}"/>
    <cellStyle name="集計 6 9 2 3 3" xfId="13247" xr:uid="{00000000-0005-0000-0000-00002B700000}"/>
    <cellStyle name="集計 6 9 2 3 4" xfId="13248" xr:uid="{00000000-0005-0000-0000-00002C700000}"/>
    <cellStyle name="集計 6 9 2 3 5" xfId="13249" xr:uid="{00000000-0005-0000-0000-00002D700000}"/>
    <cellStyle name="集計 6 9 2 4" xfId="13250" xr:uid="{00000000-0005-0000-0000-00002E700000}"/>
    <cellStyle name="集計 6 9 2 5" xfId="13251" xr:uid="{00000000-0005-0000-0000-00002F700000}"/>
    <cellStyle name="集計 6 9 2 6" xfId="13252" xr:uid="{00000000-0005-0000-0000-000030700000}"/>
    <cellStyle name="集計 6 9 2 7" xfId="13253" xr:uid="{00000000-0005-0000-0000-000031700000}"/>
    <cellStyle name="集計 6 9 3" xfId="13254" xr:uid="{00000000-0005-0000-0000-000032700000}"/>
    <cellStyle name="集計 6 9 3 2" xfId="13255" xr:uid="{00000000-0005-0000-0000-000033700000}"/>
    <cellStyle name="集計 6 9 3 3" xfId="13256" xr:uid="{00000000-0005-0000-0000-000034700000}"/>
    <cellStyle name="集計 6 9 3 4" xfId="13257" xr:uid="{00000000-0005-0000-0000-000035700000}"/>
    <cellStyle name="集計 6 9 3 5" xfId="13258" xr:uid="{00000000-0005-0000-0000-000036700000}"/>
    <cellStyle name="集計 6 9 4" xfId="13259" xr:uid="{00000000-0005-0000-0000-000037700000}"/>
    <cellStyle name="集計 6 9 4 2" xfId="13260" xr:uid="{00000000-0005-0000-0000-000038700000}"/>
    <cellStyle name="集計 6 9 4 3" xfId="13261" xr:uid="{00000000-0005-0000-0000-000039700000}"/>
    <cellStyle name="集計 6 9 4 4" xfId="13262" xr:uid="{00000000-0005-0000-0000-00003A700000}"/>
    <cellStyle name="集計 6 9 4 5" xfId="13263" xr:uid="{00000000-0005-0000-0000-00003B700000}"/>
    <cellStyle name="集計 6 9 5" xfId="13264" xr:uid="{00000000-0005-0000-0000-00003C700000}"/>
    <cellStyle name="集計 6 9 6" xfId="13265" xr:uid="{00000000-0005-0000-0000-00003D700000}"/>
    <cellStyle name="集計 6 9 7" xfId="13266" xr:uid="{00000000-0005-0000-0000-00003E700000}"/>
    <cellStyle name="集計 6 9 8" xfId="13267" xr:uid="{00000000-0005-0000-0000-00003F700000}"/>
    <cellStyle name="集計 7" xfId="13268" xr:uid="{00000000-0005-0000-0000-000040700000}"/>
    <cellStyle name="集計 7 10" xfId="13269" xr:uid="{00000000-0005-0000-0000-000041700000}"/>
    <cellStyle name="集計 7 10 2" xfId="13270" xr:uid="{00000000-0005-0000-0000-000042700000}"/>
    <cellStyle name="集計 7 10 2 2" xfId="13271" xr:uid="{00000000-0005-0000-0000-000043700000}"/>
    <cellStyle name="集計 7 10 2 3" xfId="13272" xr:uid="{00000000-0005-0000-0000-000044700000}"/>
    <cellStyle name="集計 7 10 2 4" xfId="13273" xr:uid="{00000000-0005-0000-0000-000045700000}"/>
    <cellStyle name="集計 7 10 2 5" xfId="13274" xr:uid="{00000000-0005-0000-0000-000046700000}"/>
    <cellStyle name="集計 7 10 3" xfId="13275" xr:uid="{00000000-0005-0000-0000-000047700000}"/>
    <cellStyle name="集計 7 10 3 2" xfId="13276" xr:uid="{00000000-0005-0000-0000-000048700000}"/>
    <cellStyle name="集計 7 10 3 3" xfId="13277" xr:uid="{00000000-0005-0000-0000-000049700000}"/>
    <cellStyle name="集計 7 10 3 4" xfId="13278" xr:uid="{00000000-0005-0000-0000-00004A700000}"/>
    <cellStyle name="集計 7 10 3 5" xfId="13279" xr:uid="{00000000-0005-0000-0000-00004B700000}"/>
    <cellStyle name="集計 7 10 4" xfId="13280" xr:uid="{00000000-0005-0000-0000-00004C700000}"/>
    <cellStyle name="集計 7 10 5" xfId="13281" xr:uid="{00000000-0005-0000-0000-00004D700000}"/>
    <cellStyle name="集計 7 10 6" xfId="13282" xr:uid="{00000000-0005-0000-0000-00004E700000}"/>
    <cellStyle name="集計 7 10 7" xfId="13283" xr:uid="{00000000-0005-0000-0000-00004F700000}"/>
    <cellStyle name="集計 7 11" xfId="13284" xr:uid="{00000000-0005-0000-0000-000050700000}"/>
    <cellStyle name="集計 7 11 2" xfId="13285" xr:uid="{00000000-0005-0000-0000-000051700000}"/>
    <cellStyle name="集計 7 11 3" xfId="13286" xr:uid="{00000000-0005-0000-0000-000052700000}"/>
    <cellStyle name="集計 7 11 4" xfId="13287" xr:uid="{00000000-0005-0000-0000-000053700000}"/>
    <cellStyle name="集計 7 11 5" xfId="13288" xr:uid="{00000000-0005-0000-0000-000054700000}"/>
    <cellStyle name="集計 7 12" xfId="13289" xr:uid="{00000000-0005-0000-0000-000055700000}"/>
    <cellStyle name="集計 7 12 2" xfId="13290" xr:uid="{00000000-0005-0000-0000-000056700000}"/>
    <cellStyle name="集計 7 12 3" xfId="13291" xr:uid="{00000000-0005-0000-0000-000057700000}"/>
    <cellStyle name="集計 7 12 4" xfId="13292" xr:uid="{00000000-0005-0000-0000-000058700000}"/>
    <cellStyle name="集計 7 12 5" xfId="13293" xr:uid="{00000000-0005-0000-0000-000059700000}"/>
    <cellStyle name="集計 7 13" xfId="13294" xr:uid="{00000000-0005-0000-0000-00005A700000}"/>
    <cellStyle name="集計 7 13 2" xfId="13295" xr:uid="{00000000-0005-0000-0000-00005B700000}"/>
    <cellStyle name="集計 7 13 3" xfId="13296" xr:uid="{00000000-0005-0000-0000-00005C700000}"/>
    <cellStyle name="集計 7 13 4" xfId="13297" xr:uid="{00000000-0005-0000-0000-00005D700000}"/>
    <cellStyle name="集計 7 13 5" xfId="13298" xr:uid="{00000000-0005-0000-0000-00005E700000}"/>
    <cellStyle name="集計 7 14" xfId="13299" xr:uid="{00000000-0005-0000-0000-00005F700000}"/>
    <cellStyle name="集計 7 15" xfId="13300" xr:uid="{00000000-0005-0000-0000-000060700000}"/>
    <cellStyle name="集計 7 16" xfId="13301" xr:uid="{00000000-0005-0000-0000-000061700000}"/>
    <cellStyle name="集計 7 17" xfId="13302" xr:uid="{00000000-0005-0000-0000-000062700000}"/>
    <cellStyle name="集計 7 2" xfId="13303" xr:uid="{00000000-0005-0000-0000-000063700000}"/>
    <cellStyle name="集計 7 2 10" xfId="13304" xr:uid="{00000000-0005-0000-0000-000064700000}"/>
    <cellStyle name="集計 7 2 10 2" xfId="13305" xr:uid="{00000000-0005-0000-0000-000065700000}"/>
    <cellStyle name="集計 7 2 10 3" xfId="13306" xr:uid="{00000000-0005-0000-0000-000066700000}"/>
    <cellStyle name="集計 7 2 10 4" xfId="13307" xr:uid="{00000000-0005-0000-0000-000067700000}"/>
    <cellStyle name="集計 7 2 10 5" xfId="13308" xr:uid="{00000000-0005-0000-0000-000068700000}"/>
    <cellStyle name="集計 7 2 11" xfId="13309" xr:uid="{00000000-0005-0000-0000-000069700000}"/>
    <cellStyle name="集計 7 2 12" xfId="13310" xr:uid="{00000000-0005-0000-0000-00006A700000}"/>
    <cellStyle name="集計 7 2 13" xfId="13311" xr:uid="{00000000-0005-0000-0000-00006B700000}"/>
    <cellStyle name="集計 7 2 14" xfId="13312" xr:uid="{00000000-0005-0000-0000-00006C700000}"/>
    <cellStyle name="集計 7 2 2" xfId="13313" xr:uid="{00000000-0005-0000-0000-00006D700000}"/>
    <cellStyle name="集計 7 2 2 2" xfId="13314" xr:uid="{00000000-0005-0000-0000-00006E700000}"/>
    <cellStyle name="集計 7 2 2 2 2" xfId="13315" xr:uid="{00000000-0005-0000-0000-00006F700000}"/>
    <cellStyle name="集計 7 2 2 2 2 2" xfId="13316" xr:uid="{00000000-0005-0000-0000-000070700000}"/>
    <cellStyle name="集計 7 2 2 2 2 3" xfId="13317" xr:uid="{00000000-0005-0000-0000-000071700000}"/>
    <cellStyle name="集計 7 2 2 2 2 4" xfId="13318" xr:uid="{00000000-0005-0000-0000-000072700000}"/>
    <cellStyle name="集計 7 2 2 2 2 5" xfId="13319" xr:uid="{00000000-0005-0000-0000-000073700000}"/>
    <cellStyle name="集計 7 2 2 2 3" xfId="13320" xr:uid="{00000000-0005-0000-0000-000074700000}"/>
    <cellStyle name="集計 7 2 2 2 3 2" xfId="13321" xr:uid="{00000000-0005-0000-0000-000075700000}"/>
    <cellStyle name="集計 7 2 2 2 3 3" xfId="13322" xr:uid="{00000000-0005-0000-0000-000076700000}"/>
    <cellStyle name="集計 7 2 2 2 3 4" xfId="13323" xr:uid="{00000000-0005-0000-0000-000077700000}"/>
    <cellStyle name="集計 7 2 2 2 3 5" xfId="13324" xr:uid="{00000000-0005-0000-0000-000078700000}"/>
    <cellStyle name="集計 7 2 2 2 4" xfId="13325" xr:uid="{00000000-0005-0000-0000-000079700000}"/>
    <cellStyle name="集計 7 2 2 2 5" xfId="13326" xr:uid="{00000000-0005-0000-0000-00007A700000}"/>
    <cellStyle name="集計 7 2 2 2 6" xfId="13327" xr:uid="{00000000-0005-0000-0000-00007B700000}"/>
    <cellStyle name="集計 7 2 2 2 7" xfId="13328" xr:uid="{00000000-0005-0000-0000-00007C700000}"/>
    <cellStyle name="集計 7 2 2 3" xfId="13329" xr:uid="{00000000-0005-0000-0000-00007D700000}"/>
    <cellStyle name="集計 7 2 2 3 2" xfId="13330" xr:uid="{00000000-0005-0000-0000-00007E700000}"/>
    <cellStyle name="集計 7 2 2 3 3" xfId="13331" xr:uid="{00000000-0005-0000-0000-00007F700000}"/>
    <cellStyle name="集計 7 2 2 3 4" xfId="13332" xr:uid="{00000000-0005-0000-0000-000080700000}"/>
    <cellStyle name="集計 7 2 2 3 5" xfId="13333" xr:uid="{00000000-0005-0000-0000-000081700000}"/>
    <cellStyle name="集計 7 2 2 4" xfId="13334" xr:uid="{00000000-0005-0000-0000-000082700000}"/>
    <cellStyle name="集計 7 2 2 4 2" xfId="13335" xr:uid="{00000000-0005-0000-0000-000083700000}"/>
    <cellStyle name="集計 7 2 2 4 3" xfId="13336" xr:uid="{00000000-0005-0000-0000-000084700000}"/>
    <cellStyle name="集計 7 2 2 4 4" xfId="13337" xr:uid="{00000000-0005-0000-0000-000085700000}"/>
    <cellStyle name="集計 7 2 2 4 5" xfId="13338" xr:uid="{00000000-0005-0000-0000-000086700000}"/>
    <cellStyle name="集計 7 2 2 5" xfId="13339" xr:uid="{00000000-0005-0000-0000-000087700000}"/>
    <cellStyle name="集計 7 2 2 6" xfId="13340" xr:uid="{00000000-0005-0000-0000-000088700000}"/>
    <cellStyle name="集計 7 2 2 7" xfId="13341" xr:uid="{00000000-0005-0000-0000-000089700000}"/>
    <cellStyle name="集計 7 2 2 8" xfId="13342" xr:uid="{00000000-0005-0000-0000-00008A700000}"/>
    <cellStyle name="集計 7 2 3" xfId="13343" xr:uid="{00000000-0005-0000-0000-00008B700000}"/>
    <cellStyle name="集計 7 2 3 2" xfId="13344" xr:uid="{00000000-0005-0000-0000-00008C700000}"/>
    <cellStyle name="集計 7 2 3 2 2" xfId="13345" xr:uid="{00000000-0005-0000-0000-00008D700000}"/>
    <cellStyle name="集計 7 2 3 2 2 2" xfId="13346" xr:uid="{00000000-0005-0000-0000-00008E700000}"/>
    <cellStyle name="集計 7 2 3 2 2 3" xfId="13347" xr:uid="{00000000-0005-0000-0000-00008F700000}"/>
    <cellStyle name="集計 7 2 3 2 2 4" xfId="13348" xr:uid="{00000000-0005-0000-0000-000090700000}"/>
    <cellStyle name="集計 7 2 3 2 2 5" xfId="13349" xr:uid="{00000000-0005-0000-0000-000091700000}"/>
    <cellStyle name="集計 7 2 3 2 3" xfId="13350" xr:uid="{00000000-0005-0000-0000-000092700000}"/>
    <cellStyle name="集計 7 2 3 2 3 2" xfId="13351" xr:uid="{00000000-0005-0000-0000-000093700000}"/>
    <cellStyle name="集計 7 2 3 2 3 3" xfId="13352" xr:uid="{00000000-0005-0000-0000-000094700000}"/>
    <cellStyle name="集計 7 2 3 2 3 4" xfId="13353" xr:uid="{00000000-0005-0000-0000-000095700000}"/>
    <cellStyle name="集計 7 2 3 2 3 5" xfId="13354" xr:uid="{00000000-0005-0000-0000-000096700000}"/>
    <cellStyle name="集計 7 2 3 2 4" xfId="13355" xr:uid="{00000000-0005-0000-0000-000097700000}"/>
    <cellStyle name="集計 7 2 3 2 5" xfId="13356" xr:uid="{00000000-0005-0000-0000-000098700000}"/>
    <cellStyle name="集計 7 2 3 2 6" xfId="13357" xr:uid="{00000000-0005-0000-0000-000099700000}"/>
    <cellStyle name="集計 7 2 3 2 7" xfId="13358" xr:uid="{00000000-0005-0000-0000-00009A700000}"/>
    <cellStyle name="集計 7 2 3 3" xfId="13359" xr:uid="{00000000-0005-0000-0000-00009B700000}"/>
    <cellStyle name="集計 7 2 3 3 2" xfId="13360" xr:uid="{00000000-0005-0000-0000-00009C700000}"/>
    <cellStyle name="集計 7 2 3 3 3" xfId="13361" xr:uid="{00000000-0005-0000-0000-00009D700000}"/>
    <cellStyle name="集計 7 2 3 3 4" xfId="13362" xr:uid="{00000000-0005-0000-0000-00009E700000}"/>
    <cellStyle name="集計 7 2 3 3 5" xfId="13363" xr:uid="{00000000-0005-0000-0000-00009F700000}"/>
    <cellStyle name="集計 7 2 3 4" xfId="13364" xr:uid="{00000000-0005-0000-0000-0000A0700000}"/>
    <cellStyle name="集計 7 2 3 4 2" xfId="13365" xr:uid="{00000000-0005-0000-0000-0000A1700000}"/>
    <cellStyle name="集計 7 2 3 4 3" xfId="13366" xr:uid="{00000000-0005-0000-0000-0000A2700000}"/>
    <cellStyle name="集計 7 2 3 4 4" xfId="13367" xr:uid="{00000000-0005-0000-0000-0000A3700000}"/>
    <cellStyle name="集計 7 2 3 4 5" xfId="13368" xr:uid="{00000000-0005-0000-0000-0000A4700000}"/>
    <cellStyle name="集計 7 2 3 5" xfId="13369" xr:uid="{00000000-0005-0000-0000-0000A5700000}"/>
    <cellStyle name="集計 7 2 3 6" xfId="13370" xr:uid="{00000000-0005-0000-0000-0000A6700000}"/>
    <cellStyle name="集計 7 2 3 7" xfId="13371" xr:uid="{00000000-0005-0000-0000-0000A7700000}"/>
    <cellStyle name="集計 7 2 3 8" xfId="13372" xr:uid="{00000000-0005-0000-0000-0000A8700000}"/>
    <cellStyle name="集計 7 2 4" xfId="13373" xr:uid="{00000000-0005-0000-0000-0000A9700000}"/>
    <cellStyle name="集計 7 2 4 2" xfId="13374" xr:uid="{00000000-0005-0000-0000-0000AA700000}"/>
    <cellStyle name="集計 7 2 4 2 2" xfId="13375" xr:uid="{00000000-0005-0000-0000-0000AB700000}"/>
    <cellStyle name="集計 7 2 4 2 2 2" xfId="13376" xr:uid="{00000000-0005-0000-0000-0000AC700000}"/>
    <cellStyle name="集計 7 2 4 2 2 3" xfId="13377" xr:uid="{00000000-0005-0000-0000-0000AD700000}"/>
    <cellStyle name="集計 7 2 4 2 2 4" xfId="13378" xr:uid="{00000000-0005-0000-0000-0000AE700000}"/>
    <cellStyle name="集計 7 2 4 2 2 5" xfId="13379" xr:uid="{00000000-0005-0000-0000-0000AF700000}"/>
    <cellStyle name="集計 7 2 4 2 3" xfId="13380" xr:uid="{00000000-0005-0000-0000-0000B0700000}"/>
    <cellStyle name="集計 7 2 4 2 3 2" xfId="13381" xr:uid="{00000000-0005-0000-0000-0000B1700000}"/>
    <cellStyle name="集計 7 2 4 2 3 3" xfId="13382" xr:uid="{00000000-0005-0000-0000-0000B2700000}"/>
    <cellStyle name="集計 7 2 4 2 3 4" xfId="13383" xr:uid="{00000000-0005-0000-0000-0000B3700000}"/>
    <cellStyle name="集計 7 2 4 2 3 5" xfId="13384" xr:uid="{00000000-0005-0000-0000-0000B4700000}"/>
    <cellStyle name="集計 7 2 4 2 4" xfId="13385" xr:uid="{00000000-0005-0000-0000-0000B5700000}"/>
    <cellStyle name="集計 7 2 4 2 5" xfId="13386" xr:uid="{00000000-0005-0000-0000-0000B6700000}"/>
    <cellStyle name="集計 7 2 4 2 6" xfId="13387" xr:uid="{00000000-0005-0000-0000-0000B7700000}"/>
    <cellStyle name="集計 7 2 4 2 7" xfId="13388" xr:uid="{00000000-0005-0000-0000-0000B8700000}"/>
    <cellStyle name="集計 7 2 4 3" xfId="13389" xr:uid="{00000000-0005-0000-0000-0000B9700000}"/>
    <cellStyle name="集計 7 2 4 3 2" xfId="13390" xr:uid="{00000000-0005-0000-0000-0000BA700000}"/>
    <cellStyle name="集計 7 2 4 3 3" xfId="13391" xr:uid="{00000000-0005-0000-0000-0000BB700000}"/>
    <cellStyle name="集計 7 2 4 3 4" xfId="13392" xr:uid="{00000000-0005-0000-0000-0000BC700000}"/>
    <cellStyle name="集計 7 2 4 3 5" xfId="13393" xr:uid="{00000000-0005-0000-0000-0000BD700000}"/>
    <cellStyle name="集計 7 2 4 4" xfId="13394" xr:uid="{00000000-0005-0000-0000-0000BE700000}"/>
    <cellStyle name="集計 7 2 4 4 2" xfId="13395" xr:uid="{00000000-0005-0000-0000-0000BF700000}"/>
    <cellStyle name="集計 7 2 4 4 3" xfId="13396" xr:uid="{00000000-0005-0000-0000-0000C0700000}"/>
    <cellStyle name="集計 7 2 4 4 4" xfId="13397" xr:uid="{00000000-0005-0000-0000-0000C1700000}"/>
    <cellStyle name="集計 7 2 4 4 5" xfId="13398" xr:uid="{00000000-0005-0000-0000-0000C2700000}"/>
    <cellStyle name="集計 7 2 4 5" xfId="13399" xr:uid="{00000000-0005-0000-0000-0000C3700000}"/>
    <cellStyle name="集計 7 2 4 6" xfId="13400" xr:uid="{00000000-0005-0000-0000-0000C4700000}"/>
    <cellStyle name="集計 7 2 4 7" xfId="13401" xr:uid="{00000000-0005-0000-0000-0000C5700000}"/>
    <cellStyle name="集計 7 2 4 8" xfId="13402" xr:uid="{00000000-0005-0000-0000-0000C6700000}"/>
    <cellStyle name="集計 7 2 5" xfId="13403" xr:uid="{00000000-0005-0000-0000-0000C7700000}"/>
    <cellStyle name="集計 7 2 5 2" xfId="13404" xr:uid="{00000000-0005-0000-0000-0000C8700000}"/>
    <cellStyle name="集計 7 2 5 2 2" xfId="13405" xr:uid="{00000000-0005-0000-0000-0000C9700000}"/>
    <cellStyle name="集計 7 2 5 2 2 2" xfId="13406" xr:uid="{00000000-0005-0000-0000-0000CA700000}"/>
    <cellStyle name="集計 7 2 5 2 2 3" xfId="13407" xr:uid="{00000000-0005-0000-0000-0000CB700000}"/>
    <cellStyle name="集計 7 2 5 2 2 4" xfId="13408" xr:uid="{00000000-0005-0000-0000-0000CC700000}"/>
    <cellStyle name="集計 7 2 5 2 2 5" xfId="13409" xr:uid="{00000000-0005-0000-0000-0000CD700000}"/>
    <cellStyle name="集計 7 2 5 2 3" xfId="13410" xr:uid="{00000000-0005-0000-0000-0000CE700000}"/>
    <cellStyle name="集計 7 2 5 2 3 2" xfId="13411" xr:uid="{00000000-0005-0000-0000-0000CF700000}"/>
    <cellStyle name="集計 7 2 5 2 3 3" xfId="13412" xr:uid="{00000000-0005-0000-0000-0000D0700000}"/>
    <cellStyle name="集計 7 2 5 2 3 4" xfId="13413" xr:uid="{00000000-0005-0000-0000-0000D1700000}"/>
    <cellStyle name="集計 7 2 5 2 3 5" xfId="13414" xr:uid="{00000000-0005-0000-0000-0000D2700000}"/>
    <cellStyle name="集計 7 2 5 2 4" xfId="13415" xr:uid="{00000000-0005-0000-0000-0000D3700000}"/>
    <cellStyle name="集計 7 2 5 2 5" xfId="13416" xr:uid="{00000000-0005-0000-0000-0000D4700000}"/>
    <cellStyle name="集計 7 2 5 2 6" xfId="13417" xr:uid="{00000000-0005-0000-0000-0000D5700000}"/>
    <cellStyle name="集計 7 2 5 2 7" xfId="13418" xr:uid="{00000000-0005-0000-0000-0000D6700000}"/>
    <cellStyle name="集計 7 2 5 3" xfId="13419" xr:uid="{00000000-0005-0000-0000-0000D7700000}"/>
    <cellStyle name="集計 7 2 5 3 2" xfId="13420" xr:uid="{00000000-0005-0000-0000-0000D8700000}"/>
    <cellStyle name="集計 7 2 5 3 3" xfId="13421" xr:uid="{00000000-0005-0000-0000-0000D9700000}"/>
    <cellStyle name="集計 7 2 5 3 4" xfId="13422" xr:uid="{00000000-0005-0000-0000-0000DA700000}"/>
    <cellStyle name="集計 7 2 5 3 5" xfId="13423" xr:uid="{00000000-0005-0000-0000-0000DB700000}"/>
    <cellStyle name="集計 7 2 5 4" xfId="13424" xr:uid="{00000000-0005-0000-0000-0000DC700000}"/>
    <cellStyle name="集計 7 2 5 4 2" xfId="13425" xr:uid="{00000000-0005-0000-0000-0000DD700000}"/>
    <cellStyle name="集計 7 2 5 4 3" xfId="13426" xr:uid="{00000000-0005-0000-0000-0000DE700000}"/>
    <cellStyle name="集計 7 2 5 4 4" xfId="13427" xr:uid="{00000000-0005-0000-0000-0000DF700000}"/>
    <cellStyle name="集計 7 2 5 4 5" xfId="13428" xr:uid="{00000000-0005-0000-0000-0000E0700000}"/>
    <cellStyle name="集計 7 2 5 5" xfId="13429" xr:uid="{00000000-0005-0000-0000-0000E1700000}"/>
    <cellStyle name="集計 7 2 5 6" xfId="13430" xr:uid="{00000000-0005-0000-0000-0000E2700000}"/>
    <cellStyle name="集計 7 2 5 7" xfId="13431" xr:uid="{00000000-0005-0000-0000-0000E3700000}"/>
    <cellStyle name="集計 7 2 5 8" xfId="13432" xr:uid="{00000000-0005-0000-0000-0000E4700000}"/>
    <cellStyle name="集計 7 2 6" xfId="13433" xr:uid="{00000000-0005-0000-0000-0000E5700000}"/>
    <cellStyle name="集計 7 2 6 2" xfId="13434" xr:uid="{00000000-0005-0000-0000-0000E6700000}"/>
    <cellStyle name="集計 7 2 6 2 2" xfId="13435" xr:uid="{00000000-0005-0000-0000-0000E7700000}"/>
    <cellStyle name="集計 7 2 6 2 2 2" xfId="13436" xr:uid="{00000000-0005-0000-0000-0000E8700000}"/>
    <cellStyle name="集計 7 2 6 2 2 3" xfId="13437" xr:uid="{00000000-0005-0000-0000-0000E9700000}"/>
    <cellStyle name="集計 7 2 6 2 2 4" xfId="13438" xr:uid="{00000000-0005-0000-0000-0000EA700000}"/>
    <cellStyle name="集計 7 2 6 2 2 5" xfId="13439" xr:uid="{00000000-0005-0000-0000-0000EB700000}"/>
    <cellStyle name="集計 7 2 6 2 3" xfId="13440" xr:uid="{00000000-0005-0000-0000-0000EC700000}"/>
    <cellStyle name="集計 7 2 6 2 3 2" xfId="13441" xr:uid="{00000000-0005-0000-0000-0000ED700000}"/>
    <cellStyle name="集計 7 2 6 2 3 3" xfId="13442" xr:uid="{00000000-0005-0000-0000-0000EE700000}"/>
    <cellStyle name="集計 7 2 6 2 3 4" xfId="13443" xr:uid="{00000000-0005-0000-0000-0000EF700000}"/>
    <cellStyle name="集計 7 2 6 2 3 5" xfId="13444" xr:uid="{00000000-0005-0000-0000-0000F0700000}"/>
    <cellStyle name="集計 7 2 6 2 4" xfId="13445" xr:uid="{00000000-0005-0000-0000-0000F1700000}"/>
    <cellStyle name="集計 7 2 6 2 5" xfId="13446" xr:uid="{00000000-0005-0000-0000-0000F2700000}"/>
    <cellStyle name="集計 7 2 6 2 6" xfId="13447" xr:uid="{00000000-0005-0000-0000-0000F3700000}"/>
    <cellStyle name="集計 7 2 6 2 7" xfId="13448" xr:uid="{00000000-0005-0000-0000-0000F4700000}"/>
    <cellStyle name="集計 7 2 6 3" xfId="13449" xr:uid="{00000000-0005-0000-0000-0000F5700000}"/>
    <cellStyle name="集計 7 2 6 3 2" xfId="13450" xr:uid="{00000000-0005-0000-0000-0000F6700000}"/>
    <cellStyle name="集計 7 2 6 3 3" xfId="13451" xr:uid="{00000000-0005-0000-0000-0000F7700000}"/>
    <cellStyle name="集計 7 2 6 3 4" xfId="13452" xr:uid="{00000000-0005-0000-0000-0000F8700000}"/>
    <cellStyle name="集計 7 2 6 3 5" xfId="13453" xr:uid="{00000000-0005-0000-0000-0000F9700000}"/>
    <cellStyle name="集計 7 2 6 4" xfId="13454" xr:uid="{00000000-0005-0000-0000-0000FA700000}"/>
    <cellStyle name="集計 7 2 6 4 2" xfId="13455" xr:uid="{00000000-0005-0000-0000-0000FB700000}"/>
    <cellStyle name="集計 7 2 6 4 3" xfId="13456" xr:uid="{00000000-0005-0000-0000-0000FC700000}"/>
    <cellStyle name="集計 7 2 6 4 4" xfId="13457" xr:uid="{00000000-0005-0000-0000-0000FD700000}"/>
    <cellStyle name="集計 7 2 6 4 5" xfId="13458" xr:uid="{00000000-0005-0000-0000-0000FE700000}"/>
    <cellStyle name="集計 7 2 6 5" xfId="13459" xr:uid="{00000000-0005-0000-0000-0000FF700000}"/>
    <cellStyle name="集計 7 2 6 6" xfId="13460" xr:uid="{00000000-0005-0000-0000-000000710000}"/>
    <cellStyle name="集計 7 2 6 7" xfId="13461" xr:uid="{00000000-0005-0000-0000-000001710000}"/>
    <cellStyle name="集計 7 2 6 8" xfId="13462" xr:uid="{00000000-0005-0000-0000-000002710000}"/>
    <cellStyle name="集計 7 2 7" xfId="13463" xr:uid="{00000000-0005-0000-0000-000003710000}"/>
    <cellStyle name="集計 7 2 7 2" xfId="13464" xr:uid="{00000000-0005-0000-0000-000004710000}"/>
    <cellStyle name="集計 7 2 7 2 2" xfId="13465" xr:uid="{00000000-0005-0000-0000-000005710000}"/>
    <cellStyle name="集計 7 2 7 2 3" xfId="13466" xr:uid="{00000000-0005-0000-0000-000006710000}"/>
    <cellStyle name="集計 7 2 7 2 4" xfId="13467" xr:uid="{00000000-0005-0000-0000-000007710000}"/>
    <cellStyle name="集計 7 2 7 2 5" xfId="13468" xr:uid="{00000000-0005-0000-0000-000008710000}"/>
    <cellStyle name="集計 7 2 7 3" xfId="13469" xr:uid="{00000000-0005-0000-0000-000009710000}"/>
    <cellStyle name="集計 7 2 7 3 2" xfId="13470" xr:uid="{00000000-0005-0000-0000-00000A710000}"/>
    <cellStyle name="集計 7 2 7 3 3" xfId="13471" xr:uid="{00000000-0005-0000-0000-00000B710000}"/>
    <cellStyle name="集計 7 2 7 3 4" xfId="13472" xr:uid="{00000000-0005-0000-0000-00000C710000}"/>
    <cellStyle name="集計 7 2 7 3 5" xfId="13473" xr:uid="{00000000-0005-0000-0000-00000D710000}"/>
    <cellStyle name="集計 7 2 7 4" xfId="13474" xr:uid="{00000000-0005-0000-0000-00000E710000}"/>
    <cellStyle name="集計 7 2 7 5" xfId="13475" xr:uid="{00000000-0005-0000-0000-00000F710000}"/>
    <cellStyle name="集計 7 2 7 6" xfId="13476" xr:uid="{00000000-0005-0000-0000-000010710000}"/>
    <cellStyle name="集計 7 2 7 7" xfId="13477" xr:uid="{00000000-0005-0000-0000-000011710000}"/>
    <cellStyle name="集計 7 2 8" xfId="13478" xr:uid="{00000000-0005-0000-0000-000012710000}"/>
    <cellStyle name="集計 7 2 8 2" xfId="13479" xr:uid="{00000000-0005-0000-0000-000013710000}"/>
    <cellStyle name="集計 7 2 8 3" xfId="13480" xr:uid="{00000000-0005-0000-0000-000014710000}"/>
    <cellStyle name="集計 7 2 8 4" xfId="13481" xr:uid="{00000000-0005-0000-0000-000015710000}"/>
    <cellStyle name="集計 7 2 8 5" xfId="13482" xr:uid="{00000000-0005-0000-0000-000016710000}"/>
    <cellStyle name="集計 7 2 9" xfId="13483" xr:uid="{00000000-0005-0000-0000-000017710000}"/>
    <cellStyle name="集計 7 2 9 2" xfId="13484" xr:uid="{00000000-0005-0000-0000-000018710000}"/>
    <cellStyle name="集計 7 2 9 3" xfId="13485" xr:uid="{00000000-0005-0000-0000-000019710000}"/>
    <cellStyle name="集計 7 2 9 4" xfId="13486" xr:uid="{00000000-0005-0000-0000-00001A710000}"/>
    <cellStyle name="集計 7 2 9 5" xfId="13487" xr:uid="{00000000-0005-0000-0000-00001B710000}"/>
    <cellStyle name="集計 7 3" xfId="13488" xr:uid="{00000000-0005-0000-0000-00001C710000}"/>
    <cellStyle name="集計 7 3 10" xfId="13489" xr:uid="{00000000-0005-0000-0000-00001D710000}"/>
    <cellStyle name="集計 7 3 10 2" xfId="13490" xr:uid="{00000000-0005-0000-0000-00001E710000}"/>
    <cellStyle name="集計 7 3 10 3" xfId="13491" xr:uid="{00000000-0005-0000-0000-00001F710000}"/>
    <cellStyle name="集計 7 3 10 4" xfId="13492" xr:uid="{00000000-0005-0000-0000-000020710000}"/>
    <cellStyle name="集計 7 3 10 5" xfId="13493" xr:uid="{00000000-0005-0000-0000-000021710000}"/>
    <cellStyle name="集計 7 3 11" xfId="13494" xr:uid="{00000000-0005-0000-0000-000022710000}"/>
    <cellStyle name="集計 7 3 12" xfId="13495" xr:uid="{00000000-0005-0000-0000-000023710000}"/>
    <cellStyle name="集計 7 3 13" xfId="13496" xr:uid="{00000000-0005-0000-0000-000024710000}"/>
    <cellStyle name="集計 7 3 14" xfId="13497" xr:uid="{00000000-0005-0000-0000-000025710000}"/>
    <cellStyle name="集計 7 3 2" xfId="13498" xr:uid="{00000000-0005-0000-0000-000026710000}"/>
    <cellStyle name="集計 7 3 2 2" xfId="13499" xr:uid="{00000000-0005-0000-0000-000027710000}"/>
    <cellStyle name="集計 7 3 2 2 2" xfId="13500" xr:uid="{00000000-0005-0000-0000-000028710000}"/>
    <cellStyle name="集計 7 3 2 2 2 2" xfId="13501" xr:uid="{00000000-0005-0000-0000-000029710000}"/>
    <cellStyle name="集計 7 3 2 2 2 3" xfId="13502" xr:uid="{00000000-0005-0000-0000-00002A710000}"/>
    <cellStyle name="集計 7 3 2 2 2 4" xfId="13503" xr:uid="{00000000-0005-0000-0000-00002B710000}"/>
    <cellStyle name="集計 7 3 2 2 2 5" xfId="13504" xr:uid="{00000000-0005-0000-0000-00002C710000}"/>
    <cellStyle name="集計 7 3 2 2 3" xfId="13505" xr:uid="{00000000-0005-0000-0000-00002D710000}"/>
    <cellStyle name="集計 7 3 2 2 3 2" xfId="13506" xr:uid="{00000000-0005-0000-0000-00002E710000}"/>
    <cellStyle name="集計 7 3 2 2 3 3" xfId="13507" xr:uid="{00000000-0005-0000-0000-00002F710000}"/>
    <cellStyle name="集計 7 3 2 2 3 4" xfId="13508" xr:uid="{00000000-0005-0000-0000-000030710000}"/>
    <cellStyle name="集計 7 3 2 2 3 5" xfId="13509" xr:uid="{00000000-0005-0000-0000-000031710000}"/>
    <cellStyle name="集計 7 3 2 2 4" xfId="13510" xr:uid="{00000000-0005-0000-0000-000032710000}"/>
    <cellStyle name="集計 7 3 2 2 5" xfId="13511" xr:uid="{00000000-0005-0000-0000-000033710000}"/>
    <cellStyle name="集計 7 3 2 2 6" xfId="13512" xr:uid="{00000000-0005-0000-0000-000034710000}"/>
    <cellStyle name="集計 7 3 2 2 7" xfId="13513" xr:uid="{00000000-0005-0000-0000-000035710000}"/>
    <cellStyle name="集計 7 3 2 3" xfId="13514" xr:uid="{00000000-0005-0000-0000-000036710000}"/>
    <cellStyle name="集計 7 3 2 3 2" xfId="13515" xr:uid="{00000000-0005-0000-0000-000037710000}"/>
    <cellStyle name="集計 7 3 2 3 3" xfId="13516" xr:uid="{00000000-0005-0000-0000-000038710000}"/>
    <cellStyle name="集計 7 3 2 3 4" xfId="13517" xr:uid="{00000000-0005-0000-0000-000039710000}"/>
    <cellStyle name="集計 7 3 2 3 5" xfId="13518" xr:uid="{00000000-0005-0000-0000-00003A710000}"/>
    <cellStyle name="集計 7 3 2 4" xfId="13519" xr:uid="{00000000-0005-0000-0000-00003B710000}"/>
    <cellStyle name="集計 7 3 2 4 2" xfId="13520" xr:uid="{00000000-0005-0000-0000-00003C710000}"/>
    <cellStyle name="集計 7 3 2 4 3" xfId="13521" xr:uid="{00000000-0005-0000-0000-00003D710000}"/>
    <cellStyle name="集計 7 3 2 4 4" xfId="13522" xr:uid="{00000000-0005-0000-0000-00003E710000}"/>
    <cellStyle name="集計 7 3 2 4 5" xfId="13523" xr:uid="{00000000-0005-0000-0000-00003F710000}"/>
    <cellStyle name="集計 7 3 2 5" xfId="13524" xr:uid="{00000000-0005-0000-0000-000040710000}"/>
    <cellStyle name="集計 7 3 2 6" xfId="13525" xr:uid="{00000000-0005-0000-0000-000041710000}"/>
    <cellStyle name="集計 7 3 2 7" xfId="13526" xr:uid="{00000000-0005-0000-0000-000042710000}"/>
    <cellStyle name="集計 7 3 2 8" xfId="13527" xr:uid="{00000000-0005-0000-0000-000043710000}"/>
    <cellStyle name="集計 7 3 3" xfId="13528" xr:uid="{00000000-0005-0000-0000-000044710000}"/>
    <cellStyle name="集計 7 3 3 2" xfId="13529" xr:uid="{00000000-0005-0000-0000-000045710000}"/>
    <cellStyle name="集計 7 3 3 2 2" xfId="13530" xr:uid="{00000000-0005-0000-0000-000046710000}"/>
    <cellStyle name="集計 7 3 3 2 2 2" xfId="13531" xr:uid="{00000000-0005-0000-0000-000047710000}"/>
    <cellStyle name="集計 7 3 3 2 2 3" xfId="13532" xr:uid="{00000000-0005-0000-0000-000048710000}"/>
    <cellStyle name="集計 7 3 3 2 2 4" xfId="13533" xr:uid="{00000000-0005-0000-0000-000049710000}"/>
    <cellStyle name="集計 7 3 3 2 2 5" xfId="13534" xr:uid="{00000000-0005-0000-0000-00004A710000}"/>
    <cellStyle name="集計 7 3 3 2 3" xfId="13535" xr:uid="{00000000-0005-0000-0000-00004B710000}"/>
    <cellStyle name="集計 7 3 3 2 3 2" xfId="13536" xr:uid="{00000000-0005-0000-0000-00004C710000}"/>
    <cellStyle name="集計 7 3 3 2 3 3" xfId="13537" xr:uid="{00000000-0005-0000-0000-00004D710000}"/>
    <cellStyle name="集計 7 3 3 2 3 4" xfId="13538" xr:uid="{00000000-0005-0000-0000-00004E710000}"/>
    <cellStyle name="集計 7 3 3 2 3 5" xfId="13539" xr:uid="{00000000-0005-0000-0000-00004F710000}"/>
    <cellStyle name="集計 7 3 3 2 4" xfId="13540" xr:uid="{00000000-0005-0000-0000-000050710000}"/>
    <cellStyle name="集計 7 3 3 2 5" xfId="13541" xr:uid="{00000000-0005-0000-0000-000051710000}"/>
    <cellStyle name="集計 7 3 3 2 6" xfId="13542" xr:uid="{00000000-0005-0000-0000-000052710000}"/>
    <cellStyle name="集計 7 3 3 2 7" xfId="13543" xr:uid="{00000000-0005-0000-0000-000053710000}"/>
    <cellStyle name="集計 7 3 3 3" xfId="13544" xr:uid="{00000000-0005-0000-0000-000054710000}"/>
    <cellStyle name="集計 7 3 3 3 2" xfId="13545" xr:uid="{00000000-0005-0000-0000-000055710000}"/>
    <cellStyle name="集計 7 3 3 3 3" xfId="13546" xr:uid="{00000000-0005-0000-0000-000056710000}"/>
    <cellStyle name="集計 7 3 3 3 4" xfId="13547" xr:uid="{00000000-0005-0000-0000-000057710000}"/>
    <cellStyle name="集計 7 3 3 3 5" xfId="13548" xr:uid="{00000000-0005-0000-0000-000058710000}"/>
    <cellStyle name="集計 7 3 3 4" xfId="13549" xr:uid="{00000000-0005-0000-0000-000059710000}"/>
    <cellStyle name="集計 7 3 3 4 2" xfId="13550" xr:uid="{00000000-0005-0000-0000-00005A710000}"/>
    <cellStyle name="集計 7 3 3 4 3" xfId="13551" xr:uid="{00000000-0005-0000-0000-00005B710000}"/>
    <cellStyle name="集計 7 3 3 4 4" xfId="13552" xr:uid="{00000000-0005-0000-0000-00005C710000}"/>
    <cellStyle name="集計 7 3 3 4 5" xfId="13553" xr:uid="{00000000-0005-0000-0000-00005D710000}"/>
    <cellStyle name="集計 7 3 3 5" xfId="13554" xr:uid="{00000000-0005-0000-0000-00005E710000}"/>
    <cellStyle name="集計 7 3 3 6" xfId="13555" xr:uid="{00000000-0005-0000-0000-00005F710000}"/>
    <cellStyle name="集計 7 3 3 7" xfId="13556" xr:uid="{00000000-0005-0000-0000-000060710000}"/>
    <cellStyle name="集計 7 3 3 8" xfId="13557" xr:uid="{00000000-0005-0000-0000-000061710000}"/>
    <cellStyle name="集計 7 3 4" xfId="13558" xr:uid="{00000000-0005-0000-0000-000062710000}"/>
    <cellStyle name="集計 7 3 4 2" xfId="13559" xr:uid="{00000000-0005-0000-0000-000063710000}"/>
    <cellStyle name="集計 7 3 4 2 2" xfId="13560" xr:uid="{00000000-0005-0000-0000-000064710000}"/>
    <cellStyle name="集計 7 3 4 2 2 2" xfId="13561" xr:uid="{00000000-0005-0000-0000-000065710000}"/>
    <cellStyle name="集計 7 3 4 2 2 3" xfId="13562" xr:uid="{00000000-0005-0000-0000-000066710000}"/>
    <cellStyle name="集計 7 3 4 2 2 4" xfId="13563" xr:uid="{00000000-0005-0000-0000-000067710000}"/>
    <cellStyle name="集計 7 3 4 2 2 5" xfId="13564" xr:uid="{00000000-0005-0000-0000-000068710000}"/>
    <cellStyle name="集計 7 3 4 2 3" xfId="13565" xr:uid="{00000000-0005-0000-0000-000069710000}"/>
    <cellStyle name="集計 7 3 4 2 3 2" xfId="13566" xr:uid="{00000000-0005-0000-0000-00006A710000}"/>
    <cellStyle name="集計 7 3 4 2 3 3" xfId="13567" xr:uid="{00000000-0005-0000-0000-00006B710000}"/>
    <cellStyle name="集計 7 3 4 2 3 4" xfId="13568" xr:uid="{00000000-0005-0000-0000-00006C710000}"/>
    <cellStyle name="集計 7 3 4 2 3 5" xfId="13569" xr:uid="{00000000-0005-0000-0000-00006D710000}"/>
    <cellStyle name="集計 7 3 4 2 4" xfId="13570" xr:uid="{00000000-0005-0000-0000-00006E710000}"/>
    <cellStyle name="集計 7 3 4 2 5" xfId="13571" xr:uid="{00000000-0005-0000-0000-00006F710000}"/>
    <cellStyle name="集計 7 3 4 2 6" xfId="13572" xr:uid="{00000000-0005-0000-0000-000070710000}"/>
    <cellStyle name="集計 7 3 4 2 7" xfId="13573" xr:uid="{00000000-0005-0000-0000-000071710000}"/>
    <cellStyle name="集計 7 3 4 3" xfId="13574" xr:uid="{00000000-0005-0000-0000-000072710000}"/>
    <cellStyle name="集計 7 3 4 3 2" xfId="13575" xr:uid="{00000000-0005-0000-0000-000073710000}"/>
    <cellStyle name="集計 7 3 4 3 3" xfId="13576" xr:uid="{00000000-0005-0000-0000-000074710000}"/>
    <cellStyle name="集計 7 3 4 3 4" xfId="13577" xr:uid="{00000000-0005-0000-0000-000075710000}"/>
    <cellStyle name="集計 7 3 4 3 5" xfId="13578" xr:uid="{00000000-0005-0000-0000-000076710000}"/>
    <cellStyle name="集計 7 3 4 4" xfId="13579" xr:uid="{00000000-0005-0000-0000-000077710000}"/>
    <cellStyle name="集計 7 3 4 4 2" xfId="13580" xr:uid="{00000000-0005-0000-0000-000078710000}"/>
    <cellStyle name="集計 7 3 4 4 3" xfId="13581" xr:uid="{00000000-0005-0000-0000-000079710000}"/>
    <cellStyle name="集計 7 3 4 4 4" xfId="13582" xr:uid="{00000000-0005-0000-0000-00007A710000}"/>
    <cellStyle name="集計 7 3 4 4 5" xfId="13583" xr:uid="{00000000-0005-0000-0000-00007B710000}"/>
    <cellStyle name="集計 7 3 4 5" xfId="13584" xr:uid="{00000000-0005-0000-0000-00007C710000}"/>
    <cellStyle name="集計 7 3 4 6" xfId="13585" xr:uid="{00000000-0005-0000-0000-00007D710000}"/>
    <cellStyle name="集計 7 3 4 7" xfId="13586" xr:uid="{00000000-0005-0000-0000-00007E710000}"/>
    <cellStyle name="集計 7 3 4 8" xfId="13587" xr:uid="{00000000-0005-0000-0000-00007F710000}"/>
    <cellStyle name="集計 7 3 5" xfId="13588" xr:uid="{00000000-0005-0000-0000-000080710000}"/>
    <cellStyle name="集計 7 3 5 2" xfId="13589" xr:uid="{00000000-0005-0000-0000-000081710000}"/>
    <cellStyle name="集計 7 3 5 2 2" xfId="13590" xr:uid="{00000000-0005-0000-0000-000082710000}"/>
    <cellStyle name="集計 7 3 5 2 2 2" xfId="13591" xr:uid="{00000000-0005-0000-0000-000083710000}"/>
    <cellStyle name="集計 7 3 5 2 2 3" xfId="13592" xr:uid="{00000000-0005-0000-0000-000084710000}"/>
    <cellStyle name="集計 7 3 5 2 2 4" xfId="13593" xr:uid="{00000000-0005-0000-0000-000085710000}"/>
    <cellStyle name="集計 7 3 5 2 2 5" xfId="13594" xr:uid="{00000000-0005-0000-0000-000086710000}"/>
    <cellStyle name="集計 7 3 5 2 3" xfId="13595" xr:uid="{00000000-0005-0000-0000-000087710000}"/>
    <cellStyle name="集計 7 3 5 2 3 2" xfId="13596" xr:uid="{00000000-0005-0000-0000-000088710000}"/>
    <cellStyle name="集計 7 3 5 2 3 3" xfId="13597" xr:uid="{00000000-0005-0000-0000-000089710000}"/>
    <cellStyle name="集計 7 3 5 2 3 4" xfId="13598" xr:uid="{00000000-0005-0000-0000-00008A710000}"/>
    <cellStyle name="集計 7 3 5 2 3 5" xfId="13599" xr:uid="{00000000-0005-0000-0000-00008B710000}"/>
    <cellStyle name="集計 7 3 5 2 4" xfId="13600" xr:uid="{00000000-0005-0000-0000-00008C710000}"/>
    <cellStyle name="集計 7 3 5 2 5" xfId="13601" xr:uid="{00000000-0005-0000-0000-00008D710000}"/>
    <cellStyle name="集計 7 3 5 2 6" xfId="13602" xr:uid="{00000000-0005-0000-0000-00008E710000}"/>
    <cellStyle name="集計 7 3 5 2 7" xfId="13603" xr:uid="{00000000-0005-0000-0000-00008F710000}"/>
    <cellStyle name="集計 7 3 5 3" xfId="13604" xr:uid="{00000000-0005-0000-0000-000090710000}"/>
    <cellStyle name="集計 7 3 5 3 2" xfId="13605" xr:uid="{00000000-0005-0000-0000-000091710000}"/>
    <cellStyle name="集計 7 3 5 3 3" xfId="13606" xr:uid="{00000000-0005-0000-0000-000092710000}"/>
    <cellStyle name="集計 7 3 5 3 4" xfId="13607" xr:uid="{00000000-0005-0000-0000-000093710000}"/>
    <cellStyle name="集計 7 3 5 3 5" xfId="13608" xr:uid="{00000000-0005-0000-0000-000094710000}"/>
    <cellStyle name="集計 7 3 5 4" xfId="13609" xr:uid="{00000000-0005-0000-0000-000095710000}"/>
    <cellStyle name="集計 7 3 5 4 2" xfId="13610" xr:uid="{00000000-0005-0000-0000-000096710000}"/>
    <cellStyle name="集計 7 3 5 4 3" xfId="13611" xr:uid="{00000000-0005-0000-0000-000097710000}"/>
    <cellStyle name="集計 7 3 5 4 4" xfId="13612" xr:uid="{00000000-0005-0000-0000-000098710000}"/>
    <cellStyle name="集計 7 3 5 4 5" xfId="13613" xr:uid="{00000000-0005-0000-0000-000099710000}"/>
    <cellStyle name="集計 7 3 5 5" xfId="13614" xr:uid="{00000000-0005-0000-0000-00009A710000}"/>
    <cellStyle name="集計 7 3 5 6" xfId="13615" xr:uid="{00000000-0005-0000-0000-00009B710000}"/>
    <cellStyle name="集計 7 3 5 7" xfId="13616" xr:uid="{00000000-0005-0000-0000-00009C710000}"/>
    <cellStyle name="集計 7 3 5 8" xfId="13617" xr:uid="{00000000-0005-0000-0000-00009D710000}"/>
    <cellStyle name="集計 7 3 6" xfId="13618" xr:uid="{00000000-0005-0000-0000-00009E710000}"/>
    <cellStyle name="集計 7 3 6 2" xfId="13619" xr:uid="{00000000-0005-0000-0000-00009F710000}"/>
    <cellStyle name="集計 7 3 6 2 2" xfId="13620" xr:uid="{00000000-0005-0000-0000-0000A0710000}"/>
    <cellStyle name="集計 7 3 6 2 2 2" xfId="13621" xr:uid="{00000000-0005-0000-0000-0000A1710000}"/>
    <cellStyle name="集計 7 3 6 2 2 3" xfId="13622" xr:uid="{00000000-0005-0000-0000-0000A2710000}"/>
    <cellStyle name="集計 7 3 6 2 2 4" xfId="13623" xr:uid="{00000000-0005-0000-0000-0000A3710000}"/>
    <cellStyle name="集計 7 3 6 2 2 5" xfId="13624" xr:uid="{00000000-0005-0000-0000-0000A4710000}"/>
    <cellStyle name="集計 7 3 6 2 3" xfId="13625" xr:uid="{00000000-0005-0000-0000-0000A5710000}"/>
    <cellStyle name="集計 7 3 6 2 3 2" xfId="13626" xr:uid="{00000000-0005-0000-0000-0000A6710000}"/>
    <cellStyle name="集計 7 3 6 2 3 3" xfId="13627" xr:uid="{00000000-0005-0000-0000-0000A7710000}"/>
    <cellStyle name="集計 7 3 6 2 3 4" xfId="13628" xr:uid="{00000000-0005-0000-0000-0000A8710000}"/>
    <cellStyle name="集計 7 3 6 2 3 5" xfId="13629" xr:uid="{00000000-0005-0000-0000-0000A9710000}"/>
    <cellStyle name="集計 7 3 6 2 4" xfId="13630" xr:uid="{00000000-0005-0000-0000-0000AA710000}"/>
    <cellStyle name="集計 7 3 6 2 5" xfId="13631" xr:uid="{00000000-0005-0000-0000-0000AB710000}"/>
    <cellStyle name="集計 7 3 6 2 6" xfId="13632" xr:uid="{00000000-0005-0000-0000-0000AC710000}"/>
    <cellStyle name="集計 7 3 6 2 7" xfId="13633" xr:uid="{00000000-0005-0000-0000-0000AD710000}"/>
    <cellStyle name="集計 7 3 6 3" xfId="13634" xr:uid="{00000000-0005-0000-0000-0000AE710000}"/>
    <cellStyle name="集計 7 3 6 3 2" xfId="13635" xr:uid="{00000000-0005-0000-0000-0000AF710000}"/>
    <cellStyle name="集計 7 3 6 3 3" xfId="13636" xr:uid="{00000000-0005-0000-0000-0000B0710000}"/>
    <cellStyle name="集計 7 3 6 3 4" xfId="13637" xr:uid="{00000000-0005-0000-0000-0000B1710000}"/>
    <cellStyle name="集計 7 3 6 3 5" xfId="13638" xr:uid="{00000000-0005-0000-0000-0000B2710000}"/>
    <cellStyle name="集計 7 3 6 4" xfId="13639" xr:uid="{00000000-0005-0000-0000-0000B3710000}"/>
    <cellStyle name="集計 7 3 6 4 2" xfId="13640" xr:uid="{00000000-0005-0000-0000-0000B4710000}"/>
    <cellStyle name="集計 7 3 6 4 3" xfId="13641" xr:uid="{00000000-0005-0000-0000-0000B5710000}"/>
    <cellStyle name="集計 7 3 6 4 4" xfId="13642" xr:uid="{00000000-0005-0000-0000-0000B6710000}"/>
    <cellStyle name="集計 7 3 6 4 5" xfId="13643" xr:uid="{00000000-0005-0000-0000-0000B7710000}"/>
    <cellStyle name="集計 7 3 6 5" xfId="13644" xr:uid="{00000000-0005-0000-0000-0000B8710000}"/>
    <cellStyle name="集計 7 3 6 6" xfId="13645" xr:uid="{00000000-0005-0000-0000-0000B9710000}"/>
    <cellStyle name="集計 7 3 6 7" xfId="13646" xr:uid="{00000000-0005-0000-0000-0000BA710000}"/>
    <cellStyle name="集計 7 3 6 8" xfId="13647" xr:uid="{00000000-0005-0000-0000-0000BB710000}"/>
    <cellStyle name="集計 7 3 7" xfId="13648" xr:uid="{00000000-0005-0000-0000-0000BC710000}"/>
    <cellStyle name="集計 7 3 7 2" xfId="13649" xr:uid="{00000000-0005-0000-0000-0000BD710000}"/>
    <cellStyle name="集計 7 3 7 2 2" xfId="13650" xr:uid="{00000000-0005-0000-0000-0000BE710000}"/>
    <cellStyle name="集計 7 3 7 2 3" xfId="13651" xr:uid="{00000000-0005-0000-0000-0000BF710000}"/>
    <cellStyle name="集計 7 3 7 2 4" xfId="13652" xr:uid="{00000000-0005-0000-0000-0000C0710000}"/>
    <cellStyle name="集計 7 3 7 2 5" xfId="13653" xr:uid="{00000000-0005-0000-0000-0000C1710000}"/>
    <cellStyle name="集計 7 3 7 3" xfId="13654" xr:uid="{00000000-0005-0000-0000-0000C2710000}"/>
    <cellStyle name="集計 7 3 7 3 2" xfId="13655" xr:uid="{00000000-0005-0000-0000-0000C3710000}"/>
    <cellStyle name="集計 7 3 7 3 3" xfId="13656" xr:uid="{00000000-0005-0000-0000-0000C4710000}"/>
    <cellStyle name="集計 7 3 7 3 4" xfId="13657" xr:uid="{00000000-0005-0000-0000-0000C5710000}"/>
    <cellStyle name="集計 7 3 7 3 5" xfId="13658" xr:uid="{00000000-0005-0000-0000-0000C6710000}"/>
    <cellStyle name="集計 7 3 7 4" xfId="13659" xr:uid="{00000000-0005-0000-0000-0000C7710000}"/>
    <cellStyle name="集計 7 3 7 5" xfId="13660" xr:uid="{00000000-0005-0000-0000-0000C8710000}"/>
    <cellStyle name="集計 7 3 7 6" xfId="13661" xr:uid="{00000000-0005-0000-0000-0000C9710000}"/>
    <cellStyle name="集計 7 3 7 7" xfId="13662" xr:uid="{00000000-0005-0000-0000-0000CA710000}"/>
    <cellStyle name="集計 7 3 8" xfId="13663" xr:uid="{00000000-0005-0000-0000-0000CB710000}"/>
    <cellStyle name="集計 7 3 8 2" xfId="13664" xr:uid="{00000000-0005-0000-0000-0000CC710000}"/>
    <cellStyle name="集計 7 3 8 3" xfId="13665" xr:uid="{00000000-0005-0000-0000-0000CD710000}"/>
    <cellStyle name="集計 7 3 8 4" xfId="13666" xr:uid="{00000000-0005-0000-0000-0000CE710000}"/>
    <cellStyle name="集計 7 3 8 5" xfId="13667" xr:uid="{00000000-0005-0000-0000-0000CF710000}"/>
    <cellStyle name="集計 7 3 9" xfId="13668" xr:uid="{00000000-0005-0000-0000-0000D0710000}"/>
    <cellStyle name="集計 7 3 9 2" xfId="13669" xr:uid="{00000000-0005-0000-0000-0000D1710000}"/>
    <cellStyle name="集計 7 3 9 3" xfId="13670" xr:uid="{00000000-0005-0000-0000-0000D2710000}"/>
    <cellStyle name="集計 7 3 9 4" xfId="13671" xr:uid="{00000000-0005-0000-0000-0000D3710000}"/>
    <cellStyle name="集計 7 3 9 5" xfId="13672" xr:uid="{00000000-0005-0000-0000-0000D4710000}"/>
    <cellStyle name="集計 7 4" xfId="13673" xr:uid="{00000000-0005-0000-0000-0000D5710000}"/>
    <cellStyle name="集計 7 4 10" xfId="13674" xr:uid="{00000000-0005-0000-0000-0000D6710000}"/>
    <cellStyle name="集計 7 4 10 2" xfId="13675" xr:uid="{00000000-0005-0000-0000-0000D7710000}"/>
    <cellStyle name="集計 7 4 10 3" xfId="13676" xr:uid="{00000000-0005-0000-0000-0000D8710000}"/>
    <cellStyle name="集計 7 4 10 4" xfId="13677" xr:uid="{00000000-0005-0000-0000-0000D9710000}"/>
    <cellStyle name="集計 7 4 10 5" xfId="13678" xr:uid="{00000000-0005-0000-0000-0000DA710000}"/>
    <cellStyle name="集計 7 4 11" xfId="13679" xr:uid="{00000000-0005-0000-0000-0000DB710000}"/>
    <cellStyle name="集計 7 4 12" xfId="13680" xr:uid="{00000000-0005-0000-0000-0000DC710000}"/>
    <cellStyle name="集計 7 4 13" xfId="13681" xr:uid="{00000000-0005-0000-0000-0000DD710000}"/>
    <cellStyle name="集計 7 4 14" xfId="13682" xr:uid="{00000000-0005-0000-0000-0000DE710000}"/>
    <cellStyle name="集計 7 4 2" xfId="13683" xr:uid="{00000000-0005-0000-0000-0000DF710000}"/>
    <cellStyle name="集計 7 4 2 2" xfId="13684" xr:uid="{00000000-0005-0000-0000-0000E0710000}"/>
    <cellStyle name="集計 7 4 2 2 2" xfId="13685" xr:uid="{00000000-0005-0000-0000-0000E1710000}"/>
    <cellStyle name="集計 7 4 2 2 2 2" xfId="13686" xr:uid="{00000000-0005-0000-0000-0000E2710000}"/>
    <cellStyle name="集計 7 4 2 2 2 3" xfId="13687" xr:uid="{00000000-0005-0000-0000-0000E3710000}"/>
    <cellStyle name="集計 7 4 2 2 2 4" xfId="13688" xr:uid="{00000000-0005-0000-0000-0000E4710000}"/>
    <cellStyle name="集計 7 4 2 2 2 5" xfId="13689" xr:uid="{00000000-0005-0000-0000-0000E5710000}"/>
    <cellStyle name="集計 7 4 2 2 3" xfId="13690" xr:uid="{00000000-0005-0000-0000-0000E6710000}"/>
    <cellStyle name="集計 7 4 2 2 3 2" xfId="13691" xr:uid="{00000000-0005-0000-0000-0000E7710000}"/>
    <cellStyle name="集計 7 4 2 2 3 3" xfId="13692" xr:uid="{00000000-0005-0000-0000-0000E8710000}"/>
    <cellStyle name="集計 7 4 2 2 3 4" xfId="13693" xr:uid="{00000000-0005-0000-0000-0000E9710000}"/>
    <cellStyle name="集計 7 4 2 2 3 5" xfId="13694" xr:uid="{00000000-0005-0000-0000-0000EA710000}"/>
    <cellStyle name="集計 7 4 2 2 4" xfId="13695" xr:uid="{00000000-0005-0000-0000-0000EB710000}"/>
    <cellStyle name="集計 7 4 2 2 5" xfId="13696" xr:uid="{00000000-0005-0000-0000-0000EC710000}"/>
    <cellStyle name="集計 7 4 2 2 6" xfId="13697" xr:uid="{00000000-0005-0000-0000-0000ED710000}"/>
    <cellStyle name="集計 7 4 2 2 7" xfId="13698" xr:uid="{00000000-0005-0000-0000-0000EE710000}"/>
    <cellStyle name="集計 7 4 2 3" xfId="13699" xr:uid="{00000000-0005-0000-0000-0000EF710000}"/>
    <cellStyle name="集計 7 4 2 3 2" xfId="13700" xr:uid="{00000000-0005-0000-0000-0000F0710000}"/>
    <cellStyle name="集計 7 4 2 3 3" xfId="13701" xr:uid="{00000000-0005-0000-0000-0000F1710000}"/>
    <cellStyle name="集計 7 4 2 3 4" xfId="13702" xr:uid="{00000000-0005-0000-0000-0000F2710000}"/>
    <cellStyle name="集計 7 4 2 3 5" xfId="13703" xr:uid="{00000000-0005-0000-0000-0000F3710000}"/>
    <cellStyle name="集計 7 4 2 4" xfId="13704" xr:uid="{00000000-0005-0000-0000-0000F4710000}"/>
    <cellStyle name="集計 7 4 2 4 2" xfId="13705" xr:uid="{00000000-0005-0000-0000-0000F5710000}"/>
    <cellStyle name="集計 7 4 2 4 3" xfId="13706" xr:uid="{00000000-0005-0000-0000-0000F6710000}"/>
    <cellStyle name="集計 7 4 2 4 4" xfId="13707" xr:uid="{00000000-0005-0000-0000-0000F7710000}"/>
    <cellStyle name="集計 7 4 2 4 5" xfId="13708" xr:uid="{00000000-0005-0000-0000-0000F8710000}"/>
    <cellStyle name="集計 7 4 2 5" xfId="13709" xr:uid="{00000000-0005-0000-0000-0000F9710000}"/>
    <cellStyle name="集計 7 4 2 6" xfId="13710" xr:uid="{00000000-0005-0000-0000-0000FA710000}"/>
    <cellStyle name="集計 7 4 2 7" xfId="13711" xr:uid="{00000000-0005-0000-0000-0000FB710000}"/>
    <cellStyle name="集計 7 4 2 8" xfId="13712" xr:uid="{00000000-0005-0000-0000-0000FC710000}"/>
    <cellStyle name="集計 7 4 3" xfId="13713" xr:uid="{00000000-0005-0000-0000-0000FD710000}"/>
    <cellStyle name="集計 7 4 3 2" xfId="13714" xr:uid="{00000000-0005-0000-0000-0000FE710000}"/>
    <cellStyle name="集計 7 4 3 2 2" xfId="13715" xr:uid="{00000000-0005-0000-0000-0000FF710000}"/>
    <cellStyle name="集計 7 4 3 2 2 2" xfId="13716" xr:uid="{00000000-0005-0000-0000-000000720000}"/>
    <cellStyle name="集計 7 4 3 2 2 3" xfId="13717" xr:uid="{00000000-0005-0000-0000-000001720000}"/>
    <cellStyle name="集計 7 4 3 2 2 4" xfId="13718" xr:uid="{00000000-0005-0000-0000-000002720000}"/>
    <cellStyle name="集計 7 4 3 2 2 5" xfId="13719" xr:uid="{00000000-0005-0000-0000-000003720000}"/>
    <cellStyle name="集計 7 4 3 2 3" xfId="13720" xr:uid="{00000000-0005-0000-0000-000004720000}"/>
    <cellStyle name="集計 7 4 3 2 3 2" xfId="13721" xr:uid="{00000000-0005-0000-0000-000005720000}"/>
    <cellStyle name="集計 7 4 3 2 3 3" xfId="13722" xr:uid="{00000000-0005-0000-0000-000006720000}"/>
    <cellStyle name="集計 7 4 3 2 3 4" xfId="13723" xr:uid="{00000000-0005-0000-0000-000007720000}"/>
    <cellStyle name="集計 7 4 3 2 3 5" xfId="13724" xr:uid="{00000000-0005-0000-0000-000008720000}"/>
    <cellStyle name="集計 7 4 3 2 4" xfId="13725" xr:uid="{00000000-0005-0000-0000-000009720000}"/>
    <cellStyle name="集計 7 4 3 2 5" xfId="13726" xr:uid="{00000000-0005-0000-0000-00000A720000}"/>
    <cellStyle name="集計 7 4 3 2 6" xfId="13727" xr:uid="{00000000-0005-0000-0000-00000B720000}"/>
    <cellStyle name="集計 7 4 3 2 7" xfId="13728" xr:uid="{00000000-0005-0000-0000-00000C720000}"/>
    <cellStyle name="集計 7 4 3 3" xfId="13729" xr:uid="{00000000-0005-0000-0000-00000D720000}"/>
    <cellStyle name="集計 7 4 3 3 2" xfId="13730" xr:uid="{00000000-0005-0000-0000-00000E720000}"/>
    <cellStyle name="集計 7 4 3 3 3" xfId="13731" xr:uid="{00000000-0005-0000-0000-00000F720000}"/>
    <cellStyle name="集計 7 4 3 3 4" xfId="13732" xr:uid="{00000000-0005-0000-0000-000010720000}"/>
    <cellStyle name="集計 7 4 3 3 5" xfId="13733" xr:uid="{00000000-0005-0000-0000-000011720000}"/>
    <cellStyle name="集計 7 4 3 4" xfId="13734" xr:uid="{00000000-0005-0000-0000-000012720000}"/>
    <cellStyle name="集計 7 4 3 4 2" xfId="13735" xr:uid="{00000000-0005-0000-0000-000013720000}"/>
    <cellStyle name="集計 7 4 3 4 3" xfId="13736" xr:uid="{00000000-0005-0000-0000-000014720000}"/>
    <cellStyle name="集計 7 4 3 4 4" xfId="13737" xr:uid="{00000000-0005-0000-0000-000015720000}"/>
    <cellStyle name="集計 7 4 3 4 5" xfId="13738" xr:uid="{00000000-0005-0000-0000-000016720000}"/>
    <cellStyle name="集計 7 4 3 5" xfId="13739" xr:uid="{00000000-0005-0000-0000-000017720000}"/>
    <cellStyle name="集計 7 4 3 6" xfId="13740" xr:uid="{00000000-0005-0000-0000-000018720000}"/>
    <cellStyle name="集計 7 4 3 7" xfId="13741" xr:uid="{00000000-0005-0000-0000-000019720000}"/>
    <cellStyle name="集計 7 4 3 8" xfId="13742" xr:uid="{00000000-0005-0000-0000-00001A720000}"/>
    <cellStyle name="集計 7 4 4" xfId="13743" xr:uid="{00000000-0005-0000-0000-00001B720000}"/>
    <cellStyle name="集計 7 4 4 2" xfId="13744" xr:uid="{00000000-0005-0000-0000-00001C720000}"/>
    <cellStyle name="集計 7 4 4 2 2" xfId="13745" xr:uid="{00000000-0005-0000-0000-00001D720000}"/>
    <cellStyle name="集計 7 4 4 2 2 2" xfId="13746" xr:uid="{00000000-0005-0000-0000-00001E720000}"/>
    <cellStyle name="集計 7 4 4 2 2 3" xfId="13747" xr:uid="{00000000-0005-0000-0000-00001F720000}"/>
    <cellStyle name="集計 7 4 4 2 2 4" xfId="13748" xr:uid="{00000000-0005-0000-0000-000020720000}"/>
    <cellStyle name="集計 7 4 4 2 2 5" xfId="13749" xr:uid="{00000000-0005-0000-0000-000021720000}"/>
    <cellStyle name="集計 7 4 4 2 3" xfId="13750" xr:uid="{00000000-0005-0000-0000-000022720000}"/>
    <cellStyle name="集計 7 4 4 2 3 2" xfId="13751" xr:uid="{00000000-0005-0000-0000-000023720000}"/>
    <cellStyle name="集計 7 4 4 2 3 3" xfId="13752" xr:uid="{00000000-0005-0000-0000-000024720000}"/>
    <cellStyle name="集計 7 4 4 2 3 4" xfId="13753" xr:uid="{00000000-0005-0000-0000-000025720000}"/>
    <cellStyle name="集計 7 4 4 2 3 5" xfId="13754" xr:uid="{00000000-0005-0000-0000-000026720000}"/>
    <cellStyle name="集計 7 4 4 2 4" xfId="13755" xr:uid="{00000000-0005-0000-0000-000027720000}"/>
    <cellStyle name="集計 7 4 4 2 5" xfId="13756" xr:uid="{00000000-0005-0000-0000-000028720000}"/>
    <cellStyle name="集計 7 4 4 2 6" xfId="13757" xr:uid="{00000000-0005-0000-0000-000029720000}"/>
    <cellStyle name="集計 7 4 4 2 7" xfId="13758" xr:uid="{00000000-0005-0000-0000-00002A720000}"/>
    <cellStyle name="集計 7 4 4 3" xfId="13759" xr:uid="{00000000-0005-0000-0000-00002B720000}"/>
    <cellStyle name="集計 7 4 4 3 2" xfId="13760" xr:uid="{00000000-0005-0000-0000-00002C720000}"/>
    <cellStyle name="集計 7 4 4 3 3" xfId="13761" xr:uid="{00000000-0005-0000-0000-00002D720000}"/>
    <cellStyle name="集計 7 4 4 3 4" xfId="13762" xr:uid="{00000000-0005-0000-0000-00002E720000}"/>
    <cellStyle name="集計 7 4 4 3 5" xfId="13763" xr:uid="{00000000-0005-0000-0000-00002F720000}"/>
    <cellStyle name="集計 7 4 4 4" xfId="13764" xr:uid="{00000000-0005-0000-0000-000030720000}"/>
    <cellStyle name="集計 7 4 4 4 2" xfId="13765" xr:uid="{00000000-0005-0000-0000-000031720000}"/>
    <cellStyle name="集計 7 4 4 4 3" xfId="13766" xr:uid="{00000000-0005-0000-0000-000032720000}"/>
    <cellStyle name="集計 7 4 4 4 4" xfId="13767" xr:uid="{00000000-0005-0000-0000-000033720000}"/>
    <cellStyle name="集計 7 4 4 4 5" xfId="13768" xr:uid="{00000000-0005-0000-0000-000034720000}"/>
    <cellStyle name="集計 7 4 4 5" xfId="13769" xr:uid="{00000000-0005-0000-0000-000035720000}"/>
    <cellStyle name="集計 7 4 4 6" xfId="13770" xr:uid="{00000000-0005-0000-0000-000036720000}"/>
    <cellStyle name="集計 7 4 4 7" xfId="13771" xr:uid="{00000000-0005-0000-0000-000037720000}"/>
    <cellStyle name="集計 7 4 4 8" xfId="13772" xr:uid="{00000000-0005-0000-0000-000038720000}"/>
    <cellStyle name="集計 7 4 5" xfId="13773" xr:uid="{00000000-0005-0000-0000-000039720000}"/>
    <cellStyle name="集計 7 4 5 2" xfId="13774" xr:uid="{00000000-0005-0000-0000-00003A720000}"/>
    <cellStyle name="集計 7 4 5 2 2" xfId="13775" xr:uid="{00000000-0005-0000-0000-00003B720000}"/>
    <cellStyle name="集計 7 4 5 2 2 2" xfId="13776" xr:uid="{00000000-0005-0000-0000-00003C720000}"/>
    <cellStyle name="集計 7 4 5 2 2 3" xfId="13777" xr:uid="{00000000-0005-0000-0000-00003D720000}"/>
    <cellStyle name="集計 7 4 5 2 2 4" xfId="13778" xr:uid="{00000000-0005-0000-0000-00003E720000}"/>
    <cellStyle name="集計 7 4 5 2 2 5" xfId="13779" xr:uid="{00000000-0005-0000-0000-00003F720000}"/>
    <cellStyle name="集計 7 4 5 2 3" xfId="13780" xr:uid="{00000000-0005-0000-0000-000040720000}"/>
    <cellStyle name="集計 7 4 5 2 3 2" xfId="13781" xr:uid="{00000000-0005-0000-0000-000041720000}"/>
    <cellStyle name="集計 7 4 5 2 3 3" xfId="13782" xr:uid="{00000000-0005-0000-0000-000042720000}"/>
    <cellStyle name="集計 7 4 5 2 3 4" xfId="13783" xr:uid="{00000000-0005-0000-0000-000043720000}"/>
    <cellStyle name="集計 7 4 5 2 3 5" xfId="13784" xr:uid="{00000000-0005-0000-0000-000044720000}"/>
    <cellStyle name="集計 7 4 5 2 4" xfId="13785" xr:uid="{00000000-0005-0000-0000-000045720000}"/>
    <cellStyle name="集計 7 4 5 2 5" xfId="13786" xr:uid="{00000000-0005-0000-0000-000046720000}"/>
    <cellStyle name="集計 7 4 5 2 6" xfId="13787" xr:uid="{00000000-0005-0000-0000-000047720000}"/>
    <cellStyle name="集計 7 4 5 2 7" xfId="13788" xr:uid="{00000000-0005-0000-0000-000048720000}"/>
    <cellStyle name="集計 7 4 5 3" xfId="13789" xr:uid="{00000000-0005-0000-0000-000049720000}"/>
    <cellStyle name="集計 7 4 5 3 2" xfId="13790" xr:uid="{00000000-0005-0000-0000-00004A720000}"/>
    <cellStyle name="集計 7 4 5 3 3" xfId="13791" xr:uid="{00000000-0005-0000-0000-00004B720000}"/>
    <cellStyle name="集計 7 4 5 3 4" xfId="13792" xr:uid="{00000000-0005-0000-0000-00004C720000}"/>
    <cellStyle name="集計 7 4 5 3 5" xfId="13793" xr:uid="{00000000-0005-0000-0000-00004D720000}"/>
    <cellStyle name="集計 7 4 5 4" xfId="13794" xr:uid="{00000000-0005-0000-0000-00004E720000}"/>
    <cellStyle name="集計 7 4 5 4 2" xfId="13795" xr:uid="{00000000-0005-0000-0000-00004F720000}"/>
    <cellStyle name="集計 7 4 5 4 3" xfId="13796" xr:uid="{00000000-0005-0000-0000-000050720000}"/>
    <cellStyle name="集計 7 4 5 4 4" xfId="13797" xr:uid="{00000000-0005-0000-0000-000051720000}"/>
    <cellStyle name="集計 7 4 5 4 5" xfId="13798" xr:uid="{00000000-0005-0000-0000-000052720000}"/>
    <cellStyle name="集計 7 4 5 5" xfId="13799" xr:uid="{00000000-0005-0000-0000-000053720000}"/>
    <cellStyle name="集計 7 4 5 6" xfId="13800" xr:uid="{00000000-0005-0000-0000-000054720000}"/>
    <cellStyle name="集計 7 4 5 7" xfId="13801" xr:uid="{00000000-0005-0000-0000-000055720000}"/>
    <cellStyle name="集計 7 4 5 8" xfId="13802" xr:uid="{00000000-0005-0000-0000-000056720000}"/>
    <cellStyle name="集計 7 4 6" xfId="13803" xr:uid="{00000000-0005-0000-0000-000057720000}"/>
    <cellStyle name="集計 7 4 6 2" xfId="13804" xr:uid="{00000000-0005-0000-0000-000058720000}"/>
    <cellStyle name="集計 7 4 6 2 2" xfId="13805" xr:uid="{00000000-0005-0000-0000-000059720000}"/>
    <cellStyle name="集計 7 4 6 2 2 2" xfId="13806" xr:uid="{00000000-0005-0000-0000-00005A720000}"/>
    <cellStyle name="集計 7 4 6 2 2 3" xfId="13807" xr:uid="{00000000-0005-0000-0000-00005B720000}"/>
    <cellStyle name="集計 7 4 6 2 2 4" xfId="13808" xr:uid="{00000000-0005-0000-0000-00005C720000}"/>
    <cellStyle name="集計 7 4 6 2 2 5" xfId="13809" xr:uid="{00000000-0005-0000-0000-00005D720000}"/>
    <cellStyle name="集計 7 4 6 2 3" xfId="13810" xr:uid="{00000000-0005-0000-0000-00005E720000}"/>
    <cellStyle name="集計 7 4 6 2 3 2" xfId="13811" xr:uid="{00000000-0005-0000-0000-00005F720000}"/>
    <cellStyle name="集計 7 4 6 2 3 3" xfId="13812" xr:uid="{00000000-0005-0000-0000-000060720000}"/>
    <cellStyle name="集計 7 4 6 2 3 4" xfId="13813" xr:uid="{00000000-0005-0000-0000-000061720000}"/>
    <cellStyle name="集計 7 4 6 2 3 5" xfId="13814" xr:uid="{00000000-0005-0000-0000-000062720000}"/>
    <cellStyle name="集計 7 4 6 2 4" xfId="13815" xr:uid="{00000000-0005-0000-0000-000063720000}"/>
    <cellStyle name="集計 7 4 6 2 5" xfId="13816" xr:uid="{00000000-0005-0000-0000-000064720000}"/>
    <cellStyle name="集計 7 4 6 2 6" xfId="13817" xr:uid="{00000000-0005-0000-0000-000065720000}"/>
    <cellStyle name="集計 7 4 6 2 7" xfId="13818" xr:uid="{00000000-0005-0000-0000-000066720000}"/>
    <cellStyle name="集計 7 4 6 3" xfId="13819" xr:uid="{00000000-0005-0000-0000-000067720000}"/>
    <cellStyle name="集計 7 4 6 3 2" xfId="13820" xr:uid="{00000000-0005-0000-0000-000068720000}"/>
    <cellStyle name="集計 7 4 6 3 3" xfId="13821" xr:uid="{00000000-0005-0000-0000-000069720000}"/>
    <cellStyle name="集計 7 4 6 3 4" xfId="13822" xr:uid="{00000000-0005-0000-0000-00006A720000}"/>
    <cellStyle name="集計 7 4 6 3 5" xfId="13823" xr:uid="{00000000-0005-0000-0000-00006B720000}"/>
    <cellStyle name="集計 7 4 6 4" xfId="13824" xr:uid="{00000000-0005-0000-0000-00006C720000}"/>
    <cellStyle name="集計 7 4 6 4 2" xfId="13825" xr:uid="{00000000-0005-0000-0000-00006D720000}"/>
    <cellStyle name="集計 7 4 6 4 3" xfId="13826" xr:uid="{00000000-0005-0000-0000-00006E720000}"/>
    <cellStyle name="集計 7 4 6 4 4" xfId="13827" xr:uid="{00000000-0005-0000-0000-00006F720000}"/>
    <cellStyle name="集計 7 4 6 4 5" xfId="13828" xr:uid="{00000000-0005-0000-0000-000070720000}"/>
    <cellStyle name="集計 7 4 6 5" xfId="13829" xr:uid="{00000000-0005-0000-0000-000071720000}"/>
    <cellStyle name="集計 7 4 6 6" xfId="13830" xr:uid="{00000000-0005-0000-0000-000072720000}"/>
    <cellStyle name="集計 7 4 6 7" xfId="13831" xr:uid="{00000000-0005-0000-0000-000073720000}"/>
    <cellStyle name="集計 7 4 6 8" xfId="13832" xr:uid="{00000000-0005-0000-0000-000074720000}"/>
    <cellStyle name="集計 7 4 7" xfId="13833" xr:uid="{00000000-0005-0000-0000-000075720000}"/>
    <cellStyle name="集計 7 4 7 2" xfId="13834" xr:uid="{00000000-0005-0000-0000-000076720000}"/>
    <cellStyle name="集計 7 4 7 2 2" xfId="13835" xr:uid="{00000000-0005-0000-0000-000077720000}"/>
    <cellStyle name="集計 7 4 7 2 3" xfId="13836" xr:uid="{00000000-0005-0000-0000-000078720000}"/>
    <cellStyle name="集計 7 4 7 2 4" xfId="13837" xr:uid="{00000000-0005-0000-0000-000079720000}"/>
    <cellStyle name="集計 7 4 7 2 5" xfId="13838" xr:uid="{00000000-0005-0000-0000-00007A720000}"/>
    <cellStyle name="集計 7 4 7 3" xfId="13839" xr:uid="{00000000-0005-0000-0000-00007B720000}"/>
    <cellStyle name="集計 7 4 7 3 2" xfId="13840" xr:uid="{00000000-0005-0000-0000-00007C720000}"/>
    <cellStyle name="集計 7 4 7 3 3" xfId="13841" xr:uid="{00000000-0005-0000-0000-00007D720000}"/>
    <cellStyle name="集計 7 4 7 3 4" xfId="13842" xr:uid="{00000000-0005-0000-0000-00007E720000}"/>
    <cellStyle name="集計 7 4 7 3 5" xfId="13843" xr:uid="{00000000-0005-0000-0000-00007F720000}"/>
    <cellStyle name="集計 7 4 7 4" xfId="13844" xr:uid="{00000000-0005-0000-0000-000080720000}"/>
    <cellStyle name="集計 7 4 7 5" xfId="13845" xr:uid="{00000000-0005-0000-0000-000081720000}"/>
    <cellStyle name="集計 7 4 7 6" xfId="13846" xr:uid="{00000000-0005-0000-0000-000082720000}"/>
    <cellStyle name="集計 7 4 7 7" xfId="13847" xr:uid="{00000000-0005-0000-0000-000083720000}"/>
    <cellStyle name="集計 7 4 8" xfId="13848" xr:uid="{00000000-0005-0000-0000-000084720000}"/>
    <cellStyle name="集計 7 4 8 2" xfId="13849" xr:uid="{00000000-0005-0000-0000-000085720000}"/>
    <cellStyle name="集計 7 4 8 3" xfId="13850" xr:uid="{00000000-0005-0000-0000-000086720000}"/>
    <cellStyle name="集計 7 4 8 4" xfId="13851" xr:uid="{00000000-0005-0000-0000-000087720000}"/>
    <cellStyle name="集計 7 4 8 5" xfId="13852" xr:uid="{00000000-0005-0000-0000-000088720000}"/>
    <cellStyle name="集計 7 4 9" xfId="13853" xr:uid="{00000000-0005-0000-0000-000089720000}"/>
    <cellStyle name="集計 7 4 9 2" xfId="13854" xr:uid="{00000000-0005-0000-0000-00008A720000}"/>
    <cellStyle name="集計 7 4 9 3" xfId="13855" xr:uid="{00000000-0005-0000-0000-00008B720000}"/>
    <cellStyle name="集計 7 4 9 4" xfId="13856" xr:uid="{00000000-0005-0000-0000-00008C720000}"/>
    <cellStyle name="集計 7 4 9 5" xfId="13857" xr:uid="{00000000-0005-0000-0000-00008D720000}"/>
    <cellStyle name="集計 7 5" xfId="13858" xr:uid="{00000000-0005-0000-0000-00008E720000}"/>
    <cellStyle name="集計 7 5 2" xfId="13859" xr:uid="{00000000-0005-0000-0000-00008F720000}"/>
    <cellStyle name="集計 7 5 2 2" xfId="13860" xr:uid="{00000000-0005-0000-0000-000090720000}"/>
    <cellStyle name="集計 7 5 2 2 2" xfId="13861" xr:uid="{00000000-0005-0000-0000-000091720000}"/>
    <cellStyle name="集計 7 5 2 2 3" xfId="13862" xr:uid="{00000000-0005-0000-0000-000092720000}"/>
    <cellStyle name="集計 7 5 2 2 4" xfId="13863" xr:uid="{00000000-0005-0000-0000-000093720000}"/>
    <cellStyle name="集計 7 5 2 2 5" xfId="13864" xr:uid="{00000000-0005-0000-0000-000094720000}"/>
    <cellStyle name="集計 7 5 2 3" xfId="13865" xr:uid="{00000000-0005-0000-0000-000095720000}"/>
    <cellStyle name="集計 7 5 2 3 2" xfId="13866" xr:uid="{00000000-0005-0000-0000-000096720000}"/>
    <cellStyle name="集計 7 5 2 3 3" xfId="13867" xr:uid="{00000000-0005-0000-0000-000097720000}"/>
    <cellStyle name="集計 7 5 2 3 4" xfId="13868" xr:uid="{00000000-0005-0000-0000-000098720000}"/>
    <cellStyle name="集計 7 5 2 3 5" xfId="13869" xr:uid="{00000000-0005-0000-0000-000099720000}"/>
    <cellStyle name="集計 7 5 2 4" xfId="13870" xr:uid="{00000000-0005-0000-0000-00009A720000}"/>
    <cellStyle name="集計 7 5 2 5" xfId="13871" xr:uid="{00000000-0005-0000-0000-00009B720000}"/>
    <cellStyle name="集計 7 5 2 6" xfId="13872" xr:uid="{00000000-0005-0000-0000-00009C720000}"/>
    <cellStyle name="集計 7 5 2 7" xfId="13873" xr:uid="{00000000-0005-0000-0000-00009D720000}"/>
    <cellStyle name="集計 7 5 3" xfId="13874" xr:uid="{00000000-0005-0000-0000-00009E720000}"/>
    <cellStyle name="集計 7 5 3 2" xfId="13875" xr:uid="{00000000-0005-0000-0000-00009F720000}"/>
    <cellStyle name="集計 7 5 3 3" xfId="13876" xr:uid="{00000000-0005-0000-0000-0000A0720000}"/>
    <cellStyle name="集計 7 5 3 4" xfId="13877" xr:uid="{00000000-0005-0000-0000-0000A1720000}"/>
    <cellStyle name="集計 7 5 3 5" xfId="13878" xr:uid="{00000000-0005-0000-0000-0000A2720000}"/>
    <cellStyle name="集計 7 5 4" xfId="13879" xr:uid="{00000000-0005-0000-0000-0000A3720000}"/>
    <cellStyle name="集計 7 5 4 2" xfId="13880" xr:uid="{00000000-0005-0000-0000-0000A4720000}"/>
    <cellStyle name="集計 7 5 4 3" xfId="13881" xr:uid="{00000000-0005-0000-0000-0000A5720000}"/>
    <cellStyle name="集計 7 5 4 4" xfId="13882" xr:uid="{00000000-0005-0000-0000-0000A6720000}"/>
    <cellStyle name="集計 7 5 4 5" xfId="13883" xr:uid="{00000000-0005-0000-0000-0000A7720000}"/>
    <cellStyle name="集計 7 5 5" xfId="13884" xr:uid="{00000000-0005-0000-0000-0000A8720000}"/>
    <cellStyle name="集計 7 5 6" xfId="13885" xr:uid="{00000000-0005-0000-0000-0000A9720000}"/>
    <cellStyle name="集計 7 5 7" xfId="13886" xr:uid="{00000000-0005-0000-0000-0000AA720000}"/>
    <cellStyle name="集計 7 5 8" xfId="13887" xr:uid="{00000000-0005-0000-0000-0000AB720000}"/>
    <cellStyle name="集計 7 6" xfId="13888" xr:uid="{00000000-0005-0000-0000-0000AC720000}"/>
    <cellStyle name="集計 7 6 2" xfId="13889" xr:uid="{00000000-0005-0000-0000-0000AD720000}"/>
    <cellStyle name="集計 7 6 2 2" xfId="13890" xr:uid="{00000000-0005-0000-0000-0000AE720000}"/>
    <cellStyle name="集計 7 6 2 2 2" xfId="13891" xr:uid="{00000000-0005-0000-0000-0000AF720000}"/>
    <cellStyle name="集計 7 6 2 2 3" xfId="13892" xr:uid="{00000000-0005-0000-0000-0000B0720000}"/>
    <cellStyle name="集計 7 6 2 2 4" xfId="13893" xr:uid="{00000000-0005-0000-0000-0000B1720000}"/>
    <cellStyle name="集計 7 6 2 2 5" xfId="13894" xr:uid="{00000000-0005-0000-0000-0000B2720000}"/>
    <cellStyle name="集計 7 6 2 3" xfId="13895" xr:uid="{00000000-0005-0000-0000-0000B3720000}"/>
    <cellStyle name="集計 7 6 2 3 2" xfId="13896" xr:uid="{00000000-0005-0000-0000-0000B4720000}"/>
    <cellStyle name="集計 7 6 2 3 3" xfId="13897" xr:uid="{00000000-0005-0000-0000-0000B5720000}"/>
    <cellStyle name="集計 7 6 2 3 4" xfId="13898" xr:uid="{00000000-0005-0000-0000-0000B6720000}"/>
    <cellStyle name="集計 7 6 2 3 5" xfId="13899" xr:uid="{00000000-0005-0000-0000-0000B7720000}"/>
    <cellStyle name="集計 7 6 2 4" xfId="13900" xr:uid="{00000000-0005-0000-0000-0000B8720000}"/>
    <cellStyle name="集計 7 6 2 5" xfId="13901" xr:uid="{00000000-0005-0000-0000-0000B9720000}"/>
    <cellStyle name="集計 7 6 2 6" xfId="13902" xr:uid="{00000000-0005-0000-0000-0000BA720000}"/>
    <cellStyle name="集計 7 6 2 7" xfId="13903" xr:uid="{00000000-0005-0000-0000-0000BB720000}"/>
    <cellStyle name="集計 7 6 3" xfId="13904" xr:uid="{00000000-0005-0000-0000-0000BC720000}"/>
    <cellStyle name="集計 7 6 3 2" xfId="13905" xr:uid="{00000000-0005-0000-0000-0000BD720000}"/>
    <cellStyle name="集計 7 6 3 3" xfId="13906" xr:uid="{00000000-0005-0000-0000-0000BE720000}"/>
    <cellStyle name="集計 7 6 3 4" xfId="13907" xr:uid="{00000000-0005-0000-0000-0000BF720000}"/>
    <cellStyle name="集計 7 6 3 5" xfId="13908" xr:uid="{00000000-0005-0000-0000-0000C0720000}"/>
    <cellStyle name="集計 7 6 4" xfId="13909" xr:uid="{00000000-0005-0000-0000-0000C1720000}"/>
    <cellStyle name="集計 7 6 4 2" xfId="13910" xr:uid="{00000000-0005-0000-0000-0000C2720000}"/>
    <cellStyle name="集計 7 6 4 3" xfId="13911" xr:uid="{00000000-0005-0000-0000-0000C3720000}"/>
    <cellStyle name="集計 7 6 4 4" xfId="13912" xr:uid="{00000000-0005-0000-0000-0000C4720000}"/>
    <cellStyle name="集計 7 6 4 5" xfId="13913" xr:uid="{00000000-0005-0000-0000-0000C5720000}"/>
    <cellStyle name="集計 7 6 5" xfId="13914" xr:uid="{00000000-0005-0000-0000-0000C6720000}"/>
    <cellStyle name="集計 7 6 6" xfId="13915" xr:uid="{00000000-0005-0000-0000-0000C7720000}"/>
    <cellStyle name="集計 7 6 7" xfId="13916" xr:uid="{00000000-0005-0000-0000-0000C8720000}"/>
    <cellStyle name="集計 7 6 8" xfId="13917" xr:uid="{00000000-0005-0000-0000-0000C9720000}"/>
    <cellStyle name="集計 7 7" xfId="13918" xr:uid="{00000000-0005-0000-0000-0000CA720000}"/>
    <cellStyle name="集計 7 7 2" xfId="13919" xr:uid="{00000000-0005-0000-0000-0000CB720000}"/>
    <cellStyle name="集計 7 7 2 2" xfId="13920" xr:uid="{00000000-0005-0000-0000-0000CC720000}"/>
    <cellStyle name="集計 7 7 2 2 2" xfId="13921" xr:uid="{00000000-0005-0000-0000-0000CD720000}"/>
    <cellStyle name="集計 7 7 2 2 3" xfId="13922" xr:uid="{00000000-0005-0000-0000-0000CE720000}"/>
    <cellStyle name="集計 7 7 2 2 4" xfId="13923" xr:uid="{00000000-0005-0000-0000-0000CF720000}"/>
    <cellStyle name="集計 7 7 2 2 5" xfId="13924" xr:uid="{00000000-0005-0000-0000-0000D0720000}"/>
    <cellStyle name="集計 7 7 2 3" xfId="13925" xr:uid="{00000000-0005-0000-0000-0000D1720000}"/>
    <cellStyle name="集計 7 7 2 3 2" xfId="13926" xr:uid="{00000000-0005-0000-0000-0000D2720000}"/>
    <cellStyle name="集計 7 7 2 3 3" xfId="13927" xr:uid="{00000000-0005-0000-0000-0000D3720000}"/>
    <cellStyle name="集計 7 7 2 3 4" xfId="13928" xr:uid="{00000000-0005-0000-0000-0000D4720000}"/>
    <cellStyle name="集計 7 7 2 3 5" xfId="13929" xr:uid="{00000000-0005-0000-0000-0000D5720000}"/>
    <cellStyle name="集計 7 7 2 4" xfId="13930" xr:uid="{00000000-0005-0000-0000-0000D6720000}"/>
    <cellStyle name="集計 7 7 2 5" xfId="13931" xr:uid="{00000000-0005-0000-0000-0000D7720000}"/>
    <cellStyle name="集計 7 7 2 6" xfId="13932" xr:uid="{00000000-0005-0000-0000-0000D8720000}"/>
    <cellStyle name="集計 7 7 2 7" xfId="13933" xr:uid="{00000000-0005-0000-0000-0000D9720000}"/>
    <cellStyle name="集計 7 7 3" xfId="13934" xr:uid="{00000000-0005-0000-0000-0000DA720000}"/>
    <cellStyle name="集計 7 7 3 2" xfId="13935" xr:uid="{00000000-0005-0000-0000-0000DB720000}"/>
    <cellStyle name="集計 7 7 3 3" xfId="13936" xr:uid="{00000000-0005-0000-0000-0000DC720000}"/>
    <cellStyle name="集計 7 7 3 4" xfId="13937" xr:uid="{00000000-0005-0000-0000-0000DD720000}"/>
    <cellStyle name="集計 7 7 3 5" xfId="13938" xr:uid="{00000000-0005-0000-0000-0000DE720000}"/>
    <cellStyle name="集計 7 7 4" xfId="13939" xr:uid="{00000000-0005-0000-0000-0000DF720000}"/>
    <cellStyle name="集計 7 7 4 2" xfId="13940" xr:uid="{00000000-0005-0000-0000-0000E0720000}"/>
    <cellStyle name="集計 7 7 4 3" xfId="13941" xr:uid="{00000000-0005-0000-0000-0000E1720000}"/>
    <cellStyle name="集計 7 7 4 4" xfId="13942" xr:uid="{00000000-0005-0000-0000-0000E2720000}"/>
    <cellStyle name="集計 7 7 4 5" xfId="13943" xr:uid="{00000000-0005-0000-0000-0000E3720000}"/>
    <cellStyle name="集計 7 7 5" xfId="13944" xr:uid="{00000000-0005-0000-0000-0000E4720000}"/>
    <cellStyle name="集計 7 7 6" xfId="13945" xr:uid="{00000000-0005-0000-0000-0000E5720000}"/>
    <cellStyle name="集計 7 7 7" xfId="13946" xr:uid="{00000000-0005-0000-0000-0000E6720000}"/>
    <cellStyle name="集計 7 7 8" xfId="13947" xr:uid="{00000000-0005-0000-0000-0000E7720000}"/>
    <cellStyle name="集計 7 8" xfId="13948" xr:uid="{00000000-0005-0000-0000-0000E8720000}"/>
    <cellStyle name="集計 7 8 2" xfId="13949" xr:uid="{00000000-0005-0000-0000-0000E9720000}"/>
    <cellStyle name="集計 7 8 2 2" xfId="13950" xr:uid="{00000000-0005-0000-0000-0000EA720000}"/>
    <cellStyle name="集計 7 8 2 2 2" xfId="13951" xr:uid="{00000000-0005-0000-0000-0000EB720000}"/>
    <cellStyle name="集計 7 8 2 2 3" xfId="13952" xr:uid="{00000000-0005-0000-0000-0000EC720000}"/>
    <cellStyle name="集計 7 8 2 2 4" xfId="13953" xr:uid="{00000000-0005-0000-0000-0000ED720000}"/>
    <cellStyle name="集計 7 8 2 2 5" xfId="13954" xr:uid="{00000000-0005-0000-0000-0000EE720000}"/>
    <cellStyle name="集計 7 8 2 3" xfId="13955" xr:uid="{00000000-0005-0000-0000-0000EF720000}"/>
    <cellStyle name="集計 7 8 2 3 2" xfId="13956" xr:uid="{00000000-0005-0000-0000-0000F0720000}"/>
    <cellStyle name="集計 7 8 2 3 3" xfId="13957" xr:uid="{00000000-0005-0000-0000-0000F1720000}"/>
    <cellStyle name="集計 7 8 2 3 4" xfId="13958" xr:uid="{00000000-0005-0000-0000-0000F2720000}"/>
    <cellStyle name="集計 7 8 2 3 5" xfId="13959" xr:uid="{00000000-0005-0000-0000-0000F3720000}"/>
    <cellStyle name="集計 7 8 2 4" xfId="13960" xr:uid="{00000000-0005-0000-0000-0000F4720000}"/>
    <cellStyle name="集計 7 8 2 5" xfId="13961" xr:uid="{00000000-0005-0000-0000-0000F5720000}"/>
    <cellStyle name="集計 7 8 2 6" xfId="13962" xr:uid="{00000000-0005-0000-0000-0000F6720000}"/>
    <cellStyle name="集計 7 8 2 7" xfId="13963" xr:uid="{00000000-0005-0000-0000-0000F7720000}"/>
    <cellStyle name="集計 7 8 3" xfId="13964" xr:uid="{00000000-0005-0000-0000-0000F8720000}"/>
    <cellStyle name="集計 7 8 3 2" xfId="13965" xr:uid="{00000000-0005-0000-0000-0000F9720000}"/>
    <cellStyle name="集計 7 8 3 3" xfId="13966" xr:uid="{00000000-0005-0000-0000-0000FA720000}"/>
    <cellStyle name="集計 7 8 3 4" xfId="13967" xr:uid="{00000000-0005-0000-0000-0000FB720000}"/>
    <cellStyle name="集計 7 8 3 5" xfId="13968" xr:uid="{00000000-0005-0000-0000-0000FC720000}"/>
    <cellStyle name="集計 7 8 4" xfId="13969" xr:uid="{00000000-0005-0000-0000-0000FD720000}"/>
    <cellStyle name="集計 7 8 4 2" xfId="13970" xr:uid="{00000000-0005-0000-0000-0000FE720000}"/>
    <cellStyle name="集計 7 8 4 3" xfId="13971" xr:uid="{00000000-0005-0000-0000-0000FF720000}"/>
    <cellStyle name="集計 7 8 4 4" xfId="13972" xr:uid="{00000000-0005-0000-0000-000000730000}"/>
    <cellStyle name="集計 7 8 4 5" xfId="13973" xr:uid="{00000000-0005-0000-0000-000001730000}"/>
    <cellStyle name="集計 7 8 5" xfId="13974" xr:uid="{00000000-0005-0000-0000-000002730000}"/>
    <cellStyle name="集計 7 8 6" xfId="13975" xr:uid="{00000000-0005-0000-0000-000003730000}"/>
    <cellStyle name="集計 7 8 7" xfId="13976" xr:uid="{00000000-0005-0000-0000-000004730000}"/>
    <cellStyle name="集計 7 8 8" xfId="13977" xr:uid="{00000000-0005-0000-0000-000005730000}"/>
    <cellStyle name="集計 7 9" xfId="13978" xr:uid="{00000000-0005-0000-0000-000006730000}"/>
    <cellStyle name="集計 7 9 2" xfId="13979" xr:uid="{00000000-0005-0000-0000-000007730000}"/>
    <cellStyle name="集計 7 9 2 2" xfId="13980" xr:uid="{00000000-0005-0000-0000-000008730000}"/>
    <cellStyle name="集計 7 9 2 2 2" xfId="13981" xr:uid="{00000000-0005-0000-0000-000009730000}"/>
    <cellStyle name="集計 7 9 2 2 3" xfId="13982" xr:uid="{00000000-0005-0000-0000-00000A730000}"/>
    <cellStyle name="集計 7 9 2 2 4" xfId="13983" xr:uid="{00000000-0005-0000-0000-00000B730000}"/>
    <cellStyle name="集計 7 9 2 2 5" xfId="13984" xr:uid="{00000000-0005-0000-0000-00000C730000}"/>
    <cellStyle name="集計 7 9 2 3" xfId="13985" xr:uid="{00000000-0005-0000-0000-00000D730000}"/>
    <cellStyle name="集計 7 9 2 3 2" xfId="13986" xr:uid="{00000000-0005-0000-0000-00000E730000}"/>
    <cellStyle name="集計 7 9 2 3 3" xfId="13987" xr:uid="{00000000-0005-0000-0000-00000F730000}"/>
    <cellStyle name="集計 7 9 2 3 4" xfId="13988" xr:uid="{00000000-0005-0000-0000-000010730000}"/>
    <cellStyle name="集計 7 9 2 3 5" xfId="13989" xr:uid="{00000000-0005-0000-0000-000011730000}"/>
    <cellStyle name="集計 7 9 2 4" xfId="13990" xr:uid="{00000000-0005-0000-0000-000012730000}"/>
    <cellStyle name="集計 7 9 2 5" xfId="13991" xr:uid="{00000000-0005-0000-0000-000013730000}"/>
    <cellStyle name="集計 7 9 2 6" xfId="13992" xr:uid="{00000000-0005-0000-0000-000014730000}"/>
    <cellStyle name="集計 7 9 2 7" xfId="13993" xr:uid="{00000000-0005-0000-0000-000015730000}"/>
    <cellStyle name="集計 7 9 3" xfId="13994" xr:uid="{00000000-0005-0000-0000-000016730000}"/>
    <cellStyle name="集計 7 9 3 2" xfId="13995" xr:uid="{00000000-0005-0000-0000-000017730000}"/>
    <cellStyle name="集計 7 9 3 3" xfId="13996" xr:uid="{00000000-0005-0000-0000-000018730000}"/>
    <cellStyle name="集計 7 9 3 4" xfId="13997" xr:uid="{00000000-0005-0000-0000-000019730000}"/>
    <cellStyle name="集計 7 9 3 5" xfId="13998" xr:uid="{00000000-0005-0000-0000-00001A730000}"/>
    <cellStyle name="集計 7 9 4" xfId="13999" xr:uid="{00000000-0005-0000-0000-00001B730000}"/>
    <cellStyle name="集計 7 9 4 2" xfId="14000" xr:uid="{00000000-0005-0000-0000-00001C730000}"/>
    <cellStyle name="集計 7 9 4 3" xfId="14001" xr:uid="{00000000-0005-0000-0000-00001D730000}"/>
    <cellStyle name="集計 7 9 4 4" xfId="14002" xr:uid="{00000000-0005-0000-0000-00001E730000}"/>
    <cellStyle name="集計 7 9 4 5" xfId="14003" xr:uid="{00000000-0005-0000-0000-00001F730000}"/>
    <cellStyle name="集計 7 9 5" xfId="14004" xr:uid="{00000000-0005-0000-0000-000020730000}"/>
    <cellStyle name="集計 7 9 6" xfId="14005" xr:uid="{00000000-0005-0000-0000-000021730000}"/>
    <cellStyle name="集計 7 9 7" xfId="14006" xr:uid="{00000000-0005-0000-0000-000022730000}"/>
    <cellStyle name="集計 7 9 8" xfId="14007" xr:uid="{00000000-0005-0000-0000-000023730000}"/>
    <cellStyle name="出力 2" xfId="14008" xr:uid="{00000000-0005-0000-0000-000024730000}"/>
    <cellStyle name="出力 2 10" xfId="14009" xr:uid="{00000000-0005-0000-0000-000025730000}"/>
    <cellStyle name="出力 2 10 2" xfId="14010" xr:uid="{00000000-0005-0000-0000-000026730000}"/>
    <cellStyle name="出力 2 10 2 2" xfId="14011" xr:uid="{00000000-0005-0000-0000-000027730000}"/>
    <cellStyle name="出力 2 10 2 3" xfId="14012" xr:uid="{00000000-0005-0000-0000-000028730000}"/>
    <cellStyle name="出力 2 10 2 4" xfId="14013" xr:uid="{00000000-0005-0000-0000-000029730000}"/>
    <cellStyle name="出力 2 10 2 5" xfId="14014" xr:uid="{00000000-0005-0000-0000-00002A730000}"/>
    <cellStyle name="出力 2 10 3" xfId="14015" xr:uid="{00000000-0005-0000-0000-00002B730000}"/>
    <cellStyle name="出力 2 10 3 2" xfId="14016" xr:uid="{00000000-0005-0000-0000-00002C730000}"/>
    <cellStyle name="出力 2 10 3 3" xfId="14017" xr:uid="{00000000-0005-0000-0000-00002D730000}"/>
    <cellStyle name="出力 2 10 3 4" xfId="14018" xr:uid="{00000000-0005-0000-0000-00002E730000}"/>
    <cellStyle name="出力 2 10 3 5" xfId="14019" xr:uid="{00000000-0005-0000-0000-00002F730000}"/>
    <cellStyle name="出力 2 10 4" xfId="14020" xr:uid="{00000000-0005-0000-0000-000030730000}"/>
    <cellStyle name="出力 2 10 5" xfId="14021" xr:uid="{00000000-0005-0000-0000-000031730000}"/>
    <cellStyle name="出力 2 10 6" xfId="14022" xr:uid="{00000000-0005-0000-0000-000032730000}"/>
    <cellStyle name="出力 2 10 7" xfId="14023" xr:uid="{00000000-0005-0000-0000-000033730000}"/>
    <cellStyle name="出力 2 11" xfId="14024" xr:uid="{00000000-0005-0000-0000-000034730000}"/>
    <cellStyle name="出力 2 11 2" xfId="14025" xr:uid="{00000000-0005-0000-0000-000035730000}"/>
    <cellStyle name="出力 2 11 3" xfId="14026" xr:uid="{00000000-0005-0000-0000-000036730000}"/>
    <cellStyle name="出力 2 11 4" xfId="14027" xr:uid="{00000000-0005-0000-0000-000037730000}"/>
    <cellStyle name="出力 2 11 5" xfId="14028" xr:uid="{00000000-0005-0000-0000-000038730000}"/>
    <cellStyle name="出力 2 12" xfId="14029" xr:uid="{00000000-0005-0000-0000-000039730000}"/>
    <cellStyle name="出力 2 12 2" xfId="14030" xr:uid="{00000000-0005-0000-0000-00003A730000}"/>
    <cellStyle name="出力 2 12 3" xfId="14031" xr:uid="{00000000-0005-0000-0000-00003B730000}"/>
    <cellStyle name="出力 2 12 4" xfId="14032" xr:uid="{00000000-0005-0000-0000-00003C730000}"/>
    <cellStyle name="出力 2 12 5" xfId="14033" xr:uid="{00000000-0005-0000-0000-00003D730000}"/>
    <cellStyle name="出力 2 13" xfId="14034" xr:uid="{00000000-0005-0000-0000-00003E730000}"/>
    <cellStyle name="出力 2 13 2" xfId="14035" xr:uid="{00000000-0005-0000-0000-00003F730000}"/>
    <cellStyle name="出力 2 13 3" xfId="14036" xr:uid="{00000000-0005-0000-0000-000040730000}"/>
    <cellStyle name="出力 2 13 4" xfId="14037" xr:uid="{00000000-0005-0000-0000-000041730000}"/>
    <cellStyle name="出力 2 13 5" xfId="14038" xr:uid="{00000000-0005-0000-0000-000042730000}"/>
    <cellStyle name="出力 2 14" xfId="14039" xr:uid="{00000000-0005-0000-0000-000043730000}"/>
    <cellStyle name="出力 2 15" xfId="14040" xr:uid="{00000000-0005-0000-0000-000044730000}"/>
    <cellStyle name="出力 2 16" xfId="14041" xr:uid="{00000000-0005-0000-0000-000045730000}"/>
    <cellStyle name="出力 2 17" xfId="14042" xr:uid="{00000000-0005-0000-0000-000046730000}"/>
    <cellStyle name="出力 2 2" xfId="14043" xr:uid="{00000000-0005-0000-0000-000047730000}"/>
    <cellStyle name="出力 2 2 10" xfId="14044" xr:uid="{00000000-0005-0000-0000-000048730000}"/>
    <cellStyle name="出力 2 2 10 2" xfId="14045" xr:uid="{00000000-0005-0000-0000-000049730000}"/>
    <cellStyle name="出力 2 2 10 3" xfId="14046" xr:uid="{00000000-0005-0000-0000-00004A730000}"/>
    <cellStyle name="出力 2 2 10 4" xfId="14047" xr:uid="{00000000-0005-0000-0000-00004B730000}"/>
    <cellStyle name="出力 2 2 10 5" xfId="14048" xr:uid="{00000000-0005-0000-0000-00004C730000}"/>
    <cellStyle name="出力 2 2 11" xfId="14049" xr:uid="{00000000-0005-0000-0000-00004D730000}"/>
    <cellStyle name="出力 2 2 12" xfId="14050" xr:uid="{00000000-0005-0000-0000-00004E730000}"/>
    <cellStyle name="出力 2 2 13" xfId="14051" xr:uid="{00000000-0005-0000-0000-00004F730000}"/>
    <cellStyle name="出力 2 2 14" xfId="14052" xr:uid="{00000000-0005-0000-0000-000050730000}"/>
    <cellStyle name="出力 2 2 2" xfId="14053" xr:uid="{00000000-0005-0000-0000-000051730000}"/>
    <cellStyle name="出力 2 2 2 2" xfId="14054" xr:uid="{00000000-0005-0000-0000-000052730000}"/>
    <cellStyle name="出力 2 2 2 2 2" xfId="14055" xr:uid="{00000000-0005-0000-0000-000053730000}"/>
    <cellStyle name="出力 2 2 2 2 2 2" xfId="14056" xr:uid="{00000000-0005-0000-0000-000054730000}"/>
    <cellStyle name="出力 2 2 2 2 2 3" xfId="14057" xr:uid="{00000000-0005-0000-0000-000055730000}"/>
    <cellStyle name="出力 2 2 2 2 2 4" xfId="14058" xr:uid="{00000000-0005-0000-0000-000056730000}"/>
    <cellStyle name="出力 2 2 2 2 2 5" xfId="14059" xr:uid="{00000000-0005-0000-0000-000057730000}"/>
    <cellStyle name="出力 2 2 2 2 3" xfId="14060" xr:uid="{00000000-0005-0000-0000-000058730000}"/>
    <cellStyle name="出力 2 2 2 2 3 2" xfId="14061" xr:uid="{00000000-0005-0000-0000-000059730000}"/>
    <cellStyle name="出力 2 2 2 2 3 3" xfId="14062" xr:uid="{00000000-0005-0000-0000-00005A730000}"/>
    <cellStyle name="出力 2 2 2 2 3 4" xfId="14063" xr:uid="{00000000-0005-0000-0000-00005B730000}"/>
    <cellStyle name="出力 2 2 2 2 3 5" xfId="14064" xr:uid="{00000000-0005-0000-0000-00005C730000}"/>
    <cellStyle name="出力 2 2 2 2 4" xfId="14065" xr:uid="{00000000-0005-0000-0000-00005D730000}"/>
    <cellStyle name="出力 2 2 2 2 5" xfId="14066" xr:uid="{00000000-0005-0000-0000-00005E730000}"/>
    <cellStyle name="出力 2 2 2 2 6" xfId="14067" xr:uid="{00000000-0005-0000-0000-00005F730000}"/>
    <cellStyle name="出力 2 2 2 2 7" xfId="14068" xr:uid="{00000000-0005-0000-0000-000060730000}"/>
    <cellStyle name="出力 2 2 2 3" xfId="14069" xr:uid="{00000000-0005-0000-0000-000061730000}"/>
    <cellStyle name="出力 2 2 2 3 2" xfId="14070" xr:uid="{00000000-0005-0000-0000-000062730000}"/>
    <cellStyle name="出力 2 2 2 3 3" xfId="14071" xr:uid="{00000000-0005-0000-0000-000063730000}"/>
    <cellStyle name="出力 2 2 2 3 4" xfId="14072" xr:uid="{00000000-0005-0000-0000-000064730000}"/>
    <cellStyle name="出力 2 2 2 3 5" xfId="14073" xr:uid="{00000000-0005-0000-0000-000065730000}"/>
    <cellStyle name="出力 2 2 2 4" xfId="14074" xr:uid="{00000000-0005-0000-0000-000066730000}"/>
    <cellStyle name="出力 2 2 2 4 2" xfId="14075" xr:uid="{00000000-0005-0000-0000-000067730000}"/>
    <cellStyle name="出力 2 2 2 4 3" xfId="14076" xr:uid="{00000000-0005-0000-0000-000068730000}"/>
    <cellStyle name="出力 2 2 2 4 4" xfId="14077" xr:uid="{00000000-0005-0000-0000-000069730000}"/>
    <cellStyle name="出力 2 2 2 4 5" xfId="14078" xr:uid="{00000000-0005-0000-0000-00006A730000}"/>
    <cellStyle name="出力 2 2 2 5" xfId="14079" xr:uid="{00000000-0005-0000-0000-00006B730000}"/>
    <cellStyle name="出力 2 2 2 6" xfId="14080" xr:uid="{00000000-0005-0000-0000-00006C730000}"/>
    <cellStyle name="出力 2 2 2 7" xfId="14081" xr:uid="{00000000-0005-0000-0000-00006D730000}"/>
    <cellStyle name="出力 2 2 2 8" xfId="14082" xr:uid="{00000000-0005-0000-0000-00006E730000}"/>
    <cellStyle name="出力 2 2 3" xfId="14083" xr:uid="{00000000-0005-0000-0000-00006F730000}"/>
    <cellStyle name="出力 2 2 3 2" xfId="14084" xr:uid="{00000000-0005-0000-0000-000070730000}"/>
    <cellStyle name="出力 2 2 3 2 2" xfId="14085" xr:uid="{00000000-0005-0000-0000-000071730000}"/>
    <cellStyle name="出力 2 2 3 2 2 2" xfId="14086" xr:uid="{00000000-0005-0000-0000-000072730000}"/>
    <cellStyle name="出力 2 2 3 2 2 3" xfId="14087" xr:uid="{00000000-0005-0000-0000-000073730000}"/>
    <cellStyle name="出力 2 2 3 2 2 4" xfId="14088" xr:uid="{00000000-0005-0000-0000-000074730000}"/>
    <cellStyle name="出力 2 2 3 2 2 5" xfId="14089" xr:uid="{00000000-0005-0000-0000-000075730000}"/>
    <cellStyle name="出力 2 2 3 2 3" xfId="14090" xr:uid="{00000000-0005-0000-0000-000076730000}"/>
    <cellStyle name="出力 2 2 3 2 3 2" xfId="14091" xr:uid="{00000000-0005-0000-0000-000077730000}"/>
    <cellStyle name="出力 2 2 3 2 3 3" xfId="14092" xr:uid="{00000000-0005-0000-0000-000078730000}"/>
    <cellStyle name="出力 2 2 3 2 3 4" xfId="14093" xr:uid="{00000000-0005-0000-0000-000079730000}"/>
    <cellStyle name="出力 2 2 3 2 3 5" xfId="14094" xr:uid="{00000000-0005-0000-0000-00007A730000}"/>
    <cellStyle name="出力 2 2 3 2 4" xfId="14095" xr:uid="{00000000-0005-0000-0000-00007B730000}"/>
    <cellStyle name="出力 2 2 3 2 5" xfId="14096" xr:uid="{00000000-0005-0000-0000-00007C730000}"/>
    <cellStyle name="出力 2 2 3 2 6" xfId="14097" xr:uid="{00000000-0005-0000-0000-00007D730000}"/>
    <cellStyle name="出力 2 2 3 2 7" xfId="14098" xr:uid="{00000000-0005-0000-0000-00007E730000}"/>
    <cellStyle name="出力 2 2 3 3" xfId="14099" xr:uid="{00000000-0005-0000-0000-00007F730000}"/>
    <cellStyle name="出力 2 2 3 3 2" xfId="14100" xr:uid="{00000000-0005-0000-0000-000080730000}"/>
    <cellStyle name="出力 2 2 3 3 3" xfId="14101" xr:uid="{00000000-0005-0000-0000-000081730000}"/>
    <cellStyle name="出力 2 2 3 3 4" xfId="14102" xr:uid="{00000000-0005-0000-0000-000082730000}"/>
    <cellStyle name="出力 2 2 3 3 5" xfId="14103" xr:uid="{00000000-0005-0000-0000-000083730000}"/>
    <cellStyle name="出力 2 2 3 4" xfId="14104" xr:uid="{00000000-0005-0000-0000-000084730000}"/>
    <cellStyle name="出力 2 2 3 4 2" xfId="14105" xr:uid="{00000000-0005-0000-0000-000085730000}"/>
    <cellStyle name="出力 2 2 3 4 3" xfId="14106" xr:uid="{00000000-0005-0000-0000-000086730000}"/>
    <cellStyle name="出力 2 2 3 4 4" xfId="14107" xr:uid="{00000000-0005-0000-0000-000087730000}"/>
    <cellStyle name="出力 2 2 3 4 5" xfId="14108" xr:uid="{00000000-0005-0000-0000-000088730000}"/>
    <cellStyle name="出力 2 2 3 5" xfId="14109" xr:uid="{00000000-0005-0000-0000-000089730000}"/>
    <cellStyle name="出力 2 2 3 6" xfId="14110" xr:uid="{00000000-0005-0000-0000-00008A730000}"/>
    <cellStyle name="出力 2 2 3 7" xfId="14111" xr:uid="{00000000-0005-0000-0000-00008B730000}"/>
    <cellStyle name="出力 2 2 3 8" xfId="14112" xr:uid="{00000000-0005-0000-0000-00008C730000}"/>
    <cellStyle name="出力 2 2 4" xfId="14113" xr:uid="{00000000-0005-0000-0000-00008D730000}"/>
    <cellStyle name="出力 2 2 4 2" xfId="14114" xr:uid="{00000000-0005-0000-0000-00008E730000}"/>
    <cellStyle name="出力 2 2 4 2 2" xfId="14115" xr:uid="{00000000-0005-0000-0000-00008F730000}"/>
    <cellStyle name="出力 2 2 4 2 2 2" xfId="14116" xr:uid="{00000000-0005-0000-0000-000090730000}"/>
    <cellStyle name="出力 2 2 4 2 2 3" xfId="14117" xr:uid="{00000000-0005-0000-0000-000091730000}"/>
    <cellStyle name="出力 2 2 4 2 2 4" xfId="14118" xr:uid="{00000000-0005-0000-0000-000092730000}"/>
    <cellStyle name="出力 2 2 4 2 2 5" xfId="14119" xr:uid="{00000000-0005-0000-0000-000093730000}"/>
    <cellStyle name="出力 2 2 4 2 3" xfId="14120" xr:uid="{00000000-0005-0000-0000-000094730000}"/>
    <cellStyle name="出力 2 2 4 2 3 2" xfId="14121" xr:uid="{00000000-0005-0000-0000-000095730000}"/>
    <cellStyle name="出力 2 2 4 2 3 3" xfId="14122" xr:uid="{00000000-0005-0000-0000-000096730000}"/>
    <cellStyle name="出力 2 2 4 2 3 4" xfId="14123" xr:uid="{00000000-0005-0000-0000-000097730000}"/>
    <cellStyle name="出力 2 2 4 2 3 5" xfId="14124" xr:uid="{00000000-0005-0000-0000-000098730000}"/>
    <cellStyle name="出力 2 2 4 2 4" xfId="14125" xr:uid="{00000000-0005-0000-0000-000099730000}"/>
    <cellStyle name="出力 2 2 4 2 5" xfId="14126" xr:uid="{00000000-0005-0000-0000-00009A730000}"/>
    <cellStyle name="出力 2 2 4 2 6" xfId="14127" xr:uid="{00000000-0005-0000-0000-00009B730000}"/>
    <cellStyle name="出力 2 2 4 2 7" xfId="14128" xr:uid="{00000000-0005-0000-0000-00009C730000}"/>
    <cellStyle name="出力 2 2 4 3" xfId="14129" xr:uid="{00000000-0005-0000-0000-00009D730000}"/>
    <cellStyle name="出力 2 2 4 3 2" xfId="14130" xr:uid="{00000000-0005-0000-0000-00009E730000}"/>
    <cellStyle name="出力 2 2 4 3 3" xfId="14131" xr:uid="{00000000-0005-0000-0000-00009F730000}"/>
    <cellStyle name="出力 2 2 4 3 4" xfId="14132" xr:uid="{00000000-0005-0000-0000-0000A0730000}"/>
    <cellStyle name="出力 2 2 4 3 5" xfId="14133" xr:uid="{00000000-0005-0000-0000-0000A1730000}"/>
    <cellStyle name="出力 2 2 4 4" xfId="14134" xr:uid="{00000000-0005-0000-0000-0000A2730000}"/>
    <cellStyle name="出力 2 2 4 4 2" xfId="14135" xr:uid="{00000000-0005-0000-0000-0000A3730000}"/>
    <cellStyle name="出力 2 2 4 4 3" xfId="14136" xr:uid="{00000000-0005-0000-0000-0000A4730000}"/>
    <cellStyle name="出力 2 2 4 4 4" xfId="14137" xr:uid="{00000000-0005-0000-0000-0000A5730000}"/>
    <cellStyle name="出力 2 2 4 4 5" xfId="14138" xr:uid="{00000000-0005-0000-0000-0000A6730000}"/>
    <cellStyle name="出力 2 2 4 5" xfId="14139" xr:uid="{00000000-0005-0000-0000-0000A7730000}"/>
    <cellStyle name="出力 2 2 4 6" xfId="14140" xr:uid="{00000000-0005-0000-0000-0000A8730000}"/>
    <cellStyle name="出力 2 2 4 7" xfId="14141" xr:uid="{00000000-0005-0000-0000-0000A9730000}"/>
    <cellStyle name="出力 2 2 4 8" xfId="14142" xr:uid="{00000000-0005-0000-0000-0000AA730000}"/>
    <cellStyle name="出力 2 2 5" xfId="14143" xr:uid="{00000000-0005-0000-0000-0000AB730000}"/>
    <cellStyle name="出力 2 2 5 2" xfId="14144" xr:uid="{00000000-0005-0000-0000-0000AC730000}"/>
    <cellStyle name="出力 2 2 5 2 2" xfId="14145" xr:uid="{00000000-0005-0000-0000-0000AD730000}"/>
    <cellStyle name="出力 2 2 5 2 2 2" xfId="14146" xr:uid="{00000000-0005-0000-0000-0000AE730000}"/>
    <cellStyle name="出力 2 2 5 2 2 3" xfId="14147" xr:uid="{00000000-0005-0000-0000-0000AF730000}"/>
    <cellStyle name="出力 2 2 5 2 2 4" xfId="14148" xr:uid="{00000000-0005-0000-0000-0000B0730000}"/>
    <cellStyle name="出力 2 2 5 2 2 5" xfId="14149" xr:uid="{00000000-0005-0000-0000-0000B1730000}"/>
    <cellStyle name="出力 2 2 5 2 3" xfId="14150" xr:uid="{00000000-0005-0000-0000-0000B2730000}"/>
    <cellStyle name="出力 2 2 5 2 3 2" xfId="14151" xr:uid="{00000000-0005-0000-0000-0000B3730000}"/>
    <cellStyle name="出力 2 2 5 2 3 3" xfId="14152" xr:uid="{00000000-0005-0000-0000-0000B4730000}"/>
    <cellStyle name="出力 2 2 5 2 3 4" xfId="14153" xr:uid="{00000000-0005-0000-0000-0000B5730000}"/>
    <cellStyle name="出力 2 2 5 2 3 5" xfId="14154" xr:uid="{00000000-0005-0000-0000-0000B6730000}"/>
    <cellStyle name="出力 2 2 5 2 4" xfId="14155" xr:uid="{00000000-0005-0000-0000-0000B7730000}"/>
    <cellStyle name="出力 2 2 5 2 5" xfId="14156" xr:uid="{00000000-0005-0000-0000-0000B8730000}"/>
    <cellStyle name="出力 2 2 5 2 6" xfId="14157" xr:uid="{00000000-0005-0000-0000-0000B9730000}"/>
    <cellStyle name="出力 2 2 5 2 7" xfId="14158" xr:uid="{00000000-0005-0000-0000-0000BA730000}"/>
    <cellStyle name="出力 2 2 5 3" xfId="14159" xr:uid="{00000000-0005-0000-0000-0000BB730000}"/>
    <cellStyle name="出力 2 2 5 3 2" xfId="14160" xr:uid="{00000000-0005-0000-0000-0000BC730000}"/>
    <cellStyle name="出力 2 2 5 3 3" xfId="14161" xr:uid="{00000000-0005-0000-0000-0000BD730000}"/>
    <cellStyle name="出力 2 2 5 3 4" xfId="14162" xr:uid="{00000000-0005-0000-0000-0000BE730000}"/>
    <cellStyle name="出力 2 2 5 3 5" xfId="14163" xr:uid="{00000000-0005-0000-0000-0000BF730000}"/>
    <cellStyle name="出力 2 2 5 4" xfId="14164" xr:uid="{00000000-0005-0000-0000-0000C0730000}"/>
    <cellStyle name="出力 2 2 5 4 2" xfId="14165" xr:uid="{00000000-0005-0000-0000-0000C1730000}"/>
    <cellStyle name="出力 2 2 5 4 3" xfId="14166" xr:uid="{00000000-0005-0000-0000-0000C2730000}"/>
    <cellStyle name="出力 2 2 5 4 4" xfId="14167" xr:uid="{00000000-0005-0000-0000-0000C3730000}"/>
    <cellStyle name="出力 2 2 5 4 5" xfId="14168" xr:uid="{00000000-0005-0000-0000-0000C4730000}"/>
    <cellStyle name="出力 2 2 5 5" xfId="14169" xr:uid="{00000000-0005-0000-0000-0000C5730000}"/>
    <cellStyle name="出力 2 2 5 6" xfId="14170" xr:uid="{00000000-0005-0000-0000-0000C6730000}"/>
    <cellStyle name="出力 2 2 5 7" xfId="14171" xr:uid="{00000000-0005-0000-0000-0000C7730000}"/>
    <cellStyle name="出力 2 2 5 8" xfId="14172" xr:uid="{00000000-0005-0000-0000-0000C8730000}"/>
    <cellStyle name="出力 2 2 6" xfId="14173" xr:uid="{00000000-0005-0000-0000-0000C9730000}"/>
    <cellStyle name="出力 2 2 6 2" xfId="14174" xr:uid="{00000000-0005-0000-0000-0000CA730000}"/>
    <cellStyle name="出力 2 2 6 2 2" xfId="14175" xr:uid="{00000000-0005-0000-0000-0000CB730000}"/>
    <cellStyle name="出力 2 2 6 2 2 2" xfId="14176" xr:uid="{00000000-0005-0000-0000-0000CC730000}"/>
    <cellStyle name="出力 2 2 6 2 2 3" xfId="14177" xr:uid="{00000000-0005-0000-0000-0000CD730000}"/>
    <cellStyle name="出力 2 2 6 2 2 4" xfId="14178" xr:uid="{00000000-0005-0000-0000-0000CE730000}"/>
    <cellStyle name="出力 2 2 6 2 2 5" xfId="14179" xr:uid="{00000000-0005-0000-0000-0000CF730000}"/>
    <cellStyle name="出力 2 2 6 2 3" xfId="14180" xr:uid="{00000000-0005-0000-0000-0000D0730000}"/>
    <cellStyle name="出力 2 2 6 2 3 2" xfId="14181" xr:uid="{00000000-0005-0000-0000-0000D1730000}"/>
    <cellStyle name="出力 2 2 6 2 3 3" xfId="14182" xr:uid="{00000000-0005-0000-0000-0000D2730000}"/>
    <cellStyle name="出力 2 2 6 2 3 4" xfId="14183" xr:uid="{00000000-0005-0000-0000-0000D3730000}"/>
    <cellStyle name="出力 2 2 6 2 3 5" xfId="14184" xr:uid="{00000000-0005-0000-0000-0000D4730000}"/>
    <cellStyle name="出力 2 2 6 2 4" xfId="14185" xr:uid="{00000000-0005-0000-0000-0000D5730000}"/>
    <cellStyle name="出力 2 2 6 2 5" xfId="14186" xr:uid="{00000000-0005-0000-0000-0000D6730000}"/>
    <cellStyle name="出力 2 2 6 2 6" xfId="14187" xr:uid="{00000000-0005-0000-0000-0000D7730000}"/>
    <cellStyle name="出力 2 2 6 2 7" xfId="14188" xr:uid="{00000000-0005-0000-0000-0000D8730000}"/>
    <cellStyle name="出力 2 2 6 3" xfId="14189" xr:uid="{00000000-0005-0000-0000-0000D9730000}"/>
    <cellStyle name="出力 2 2 6 3 2" xfId="14190" xr:uid="{00000000-0005-0000-0000-0000DA730000}"/>
    <cellStyle name="出力 2 2 6 3 3" xfId="14191" xr:uid="{00000000-0005-0000-0000-0000DB730000}"/>
    <cellStyle name="出力 2 2 6 3 4" xfId="14192" xr:uid="{00000000-0005-0000-0000-0000DC730000}"/>
    <cellStyle name="出力 2 2 6 3 5" xfId="14193" xr:uid="{00000000-0005-0000-0000-0000DD730000}"/>
    <cellStyle name="出力 2 2 6 4" xfId="14194" xr:uid="{00000000-0005-0000-0000-0000DE730000}"/>
    <cellStyle name="出力 2 2 6 4 2" xfId="14195" xr:uid="{00000000-0005-0000-0000-0000DF730000}"/>
    <cellStyle name="出力 2 2 6 4 3" xfId="14196" xr:uid="{00000000-0005-0000-0000-0000E0730000}"/>
    <cellStyle name="出力 2 2 6 4 4" xfId="14197" xr:uid="{00000000-0005-0000-0000-0000E1730000}"/>
    <cellStyle name="出力 2 2 6 4 5" xfId="14198" xr:uid="{00000000-0005-0000-0000-0000E2730000}"/>
    <cellStyle name="出力 2 2 6 5" xfId="14199" xr:uid="{00000000-0005-0000-0000-0000E3730000}"/>
    <cellStyle name="出力 2 2 6 6" xfId="14200" xr:uid="{00000000-0005-0000-0000-0000E4730000}"/>
    <cellStyle name="出力 2 2 6 7" xfId="14201" xr:uid="{00000000-0005-0000-0000-0000E5730000}"/>
    <cellStyle name="出力 2 2 6 8" xfId="14202" xr:uid="{00000000-0005-0000-0000-0000E6730000}"/>
    <cellStyle name="出力 2 2 7" xfId="14203" xr:uid="{00000000-0005-0000-0000-0000E7730000}"/>
    <cellStyle name="出力 2 2 7 2" xfId="14204" xr:uid="{00000000-0005-0000-0000-0000E8730000}"/>
    <cellStyle name="出力 2 2 7 2 2" xfId="14205" xr:uid="{00000000-0005-0000-0000-0000E9730000}"/>
    <cellStyle name="出力 2 2 7 2 3" xfId="14206" xr:uid="{00000000-0005-0000-0000-0000EA730000}"/>
    <cellStyle name="出力 2 2 7 2 4" xfId="14207" xr:uid="{00000000-0005-0000-0000-0000EB730000}"/>
    <cellStyle name="出力 2 2 7 2 5" xfId="14208" xr:uid="{00000000-0005-0000-0000-0000EC730000}"/>
    <cellStyle name="出力 2 2 7 3" xfId="14209" xr:uid="{00000000-0005-0000-0000-0000ED730000}"/>
    <cellStyle name="出力 2 2 7 3 2" xfId="14210" xr:uid="{00000000-0005-0000-0000-0000EE730000}"/>
    <cellStyle name="出力 2 2 7 3 3" xfId="14211" xr:uid="{00000000-0005-0000-0000-0000EF730000}"/>
    <cellStyle name="出力 2 2 7 3 4" xfId="14212" xr:uid="{00000000-0005-0000-0000-0000F0730000}"/>
    <cellStyle name="出力 2 2 7 3 5" xfId="14213" xr:uid="{00000000-0005-0000-0000-0000F1730000}"/>
    <cellStyle name="出力 2 2 7 4" xfId="14214" xr:uid="{00000000-0005-0000-0000-0000F2730000}"/>
    <cellStyle name="出力 2 2 7 5" xfId="14215" xr:uid="{00000000-0005-0000-0000-0000F3730000}"/>
    <cellStyle name="出力 2 2 7 6" xfId="14216" xr:uid="{00000000-0005-0000-0000-0000F4730000}"/>
    <cellStyle name="出力 2 2 7 7" xfId="14217" xr:uid="{00000000-0005-0000-0000-0000F5730000}"/>
    <cellStyle name="出力 2 2 8" xfId="14218" xr:uid="{00000000-0005-0000-0000-0000F6730000}"/>
    <cellStyle name="出力 2 2 8 2" xfId="14219" xr:uid="{00000000-0005-0000-0000-0000F7730000}"/>
    <cellStyle name="出力 2 2 8 3" xfId="14220" xr:uid="{00000000-0005-0000-0000-0000F8730000}"/>
    <cellStyle name="出力 2 2 8 4" xfId="14221" xr:uid="{00000000-0005-0000-0000-0000F9730000}"/>
    <cellStyle name="出力 2 2 8 5" xfId="14222" xr:uid="{00000000-0005-0000-0000-0000FA730000}"/>
    <cellStyle name="出力 2 2 9" xfId="14223" xr:uid="{00000000-0005-0000-0000-0000FB730000}"/>
    <cellStyle name="出力 2 2 9 2" xfId="14224" xr:uid="{00000000-0005-0000-0000-0000FC730000}"/>
    <cellStyle name="出力 2 2 9 3" xfId="14225" xr:uid="{00000000-0005-0000-0000-0000FD730000}"/>
    <cellStyle name="出力 2 2 9 4" xfId="14226" xr:uid="{00000000-0005-0000-0000-0000FE730000}"/>
    <cellStyle name="出力 2 2 9 5" xfId="14227" xr:uid="{00000000-0005-0000-0000-0000FF730000}"/>
    <cellStyle name="出力 2 3" xfId="14228" xr:uid="{00000000-0005-0000-0000-000000740000}"/>
    <cellStyle name="出力 2 3 10" xfId="14229" xr:uid="{00000000-0005-0000-0000-000001740000}"/>
    <cellStyle name="出力 2 3 10 2" xfId="14230" xr:uid="{00000000-0005-0000-0000-000002740000}"/>
    <cellStyle name="出力 2 3 10 3" xfId="14231" xr:uid="{00000000-0005-0000-0000-000003740000}"/>
    <cellStyle name="出力 2 3 10 4" xfId="14232" xr:uid="{00000000-0005-0000-0000-000004740000}"/>
    <cellStyle name="出力 2 3 10 5" xfId="14233" xr:uid="{00000000-0005-0000-0000-000005740000}"/>
    <cellStyle name="出力 2 3 11" xfId="14234" xr:uid="{00000000-0005-0000-0000-000006740000}"/>
    <cellStyle name="出力 2 3 12" xfId="14235" xr:uid="{00000000-0005-0000-0000-000007740000}"/>
    <cellStyle name="出力 2 3 13" xfId="14236" xr:uid="{00000000-0005-0000-0000-000008740000}"/>
    <cellStyle name="出力 2 3 14" xfId="14237" xr:uid="{00000000-0005-0000-0000-000009740000}"/>
    <cellStyle name="出力 2 3 2" xfId="14238" xr:uid="{00000000-0005-0000-0000-00000A740000}"/>
    <cellStyle name="出力 2 3 2 2" xfId="14239" xr:uid="{00000000-0005-0000-0000-00000B740000}"/>
    <cellStyle name="出力 2 3 2 2 2" xfId="14240" xr:uid="{00000000-0005-0000-0000-00000C740000}"/>
    <cellStyle name="出力 2 3 2 2 2 2" xfId="14241" xr:uid="{00000000-0005-0000-0000-00000D740000}"/>
    <cellStyle name="出力 2 3 2 2 2 3" xfId="14242" xr:uid="{00000000-0005-0000-0000-00000E740000}"/>
    <cellStyle name="出力 2 3 2 2 2 4" xfId="14243" xr:uid="{00000000-0005-0000-0000-00000F740000}"/>
    <cellStyle name="出力 2 3 2 2 2 5" xfId="14244" xr:uid="{00000000-0005-0000-0000-000010740000}"/>
    <cellStyle name="出力 2 3 2 2 3" xfId="14245" xr:uid="{00000000-0005-0000-0000-000011740000}"/>
    <cellStyle name="出力 2 3 2 2 3 2" xfId="14246" xr:uid="{00000000-0005-0000-0000-000012740000}"/>
    <cellStyle name="出力 2 3 2 2 3 3" xfId="14247" xr:uid="{00000000-0005-0000-0000-000013740000}"/>
    <cellStyle name="出力 2 3 2 2 3 4" xfId="14248" xr:uid="{00000000-0005-0000-0000-000014740000}"/>
    <cellStyle name="出力 2 3 2 2 3 5" xfId="14249" xr:uid="{00000000-0005-0000-0000-000015740000}"/>
    <cellStyle name="出力 2 3 2 2 4" xfId="14250" xr:uid="{00000000-0005-0000-0000-000016740000}"/>
    <cellStyle name="出力 2 3 2 2 5" xfId="14251" xr:uid="{00000000-0005-0000-0000-000017740000}"/>
    <cellStyle name="出力 2 3 2 2 6" xfId="14252" xr:uid="{00000000-0005-0000-0000-000018740000}"/>
    <cellStyle name="出力 2 3 2 2 7" xfId="14253" xr:uid="{00000000-0005-0000-0000-000019740000}"/>
    <cellStyle name="出力 2 3 2 3" xfId="14254" xr:uid="{00000000-0005-0000-0000-00001A740000}"/>
    <cellStyle name="出力 2 3 2 3 2" xfId="14255" xr:uid="{00000000-0005-0000-0000-00001B740000}"/>
    <cellStyle name="出力 2 3 2 3 3" xfId="14256" xr:uid="{00000000-0005-0000-0000-00001C740000}"/>
    <cellStyle name="出力 2 3 2 3 4" xfId="14257" xr:uid="{00000000-0005-0000-0000-00001D740000}"/>
    <cellStyle name="出力 2 3 2 3 5" xfId="14258" xr:uid="{00000000-0005-0000-0000-00001E740000}"/>
    <cellStyle name="出力 2 3 2 4" xfId="14259" xr:uid="{00000000-0005-0000-0000-00001F740000}"/>
    <cellStyle name="出力 2 3 2 4 2" xfId="14260" xr:uid="{00000000-0005-0000-0000-000020740000}"/>
    <cellStyle name="出力 2 3 2 4 3" xfId="14261" xr:uid="{00000000-0005-0000-0000-000021740000}"/>
    <cellStyle name="出力 2 3 2 4 4" xfId="14262" xr:uid="{00000000-0005-0000-0000-000022740000}"/>
    <cellStyle name="出力 2 3 2 4 5" xfId="14263" xr:uid="{00000000-0005-0000-0000-000023740000}"/>
    <cellStyle name="出力 2 3 2 5" xfId="14264" xr:uid="{00000000-0005-0000-0000-000024740000}"/>
    <cellStyle name="出力 2 3 2 6" xfId="14265" xr:uid="{00000000-0005-0000-0000-000025740000}"/>
    <cellStyle name="出力 2 3 2 7" xfId="14266" xr:uid="{00000000-0005-0000-0000-000026740000}"/>
    <cellStyle name="出力 2 3 2 8" xfId="14267" xr:uid="{00000000-0005-0000-0000-000027740000}"/>
    <cellStyle name="出力 2 3 3" xfId="14268" xr:uid="{00000000-0005-0000-0000-000028740000}"/>
    <cellStyle name="出力 2 3 3 2" xfId="14269" xr:uid="{00000000-0005-0000-0000-000029740000}"/>
    <cellStyle name="出力 2 3 3 2 2" xfId="14270" xr:uid="{00000000-0005-0000-0000-00002A740000}"/>
    <cellStyle name="出力 2 3 3 2 2 2" xfId="14271" xr:uid="{00000000-0005-0000-0000-00002B740000}"/>
    <cellStyle name="出力 2 3 3 2 2 3" xfId="14272" xr:uid="{00000000-0005-0000-0000-00002C740000}"/>
    <cellStyle name="出力 2 3 3 2 2 4" xfId="14273" xr:uid="{00000000-0005-0000-0000-00002D740000}"/>
    <cellStyle name="出力 2 3 3 2 2 5" xfId="14274" xr:uid="{00000000-0005-0000-0000-00002E740000}"/>
    <cellStyle name="出力 2 3 3 2 3" xfId="14275" xr:uid="{00000000-0005-0000-0000-00002F740000}"/>
    <cellStyle name="出力 2 3 3 2 3 2" xfId="14276" xr:uid="{00000000-0005-0000-0000-000030740000}"/>
    <cellStyle name="出力 2 3 3 2 3 3" xfId="14277" xr:uid="{00000000-0005-0000-0000-000031740000}"/>
    <cellStyle name="出力 2 3 3 2 3 4" xfId="14278" xr:uid="{00000000-0005-0000-0000-000032740000}"/>
    <cellStyle name="出力 2 3 3 2 3 5" xfId="14279" xr:uid="{00000000-0005-0000-0000-000033740000}"/>
    <cellStyle name="出力 2 3 3 2 4" xfId="14280" xr:uid="{00000000-0005-0000-0000-000034740000}"/>
    <cellStyle name="出力 2 3 3 2 5" xfId="14281" xr:uid="{00000000-0005-0000-0000-000035740000}"/>
    <cellStyle name="出力 2 3 3 2 6" xfId="14282" xr:uid="{00000000-0005-0000-0000-000036740000}"/>
    <cellStyle name="出力 2 3 3 2 7" xfId="14283" xr:uid="{00000000-0005-0000-0000-000037740000}"/>
    <cellStyle name="出力 2 3 3 3" xfId="14284" xr:uid="{00000000-0005-0000-0000-000038740000}"/>
    <cellStyle name="出力 2 3 3 3 2" xfId="14285" xr:uid="{00000000-0005-0000-0000-000039740000}"/>
    <cellStyle name="出力 2 3 3 3 3" xfId="14286" xr:uid="{00000000-0005-0000-0000-00003A740000}"/>
    <cellStyle name="出力 2 3 3 3 4" xfId="14287" xr:uid="{00000000-0005-0000-0000-00003B740000}"/>
    <cellStyle name="出力 2 3 3 3 5" xfId="14288" xr:uid="{00000000-0005-0000-0000-00003C740000}"/>
    <cellStyle name="出力 2 3 3 4" xfId="14289" xr:uid="{00000000-0005-0000-0000-00003D740000}"/>
    <cellStyle name="出力 2 3 3 4 2" xfId="14290" xr:uid="{00000000-0005-0000-0000-00003E740000}"/>
    <cellStyle name="出力 2 3 3 4 3" xfId="14291" xr:uid="{00000000-0005-0000-0000-00003F740000}"/>
    <cellStyle name="出力 2 3 3 4 4" xfId="14292" xr:uid="{00000000-0005-0000-0000-000040740000}"/>
    <cellStyle name="出力 2 3 3 4 5" xfId="14293" xr:uid="{00000000-0005-0000-0000-000041740000}"/>
    <cellStyle name="出力 2 3 3 5" xfId="14294" xr:uid="{00000000-0005-0000-0000-000042740000}"/>
    <cellStyle name="出力 2 3 3 6" xfId="14295" xr:uid="{00000000-0005-0000-0000-000043740000}"/>
    <cellStyle name="出力 2 3 3 7" xfId="14296" xr:uid="{00000000-0005-0000-0000-000044740000}"/>
    <cellStyle name="出力 2 3 3 8" xfId="14297" xr:uid="{00000000-0005-0000-0000-000045740000}"/>
    <cellStyle name="出力 2 3 4" xfId="14298" xr:uid="{00000000-0005-0000-0000-000046740000}"/>
    <cellStyle name="出力 2 3 4 2" xfId="14299" xr:uid="{00000000-0005-0000-0000-000047740000}"/>
    <cellStyle name="出力 2 3 4 2 2" xfId="14300" xr:uid="{00000000-0005-0000-0000-000048740000}"/>
    <cellStyle name="出力 2 3 4 2 2 2" xfId="14301" xr:uid="{00000000-0005-0000-0000-000049740000}"/>
    <cellStyle name="出力 2 3 4 2 2 3" xfId="14302" xr:uid="{00000000-0005-0000-0000-00004A740000}"/>
    <cellStyle name="出力 2 3 4 2 2 4" xfId="14303" xr:uid="{00000000-0005-0000-0000-00004B740000}"/>
    <cellStyle name="出力 2 3 4 2 2 5" xfId="14304" xr:uid="{00000000-0005-0000-0000-00004C740000}"/>
    <cellStyle name="出力 2 3 4 2 3" xfId="14305" xr:uid="{00000000-0005-0000-0000-00004D740000}"/>
    <cellStyle name="出力 2 3 4 2 3 2" xfId="14306" xr:uid="{00000000-0005-0000-0000-00004E740000}"/>
    <cellStyle name="出力 2 3 4 2 3 3" xfId="14307" xr:uid="{00000000-0005-0000-0000-00004F740000}"/>
    <cellStyle name="出力 2 3 4 2 3 4" xfId="14308" xr:uid="{00000000-0005-0000-0000-000050740000}"/>
    <cellStyle name="出力 2 3 4 2 3 5" xfId="14309" xr:uid="{00000000-0005-0000-0000-000051740000}"/>
    <cellStyle name="出力 2 3 4 2 4" xfId="14310" xr:uid="{00000000-0005-0000-0000-000052740000}"/>
    <cellStyle name="出力 2 3 4 2 5" xfId="14311" xr:uid="{00000000-0005-0000-0000-000053740000}"/>
    <cellStyle name="出力 2 3 4 2 6" xfId="14312" xr:uid="{00000000-0005-0000-0000-000054740000}"/>
    <cellStyle name="出力 2 3 4 2 7" xfId="14313" xr:uid="{00000000-0005-0000-0000-000055740000}"/>
    <cellStyle name="出力 2 3 4 3" xfId="14314" xr:uid="{00000000-0005-0000-0000-000056740000}"/>
    <cellStyle name="出力 2 3 4 3 2" xfId="14315" xr:uid="{00000000-0005-0000-0000-000057740000}"/>
    <cellStyle name="出力 2 3 4 3 3" xfId="14316" xr:uid="{00000000-0005-0000-0000-000058740000}"/>
    <cellStyle name="出力 2 3 4 3 4" xfId="14317" xr:uid="{00000000-0005-0000-0000-000059740000}"/>
    <cellStyle name="出力 2 3 4 3 5" xfId="14318" xr:uid="{00000000-0005-0000-0000-00005A740000}"/>
    <cellStyle name="出力 2 3 4 4" xfId="14319" xr:uid="{00000000-0005-0000-0000-00005B740000}"/>
    <cellStyle name="出力 2 3 4 4 2" xfId="14320" xr:uid="{00000000-0005-0000-0000-00005C740000}"/>
    <cellStyle name="出力 2 3 4 4 3" xfId="14321" xr:uid="{00000000-0005-0000-0000-00005D740000}"/>
    <cellStyle name="出力 2 3 4 4 4" xfId="14322" xr:uid="{00000000-0005-0000-0000-00005E740000}"/>
    <cellStyle name="出力 2 3 4 4 5" xfId="14323" xr:uid="{00000000-0005-0000-0000-00005F740000}"/>
    <cellStyle name="出力 2 3 4 5" xfId="14324" xr:uid="{00000000-0005-0000-0000-000060740000}"/>
    <cellStyle name="出力 2 3 4 6" xfId="14325" xr:uid="{00000000-0005-0000-0000-000061740000}"/>
    <cellStyle name="出力 2 3 4 7" xfId="14326" xr:uid="{00000000-0005-0000-0000-000062740000}"/>
    <cellStyle name="出力 2 3 4 8" xfId="14327" xr:uid="{00000000-0005-0000-0000-000063740000}"/>
    <cellStyle name="出力 2 3 5" xfId="14328" xr:uid="{00000000-0005-0000-0000-000064740000}"/>
    <cellStyle name="出力 2 3 5 2" xfId="14329" xr:uid="{00000000-0005-0000-0000-000065740000}"/>
    <cellStyle name="出力 2 3 5 2 2" xfId="14330" xr:uid="{00000000-0005-0000-0000-000066740000}"/>
    <cellStyle name="出力 2 3 5 2 2 2" xfId="14331" xr:uid="{00000000-0005-0000-0000-000067740000}"/>
    <cellStyle name="出力 2 3 5 2 2 3" xfId="14332" xr:uid="{00000000-0005-0000-0000-000068740000}"/>
    <cellStyle name="出力 2 3 5 2 2 4" xfId="14333" xr:uid="{00000000-0005-0000-0000-000069740000}"/>
    <cellStyle name="出力 2 3 5 2 2 5" xfId="14334" xr:uid="{00000000-0005-0000-0000-00006A740000}"/>
    <cellStyle name="出力 2 3 5 2 3" xfId="14335" xr:uid="{00000000-0005-0000-0000-00006B740000}"/>
    <cellStyle name="出力 2 3 5 2 3 2" xfId="14336" xr:uid="{00000000-0005-0000-0000-00006C740000}"/>
    <cellStyle name="出力 2 3 5 2 3 3" xfId="14337" xr:uid="{00000000-0005-0000-0000-00006D740000}"/>
    <cellStyle name="出力 2 3 5 2 3 4" xfId="14338" xr:uid="{00000000-0005-0000-0000-00006E740000}"/>
    <cellStyle name="出力 2 3 5 2 3 5" xfId="14339" xr:uid="{00000000-0005-0000-0000-00006F740000}"/>
    <cellStyle name="出力 2 3 5 2 4" xfId="14340" xr:uid="{00000000-0005-0000-0000-000070740000}"/>
    <cellStyle name="出力 2 3 5 2 5" xfId="14341" xr:uid="{00000000-0005-0000-0000-000071740000}"/>
    <cellStyle name="出力 2 3 5 2 6" xfId="14342" xr:uid="{00000000-0005-0000-0000-000072740000}"/>
    <cellStyle name="出力 2 3 5 2 7" xfId="14343" xr:uid="{00000000-0005-0000-0000-000073740000}"/>
    <cellStyle name="出力 2 3 5 3" xfId="14344" xr:uid="{00000000-0005-0000-0000-000074740000}"/>
    <cellStyle name="出力 2 3 5 3 2" xfId="14345" xr:uid="{00000000-0005-0000-0000-000075740000}"/>
    <cellStyle name="出力 2 3 5 3 3" xfId="14346" xr:uid="{00000000-0005-0000-0000-000076740000}"/>
    <cellStyle name="出力 2 3 5 3 4" xfId="14347" xr:uid="{00000000-0005-0000-0000-000077740000}"/>
    <cellStyle name="出力 2 3 5 3 5" xfId="14348" xr:uid="{00000000-0005-0000-0000-000078740000}"/>
    <cellStyle name="出力 2 3 5 4" xfId="14349" xr:uid="{00000000-0005-0000-0000-000079740000}"/>
    <cellStyle name="出力 2 3 5 4 2" xfId="14350" xr:uid="{00000000-0005-0000-0000-00007A740000}"/>
    <cellStyle name="出力 2 3 5 4 3" xfId="14351" xr:uid="{00000000-0005-0000-0000-00007B740000}"/>
    <cellStyle name="出力 2 3 5 4 4" xfId="14352" xr:uid="{00000000-0005-0000-0000-00007C740000}"/>
    <cellStyle name="出力 2 3 5 4 5" xfId="14353" xr:uid="{00000000-0005-0000-0000-00007D740000}"/>
    <cellStyle name="出力 2 3 5 5" xfId="14354" xr:uid="{00000000-0005-0000-0000-00007E740000}"/>
    <cellStyle name="出力 2 3 5 6" xfId="14355" xr:uid="{00000000-0005-0000-0000-00007F740000}"/>
    <cellStyle name="出力 2 3 5 7" xfId="14356" xr:uid="{00000000-0005-0000-0000-000080740000}"/>
    <cellStyle name="出力 2 3 5 8" xfId="14357" xr:uid="{00000000-0005-0000-0000-000081740000}"/>
    <cellStyle name="出力 2 3 6" xfId="14358" xr:uid="{00000000-0005-0000-0000-000082740000}"/>
    <cellStyle name="出力 2 3 6 2" xfId="14359" xr:uid="{00000000-0005-0000-0000-000083740000}"/>
    <cellStyle name="出力 2 3 6 2 2" xfId="14360" xr:uid="{00000000-0005-0000-0000-000084740000}"/>
    <cellStyle name="出力 2 3 6 2 2 2" xfId="14361" xr:uid="{00000000-0005-0000-0000-000085740000}"/>
    <cellStyle name="出力 2 3 6 2 2 3" xfId="14362" xr:uid="{00000000-0005-0000-0000-000086740000}"/>
    <cellStyle name="出力 2 3 6 2 2 4" xfId="14363" xr:uid="{00000000-0005-0000-0000-000087740000}"/>
    <cellStyle name="出力 2 3 6 2 2 5" xfId="14364" xr:uid="{00000000-0005-0000-0000-000088740000}"/>
    <cellStyle name="出力 2 3 6 2 3" xfId="14365" xr:uid="{00000000-0005-0000-0000-000089740000}"/>
    <cellStyle name="出力 2 3 6 2 3 2" xfId="14366" xr:uid="{00000000-0005-0000-0000-00008A740000}"/>
    <cellStyle name="出力 2 3 6 2 3 3" xfId="14367" xr:uid="{00000000-0005-0000-0000-00008B740000}"/>
    <cellStyle name="出力 2 3 6 2 3 4" xfId="14368" xr:uid="{00000000-0005-0000-0000-00008C740000}"/>
    <cellStyle name="出力 2 3 6 2 3 5" xfId="14369" xr:uid="{00000000-0005-0000-0000-00008D740000}"/>
    <cellStyle name="出力 2 3 6 2 4" xfId="14370" xr:uid="{00000000-0005-0000-0000-00008E740000}"/>
    <cellStyle name="出力 2 3 6 2 5" xfId="14371" xr:uid="{00000000-0005-0000-0000-00008F740000}"/>
    <cellStyle name="出力 2 3 6 2 6" xfId="14372" xr:uid="{00000000-0005-0000-0000-000090740000}"/>
    <cellStyle name="出力 2 3 6 2 7" xfId="14373" xr:uid="{00000000-0005-0000-0000-000091740000}"/>
    <cellStyle name="出力 2 3 6 3" xfId="14374" xr:uid="{00000000-0005-0000-0000-000092740000}"/>
    <cellStyle name="出力 2 3 6 3 2" xfId="14375" xr:uid="{00000000-0005-0000-0000-000093740000}"/>
    <cellStyle name="出力 2 3 6 3 3" xfId="14376" xr:uid="{00000000-0005-0000-0000-000094740000}"/>
    <cellStyle name="出力 2 3 6 3 4" xfId="14377" xr:uid="{00000000-0005-0000-0000-000095740000}"/>
    <cellStyle name="出力 2 3 6 3 5" xfId="14378" xr:uid="{00000000-0005-0000-0000-000096740000}"/>
    <cellStyle name="出力 2 3 6 4" xfId="14379" xr:uid="{00000000-0005-0000-0000-000097740000}"/>
    <cellStyle name="出力 2 3 6 4 2" xfId="14380" xr:uid="{00000000-0005-0000-0000-000098740000}"/>
    <cellStyle name="出力 2 3 6 4 3" xfId="14381" xr:uid="{00000000-0005-0000-0000-000099740000}"/>
    <cellStyle name="出力 2 3 6 4 4" xfId="14382" xr:uid="{00000000-0005-0000-0000-00009A740000}"/>
    <cellStyle name="出力 2 3 6 4 5" xfId="14383" xr:uid="{00000000-0005-0000-0000-00009B740000}"/>
    <cellStyle name="出力 2 3 6 5" xfId="14384" xr:uid="{00000000-0005-0000-0000-00009C740000}"/>
    <cellStyle name="出力 2 3 6 6" xfId="14385" xr:uid="{00000000-0005-0000-0000-00009D740000}"/>
    <cellStyle name="出力 2 3 6 7" xfId="14386" xr:uid="{00000000-0005-0000-0000-00009E740000}"/>
    <cellStyle name="出力 2 3 6 8" xfId="14387" xr:uid="{00000000-0005-0000-0000-00009F740000}"/>
    <cellStyle name="出力 2 3 7" xfId="14388" xr:uid="{00000000-0005-0000-0000-0000A0740000}"/>
    <cellStyle name="出力 2 3 7 2" xfId="14389" xr:uid="{00000000-0005-0000-0000-0000A1740000}"/>
    <cellStyle name="出力 2 3 7 2 2" xfId="14390" xr:uid="{00000000-0005-0000-0000-0000A2740000}"/>
    <cellStyle name="出力 2 3 7 2 3" xfId="14391" xr:uid="{00000000-0005-0000-0000-0000A3740000}"/>
    <cellStyle name="出力 2 3 7 2 4" xfId="14392" xr:uid="{00000000-0005-0000-0000-0000A4740000}"/>
    <cellStyle name="出力 2 3 7 2 5" xfId="14393" xr:uid="{00000000-0005-0000-0000-0000A5740000}"/>
    <cellStyle name="出力 2 3 7 3" xfId="14394" xr:uid="{00000000-0005-0000-0000-0000A6740000}"/>
    <cellStyle name="出力 2 3 7 3 2" xfId="14395" xr:uid="{00000000-0005-0000-0000-0000A7740000}"/>
    <cellStyle name="出力 2 3 7 3 3" xfId="14396" xr:uid="{00000000-0005-0000-0000-0000A8740000}"/>
    <cellStyle name="出力 2 3 7 3 4" xfId="14397" xr:uid="{00000000-0005-0000-0000-0000A9740000}"/>
    <cellStyle name="出力 2 3 7 3 5" xfId="14398" xr:uid="{00000000-0005-0000-0000-0000AA740000}"/>
    <cellStyle name="出力 2 3 7 4" xfId="14399" xr:uid="{00000000-0005-0000-0000-0000AB740000}"/>
    <cellStyle name="出力 2 3 7 5" xfId="14400" xr:uid="{00000000-0005-0000-0000-0000AC740000}"/>
    <cellStyle name="出力 2 3 7 6" xfId="14401" xr:uid="{00000000-0005-0000-0000-0000AD740000}"/>
    <cellStyle name="出力 2 3 7 7" xfId="14402" xr:uid="{00000000-0005-0000-0000-0000AE740000}"/>
    <cellStyle name="出力 2 3 8" xfId="14403" xr:uid="{00000000-0005-0000-0000-0000AF740000}"/>
    <cellStyle name="出力 2 3 8 2" xfId="14404" xr:uid="{00000000-0005-0000-0000-0000B0740000}"/>
    <cellStyle name="出力 2 3 8 3" xfId="14405" xr:uid="{00000000-0005-0000-0000-0000B1740000}"/>
    <cellStyle name="出力 2 3 8 4" xfId="14406" xr:uid="{00000000-0005-0000-0000-0000B2740000}"/>
    <cellStyle name="出力 2 3 8 5" xfId="14407" xr:uid="{00000000-0005-0000-0000-0000B3740000}"/>
    <cellStyle name="出力 2 3 9" xfId="14408" xr:uid="{00000000-0005-0000-0000-0000B4740000}"/>
    <cellStyle name="出力 2 3 9 2" xfId="14409" xr:uid="{00000000-0005-0000-0000-0000B5740000}"/>
    <cellStyle name="出力 2 3 9 3" xfId="14410" xr:uid="{00000000-0005-0000-0000-0000B6740000}"/>
    <cellStyle name="出力 2 3 9 4" xfId="14411" xr:uid="{00000000-0005-0000-0000-0000B7740000}"/>
    <cellStyle name="出力 2 3 9 5" xfId="14412" xr:uid="{00000000-0005-0000-0000-0000B8740000}"/>
    <cellStyle name="出力 2 4" xfId="14413" xr:uid="{00000000-0005-0000-0000-0000B9740000}"/>
    <cellStyle name="出力 2 4 10" xfId="14414" xr:uid="{00000000-0005-0000-0000-0000BA740000}"/>
    <cellStyle name="出力 2 4 10 2" xfId="14415" xr:uid="{00000000-0005-0000-0000-0000BB740000}"/>
    <cellStyle name="出力 2 4 10 3" xfId="14416" xr:uid="{00000000-0005-0000-0000-0000BC740000}"/>
    <cellStyle name="出力 2 4 10 4" xfId="14417" xr:uid="{00000000-0005-0000-0000-0000BD740000}"/>
    <cellStyle name="出力 2 4 10 5" xfId="14418" xr:uid="{00000000-0005-0000-0000-0000BE740000}"/>
    <cellStyle name="出力 2 4 11" xfId="14419" xr:uid="{00000000-0005-0000-0000-0000BF740000}"/>
    <cellStyle name="出力 2 4 12" xfId="14420" xr:uid="{00000000-0005-0000-0000-0000C0740000}"/>
    <cellStyle name="出力 2 4 13" xfId="14421" xr:uid="{00000000-0005-0000-0000-0000C1740000}"/>
    <cellStyle name="出力 2 4 14" xfId="14422" xr:uid="{00000000-0005-0000-0000-0000C2740000}"/>
    <cellStyle name="出力 2 4 2" xfId="14423" xr:uid="{00000000-0005-0000-0000-0000C3740000}"/>
    <cellStyle name="出力 2 4 2 2" xfId="14424" xr:uid="{00000000-0005-0000-0000-0000C4740000}"/>
    <cellStyle name="出力 2 4 2 2 2" xfId="14425" xr:uid="{00000000-0005-0000-0000-0000C5740000}"/>
    <cellStyle name="出力 2 4 2 2 2 2" xfId="14426" xr:uid="{00000000-0005-0000-0000-0000C6740000}"/>
    <cellStyle name="出力 2 4 2 2 2 3" xfId="14427" xr:uid="{00000000-0005-0000-0000-0000C7740000}"/>
    <cellStyle name="出力 2 4 2 2 2 4" xfId="14428" xr:uid="{00000000-0005-0000-0000-0000C8740000}"/>
    <cellStyle name="出力 2 4 2 2 2 5" xfId="14429" xr:uid="{00000000-0005-0000-0000-0000C9740000}"/>
    <cellStyle name="出力 2 4 2 2 3" xfId="14430" xr:uid="{00000000-0005-0000-0000-0000CA740000}"/>
    <cellStyle name="出力 2 4 2 2 3 2" xfId="14431" xr:uid="{00000000-0005-0000-0000-0000CB740000}"/>
    <cellStyle name="出力 2 4 2 2 3 3" xfId="14432" xr:uid="{00000000-0005-0000-0000-0000CC740000}"/>
    <cellStyle name="出力 2 4 2 2 3 4" xfId="14433" xr:uid="{00000000-0005-0000-0000-0000CD740000}"/>
    <cellStyle name="出力 2 4 2 2 3 5" xfId="14434" xr:uid="{00000000-0005-0000-0000-0000CE740000}"/>
    <cellStyle name="出力 2 4 2 2 4" xfId="14435" xr:uid="{00000000-0005-0000-0000-0000CF740000}"/>
    <cellStyle name="出力 2 4 2 2 5" xfId="14436" xr:uid="{00000000-0005-0000-0000-0000D0740000}"/>
    <cellStyle name="出力 2 4 2 2 6" xfId="14437" xr:uid="{00000000-0005-0000-0000-0000D1740000}"/>
    <cellStyle name="出力 2 4 2 2 7" xfId="14438" xr:uid="{00000000-0005-0000-0000-0000D2740000}"/>
    <cellStyle name="出力 2 4 2 3" xfId="14439" xr:uid="{00000000-0005-0000-0000-0000D3740000}"/>
    <cellStyle name="出力 2 4 2 3 2" xfId="14440" xr:uid="{00000000-0005-0000-0000-0000D4740000}"/>
    <cellStyle name="出力 2 4 2 3 3" xfId="14441" xr:uid="{00000000-0005-0000-0000-0000D5740000}"/>
    <cellStyle name="出力 2 4 2 3 4" xfId="14442" xr:uid="{00000000-0005-0000-0000-0000D6740000}"/>
    <cellStyle name="出力 2 4 2 3 5" xfId="14443" xr:uid="{00000000-0005-0000-0000-0000D7740000}"/>
    <cellStyle name="出力 2 4 2 4" xfId="14444" xr:uid="{00000000-0005-0000-0000-0000D8740000}"/>
    <cellStyle name="出力 2 4 2 4 2" xfId="14445" xr:uid="{00000000-0005-0000-0000-0000D9740000}"/>
    <cellStyle name="出力 2 4 2 4 3" xfId="14446" xr:uid="{00000000-0005-0000-0000-0000DA740000}"/>
    <cellStyle name="出力 2 4 2 4 4" xfId="14447" xr:uid="{00000000-0005-0000-0000-0000DB740000}"/>
    <cellStyle name="出力 2 4 2 4 5" xfId="14448" xr:uid="{00000000-0005-0000-0000-0000DC740000}"/>
    <cellStyle name="出力 2 4 2 5" xfId="14449" xr:uid="{00000000-0005-0000-0000-0000DD740000}"/>
    <cellStyle name="出力 2 4 2 6" xfId="14450" xr:uid="{00000000-0005-0000-0000-0000DE740000}"/>
    <cellStyle name="出力 2 4 2 7" xfId="14451" xr:uid="{00000000-0005-0000-0000-0000DF740000}"/>
    <cellStyle name="出力 2 4 2 8" xfId="14452" xr:uid="{00000000-0005-0000-0000-0000E0740000}"/>
    <cellStyle name="出力 2 4 3" xfId="14453" xr:uid="{00000000-0005-0000-0000-0000E1740000}"/>
    <cellStyle name="出力 2 4 3 2" xfId="14454" xr:uid="{00000000-0005-0000-0000-0000E2740000}"/>
    <cellStyle name="出力 2 4 3 2 2" xfId="14455" xr:uid="{00000000-0005-0000-0000-0000E3740000}"/>
    <cellStyle name="出力 2 4 3 2 2 2" xfId="14456" xr:uid="{00000000-0005-0000-0000-0000E4740000}"/>
    <cellStyle name="出力 2 4 3 2 2 3" xfId="14457" xr:uid="{00000000-0005-0000-0000-0000E5740000}"/>
    <cellStyle name="出力 2 4 3 2 2 4" xfId="14458" xr:uid="{00000000-0005-0000-0000-0000E6740000}"/>
    <cellStyle name="出力 2 4 3 2 2 5" xfId="14459" xr:uid="{00000000-0005-0000-0000-0000E7740000}"/>
    <cellStyle name="出力 2 4 3 2 3" xfId="14460" xr:uid="{00000000-0005-0000-0000-0000E8740000}"/>
    <cellStyle name="出力 2 4 3 2 3 2" xfId="14461" xr:uid="{00000000-0005-0000-0000-0000E9740000}"/>
    <cellStyle name="出力 2 4 3 2 3 3" xfId="14462" xr:uid="{00000000-0005-0000-0000-0000EA740000}"/>
    <cellStyle name="出力 2 4 3 2 3 4" xfId="14463" xr:uid="{00000000-0005-0000-0000-0000EB740000}"/>
    <cellStyle name="出力 2 4 3 2 3 5" xfId="14464" xr:uid="{00000000-0005-0000-0000-0000EC740000}"/>
    <cellStyle name="出力 2 4 3 2 4" xfId="14465" xr:uid="{00000000-0005-0000-0000-0000ED740000}"/>
    <cellStyle name="出力 2 4 3 2 5" xfId="14466" xr:uid="{00000000-0005-0000-0000-0000EE740000}"/>
    <cellStyle name="出力 2 4 3 2 6" xfId="14467" xr:uid="{00000000-0005-0000-0000-0000EF740000}"/>
    <cellStyle name="出力 2 4 3 2 7" xfId="14468" xr:uid="{00000000-0005-0000-0000-0000F0740000}"/>
    <cellStyle name="出力 2 4 3 3" xfId="14469" xr:uid="{00000000-0005-0000-0000-0000F1740000}"/>
    <cellStyle name="出力 2 4 3 3 2" xfId="14470" xr:uid="{00000000-0005-0000-0000-0000F2740000}"/>
    <cellStyle name="出力 2 4 3 3 3" xfId="14471" xr:uid="{00000000-0005-0000-0000-0000F3740000}"/>
    <cellStyle name="出力 2 4 3 3 4" xfId="14472" xr:uid="{00000000-0005-0000-0000-0000F4740000}"/>
    <cellStyle name="出力 2 4 3 3 5" xfId="14473" xr:uid="{00000000-0005-0000-0000-0000F5740000}"/>
    <cellStyle name="出力 2 4 3 4" xfId="14474" xr:uid="{00000000-0005-0000-0000-0000F6740000}"/>
    <cellStyle name="出力 2 4 3 4 2" xfId="14475" xr:uid="{00000000-0005-0000-0000-0000F7740000}"/>
    <cellStyle name="出力 2 4 3 4 3" xfId="14476" xr:uid="{00000000-0005-0000-0000-0000F8740000}"/>
    <cellStyle name="出力 2 4 3 4 4" xfId="14477" xr:uid="{00000000-0005-0000-0000-0000F9740000}"/>
    <cellStyle name="出力 2 4 3 4 5" xfId="14478" xr:uid="{00000000-0005-0000-0000-0000FA740000}"/>
    <cellStyle name="出力 2 4 3 5" xfId="14479" xr:uid="{00000000-0005-0000-0000-0000FB740000}"/>
    <cellStyle name="出力 2 4 3 6" xfId="14480" xr:uid="{00000000-0005-0000-0000-0000FC740000}"/>
    <cellStyle name="出力 2 4 3 7" xfId="14481" xr:uid="{00000000-0005-0000-0000-0000FD740000}"/>
    <cellStyle name="出力 2 4 3 8" xfId="14482" xr:uid="{00000000-0005-0000-0000-0000FE740000}"/>
    <cellStyle name="出力 2 4 4" xfId="14483" xr:uid="{00000000-0005-0000-0000-0000FF740000}"/>
    <cellStyle name="出力 2 4 4 2" xfId="14484" xr:uid="{00000000-0005-0000-0000-000000750000}"/>
    <cellStyle name="出力 2 4 4 2 2" xfId="14485" xr:uid="{00000000-0005-0000-0000-000001750000}"/>
    <cellStyle name="出力 2 4 4 2 2 2" xfId="14486" xr:uid="{00000000-0005-0000-0000-000002750000}"/>
    <cellStyle name="出力 2 4 4 2 2 3" xfId="14487" xr:uid="{00000000-0005-0000-0000-000003750000}"/>
    <cellStyle name="出力 2 4 4 2 2 4" xfId="14488" xr:uid="{00000000-0005-0000-0000-000004750000}"/>
    <cellStyle name="出力 2 4 4 2 2 5" xfId="14489" xr:uid="{00000000-0005-0000-0000-000005750000}"/>
    <cellStyle name="出力 2 4 4 2 3" xfId="14490" xr:uid="{00000000-0005-0000-0000-000006750000}"/>
    <cellStyle name="出力 2 4 4 2 3 2" xfId="14491" xr:uid="{00000000-0005-0000-0000-000007750000}"/>
    <cellStyle name="出力 2 4 4 2 3 3" xfId="14492" xr:uid="{00000000-0005-0000-0000-000008750000}"/>
    <cellStyle name="出力 2 4 4 2 3 4" xfId="14493" xr:uid="{00000000-0005-0000-0000-000009750000}"/>
    <cellStyle name="出力 2 4 4 2 3 5" xfId="14494" xr:uid="{00000000-0005-0000-0000-00000A750000}"/>
    <cellStyle name="出力 2 4 4 2 4" xfId="14495" xr:uid="{00000000-0005-0000-0000-00000B750000}"/>
    <cellStyle name="出力 2 4 4 2 5" xfId="14496" xr:uid="{00000000-0005-0000-0000-00000C750000}"/>
    <cellStyle name="出力 2 4 4 2 6" xfId="14497" xr:uid="{00000000-0005-0000-0000-00000D750000}"/>
    <cellStyle name="出力 2 4 4 2 7" xfId="14498" xr:uid="{00000000-0005-0000-0000-00000E750000}"/>
    <cellStyle name="出力 2 4 4 3" xfId="14499" xr:uid="{00000000-0005-0000-0000-00000F750000}"/>
    <cellStyle name="出力 2 4 4 3 2" xfId="14500" xr:uid="{00000000-0005-0000-0000-000010750000}"/>
    <cellStyle name="出力 2 4 4 3 3" xfId="14501" xr:uid="{00000000-0005-0000-0000-000011750000}"/>
    <cellStyle name="出力 2 4 4 3 4" xfId="14502" xr:uid="{00000000-0005-0000-0000-000012750000}"/>
    <cellStyle name="出力 2 4 4 3 5" xfId="14503" xr:uid="{00000000-0005-0000-0000-000013750000}"/>
    <cellStyle name="出力 2 4 4 4" xfId="14504" xr:uid="{00000000-0005-0000-0000-000014750000}"/>
    <cellStyle name="出力 2 4 4 4 2" xfId="14505" xr:uid="{00000000-0005-0000-0000-000015750000}"/>
    <cellStyle name="出力 2 4 4 4 3" xfId="14506" xr:uid="{00000000-0005-0000-0000-000016750000}"/>
    <cellStyle name="出力 2 4 4 4 4" xfId="14507" xr:uid="{00000000-0005-0000-0000-000017750000}"/>
    <cellStyle name="出力 2 4 4 4 5" xfId="14508" xr:uid="{00000000-0005-0000-0000-000018750000}"/>
    <cellStyle name="出力 2 4 4 5" xfId="14509" xr:uid="{00000000-0005-0000-0000-000019750000}"/>
    <cellStyle name="出力 2 4 4 6" xfId="14510" xr:uid="{00000000-0005-0000-0000-00001A750000}"/>
    <cellStyle name="出力 2 4 4 7" xfId="14511" xr:uid="{00000000-0005-0000-0000-00001B750000}"/>
    <cellStyle name="出力 2 4 4 8" xfId="14512" xr:uid="{00000000-0005-0000-0000-00001C750000}"/>
    <cellStyle name="出力 2 4 5" xfId="14513" xr:uid="{00000000-0005-0000-0000-00001D750000}"/>
    <cellStyle name="出力 2 4 5 2" xfId="14514" xr:uid="{00000000-0005-0000-0000-00001E750000}"/>
    <cellStyle name="出力 2 4 5 2 2" xfId="14515" xr:uid="{00000000-0005-0000-0000-00001F750000}"/>
    <cellStyle name="出力 2 4 5 2 2 2" xfId="14516" xr:uid="{00000000-0005-0000-0000-000020750000}"/>
    <cellStyle name="出力 2 4 5 2 2 3" xfId="14517" xr:uid="{00000000-0005-0000-0000-000021750000}"/>
    <cellStyle name="出力 2 4 5 2 2 4" xfId="14518" xr:uid="{00000000-0005-0000-0000-000022750000}"/>
    <cellStyle name="出力 2 4 5 2 2 5" xfId="14519" xr:uid="{00000000-0005-0000-0000-000023750000}"/>
    <cellStyle name="出力 2 4 5 2 3" xfId="14520" xr:uid="{00000000-0005-0000-0000-000024750000}"/>
    <cellStyle name="出力 2 4 5 2 3 2" xfId="14521" xr:uid="{00000000-0005-0000-0000-000025750000}"/>
    <cellStyle name="出力 2 4 5 2 3 3" xfId="14522" xr:uid="{00000000-0005-0000-0000-000026750000}"/>
    <cellStyle name="出力 2 4 5 2 3 4" xfId="14523" xr:uid="{00000000-0005-0000-0000-000027750000}"/>
    <cellStyle name="出力 2 4 5 2 3 5" xfId="14524" xr:uid="{00000000-0005-0000-0000-000028750000}"/>
    <cellStyle name="出力 2 4 5 2 4" xfId="14525" xr:uid="{00000000-0005-0000-0000-000029750000}"/>
    <cellStyle name="出力 2 4 5 2 5" xfId="14526" xr:uid="{00000000-0005-0000-0000-00002A750000}"/>
    <cellStyle name="出力 2 4 5 2 6" xfId="14527" xr:uid="{00000000-0005-0000-0000-00002B750000}"/>
    <cellStyle name="出力 2 4 5 2 7" xfId="14528" xr:uid="{00000000-0005-0000-0000-00002C750000}"/>
    <cellStyle name="出力 2 4 5 3" xfId="14529" xr:uid="{00000000-0005-0000-0000-00002D750000}"/>
    <cellStyle name="出力 2 4 5 3 2" xfId="14530" xr:uid="{00000000-0005-0000-0000-00002E750000}"/>
    <cellStyle name="出力 2 4 5 3 3" xfId="14531" xr:uid="{00000000-0005-0000-0000-00002F750000}"/>
    <cellStyle name="出力 2 4 5 3 4" xfId="14532" xr:uid="{00000000-0005-0000-0000-000030750000}"/>
    <cellStyle name="出力 2 4 5 3 5" xfId="14533" xr:uid="{00000000-0005-0000-0000-000031750000}"/>
    <cellStyle name="出力 2 4 5 4" xfId="14534" xr:uid="{00000000-0005-0000-0000-000032750000}"/>
    <cellStyle name="出力 2 4 5 4 2" xfId="14535" xr:uid="{00000000-0005-0000-0000-000033750000}"/>
    <cellStyle name="出力 2 4 5 4 3" xfId="14536" xr:uid="{00000000-0005-0000-0000-000034750000}"/>
    <cellStyle name="出力 2 4 5 4 4" xfId="14537" xr:uid="{00000000-0005-0000-0000-000035750000}"/>
    <cellStyle name="出力 2 4 5 4 5" xfId="14538" xr:uid="{00000000-0005-0000-0000-000036750000}"/>
    <cellStyle name="出力 2 4 5 5" xfId="14539" xr:uid="{00000000-0005-0000-0000-000037750000}"/>
    <cellStyle name="出力 2 4 5 6" xfId="14540" xr:uid="{00000000-0005-0000-0000-000038750000}"/>
    <cellStyle name="出力 2 4 5 7" xfId="14541" xr:uid="{00000000-0005-0000-0000-000039750000}"/>
    <cellStyle name="出力 2 4 5 8" xfId="14542" xr:uid="{00000000-0005-0000-0000-00003A750000}"/>
    <cellStyle name="出力 2 4 6" xfId="14543" xr:uid="{00000000-0005-0000-0000-00003B750000}"/>
    <cellStyle name="出力 2 4 6 2" xfId="14544" xr:uid="{00000000-0005-0000-0000-00003C750000}"/>
    <cellStyle name="出力 2 4 6 2 2" xfId="14545" xr:uid="{00000000-0005-0000-0000-00003D750000}"/>
    <cellStyle name="出力 2 4 6 2 2 2" xfId="14546" xr:uid="{00000000-0005-0000-0000-00003E750000}"/>
    <cellStyle name="出力 2 4 6 2 2 3" xfId="14547" xr:uid="{00000000-0005-0000-0000-00003F750000}"/>
    <cellStyle name="出力 2 4 6 2 2 4" xfId="14548" xr:uid="{00000000-0005-0000-0000-000040750000}"/>
    <cellStyle name="出力 2 4 6 2 2 5" xfId="14549" xr:uid="{00000000-0005-0000-0000-000041750000}"/>
    <cellStyle name="出力 2 4 6 2 3" xfId="14550" xr:uid="{00000000-0005-0000-0000-000042750000}"/>
    <cellStyle name="出力 2 4 6 2 3 2" xfId="14551" xr:uid="{00000000-0005-0000-0000-000043750000}"/>
    <cellStyle name="出力 2 4 6 2 3 3" xfId="14552" xr:uid="{00000000-0005-0000-0000-000044750000}"/>
    <cellStyle name="出力 2 4 6 2 3 4" xfId="14553" xr:uid="{00000000-0005-0000-0000-000045750000}"/>
    <cellStyle name="出力 2 4 6 2 3 5" xfId="14554" xr:uid="{00000000-0005-0000-0000-000046750000}"/>
    <cellStyle name="出力 2 4 6 2 4" xfId="14555" xr:uid="{00000000-0005-0000-0000-000047750000}"/>
    <cellStyle name="出力 2 4 6 2 5" xfId="14556" xr:uid="{00000000-0005-0000-0000-000048750000}"/>
    <cellStyle name="出力 2 4 6 2 6" xfId="14557" xr:uid="{00000000-0005-0000-0000-000049750000}"/>
    <cellStyle name="出力 2 4 6 2 7" xfId="14558" xr:uid="{00000000-0005-0000-0000-00004A750000}"/>
    <cellStyle name="出力 2 4 6 3" xfId="14559" xr:uid="{00000000-0005-0000-0000-00004B750000}"/>
    <cellStyle name="出力 2 4 6 3 2" xfId="14560" xr:uid="{00000000-0005-0000-0000-00004C750000}"/>
    <cellStyle name="出力 2 4 6 3 3" xfId="14561" xr:uid="{00000000-0005-0000-0000-00004D750000}"/>
    <cellStyle name="出力 2 4 6 3 4" xfId="14562" xr:uid="{00000000-0005-0000-0000-00004E750000}"/>
    <cellStyle name="出力 2 4 6 3 5" xfId="14563" xr:uid="{00000000-0005-0000-0000-00004F750000}"/>
    <cellStyle name="出力 2 4 6 4" xfId="14564" xr:uid="{00000000-0005-0000-0000-000050750000}"/>
    <cellStyle name="出力 2 4 6 4 2" xfId="14565" xr:uid="{00000000-0005-0000-0000-000051750000}"/>
    <cellStyle name="出力 2 4 6 4 3" xfId="14566" xr:uid="{00000000-0005-0000-0000-000052750000}"/>
    <cellStyle name="出力 2 4 6 4 4" xfId="14567" xr:uid="{00000000-0005-0000-0000-000053750000}"/>
    <cellStyle name="出力 2 4 6 4 5" xfId="14568" xr:uid="{00000000-0005-0000-0000-000054750000}"/>
    <cellStyle name="出力 2 4 6 5" xfId="14569" xr:uid="{00000000-0005-0000-0000-000055750000}"/>
    <cellStyle name="出力 2 4 6 6" xfId="14570" xr:uid="{00000000-0005-0000-0000-000056750000}"/>
    <cellStyle name="出力 2 4 6 7" xfId="14571" xr:uid="{00000000-0005-0000-0000-000057750000}"/>
    <cellStyle name="出力 2 4 6 8" xfId="14572" xr:uid="{00000000-0005-0000-0000-000058750000}"/>
    <cellStyle name="出力 2 4 7" xfId="14573" xr:uid="{00000000-0005-0000-0000-000059750000}"/>
    <cellStyle name="出力 2 4 7 2" xfId="14574" xr:uid="{00000000-0005-0000-0000-00005A750000}"/>
    <cellStyle name="出力 2 4 7 2 2" xfId="14575" xr:uid="{00000000-0005-0000-0000-00005B750000}"/>
    <cellStyle name="出力 2 4 7 2 3" xfId="14576" xr:uid="{00000000-0005-0000-0000-00005C750000}"/>
    <cellStyle name="出力 2 4 7 2 4" xfId="14577" xr:uid="{00000000-0005-0000-0000-00005D750000}"/>
    <cellStyle name="出力 2 4 7 2 5" xfId="14578" xr:uid="{00000000-0005-0000-0000-00005E750000}"/>
    <cellStyle name="出力 2 4 7 3" xfId="14579" xr:uid="{00000000-0005-0000-0000-00005F750000}"/>
    <cellStyle name="出力 2 4 7 3 2" xfId="14580" xr:uid="{00000000-0005-0000-0000-000060750000}"/>
    <cellStyle name="出力 2 4 7 3 3" xfId="14581" xr:uid="{00000000-0005-0000-0000-000061750000}"/>
    <cellStyle name="出力 2 4 7 3 4" xfId="14582" xr:uid="{00000000-0005-0000-0000-000062750000}"/>
    <cellStyle name="出力 2 4 7 3 5" xfId="14583" xr:uid="{00000000-0005-0000-0000-000063750000}"/>
    <cellStyle name="出力 2 4 7 4" xfId="14584" xr:uid="{00000000-0005-0000-0000-000064750000}"/>
    <cellStyle name="出力 2 4 7 5" xfId="14585" xr:uid="{00000000-0005-0000-0000-000065750000}"/>
    <cellStyle name="出力 2 4 7 6" xfId="14586" xr:uid="{00000000-0005-0000-0000-000066750000}"/>
    <cellStyle name="出力 2 4 7 7" xfId="14587" xr:uid="{00000000-0005-0000-0000-000067750000}"/>
    <cellStyle name="出力 2 4 8" xfId="14588" xr:uid="{00000000-0005-0000-0000-000068750000}"/>
    <cellStyle name="出力 2 4 8 2" xfId="14589" xr:uid="{00000000-0005-0000-0000-000069750000}"/>
    <cellStyle name="出力 2 4 8 3" xfId="14590" xr:uid="{00000000-0005-0000-0000-00006A750000}"/>
    <cellStyle name="出力 2 4 8 4" xfId="14591" xr:uid="{00000000-0005-0000-0000-00006B750000}"/>
    <cellStyle name="出力 2 4 8 5" xfId="14592" xr:uid="{00000000-0005-0000-0000-00006C750000}"/>
    <cellStyle name="出力 2 4 9" xfId="14593" xr:uid="{00000000-0005-0000-0000-00006D750000}"/>
    <cellStyle name="出力 2 4 9 2" xfId="14594" xr:uid="{00000000-0005-0000-0000-00006E750000}"/>
    <cellStyle name="出力 2 4 9 3" xfId="14595" xr:uid="{00000000-0005-0000-0000-00006F750000}"/>
    <cellStyle name="出力 2 4 9 4" xfId="14596" xr:uid="{00000000-0005-0000-0000-000070750000}"/>
    <cellStyle name="出力 2 4 9 5" xfId="14597" xr:uid="{00000000-0005-0000-0000-000071750000}"/>
    <cellStyle name="出力 2 5" xfId="14598" xr:uid="{00000000-0005-0000-0000-000072750000}"/>
    <cellStyle name="出力 2 5 2" xfId="14599" xr:uid="{00000000-0005-0000-0000-000073750000}"/>
    <cellStyle name="出力 2 5 2 2" xfId="14600" xr:uid="{00000000-0005-0000-0000-000074750000}"/>
    <cellStyle name="出力 2 5 2 2 2" xfId="14601" xr:uid="{00000000-0005-0000-0000-000075750000}"/>
    <cellStyle name="出力 2 5 2 2 3" xfId="14602" xr:uid="{00000000-0005-0000-0000-000076750000}"/>
    <cellStyle name="出力 2 5 2 2 4" xfId="14603" xr:uid="{00000000-0005-0000-0000-000077750000}"/>
    <cellStyle name="出力 2 5 2 2 5" xfId="14604" xr:uid="{00000000-0005-0000-0000-000078750000}"/>
    <cellStyle name="出力 2 5 2 3" xfId="14605" xr:uid="{00000000-0005-0000-0000-000079750000}"/>
    <cellStyle name="出力 2 5 2 3 2" xfId="14606" xr:uid="{00000000-0005-0000-0000-00007A750000}"/>
    <cellStyle name="出力 2 5 2 3 3" xfId="14607" xr:uid="{00000000-0005-0000-0000-00007B750000}"/>
    <cellStyle name="出力 2 5 2 3 4" xfId="14608" xr:uid="{00000000-0005-0000-0000-00007C750000}"/>
    <cellStyle name="出力 2 5 2 3 5" xfId="14609" xr:uid="{00000000-0005-0000-0000-00007D750000}"/>
    <cellStyle name="出力 2 5 2 4" xfId="14610" xr:uid="{00000000-0005-0000-0000-00007E750000}"/>
    <cellStyle name="出力 2 5 2 5" xfId="14611" xr:uid="{00000000-0005-0000-0000-00007F750000}"/>
    <cellStyle name="出力 2 5 2 6" xfId="14612" xr:uid="{00000000-0005-0000-0000-000080750000}"/>
    <cellStyle name="出力 2 5 2 7" xfId="14613" xr:uid="{00000000-0005-0000-0000-000081750000}"/>
    <cellStyle name="出力 2 5 3" xfId="14614" xr:uid="{00000000-0005-0000-0000-000082750000}"/>
    <cellStyle name="出力 2 5 3 2" xfId="14615" xr:uid="{00000000-0005-0000-0000-000083750000}"/>
    <cellStyle name="出力 2 5 3 3" xfId="14616" xr:uid="{00000000-0005-0000-0000-000084750000}"/>
    <cellStyle name="出力 2 5 3 4" xfId="14617" xr:uid="{00000000-0005-0000-0000-000085750000}"/>
    <cellStyle name="出力 2 5 3 5" xfId="14618" xr:uid="{00000000-0005-0000-0000-000086750000}"/>
    <cellStyle name="出力 2 5 4" xfId="14619" xr:uid="{00000000-0005-0000-0000-000087750000}"/>
    <cellStyle name="出力 2 5 4 2" xfId="14620" xr:uid="{00000000-0005-0000-0000-000088750000}"/>
    <cellStyle name="出力 2 5 4 3" xfId="14621" xr:uid="{00000000-0005-0000-0000-000089750000}"/>
    <cellStyle name="出力 2 5 4 4" xfId="14622" xr:uid="{00000000-0005-0000-0000-00008A750000}"/>
    <cellStyle name="出力 2 5 4 5" xfId="14623" xr:uid="{00000000-0005-0000-0000-00008B750000}"/>
    <cellStyle name="出力 2 5 5" xfId="14624" xr:uid="{00000000-0005-0000-0000-00008C750000}"/>
    <cellStyle name="出力 2 5 6" xfId="14625" xr:uid="{00000000-0005-0000-0000-00008D750000}"/>
    <cellStyle name="出力 2 5 7" xfId="14626" xr:uid="{00000000-0005-0000-0000-00008E750000}"/>
    <cellStyle name="出力 2 5 8" xfId="14627" xr:uid="{00000000-0005-0000-0000-00008F750000}"/>
    <cellStyle name="出力 2 6" xfId="14628" xr:uid="{00000000-0005-0000-0000-000090750000}"/>
    <cellStyle name="出力 2 6 2" xfId="14629" xr:uid="{00000000-0005-0000-0000-000091750000}"/>
    <cellStyle name="出力 2 6 2 2" xfId="14630" xr:uid="{00000000-0005-0000-0000-000092750000}"/>
    <cellStyle name="出力 2 6 2 2 2" xfId="14631" xr:uid="{00000000-0005-0000-0000-000093750000}"/>
    <cellStyle name="出力 2 6 2 2 3" xfId="14632" xr:uid="{00000000-0005-0000-0000-000094750000}"/>
    <cellStyle name="出力 2 6 2 2 4" xfId="14633" xr:uid="{00000000-0005-0000-0000-000095750000}"/>
    <cellStyle name="出力 2 6 2 2 5" xfId="14634" xr:uid="{00000000-0005-0000-0000-000096750000}"/>
    <cellStyle name="出力 2 6 2 3" xfId="14635" xr:uid="{00000000-0005-0000-0000-000097750000}"/>
    <cellStyle name="出力 2 6 2 3 2" xfId="14636" xr:uid="{00000000-0005-0000-0000-000098750000}"/>
    <cellStyle name="出力 2 6 2 3 3" xfId="14637" xr:uid="{00000000-0005-0000-0000-000099750000}"/>
    <cellStyle name="出力 2 6 2 3 4" xfId="14638" xr:uid="{00000000-0005-0000-0000-00009A750000}"/>
    <cellStyle name="出力 2 6 2 3 5" xfId="14639" xr:uid="{00000000-0005-0000-0000-00009B750000}"/>
    <cellStyle name="出力 2 6 2 4" xfId="14640" xr:uid="{00000000-0005-0000-0000-00009C750000}"/>
    <cellStyle name="出力 2 6 2 5" xfId="14641" xr:uid="{00000000-0005-0000-0000-00009D750000}"/>
    <cellStyle name="出力 2 6 2 6" xfId="14642" xr:uid="{00000000-0005-0000-0000-00009E750000}"/>
    <cellStyle name="出力 2 6 2 7" xfId="14643" xr:uid="{00000000-0005-0000-0000-00009F750000}"/>
    <cellStyle name="出力 2 6 3" xfId="14644" xr:uid="{00000000-0005-0000-0000-0000A0750000}"/>
    <cellStyle name="出力 2 6 3 2" xfId="14645" xr:uid="{00000000-0005-0000-0000-0000A1750000}"/>
    <cellStyle name="出力 2 6 3 3" xfId="14646" xr:uid="{00000000-0005-0000-0000-0000A2750000}"/>
    <cellStyle name="出力 2 6 3 4" xfId="14647" xr:uid="{00000000-0005-0000-0000-0000A3750000}"/>
    <cellStyle name="出力 2 6 3 5" xfId="14648" xr:uid="{00000000-0005-0000-0000-0000A4750000}"/>
    <cellStyle name="出力 2 6 4" xfId="14649" xr:uid="{00000000-0005-0000-0000-0000A5750000}"/>
    <cellStyle name="出力 2 6 4 2" xfId="14650" xr:uid="{00000000-0005-0000-0000-0000A6750000}"/>
    <cellStyle name="出力 2 6 4 3" xfId="14651" xr:uid="{00000000-0005-0000-0000-0000A7750000}"/>
    <cellStyle name="出力 2 6 4 4" xfId="14652" xr:uid="{00000000-0005-0000-0000-0000A8750000}"/>
    <cellStyle name="出力 2 6 4 5" xfId="14653" xr:uid="{00000000-0005-0000-0000-0000A9750000}"/>
    <cellStyle name="出力 2 6 5" xfId="14654" xr:uid="{00000000-0005-0000-0000-0000AA750000}"/>
    <cellStyle name="出力 2 6 6" xfId="14655" xr:uid="{00000000-0005-0000-0000-0000AB750000}"/>
    <cellStyle name="出力 2 6 7" xfId="14656" xr:uid="{00000000-0005-0000-0000-0000AC750000}"/>
    <cellStyle name="出力 2 6 8" xfId="14657" xr:uid="{00000000-0005-0000-0000-0000AD750000}"/>
    <cellStyle name="出力 2 7" xfId="14658" xr:uid="{00000000-0005-0000-0000-0000AE750000}"/>
    <cellStyle name="出力 2 7 2" xfId="14659" xr:uid="{00000000-0005-0000-0000-0000AF750000}"/>
    <cellStyle name="出力 2 7 2 2" xfId="14660" xr:uid="{00000000-0005-0000-0000-0000B0750000}"/>
    <cellStyle name="出力 2 7 2 2 2" xfId="14661" xr:uid="{00000000-0005-0000-0000-0000B1750000}"/>
    <cellStyle name="出力 2 7 2 2 3" xfId="14662" xr:uid="{00000000-0005-0000-0000-0000B2750000}"/>
    <cellStyle name="出力 2 7 2 2 4" xfId="14663" xr:uid="{00000000-0005-0000-0000-0000B3750000}"/>
    <cellStyle name="出力 2 7 2 2 5" xfId="14664" xr:uid="{00000000-0005-0000-0000-0000B4750000}"/>
    <cellStyle name="出力 2 7 2 3" xfId="14665" xr:uid="{00000000-0005-0000-0000-0000B5750000}"/>
    <cellStyle name="出力 2 7 2 3 2" xfId="14666" xr:uid="{00000000-0005-0000-0000-0000B6750000}"/>
    <cellStyle name="出力 2 7 2 3 3" xfId="14667" xr:uid="{00000000-0005-0000-0000-0000B7750000}"/>
    <cellStyle name="出力 2 7 2 3 4" xfId="14668" xr:uid="{00000000-0005-0000-0000-0000B8750000}"/>
    <cellStyle name="出力 2 7 2 3 5" xfId="14669" xr:uid="{00000000-0005-0000-0000-0000B9750000}"/>
    <cellStyle name="出力 2 7 2 4" xfId="14670" xr:uid="{00000000-0005-0000-0000-0000BA750000}"/>
    <cellStyle name="出力 2 7 2 5" xfId="14671" xr:uid="{00000000-0005-0000-0000-0000BB750000}"/>
    <cellStyle name="出力 2 7 2 6" xfId="14672" xr:uid="{00000000-0005-0000-0000-0000BC750000}"/>
    <cellStyle name="出力 2 7 2 7" xfId="14673" xr:uid="{00000000-0005-0000-0000-0000BD750000}"/>
    <cellStyle name="出力 2 7 3" xfId="14674" xr:uid="{00000000-0005-0000-0000-0000BE750000}"/>
    <cellStyle name="出力 2 7 3 2" xfId="14675" xr:uid="{00000000-0005-0000-0000-0000BF750000}"/>
    <cellStyle name="出力 2 7 3 3" xfId="14676" xr:uid="{00000000-0005-0000-0000-0000C0750000}"/>
    <cellStyle name="出力 2 7 3 4" xfId="14677" xr:uid="{00000000-0005-0000-0000-0000C1750000}"/>
    <cellStyle name="出力 2 7 3 5" xfId="14678" xr:uid="{00000000-0005-0000-0000-0000C2750000}"/>
    <cellStyle name="出力 2 7 4" xfId="14679" xr:uid="{00000000-0005-0000-0000-0000C3750000}"/>
    <cellStyle name="出力 2 7 4 2" xfId="14680" xr:uid="{00000000-0005-0000-0000-0000C4750000}"/>
    <cellStyle name="出力 2 7 4 3" xfId="14681" xr:uid="{00000000-0005-0000-0000-0000C5750000}"/>
    <cellStyle name="出力 2 7 4 4" xfId="14682" xr:uid="{00000000-0005-0000-0000-0000C6750000}"/>
    <cellStyle name="出力 2 7 4 5" xfId="14683" xr:uid="{00000000-0005-0000-0000-0000C7750000}"/>
    <cellStyle name="出力 2 7 5" xfId="14684" xr:uid="{00000000-0005-0000-0000-0000C8750000}"/>
    <cellStyle name="出力 2 7 6" xfId="14685" xr:uid="{00000000-0005-0000-0000-0000C9750000}"/>
    <cellStyle name="出力 2 7 7" xfId="14686" xr:uid="{00000000-0005-0000-0000-0000CA750000}"/>
    <cellStyle name="出力 2 7 8" xfId="14687" xr:uid="{00000000-0005-0000-0000-0000CB750000}"/>
    <cellStyle name="出力 2 8" xfId="14688" xr:uid="{00000000-0005-0000-0000-0000CC750000}"/>
    <cellStyle name="出力 2 8 2" xfId="14689" xr:uid="{00000000-0005-0000-0000-0000CD750000}"/>
    <cellStyle name="出力 2 8 2 2" xfId="14690" xr:uid="{00000000-0005-0000-0000-0000CE750000}"/>
    <cellStyle name="出力 2 8 2 2 2" xfId="14691" xr:uid="{00000000-0005-0000-0000-0000CF750000}"/>
    <cellStyle name="出力 2 8 2 2 3" xfId="14692" xr:uid="{00000000-0005-0000-0000-0000D0750000}"/>
    <cellStyle name="出力 2 8 2 2 4" xfId="14693" xr:uid="{00000000-0005-0000-0000-0000D1750000}"/>
    <cellStyle name="出力 2 8 2 2 5" xfId="14694" xr:uid="{00000000-0005-0000-0000-0000D2750000}"/>
    <cellStyle name="出力 2 8 2 3" xfId="14695" xr:uid="{00000000-0005-0000-0000-0000D3750000}"/>
    <cellStyle name="出力 2 8 2 3 2" xfId="14696" xr:uid="{00000000-0005-0000-0000-0000D4750000}"/>
    <cellStyle name="出力 2 8 2 3 3" xfId="14697" xr:uid="{00000000-0005-0000-0000-0000D5750000}"/>
    <cellStyle name="出力 2 8 2 3 4" xfId="14698" xr:uid="{00000000-0005-0000-0000-0000D6750000}"/>
    <cellStyle name="出力 2 8 2 3 5" xfId="14699" xr:uid="{00000000-0005-0000-0000-0000D7750000}"/>
    <cellStyle name="出力 2 8 2 4" xfId="14700" xr:uid="{00000000-0005-0000-0000-0000D8750000}"/>
    <cellStyle name="出力 2 8 2 5" xfId="14701" xr:uid="{00000000-0005-0000-0000-0000D9750000}"/>
    <cellStyle name="出力 2 8 2 6" xfId="14702" xr:uid="{00000000-0005-0000-0000-0000DA750000}"/>
    <cellStyle name="出力 2 8 2 7" xfId="14703" xr:uid="{00000000-0005-0000-0000-0000DB750000}"/>
    <cellStyle name="出力 2 8 3" xfId="14704" xr:uid="{00000000-0005-0000-0000-0000DC750000}"/>
    <cellStyle name="出力 2 8 3 2" xfId="14705" xr:uid="{00000000-0005-0000-0000-0000DD750000}"/>
    <cellStyle name="出力 2 8 3 3" xfId="14706" xr:uid="{00000000-0005-0000-0000-0000DE750000}"/>
    <cellStyle name="出力 2 8 3 4" xfId="14707" xr:uid="{00000000-0005-0000-0000-0000DF750000}"/>
    <cellStyle name="出力 2 8 3 5" xfId="14708" xr:uid="{00000000-0005-0000-0000-0000E0750000}"/>
    <cellStyle name="出力 2 8 4" xfId="14709" xr:uid="{00000000-0005-0000-0000-0000E1750000}"/>
    <cellStyle name="出力 2 8 4 2" xfId="14710" xr:uid="{00000000-0005-0000-0000-0000E2750000}"/>
    <cellStyle name="出力 2 8 4 3" xfId="14711" xr:uid="{00000000-0005-0000-0000-0000E3750000}"/>
    <cellStyle name="出力 2 8 4 4" xfId="14712" xr:uid="{00000000-0005-0000-0000-0000E4750000}"/>
    <cellStyle name="出力 2 8 4 5" xfId="14713" xr:uid="{00000000-0005-0000-0000-0000E5750000}"/>
    <cellStyle name="出力 2 8 5" xfId="14714" xr:uid="{00000000-0005-0000-0000-0000E6750000}"/>
    <cellStyle name="出力 2 8 6" xfId="14715" xr:uid="{00000000-0005-0000-0000-0000E7750000}"/>
    <cellStyle name="出力 2 8 7" xfId="14716" xr:uid="{00000000-0005-0000-0000-0000E8750000}"/>
    <cellStyle name="出力 2 8 8" xfId="14717" xr:uid="{00000000-0005-0000-0000-0000E9750000}"/>
    <cellStyle name="出力 2 9" xfId="14718" xr:uid="{00000000-0005-0000-0000-0000EA750000}"/>
    <cellStyle name="出力 2 9 2" xfId="14719" xr:uid="{00000000-0005-0000-0000-0000EB750000}"/>
    <cellStyle name="出力 2 9 2 2" xfId="14720" xr:uid="{00000000-0005-0000-0000-0000EC750000}"/>
    <cellStyle name="出力 2 9 2 2 2" xfId="14721" xr:uid="{00000000-0005-0000-0000-0000ED750000}"/>
    <cellStyle name="出力 2 9 2 2 3" xfId="14722" xr:uid="{00000000-0005-0000-0000-0000EE750000}"/>
    <cellStyle name="出力 2 9 2 2 4" xfId="14723" xr:uid="{00000000-0005-0000-0000-0000EF750000}"/>
    <cellStyle name="出力 2 9 2 2 5" xfId="14724" xr:uid="{00000000-0005-0000-0000-0000F0750000}"/>
    <cellStyle name="出力 2 9 2 3" xfId="14725" xr:uid="{00000000-0005-0000-0000-0000F1750000}"/>
    <cellStyle name="出力 2 9 2 3 2" xfId="14726" xr:uid="{00000000-0005-0000-0000-0000F2750000}"/>
    <cellStyle name="出力 2 9 2 3 3" xfId="14727" xr:uid="{00000000-0005-0000-0000-0000F3750000}"/>
    <cellStyle name="出力 2 9 2 3 4" xfId="14728" xr:uid="{00000000-0005-0000-0000-0000F4750000}"/>
    <cellStyle name="出力 2 9 2 3 5" xfId="14729" xr:uid="{00000000-0005-0000-0000-0000F5750000}"/>
    <cellStyle name="出力 2 9 2 4" xfId="14730" xr:uid="{00000000-0005-0000-0000-0000F6750000}"/>
    <cellStyle name="出力 2 9 2 5" xfId="14731" xr:uid="{00000000-0005-0000-0000-0000F7750000}"/>
    <cellStyle name="出力 2 9 2 6" xfId="14732" xr:uid="{00000000-0005-0000-0000-0000F8750000}"/>
    <cellStyle name="出力 2 9 2 7" xfId="14733" xr:uid="{00000000-0005-0000-0000-0000F9750000}"/>
    <cellStyle name="出力 2 9 3" xfId="14734" xr:uid="{00000000-0005-0000-0000-0000FA750000}"/>
    <cellStyle name="出力 2 9 3 2" xfId="14735" xr:uid="{00000000-0005-0000-0000-0000FB750000}"/>
    <cellStyle name="出力 2 9 3 3" xfId="14736" xr:uid="{00000000-0005-0000-0000-0000FC750000}"/>
    <cellStyle name="出力 2 9 3 4" xfId="14737" xr:uid="{00000000-0005-0000-0000-0000FD750000}"/>
    <cellStyle name="出力 2 9 3 5" xfId="14738" xr:uid="{00000000-0005-0000-0000-0000FE750000}"/>
    <cellStyle name="出力 2 9 4" xfId="14739" xr:uid="{00000000-0005-0000-0000-0000FF750000}"/>
    <cellStyle name="出力 2 9 4 2" xfId="14740" xr:uid="{00000000-0005-0000-0000-000000760000}"/>
    <cellStyle name="出力 2 9 4 3" xfId="14741" xr:uid="{00000000-0005-0000-0000-000001760000}"/>
    <cellStyle name="出力 2 9 4 4" xfId="14742" xr:uid="{00000000-0005-0000-0000-000002760000}"/>
    <cellStyle name="出力 2 9 4 5" xfId="14743" xr:uid="{00000000-0005-0000-0000-000003760000}"/>
    <cellStyle name="出力 2 9 5" xfId="14744" xr:uid="{00000000-0005-0000-0000-000004760000}"/>
    <cellStyle name="出力 2 9 6" xfId="14745" xr:uid="{00000000-0005-0000-0000-000005760000}"/>
    <cellStyle name="出力 2 9 7" xfId="14746" xr:uid="{00000000-0005-0000-0000-000006760000}"/>
    <cellStyle name="出力 2 9 8" xfId="14747" xr:uid="{00000000-0005-0000-0000-000007760000}"/>
    <cellStyle name="出力 3" xfId="14748" xr:uid="{00000000-0005-0000-0000-000008760000}"/>
    <cellStyle name="出力 3 10" xfId="14749" xr:uid="{00000000-0005-0000-0000-000009760000}"/>
    <cellStyle name="出力 3 10 2" xfId="14750" xr:uid="{00000000-0005-0000-0000-00000A760000}"/>
    <cellStyle name="出力 3 10 2 2" xfId="14751" xr:uid="{00000000-0005-0000-0000-00000B760000}"/>
    <cellStyle name="出力 3 10 2 3" xfId="14752" xr:uid="{00000000-0005-0000-0000-00000C760000}"/>
    <cellStyle name="出力 3 10 2 4" xfId="14753" xr:uid="{00000000-0005-0000-0000-00000D760000}"/>
    <cellStyle name="出力 3 10 2 5" xfId="14754" xr:uid="{00000000-0005-0000-0000-00000E760000}"/>
    <cellStyle name="出力 3 10 3" xfId="14755" xr:uid="{00000000-0005-0000-0000-00000F760000}"/>
    <cellStyle name="出力 3 10 3 2" xfId="14756" xr:uid="{00000000-0005-0000-0000-000010760000}"/>
    <cellStyle name="出力 3 10 3 3" xfId="14757" xr:uid="{00000000-0005-0000-0000-000011760000}"/>
    <cellStyle name="出力 3 10 3 4" xfId="14758" xr:uid="{00000000-0005-0000-0000-000012760000}"/>
    <cellStyle name="出力 3 10 3 5" xfId="14759" xr:uid="{00000000-0005-0000-0000-000013760000}"/>
    <cellStyle name="出力 3 10 4" xfId="14760" xr:uid="{00000000-0005-0000-0000-000014760000}"/>
    <cellStyle name="出力 3 10 5" xfId="14761" xr:uid="{00000000-0005-0000-0000-000015760000}"/>
    <cellStyle name="出力 3 10 6" xfId="14762" xr:uid="{00000000-0005-0000-0000-000016760000}"/>
    <cellStyle name="出力 3 10 7" xfId="14763" xr:uid="{00000000-0005-0000-0000-000017760000}"/>
    <cellStyle name="出力 3 11" xfId="14764" xr:uid="{00000000-0005-0000-0000-000018760000}"/>
    <cellStyle name="出力 3 11 2" xfId="14765" xr:uid="{00000000-0005-0000-0000-000019760000}"/>
    <cellStyle name="出力 3 11 3" xfId="14766" xr:uid="{00000000-0005-0000-0000-00001A760000}"/>
    <cellStyle name="出力 3 11 4" xfId="14767" xr:uid="{00000000-0005-0000-0000-00001B760000}"/>
    <cellStyle name="出力 3 11 5" xfId="14768" xr:uid="{00000000-0005-0000-0000-00001C760000}"/>
    <cellStyle name="出力 3 12" xfId="14769" xr:uid="{00000000-0005-0000-0000-00001D760000}"/>
    <cellStyle name="出力 3 12 2" xfId="14770" xr:uid="{00000000-0005-0000-0000-00001E760000}"/>
    <cellStyle name="出力 3 12 3" xfId="14771" xr:uid="{00000000-0005-0000-0000-00001F760000}"/>
    <cellStyle name="出力 3 12 4" xfId="14772" xr:uid="{00000000-0005-0000-0000-000020760000}"/>
    <cellStyle name="出力 3 12 5" xfId="14773" xr:uid="{00000000-0005-0000-0000-000021760000}"/>
    <cellStyle name="出力 3 13" xfId="14774" xr:uid="{00000000-0005-0000-0000-000022760000}"/>
    <cellStyle name="出力 3 13 2" xfId="14775" xr:uid="{00000000-0005-0000-0000-000023760000}"/>
    <cellStyle name="出力 3 13 3" xfId="14776" xr:uid="{00000000-0005-0000-0000-000024760000}"/>
    <cellStyle name="出力 3 13 4" xfId="14777" xr:uid="{00000000-0005-0000-0000-000025760000}"/>
    <cellStyle name="出力 3 13 5" xfId="14778" xr:uid="{00000000-0005-0000-0000-000026760000}"/>
    <cellStyle name="出力 3 14" xfId="14779" xr:uid="{00000000-0005-0000-0000-000027760000}"/>
    <cellStyle name="出力 3 15" xfId="14780" xr:uid="{00000000-0005-0000-0000-000028760000}"/>
    <cellStyle name="出力 3 16" xfId="14781" xr:uid="{00000000-0005-0000-0000-000029760000}"/>
    <cellStyle name="出力 3 17" xfId="14782" xr:uid="{00000000-0005-0000-0000-00002A760000}"/>
    <cellStyle name="出力 3 2" xfId="14783" xr:uid="{00000000-0005-0000-0000-00002B760000}"/>
    <cellStyle name="出力 3 2 10" xfId="14784" xr:uid="{00000000-0005-0000-0000-00002C760000}"/>
    <cellStyle name="出力 3 2 10 2" xfId="14785" xr:uid="{00000000-0005-0000-0000-00002D760000}"/>
    <cellStyle name="出力 3 2 10 3" xfId="14786" xr:uid="{00000000-0005-0000-0000-00002E760000}"/>
    <cellStyle name="出力 3 2 10 4" xfId="14787" xr:uid="{00000000-0005-0000-0000-00002F760000}"/>
    <cellStyle name="出力 3 2 10 5" xfId="14788" xr:uid="{00000000-0005-0000-0000-000030760000}"/>
    <cellStyle name="出力 3 2 11" xfId="14789" xr:uid="{00000000-0005-0000-0000-000031760000}"/>
    <cellStyle name="出力 3 2 12" xfId="14790" xr:uid="{00000000-0005-0000-0000-000032760000}"/>
    <cellStyle name="出力 3 2 13" xfId="14791" xr:uid="{00000000-0005-0000-0000-000033760000}"/>
    <cellStyle name="出力 3 2 14" xfId="14792" xr:uid="{00000000-0005-0000-0000-000034760000}"/>
    <cellStyle name="出力 3 2 2" xfId="14793" xr:uid="{00000000-0005-0000-0000-000035760000}"/>
    <cellStyle name="出力 3 2 2 2" xfId="14794" xr:uid="{00000000-0005-0000-0000-000036760000}"/>
    <cellStyle name="出力 3 2 2 2 2" xfId="14795" xr:uid="{00000000-0005-0000-0000-000037760000}"/>
    <cellStyle name="出力 3 2 2 2 2 2" xfId="14796" xr:uid="{00000000-0005-0000-0000-000038760000}"/>
    <cellStyle name="出力 3 2 2 2 2 3" xfId="14797" xr:uid="{00000000-0005-0000-0000-000039760000}"/>
    <cellStyle name="出力 3 2 2 2 2 4" xfId="14798" xr:uid="{00000000-0005-0000-0000-00003A760000}"/>
    <cellStyle name="出力 3 2 2 2 2 5" xfId="14799" xr:uid="{00000000-0005-0000-0000-00003B760000}"/>
    <cellStyle name="出力 3 2 2 2 3" xfId="14800" xr:uid="{00000000-0005-0000-0000-00003C760000}"/>
    <cellStyle name="出力 3 2 2 2 3 2" xfId="14801" xr:uid="{00000000-0005-0000-0000-00003D760000}"/>
    <cellStyle name="出力 3 2 2 2 3 3" xfId="14802" xr:uid="{00000000-0005-0000-0000-00003E760000}"/>
    <cellStyle name="出力 3 2 2 2 3 4" xfId="14803" xr:uid="{00000000-0005-0000-0000-00003F760000}"/>
    <cellStyle name="出力 3 2 2 2 3 5" xfId="14804" xr:uid="{00000000-0005-0000-0000-000040760000}"/>
    <cellStyle name="出力 3 2 2 2 4" xfId="14805" xr:uid="{00000000-0005-0000-0000-000041760000}"/>
    <cellStyle name="出力 3 2 2 2 5" xfId="14806" xr:uid="{00000000-0005-0000-0000-000042760000}"/>
    <cellStyle name="出力 3 2 2 2 6" xfId="14807" xr:uid="{00000000-0005-0000-0000-000043760000}"/>
    <cellStyle name="出力 3 2 2 2 7" xfId="14808" xr:uid="{00000000-0005-0000-0000-000044760000}"/>
    <cellStyle name="出力 3 2 2 3" xfId="14809" xr:uid="{00000000-0005-0000-0000-000045760000}"/>
    <cellStyle name="出力 3 2 2 3 2" xfId="14810" xr:uid="{00000000-0005-0000-0000-000046760000}"/>
    <cellStyle name="出力 3 2 2 3 3" xfId="14811" xr:uid="{00000000-0005-0000-0000-000047760000}"/>
    <cellStyle name="出力 3 2 2 3 4" xfId="14812" xr:uid="{00000000-0005-0000-0000-000048760000}"/>
    <cellStyle name="出力 3 2 2 3 5" xfId="14813" xr:uid="{00000000-0005-0000-0000-000049760000}"/>
    <cellStyle name="出力 3 2 2 4" xfId="14814" xr:uid="{00000000-0005-0000-0000-00004A760000}"/>
    <cellStyle name="出力 3 2 2 4 2" xfId="14815" xr:uid="{00000000-0005-0000-0000-00004B760000}"/>
    <cellStyle name="出力 3 2 2 4 3" xfId="14816" xr:uid="{00000000-0005-0000-0000-00004C760000}"/>
    <cellStyle name="出力 3 2 2 4 4" xfId="14817" xr:uid="{00000000-0005-0000-0000-00004D760000}"/>
    <cellStyle name="出力 3 2 2 4 5" xfId="14818" xr:uid="{00000000-0005-0000-0000-00004E760000}"/>
    <cellStyle name="出力 3 2 2 5" xfId="14819" xr:uid="{00000000-0005-0000-0000-00004F760000}"/>
    <cellStyle name="出力 3 2 2 6" xfId="14820" xr:uid="{00000000-0005-0000-0000-000050760000}"/>
    <cellStyle name="出力 3 2 2 7" xfId="14821" xr:uid="{00000000-0005-0000-0000-000051760000}"/>
    <cellStyle name="出力 3 2 2 8" xfId="14822" xr:uid="{00000000-0005-0000-0000-000052760000}"/>
    <cellStyle name="出力 3 2 3" xfId="14823" xr:uid="{00000000-0005-0000-0000-000053760000}"/>
    <cellStyle name="出力 3 2 3 2" xfId="14824" xr:uid="{00000000-0005-0000-0000-000054760000}"/>
    <cellStyle name="出力 3 2 3 2 2" xfId="14825" xr:uid="{00000000-0005-0000-0000-000055760000}"/>
    <cellStyle name="出力 3 2 3 2 2 2" xfId="14826" xr:uid="{00000000-0005-0000-0000-000056760000}"/>
    <cellStyle name="出力 3 2 3 2 2 3" xfId="14827" xr:uid="{00000000-0005-0000-0000-000057760000}"/>
    <cellStyle name="出力 3 2 3 2 2 4" xfId="14828" xr:uid="{00000000-0005-0000-0000-000058760000}"/>
    <cellStyle name="出力 3 2 3 2 2 5" xfId="14829" xr:uid="{00000000-0005-0000-0000-000059760000}"/>
    <cellStyle name="出力 3 2 3 2 3" xfId="14830" xr:uid="{00000000-0005-0000-0000-00005A760000}"/>
    <cellStyle name="出力 3 2 3 2 3 2" xfId="14831" xr:uid="{00000000-0005-0000-0000-00005B760000}"/>
    <cellStyle name="出力 3 2 3 2 3 3" xfId="14832" xr:uid="{00000000-0005-0000-0000-00005C760000}"/>
    <cellStyle name="出力 3 2 3 2 3 4" xfId="14833" xr:uid="{00000000-0005-0000-0000-00005D760000}"/>
    <cellStyle name="出力 3 2 3 2 3 5" xfId="14834" xr:uid="{00000000-0005-0000-0000-00005E760000}"/>
    <cellStyle name="出力 3 2 3 2 4" xfId="14835" xr:uid="{00000000-0005-0000-0000-00005F760000}"/>
    <cellStyle name="出力 3 2 3 2 5" xfId="14836" xr:uid="{00000000-0005-0000-0000-000060760000}"/>
    <cellStyle name="出力 3 2 3 2 6" xfId="14837" xr:uid="{00000000-0005-0000-0000-000061760000}"/>
    <cellStyle name="出力 3 2 3 2 7" xfId="14838" xr:uid="{00000000-0005-0000-0000-000062760000}"/>
    <cellStyle name="出力 3 2 3 3" xfId="14839" xr:uid="{00000000-0005-0000-0000-000063760000}"/>
    <cellStyle name="出力 3 2 3 3 2" xfId="14840" xr:uid="{00000000-0005-0000-0000-000064760000}"/>
    <cellStyle name="出力 3 2 3 3 3" xfId="14841" xr:uid="{00000000-0005-0000-0000-000065760000}"/>
    <cellStyle name="出力 3 2 3 3 4" xfId="14842" xr:uid="{00000000-0005-0000-0000-000066760000}"/>
    <cellStyle name="出力 3 2 3 3 5" xfId="14843" xr:uid="{00000000-0005-0000-0000-000067760000}"/>
    <cellStyle name="出力 3 2 3 4" xfId="14844" xr:uid="{00000000-0005-0000-0000-000068760000}"/>
    <cellStyle name="出力 3 2 3 4 2" xfId="14845" xr:uid="{00000000-0005-0000-0000-000069760000}"/>
    <cellStyle name="出力 3 2 3 4 3" xfId="14846" xr:uid="{00000000-0005-0000-0000-00006A760000}"/>
    <cellStyle name="出力 3 2 3 4 4" xfId="14847" xr:uid="{00000000-0005-0000-0000-00006B760000}"/>
    <cellStyle name="出力 3 2 3 4 5" xfId="14848" xr:uid="{00000000-0005-0000-0000-00006C760000}"/>
    <cellStyle name="出力 3 2 3 5" xfId="14849" xr:uid="{00000000-0005-0000-0000-00006D760000}"/>
    <cellStyle name="出力 3 2 3 6" xfId="14850" xr:uid="{00000000-0005-0000-0000-00006E760000}"/>
    <cellStyle name="出力 3 2 3 7" xfId="14851" xr:uid="{00000000-0005-0000-0000-00006F760000}"/>
    <cellStyle name="出力 3 2 3 8" xfId="14852" xr:uid="{00000000-0005-0000-0000-000070760000}"/>
    <cellStyle name="出力 3 2 4" xfId="14853" xr:uid="{00000000-0005-0000-0000-000071760000}"/>
    <cellStyle name="出力 3 2 4 2" xfId="14854" xr:uid="{00000000-0005-0000-0000-000072760000}"/>
    <cellStyle name="出力 3 2 4 2 2" xfId="14855" xr:uid="{00000000-0005-0000-0000-000073760000}"/>
    <cellStyle name="出力 3 2 4 2 2 2" xfId="14856" xr:uid="{00000000-0005-0000-0000-000074760000}"/>
    <cellStyle name="出力 3 2 4 2 2 3" xfId="14857" xr:uid="{00000000-0005-0000-0000-000075760000}"/>
    <cellStyle name="出力 3 2 4 2 2 4" xfId="14858" xr:uid="{00000000-0005-0000-0000-000076760000}"/>
    <cellStyle name="出力 3 2 4 2 2 5" xfId="14859" xr:uid="{00000000-0005-0000-0000-000077760000}"/>
    <cellStyle name="出力 3 2 4 2 3" xfId="14860" xr:uid="{00000000-0005-0000-0000-000078760000}"/>
    <cellStyle name="出力 3 2 4 2 3 2" xfId="14861" xr:uid="{00000000-0005-0000-0000-000079760000}"/>
    <cellStyle name="出力 3 2 4 2 3 3" xfId="14862" xr:uid="{00000000-0005-0000-0000-00007A760000}"/>
    <cellStyle name="出力 3 2 4 2 3 4" xfId="14863" xr:uid="{00000000-0005-0000-0000-00007B760000}"/>
    <cellStyle name="出力 3 2 4 2 3 5" xfId="14864" xr:uid="{00000000-0005-0000-0000-00007C760000}"/>
    <cellStyle name="出力 3 2 4 2 4" xfId="14865" xr:uid="{00000000-0005-0000-0000-00007D760000}"/>
    <cellStyle name="出力 3 2 4 2 5" xfId="14866" xr:uid="{00000000-0005-0000-0000-00007E760000}"/>
    <cellStyle name="出力 3 2 4 2 6" xfId="14867" xr:uid="{00000000-0005-0000-0000-00007F760000}"/>
    <cellStyle name="出力 3 2 4 2 7" xfId="14868" xr:uid="{00000000-0005-0000-0000-000080760000}"/>
    <cellStyle name="出力 3 2 4 3" xfId="14869" xr:uid="{00000000-0005-0000-0000-000081760000}"/>
    <cellStyle name="出力 3 2 4 3 2" xfId="14870" xr:uid="{00000000-0005-0000-0000-000082760000}"/>
    <cellStyle name="出力 3 2 4 3 3" xfId="14871" xr:uid="{00000000-0005-0000-0000-000083760000}"/>
    <cellStyle name="出力 3 2 4 3 4" xfId="14872" xr:uid="{00000000-0005-0000-0000-000084760000}"/>
    <cellStyle name="出力 3 2 4 3 5" xfId="14873" xr:uid="{00000000-0005-0000-0000-000085760000}"/>
    <cellStyle name="出力 3 2 4 4" xfId="14874" xr:uid="{00000000-0005-0000-0000-000086760000}"/>
    <cellStyle name="出力 3 2 4 4 2" xfId="14875" xr:uid="{00000000-0005-0000-0000-000087760000}"/>
    <cellStyle name="出力 3 2 4 4 3" xfId="14876" xr:uid="{00000000-0005-0000-0000-000088760000}"/>
    <cellStyle name="出力 3 2 4 4 4" xfId="14877" xr:uid="{00000000-0005-0000-0000-000089760000}"/>
    <cellStyle name="出力 3 2 4 4 5" xfId="14878" xr:uid="{00000000-0005-0000-0000-00008A760000}"/>
    <cellStyle name="出力 3 2 4 5" xfId="14879" xr:uid="{00000000-0005-0000-0000-00008B760000}"/>
    <cellStyle name="出力 3 2 4 6" xfId="14880" xr:uid="{00000000-0005-0000-0000-00008C760000}"/>
    <cellStyle name="出力 3 2 4 7" xfId="14881" xr:uid="{00000000-0005-0000-0000-00008D760000}"/>
    <cellStyle name="出力 3 2 4 8" xfId="14882" xr:uid="{00000000-0005-0000-0000-00008E760000}"/>
    <cellStyle name="出力 3 2 5" xfId="14883" xr:uid="{00000000-0005-0000-0000-00008F760000}"/>
    <cellStyle name="出力 3 2 5 2" xfId="14884" xr:uid="{00000000-0005-0000-0000-000090760000}"/>
    <cellStyle name="出力 3 2 5 2 2" xfId="14885" xr:uid="{00000000-0005-0000-0000-000091760000}"/>
    <cellStyle name="出力 3 2 5 2 2 2" xfId="14886" xr:uid="{00000000-0005-0000-0000-000092760000}"/>
    <cellStyle name="出力 3 2 5 2 2 3" xfId="14887" xr:uid="{00000000-0005-0000-0000-000093760000}"/>
    <cellStyle name="出力 3 2 5 2 2 4" xfId="14888" xr:uid="{00000000-0005-0000-0000-000094760000}"/>
    <cellStyle name="出力 3 2 5 2 2 5" xfId="14889" xr:uid="{00000000-0005-0000-0000-000095760000}"/>
    <cellStyle name="出力 3 2 5 2 3" xfId="14890" xr:uid="{00000000-0005-0000-0000-000096760000}"/>
    <cellStyle name="出力 3 2 5 2 3 2" xfId="14891" xr:uid="{00000000-0005-0000-0000-000097760000}"/>
    <cellStyle name="出力 3 2 5 2 3 3" xfId="14892" xr:uid="{00000000-0005-0000-0000-000098760000}"/>
    <cellStyle name="出力 3 2 5 2 3 4" xfId="14893" xr:uid="{00000000-0005-0000-0000-000099760000}"/>
    <cellStyle name="出力 3 2 5 2 3 5" xfId="14894" xr:uid="{00000000-0005-0000-0000-00009A760000}"/>
    <cellStyle name="出力 3 2 5 2 4" xfId="14895" xr:uid="{00000000-0005-0000-0000-00009B760000}"/>
    <cellStyle name="出力 3 2 5 2 5" xfId="14896" xr:uid="{00000000-0005-0000-0000-00009C760000}"/>
    <cellStyle name="出力 3 2 5 2 6" xfId="14897" xr:uid="{00000000-0005-0000-0000-00009D760000}"/>
    <cellStyle name="出力 3 2 5 2 7" xfId="14898" xr:uid="{00000000-0005-0000-0000-00009E760000}"/>
    <cellStyle name="出力 3 2 5 3" xfId="14899" xr:uid="{00000000-0005-0000-0000-00009F760000}"/>
    <cellStyle name="出力 3 2 5 3 2" xfId="14900" xr:uid="{00000000-0005-0000-0000-0000A0760000}"/>
    <cellStyle name="出力 3 2 5 3 3" xfId="14901" xr:uid="{00000000-0005-0000-0000-0000A1760000}"/>
    <cellStyle name="出力 3 2 5 3 4" xfId="14902" xr:uid="{00000000-0005-0000-0000-0000A2760000}"/>
    <cellStyle name="出力 3 2 5 3 5" xfId="14903" xr:uid="{00000000-0005-0000-0000-0000A3760000}"/>
    <cellStyle name="出力 3 2 5 4" xfId="14904" xr:uid="{00000000-0005-0000-0000-0000A4760000}"/>
    <cellStyle name="出力 3 2 5 4 2" xfId="14905" xr:uid="{00000000-0005-0000-0000-0000A5760000}"/>
    <cellStyle name="出力 3 2 5 4 3" xfId="14906" xr:uid="{00000000-0005-0000-0000-0000A6760000}"/>
    <cellStyle name="出力 3 2 5 4 4" xfId="14907" xr:uid="{00000000-0005-0000-0000-0000A7760000}"/>
    <cellStyle name="出力 3 2 5 4 5" xfId="14908" xr:uid="{00000000-0005-0000-0000-0000A8760000}"/>
    <cellStyle name="出力 3 2 5 5" xfId="14909" xr:uid="{00000000-0005-0000-0000-0000A9760000}"/>
    <cellStyle name="出力 3 2 5 6" xfId="14910" xr:uid="{00000000-0005-0000-0000-0000AA760000}"/>
    <cellStyle name="出力 3 2 5 7" xfId="14911" xr:uid="{00000000-0005-0000-0000-0000AB760000}"/>
    <cellStyle name="出力 3 2 5 8" xfId="14912" xr:uid="{00000000-0005-0000-0000-0000AC760000}"/>
    <cellStyle name="出力 3 2 6" xfId="14913" xr:uid="{00000000-0005-0000-0000-0000AD760000}"/>
    <cellStyle name="出力 3 2 6 2" xfId="14914" xr:uid="{00000000-0005-0000-0000-0000AE760000}"/>
    <cellStyle name="出力 3 2 6 2 2" xfId="14915" xr:uid="{00000000-0005-0000-0000-0000AF760000}"/>
    <cellStyle name="出力 3 2 6 2 2 2" xfId="14916" xr:uid="{00000000-0005-0000-0000-0000B0760000}"/>
    <cellStyle name="出力 3 2 6 2 2 3" xfId="14917" xr:uid="{00000000-0005-0000-0000-0000B1760000}"/>
    <cellStyle name="出力 3 2 6 2 2 4" xfId="14918" xr:uid="{00000000-0005-0000-0000-0000B2760000}"/>
    <cellStyle name="出力 3 2 6 2 2 5" xfId="14919" xr:uid="{00000000-0005-0000-0000-0000B3760000}"/>
    <cellStyle name="出力 3 2 6 2 3" xfId="14920" xr:uid="{00000000-0005-0000-0000-0000B4760000}"/>
    <cellStyle name="出力 3 2 6 2 3 2" xfId="14921" xr:uid="{00000000-0005-0000-0000-0000B5760000}"/>
    <cellStyle name="出力 3 2 6 2 3 3" xfId="14922" xr:uid="{00000000-0005-0000-0000-0000B6760000}"/>
    <cellStyle name="出力 3 2 6 2 3 4" xfId="14923" xr:uid="{00000000-0005-0000-0000-0000B7760000}"/>
    <cellStyle name="出力 3 2 6 2 3 5" xfId="14924" xr:uid="{00000000-0005-0000-0000-0000B8760000}"/>
    <cellStyle name="出力 3 2 6 2 4" xfId="14925" xr:uid="{00000000-0005-0000-0000-0000B9760000}"/>
    <cellStyle name="出力 3 2 6 2 5" xfId="14926" xr:uid="{00000000-0005-0000-0000-0000BA760000}"/>
    <cellStyle name="出力 3 2 6 2 6" xfId="14927" xr:uid="{00000000-0005-0000-0000-0000BB760000}"/>
    <cellStyle name="出力 3 2 6 2 7" xfId="14928" xr:uid="{00000000-0005-0000-0000-0000BC760000}"/>
    <cellStyle name="出力 3 2 6 3" xfId="14929" xr:uid="{00000000-0005-0000-0000-0000BD760000}"/>
    <cellStyle name="出力 3 2 6 3 2" xfId="14930" xr:uid="{00000000-0005-0000-0000-0000BE760000}"/>
    <cellStyle name="出力 3 2 6 3 3" xfId="14931" xr:uid="{00000000-0005-0000-0000-0000BF760000}"/>
    <cellStyle name="出力 3 2 6 3 4" xfId="14932" xr:uid="{00000000-0005-0000-0000-0000C0760000}"/>
    <cellStyle name="出力 3 2 6 3 5" xfId="14933" xr:uid="{00000000-0005-0000-0000-0000C1760000}"/>
    <cellStyle name="出力 3 2 6 4" xfId="14934" xr:uid="{00000000-0005-0000-0000-0000C2760000}"/>
    <cellStyle name="出力 3 2 6 4 2" xfId="14935" xr:uid="{00000000-0005-0000-0000-0000C3760000}"/>
    <cellStyle name="出力 3 2 6 4 3" xfId="14936" xr:uid="{00000000-0005-0000-0000-0000C4760000}"/>
    <cellStyle name="出力 3 2 6 4 4" xfId="14937" xr:uid="{00000000-0005-0000-0000-0000C5760000}"/>
    <cellStyle name="出力 3 2 6 4 5" xfId="14938" xr:uid="{00000000-0005-0000-0000-0000C6760000}"/>
    <cellStyle name="出力 3 2 6 5" xfId="14939" xr:uid="{00000000-0005-0000-0000-0000C7760000}"/>
    <cellStyle name="出力 3 2 6 6" xfId="14940" xr:uid="{00000000-0005-0000-0000-0000C8760000}"/>
    <cellStyle name="出力 3 2 6 7" xfId="14941" xr:uid="{00000000-0005-0000-0000-0000C9760000}"/>
    <cellStyle name="出力 3 2 6 8" xfId="14942" xr:uid="{00000000-0005-0000-0000-0000CA760000}"/>
    <cellStyle name="出力 3 2 7" xfId="14943" xr:uid="{00000000-0005-0000-0000-0000CB760000}"/>
    <cellStyle name="出力 3 2 7 2" xfId="14944" xr:uid="{00000000-0005-0000-0000-0000CC760000}"/>
    <cellStyle name="出力 3 2 7 2 2" xfId="14945" xr:uid="{00000000-0005-0000-0000-0000CD760000}"/>
    <cellStyle name="出力 3 2 7 2 3" xfId="14946" xr:uid="{00000000-0005-0000-0000-0000CE760000}"/>
    <cellStyle name="出力 3 2 7 2 4" xfId="14947" xr:uid="{00000000-0005-0000-0000-0000CF760000}"/>
    <cellStyle name="出力 3 2 7 2 5" xfId="14948" xr:uid="{00000000-0005-0000-0000-0000D0760000}"/>
    <cellStyle name="出力 3 2 7 3" xfId="14949" xr:uid="{00000000-0005-0000-0000-0000D1760000}"/>
    <cellStyle name="出力 3 2 7 3 2" xfId="14950" xr:uid="{00000000-0005-0000-0000-0000D2760000}"/>
    <cellStyle name="出力 3 2 7 3 3" xfId="14951" xr:uid="{00000000-0005-0000-0000-0000D3760000}"/>
    <cellStyle name="出力 3 2 7 3 4" xfId="14952" xr:uid="{00000000-0005-0000-0000-0000D4760000}"/>
    <cellStyle name="出力 3 2 7 3 5" xfId="14953" xr:uid="{00000000-0005-0000-0000-0000D5760000}"/>
    <cellStyle name="出力 3 2 7 4" xfId="14954" xr:uid="{00000000-0005-0000-0000-0000D6760000}"/>
    <cellStyle name="出力 3 2 7 5" xfId="14955" xr:uid="{00000000-0005-0000-0000-0000D7760000}"/>
    <cellStyle name="出力 3 2 7 6" xfId="14956" xr:uid="{00000000-0005-0000-0000-0000D8760000}"/>
    <cellStyle name="出力 3 2 7 7" xfId="14957" xr:uid="{00000000-0005-0000-0000-0000D9760000}"/>
    <cellStyle name="出力 3 2 8" xfId="14958" xr:uid="{00000000-0005-0000-0000-0000DA760000}"/>
    <cellStyle name="出力 3 2 8 2" xfId="14959" xr:uid="{00000000-0005-0000-0000-0000DB760000}"/>
    <cellStyle name="出力 3 2 8 3" xfId="14960" xr:uid="{00000000-0005-0000-0000-0000DC760000}"/>
    <cellStyle name="出力 3 2 8 4" xfId="14961" xr:uid="{00000000-0005-0000-0000-0000DD760000}"/>
    <cellStyle name="出力 3 2 8 5" xfId="14962" xr:uid="{00000000-0005-0000-0000-0000DE760000}"/>
    <cellStyle name="出力 3 2 9" xfId="14963" xr:uid="{00000000-0005-0000-0000-0000DF760000}"/>
    <cellStyle name="出力 3 2 9 2" xfId="14964" xr:uid="{00000000-0005-0000-0000-0000E0760000}"/>
    <cellStyle name="出力 3 2 9 3" xfId="14965" xr:uid="{00000000-0005-0000-0000-0000E1760000}"/>
    <cellStyle name="出力 3 2 9 4" xfId="14966" xr:uid="{00000000-0005-0000-0000-0000E2760000}"/>
    <cellStyle name="出力 3 2 9 5" xfId="14967" xr:uid="{00000000-0005-0000-0000-0000E3760000}"/>
    <cellStyle name="出力 3 3" xfId="14968" xr:uid="{00000000-0005-0000-0000-0000E4760000}"/>
    <cellStyle name="出力 3 3 10" xfId="14969" xr:uid="{00000000-0005-0000-0000-0000E5760000}"/>
    <cellStyle name="出力 3 3 10 2" xfId="14970" xr:uid="{00000000-0005-0000-0000-0000E6760000}"/>
    <cellStyle name="出力 3 3 10 3" xfId="14971" xr:uid="{00000000-0005-0000-0000-0000E7760000}"/>
    <cellStyle name="出力 3 3 10 4" xfId="14972" xr:uid="{00000000-0005-0000-0000-0000E8760000}"/>
    <cellStyle name="出力 3 3 10 5" xfId="14973" xr:uid="{00000000-0005-0000-0000-0000E9760000}"/>
    <cellStyle name="出力 3 3 11" xfId="14974" xr:uid="{00000000-0005-0000-0000-0000EA760000}"/>
    <cellStyle name="出力 3 3 12" xfId="14975" xr:uid="{00000000-0005-0000-0000-0000EB760000}"/>
    <cellStyle name="出力 3 3 13" xfId="14976" xr:uid="{00000000-0005-0000-0000-0000EC760000}"/>
    <cellStyle name="出力 3 3 14" xfId="14977" xr:uid="{00000000-0005-0000-0000-0000ED760000}"/>
    <cellStyle name="出力 3 3 2" xfId="14978" xr:uid="{00000000-0005-0000-0000-0000EE760000}"/>
    <cellStyle name="出力 3 3 2 2" xfId="14979" xr:uid="{00000000-0005-0000-0000-0000EF760000}"/>
    <cellStyle name="出力 3 3 2 2 2" xfId="14980" xr:uid="{00000000-0005-0000-0000-0000F0760000}"/>
    <cellStyle name="出力 3 3 2 2 2 2" xfId="14981" xr:uid="{00000000-0005-0000-0000-0000F1760000}"/>
    <cellStyle name="出力 3 3 2 2 2 3" xfId="14982" xr:uid="{00000000-0005-0000-0000-0000F2760000}"/>
    <cellStyle name="出力 3 3 2 2 2 4" xfId="14983" xr:uid="{00000000-0005-0000-0000-0000F3760000}"/>
    <cellStyle name="出力 3 3 2 2 2 5" xfId="14984" xr:uid="{00000000-0005-0000-0000-0000F4760000}"/>
    <cellStyle name="出力 3 3 2 2 3" xfId="14985" xr:uid="{00000000-0005-0000-0000-0000F5760000}"/>
    <cellStyle name="出力 3 3 2 2 3 2" xfId="14986" xr:uid="{00000000-0005-0000-0000-0000F6760000}"/>
    <cellStyle name="出力 3 3 2 2 3 3" xfId="14987" xr:uid="{00000000-0005-0000-0000-0000F7760000}"/>
    <cellStyle name="出力 3 3 2 2 3 4" xfId="14988" xr:uid="{00000000-0005-0000-0000-0000F8760000}"/>
    <cellStyle name="出力 3 3 2 2 3 5" xfId="14989" xr:uid="{00000000-0005-0000-0000-0000F9760000}"/>
    <cellStyle name="出力 3 3 2 2 4" xfId="14990" xr:uid="{00000000-0005-0000-0000-0000FA760000}"/>
    <cellStyle name="出力 3 3 2 2 5" xfId="14991" xr:uid="{00000000-0005-0000-0000-0000FB760000}"/>
    <cellStyle name="出力 3 3 2 2 6" xfId="14992" xr:uid="{00000000-0005-0000-0000-0000FC760000}"/>
    <cellStyle name="出力 3 3 2 2 7" xfId="14993" xr:uid="{00000000-0005-0000-0000-0000FD760000}"/>
    <cellStyle name="出力 3 3 2 3" xfId="14994" xr:uid="{00000000-0005-0000-0000-0000FE760000}"/>
    <cellStyle name="出力 3 3 2 3 2" xfId="14995" xr:uid="{00000000-0005-0000-0000-0000FF760000}"/>
    <cellStyle name="出力 3 3 2 3 3" xfId="14996" xr:uid="{00000000-0005-0000-0000-000000770000}"/>
    <cellStyle name="出力 3 3 2 3 4" xfId="14997" xr:uid="{00000000-0005-0000-0000-000001770000}"/>
    <cellStyle name="出力 3 3 2 3 5" xfId="14998" xr:uid="{00000000-0005-0000-0000-000002770000}"/>
    <cellStyle name="出力 3 3 2 4" xfId="14999" xr:uid="{00000000-0005-0000-0000-000003770000}"/>
    <cellStyle name="出力 3 3 2 4 2" xfId="15000" xr:uid="{00000000-0005-0000-0000-000004770000}"/>
    <cellStyle name="出力 3 3 2 4 3" xfId="15001" xr:uid="{00000000-0005-0000-0000-000005770000}"/>
    <cellStyle name="出力 3 3 2 4 4" xfId="15002" xr:uid="{00000000-0005-0000-0000-000006770000}"/>
    <cellStyle name="出力 3 3 2 4 5" xfId="15003" xr:uid="{00000000-0005-0000-0000-000007770000}"/>
    <cellStyle name="出力 3 3 2 5" xfId="15004" xr:uid="{00000000-0005-0000-0000-000008770000}"/>
    <cellStyle name="出力 3 3 2 6" xfId="15005" xr:uid="{00000000-0005-0000-0000-000009770000}"/>
    <cellStyle name="出力 3 3 2 7" xfId="15006" xr:uid="{00000000-0005-0000-0000-00000A770000}"/>
    <cellStyle name="出力 3 3 2 8" xfId="15007" xr:uid="{00000000-0005-0000-0000-00000B770000}"/>
    <cellStyle name="出力 3 3 3" xfId="15008" xr:uid="{00000000-0005-0000-0000-00000C770000}"/>
    <cellStyle name="出力 3 3 3 2" xfId="15009" xr:uid="{00000000-0005-0000-0000-00000D770000}"/>
    <cellStyle name="出力 3 3 3 2 2" xfId="15010" xr:uid="{00000000-0005-0000-0000-00000E770000}"/>
    <cellStyle name="出力 3 3 3 2 2 2" xfId="15011" xr:uid="{00000000-0005-0000-0000-00000F770000}"/>
    <cellStyle name="出力 3 3 3 2 2 3" xfId="15012" xr:uid="{00000000-0005-0000-0000-000010770000}"/>
    <cellStyle name="出力 3 3 3 2 2 4" xfId="15013" xr:uid="{00000000-0005-0000-0000-000011770000}"/>
    <cellStyle name="出力 3 3 3 2 2 5" xfId="15014" xr:uid="{00000000-0005-0000-0000-000012770000}"/>
    <cellStyle name="出力 3 3 3 2 3" xfId="15015" xr:uid="{00000000-0005-0000-0000-000013770000}"/>
    <cellStyle name="出力 3 3 3 2 3 2" xfId="15016" xr:uid="{00000000-0005-0000-0000-000014770000}"/>
    <cellStyle name="出力 3 3 3 2 3 3" xfId="15017" xr:uid="{00000000-0005-0000-0000-000015770000}"/>
    <cellStyle name="出力 3 3 3 2 3 4" xfId="15018" xr:uid="{00000000-0005-0000-0000-000016770000}"/>
    <cellStyle name="出力 3 3 3 2 3 5" xfId="15019" xr:uid="{00000000-0005-0000-0000-000017770000}"/>
    <cellStyle name="出力 3 3 3 2 4" xfId="15020" xr:uid="{00000000-0005-0000-0000-000018770000}"/>
    <cellStyle name="出力 3 3 3 2 5" xfId="15021" xr:uid="{00000000-0005-0000-0000-000019770000}"/>
    <cellStyle name="出力 3 3 3 2 6" xfId="15022" xr:uid="{00000000-0005-0000-0000-00001A770000}"/>
    <cellStyle name="出力 3 3 3 2 7" xfId="15023" xr:uid="{00000000-0005-0000-0000-00001B770000}"/>
    <cellStyle name="出力 3 3 3 3" xfId="15024" xr:uid="{00000000-0005-0000-0000-00001C770000}"/>
    <cellStyle name="出力 3 3 3 3 2" xfId="15025" xr:uid="{00000000-0005-0000-0000-00001D770000}"/>
    <cellStyle name="出力 3 3 3 3 3" xfId="15026" xr:uid="{00000000-0005-0000-0000-00001E770000}"/>
    <cellStyle name="出力 3 3 3 3 4" xfId="15027" xr:uid="{00000000-0005-0000-0000-00001F770000}"/>
    <cellStyle name="出力 3 3 3 3 5" xfId="15028" xr:uid="{00000000-0005-0000-0000-000020770000}"/>
    <cellStyle name="出力 3 3 3 4" xfId="15029" xr:uid="{00000000-0005-0000-0000-000021770000}"/>
    <cellStyle name="出力 3 3 3 4 2" xfId="15030" xr:uid="{00000000-0005-0000-0000-000022770000}"/>
    <cellStyle name="出力 3 3 3 4 3" xfId="15031" xr:uid="{00000000-0005-0000-0000-000023770000}"/>
    <cellStyle name="出力 3 3 3 4 4" xfId="15032" xr:uid="{00000000-0005-0000-0000-000024770000}"/>
    <cellStyle name="出力 3 3 3 4 5" xfId="15033" xr:uid="{00000000-0005-0000-0000-000025770000}"/>
    <cellStyle name="出力 3 3 3 5" xfId="15034" xr:uid="{00000000-0005-0000-0000-000026770000}"/>
    <cellStyle name="出力 3 3 3 6" xfId="15035" xr:uid="{00000000-0005-0000-0000-000027770000}"/>
    <cellStyle name="出力 3 3 3 7" xfId="15036" xr:uid="{00000000-0005-0000-0000-000028770000}"/>
    <cellStyle name="出力 3 3 3 8" xfId="15037" xr:uid="{00000000-0005-0000-0000-000029770000}"/>
    <cellStyle name="出力 3 3 4" xfId="15038" xr:uid="{00000000-0005-0000-0000-00002A770000}"/>
    <cellStyle name="出力 3 3 4 2" xfId="15039" xr:uid="{00000000-0005-0000-0000-00002B770000}"/>
    <cellStyle name="出力 3 3 4 2 2" xfId="15040" xr:uid="{00000000-0005-0000-0000-00002C770000}"/>
    <cellStyle name="出力 3 3 4 2 2 2" xfId="15041" xr:uid="{00000000-0005-0000-0000-00002D770000}"/>
    <cellStyle name="出力 3 3 4 2 2 3" xfId="15042" xr:uid="{00000000-0005-0000-0000-00002E770000}"/>
    <cellStyle name="出力 3 3 4 2 2 4" xfId="15043" xr:uid="{00000000-0005-0000-0000-00002F770000}"/>
    <cellStyle name="出力 3 3 4 2 2 5" xfId="15044" xr:uid="{00000000-0005-0000-0000-000030770000}"/>
    <cellStyle name="出力 3 3 4 2 3" xfId="15045" xr:uid="{00000000-0005-0000-0000-000031770000}"/>
    <cellStyle name="出力 3 3 4 2 3 2" xfId="15046" xr:uid="{00000000-0005-0000-0000-000032770000}"/>
    <cellStyle name="出力 3 3 4 2 3 3" xfId="15047" xr:uid="{00000000-0005-0000-0000-000033770000}"/>
    <cellStyle name="出力 3 3 4 2 3 4" xfId="15048" xr:uid="{00000000-0005-0000-0000-000034770000}"/>
    <cellStyle name="出力 3 3 4 2 3 5" xfId="15049" xr:uid="{00000000-0005-0000-0000-000035770000}"/>
    <cellStyle name="出力 3 3 4 2 4" xfId="15050" xr:uid="{00000000-0005-0000-0000-000036770000}"/>
    <cellStyle name="出力 3 3 4 2 5" xfId="15051" xr:uid="{00000000-0005-0000-0000-000037770000}"/>
    <cellStyle name="出力 3 3 4 2 6" xfId="15052" xr:uid="{00000000-0005-0000-0000-000038770000}"/>
    <cellStyle name="出力 3 3 4 2 7" xfId="15053" xr:uid="{00000000-0005-0000-0000-000039770000}"/>
    <cellStyle name="出力 3 3 4 3" xfId="15054" xr:uid="{00000000-0005-0000-0000-00003A770000}"/>
    <cellStyle name="出力 3 3 4 3 2" xfId="15055" xr:uid="{00000000-0005-0000-0000-00003B770000}"/>
    <cellStyle name="出力 3 3 4 3 3" xfId="15056" xr:uid="{00000000-0005-0000-0000-00003C770000}"/>
    <cellStyle name="出力 3 3 4 3 4" xfId="15057" xr:uid="{00000000-0005-0000-0000-00003D770000}"/>
    <cellStyle name="出力 3 3 4 3 5" xfId="15058" xr:uid="{00000000-0005-0000-0000-00003E770000}"/>
    <cellStyle name="出力 3 3 4 4" xfId="15059" xr:uid="{00000000-0005-0000-0000-00003F770000}"/>
    <cellStyle name="出力 3 3 4 4 2" xfId="15060" xr:uid="{00000000-0005-0000-0000-000040770000}"/>
    <cellStyle name="出力 3 3 4 4 3" xfId="15061" xr:uid="{00000000-0005-0000-0000-000041770000}"/>
    <cellStyle name="出力 3 3 4 4 4" xfId="15062" xr:uid="{00000000-0005-0000-0000-000042770000}"/>
    <cellStyle name="出力 3 3 4 4 5" xfId="15063" xr:uid="{00000000-0005-0000-0000-000043770000}"/>
    <cellStyle name="出力 3 3 4 5" xfId="15064" xr:uid="{00000000-0005-0000-0000-000044770000}"/>
    <cellStyle name="出力 3 3 4 6" xfId="15065" xr:uid="{00000000-0005-0000-0000-000045770000}"/>
    <cellStyle name="出力 3 3 4 7" xfId="15066" xr:uid="{00000000-0005-0000-0000-000046770000}"/>
    <cellStyle name="出力 3 3 4 8" xfId="15067" xr:uid="{00000000-0005-0000-0000-000047770000}"/>
    <cellStyle name="出力 3 3 5" xfId="15068" xr:uid="{00000000-0005-0000-0000-000048770000}"/>
    <cellStyle name="出力 3 3 5 2" xfId="15069" xr:uid="{00000000-0005-0000-0000-000049770000}"/>
    <cellStyle name="出力 3 3 5 2 2" xfId="15070" xr:uid="{00000000-0005-0000-0000-00004A770000}"/>
    <cellStyle name="出力 3 3 5 2 2 2" xfId="15071" xr:uid="{00000000-0005-0000-0000-00004B770000}"/>
    <cellStyle name="出力 3 3 5 2 2 3" xfId="15072" xr:uid="{00000000-0005-0000-0000-00004C770000}"/>
    <cellStyle name="出力 3 3 5 2 2 4" xfId="15073" xr:uid="{00000000-0005-0000-0000-00004D770000}"/>
    <cellStyle name="出力 3 3 5 2 2 5" xfId="15074" xr:uid="{00000000-0005-0000-0000-00004E770000}"/>
    <cellStyle name="出力 3 3 5 2 3" xfId="15075" xr:uid="{00000000-0005-0000-0000-00004F770000}"/>
    <cellStyle name="出力 3 3 5 2 3 2" xfId="15076" xr:uid="{00000000-0005-0000-0000-000050770000}"/>
    <cellStyle name="出力 3 3 5 2 3 3" xfId="15077" xr:uid="{00000000-0005-0000-0000-000051770000}"/>
    <cellStyle name="出力 3 3 5 2 3 4" xfId="15078" xr:uid="{00000000-0005-0000-0000-000052770000}"/>
    <cellStyle name="出力 3 3 5 2 3 5" xfId="15079" xr:uid="{00000000-0005-0000-0000-000053770000}"/>
    <cellStyle name="出力 3 3 5 2 4" xfId="15080" xr:uid="{00000000-0005-0000-0000-000054770000}"/>
    <cellStyle name="出力 3 3 5 2 5" xfId="15081" xr:uid="{00000000-0005-0000-0000-000055770000}"/>
    <cellStyle name="出力 3 3 5 2 6" xfId="15082" xr:uid="{00000000-0005-0000-0000-000056770000}"/>
    <cellStyle name="出力 3 3 5 2 7" xfId="15083" xr:uid="{00000000-0005-0000-0000-000057770000}"/>
    <cellStyle name="出力 3 3 5 3" xfId="15084" xr:uid="{00000000-0005-0000-0000-000058770000}"/>
    <cellStyle name="出力 3 3 5 3 2" xfId="15085" xr:uid="{00000000-0005-0000-0000-000059770000}"/>
    <cellStyle name="出力 3 3 5 3 3" xfId="15086" xr:uid="{00000000-0005-0000-0000-00005A770000}"/>
    <cellStyle name="出力 3 3 5 3 4" xfId="15087" xr:uid="{00000000-0005-0000-0000-00005B770000}"/>
    <cellStyle name="出力 3 3 5 3 5" xfId="15088" xr:uid="{00000000-0005-0000-0000-00005C770000}"/>
    <cellStyle name="出力 3 3 5 4" xfId="15089" xr:uid="{00000000-0005-0000-0000-00005D770000}"/>
    <cellStyle name="出力 3 3 5 4 2" xfId="15090" xr:uid="{00000000-0005-0000-0000-00005E770000}"/>
    <cellStyle name="出力 3 3 5 4 3" xfId="15091" xr:uid="{00000000-0005-0000-0000-00005F770000}"/>
    <cellStyle name="出力 3 3 5 4 4" xfId="15092" xr:uid="{00000000-0005-0000-0000-000060770000}"/>
    <cellStyle name="出力 3 3 5 4 5" xfId="15093" xr:uid="{00000000-0005-0000-0000-000061770000}"/>
    <cellStyle name="出力 3 3 5 5" xfId="15094" xr:uid="{00000000-0005-0000-0000-000062770000}"/>
    <cellStyle name="出力 3 3 5 6" xfId="15095" xr:uid="{00000000-0005-0000-0000-000063770000}"/>
    <cellStyle name="出力 3 3 5 7" xfId="15096" xr:uid="{00000000-0005-0000-0000-000064770000}"/>
    <cellStyle name="出力 3 3 5 8" xfId="15097" xr:uid="{00000000-0005-0000-0000-000065770000}"/>
    <cellStyle name="出力 3 3 6" xfId="15098" xr:uid="{00000000-0005-0000-0000-000066770000}"/>
    <cellStyle name="出力 3 3 6 2" xfId="15099" xr:uid="{00000000-0005-0000-0000-000067770000}"/>
    <cellStyle name="出力 3 3 6 2 2" xfId="15100" xr:uid="{00000000-0005-0000-0000-000068770000}"/>
    <cellStyle name="出力 3 3 6 2 2 2" xfId="15101" xr:uid="{00000000-0005-0000-0000-000069770000}"/>
    <cellStyle name="出力 3 3 6 2 2 3" xfId="15102" xr:uid="{00000000-0005-0000-0000-00006A770000}"/>
    <cellStyle name="出力 3 3 6 2 2 4" xfId="15103" xr:uid="{00000000-0005-0000-0000-00006B770000}"/>
    <cellStyle name="出力 3 3 6 2 2 5" xfId="15104" xr:uid="{00000000-0005-0000-0000-00006C770000}"/>
    <cellStyle name="出力 3 3 6 2 3" xfId="15105" xr:uid="{00000000-0005-0000-0000-00006D770000}"/>
    <cellStyle name="出力 3 3 6 2 3 2" xfId="15106" xr:uid="{00000000-0005-0000-0000-00006E770000}"/>
    <cellStyle name="出力 3 3 6 2 3 3" xfId="15107" xr:uid="{00000000-0005-0000-0000-00006F770000}"/>
    <cellStyle name="出力 3 3 6 2 3 4" xfId="15108" xr:uid="{00000000-0005-0000-0000-000070770000}"/>
    <cellStyle name="出力 3 3 6 2 3 5" xfId="15109" xr:uid="{00000000-0005-0000-0000-000071770000}"/>
    <cellStyle name="出力 3 3 6 2 4" xfId="15110" xr:uid="{00000000-0005-0000-0000-000072770000}"/>
    <cellStyle name="出力 3 3 6 2 5" xfId="15111" xr:uid="{00000000-0005-0000-0000-000073770000}"/>
    <cellStyle name="出力 3 3 6 2 6" xfId="15112" xr:uid="{00000000-0005-0000-0000-000074770000}"/>
    <cellStyle name="出力 3 3 6 2 7" xfId="15113" xr:uid="{00000000-0005-0000-0000-000075770000}"/>
    <cellStyle name="出力 3 3 6 3" xfId="15114" xr:uid="{00000000-0005-0000-0000-000076770000}"/>
    <cellStyle name="出力 3 3 6 3 2" xfId="15115" xr:uid="{00000000-0005-0000-0000-000077770000}"/>
    <cellStyle name="出力 3 3 6 3 3" xfId="15116" xr:uid="{00000000-0005-0000-0000-000078770000}"/>
    <cellStyle name="出力 3 3 6 3 4" xfId="15117" xr:uid="{00000000-0005-0000-0000-000079770000}"/>
    <cellStyle name="出力 3 3 6 3 5" xfId="15118" xr:uid="{00000000-0005-0000-0000-00007A770000}"/>
    <cellStyle name="出力 3 3 6 4" xfId="15119" xr:uid="{00000000-0005-0000-0000-00007B770000}"/>
    <cellStyle name="出力 3 3 6 4 2" xfId="15120" xr:uid="{00000000-0005-0000-0000-00007C770000}"/>
    <cellStyle name="出力 3 3 6 4 3" xfId="15121" xr:uid="{00000000-0005-0000-0000-00007D770000}"/>
    <cellStyle name="出力 3 3 6 4 4" xfId="15122" xr:uid="{00000000-0005-0000-0000-00007E770000}"/>
    <cellStyle name="出力 3 3 6 4 5" xfId="15123" xr:uid="{00000000-0005-0000-0000-00007F770000}"/>
    <cellStyle name="出力 3 3 6 5" xfId="15124" xr:uid="{00000000-0005-0000-0000-000080770000}"/>
    <cellStyle name="出力 3 3 6 6" xfId="15125" xr:uid="{00000000-0005-0000-0000-000081770000}"/>
    <cellStyle name="出力 3 3 6 7" xfId="15126" xr:uid="{00000000-0005-0000-0000-000082770000}"/>
    <cellStyle name="出力 3 3 6 8" xfId="15127" xr:uid="{00000000-0005-0000-0000-000083770000}"/>
    <cellStyle name="出力 3 3 7" xfId="15128" xr:uid="{00000000-0005-0000-0000-000084770000}"/>
    <cellStyle name="出力 3 3 7 2" xfId="15129" xr:uid="{00000000-0005-0000-0000-000085770000}"/>
    <cellStyle name="出力 3 3 7 2 2" xfId="15130" xr:uid="{00000000-0005-0000-0000-000086770000}"/>
    <cellStyle name="出力 3 3 7 2 3" xfId="15131" xr:uid="{00000000-0005-0000-0000-000087770000}"/>
    <cellStyle name="出力 3 3 7 2 4" xfId="15132" xr:uid="{00000000-0005-0000-0000-000088770000}"/>
    <cellStyle name="出力 3 3 7 2 5" xfId="15133" xr:uid="{00000000-0005-0000-0000-000089770000}"/>
    <cellStyle name="出力 3 3 7 3" xfId="15134" xr:uid="{00000000-0005-0000-0000-00008A770000}"/>
    <cellStyle name="出力 3 3 7 3 2" xfId="15135" xr:uid="{00000000-0005-0000-0000-00008B770000}"/>
    <cellStyle name="出力 3 3 7 3 3" xfId="15136" xr:uid="{00000000-0005-0000-0000-00008C770000}"/>
    <cellStyle name="出力 3 3 7 3 4" xfId="15137" xr:uid="{00000000-0005-0000-0000-00008D770000}"/>
    <cellStyle name="出力 3 3 7 3 5" xfId="15138" xr:uid="{00000000-0005-0000-0000-00008E770000}"/>
    <cellStyle name="出力 3 3 7 4" xfId="15139" xr:uid="{00000000-0005-0000-0000-00008F770000}"/>
    <cellStyle name="出力 3 3 7 5" xfId="15140" xr:uid="{00000000-0005-0000-0000-000090770000}"/>
    <cellStyle name="出力 3 3 7 6" xfId="15141" xr:uid="{00000000-0005-0000-0000-000091770000}"/>
    <cellStyle name="出力 3 3 7 7" xfId="15142" xr:uid="{00000000-0005-0000-0000-000092770000}"/>
    <cellStyle name="出力 3 3 8" xfId="15143" xr:uid="{00000000-0005-0000-0000-000093770000}"/>
    <cellStyle name="出力 3 3 8 2" xfId="15144" xr:uid="{00000000-0005-0000-0000-000094770000}"/>
    <cellStyle name="出力 3 3 8 3" xfId="15145" xr:uid="{00000000-0005-0000-0000-000095770000}"/>
    <cellStyle name="出力 3 3 8 4" xfId="15146" xr:uid="{00000000-0005-0000-0000-000096770000}"/>
    <cellStyle name="出力 3 3 8 5" xfId="15147" xr:uid="{00000000-0005-0000-0000-000097770000}"/>
    <cellStyle name="出力 3 3 9" xfId="15148" xr:uid="{00000000-0005-0000-0000-000098770000}"/>
    <cellStyle name="出力 3 3 9 2" xfId="15149" xr:uid="{00000000-0005-0000-0000-000099770000}"/>
    <cellStyle name="出力 3 3 9 3" xfId="15150" xr:uid="{00000000-0005-0000-0000-00009A770000}"/>
    <cellStyle name="出力 3 3 9 4" xfId="15151" xr:uid="{00000000-0005-0000-0000-00009B770000}"/>
    <cellStyle name="出力 3 3 9 5" xfId="15152" xr:uid="{00000000-0005-0000-0000-00009C770000}"/>
    <cellStyle name="出力 3 4" xfId="15153" xr:uid="{00000000-0005-0000-0000-00009D770000}"/>
    <cellStyle name="出力 3 4 10" xfId="15154" xr:uid="{00000000-0005-0000-0000-00009E770000}"/>
    <cellStyle name="出力 3 4 10 2" xfId="15155" xr:uid="{00000000-0005-0000-0000-00009F770000}"/>
    <cellStyle name="出力 3 4 10 3" xfId="15156" xr:uid="{00000000-0005-0000-0000-0000A0770000}"/>
    <cellStyle name="出力 3 4 10 4" xfId="15157" xr:uid="{00000000-0005-0000-0000-0000A1770000}"/>
    <cellStyle name="出力 3 4 10 5" xfId="15158" xr:uid="{00000000-0005-0000-0000-0000A2770000}"/>
    <cellStyle name="出力 3 4 11" xfId="15159" xr:uid="{00000000-0005-0000-0000-0000A3770000}"/>
    <cellStyle name="出力 3 4 12" xfId="15160" xr:uid="{00000000-0005-0000-0000-0000A4770000}"/>
    <cellStyle name="出力 3 4 13" xfId="15161" xr:uid="{00000000-0005-0000-0000-0000A5770000}"/>
    <cellStyle name="出力 3 4 14" xfId="15162" xr:uid="{00000000-0005-0000-0000-0000A6770000}"/>
    <cellStyle name="出力 3 4 2" xfId="15163" xr:uid="{00000000-0005-0000-0000-0000A7770000}"/>
    <cellStyle name="出力 3 4 2 2" xfId="15164" xr:uid="{00000000-0005-0000-0000-0000A8770000}"/>
    <cellStyle name="出力 3 4 2 2 2" xfId="15165" xr:uid="{00000000-0005-0000-0000-0000A9770000}"/>
    <cellStyle name="出力 3 4 2 2 2 2" xfId="15166" xr:uid="{00000000-0005-0000-0000-0000AA770000}"/>
    <cellStyle name="出力 3 4 2 2 2 3" xfId="15167" xr:uid="{00000000-0005-0000-0000-0000AB770000}"/>
    <cellStyle name="出力 3 4 2 2 2 4" xfId="15168" xr:uid="{00000000-0005-0000-0000-0000AC770000}"/>
    <cellStyle name="出力 3 4 2 2 2 5" xfId="15169" xr:uid="{00000000-0005-0000-0000-0000AD770000}"/>
    <cellStyle name="出力 3 4 2 2 3" xfId="15170" xr:uid="{00000000-0005-0000-0000-0000AE770000}"/>
    <cellStyle name="出力 3 4 2 2 3 2" xfId="15171" xr:uid="{00000000-0005-0000-0000-0000AF770000}"/>
    <cellStyle name="出力 3 4 2 2 3 3" xfId="15172" xr:uid="{00000000-0005-0000-0000-0000B0770000}"/>
    <cellStyle name="出力 3 4 2 2 3 4" xfId="15173" xr:uid="{00000000-0005-0000-0000-0000B1770000}"/>
    <cellStyle name="出力 3 4 2 2 3 5" xfId="15174" xr:uid="{00000000-0005-0000-0000-0000B2770000}"/>
    <cellStyle name="出力 3 4 2 2 4" xfId="15175" xr:uid="{00000000-0005-0000-0000-0000B3770000}"/>
    <cellStyle name="出力 3 4 2 2 5" xfId="15176" xr:uid="{00000000-0005-0000-0000-0000B4770000}"/>
    <cellStyle name="出力 3 4 2 2 6" xfId="15177" xr:uid="{00000000-0005-0000-0000-0000B5770000}"/>
    <cellStyle name="出力 3 4 2 2 7" xfId="15178" xr:uid="{00000000-0005-0000-0000-0000B6770000}"/>
    <cellStyle name="出力 3 4 2 3" xfId="15179" xr:uid="{00000000-0005-0000-0000-0000B7770000}"/>
    <cellStyle name="出力 3 4 2 3 2" xfId="15180" xr:uid="{00000000-0005-0000-0000-0000B8770000}"/>
    <cellStyle name="出力 3 4 2 3 3" xfId="15181" xr:uid="{00000000-0005-0000-0000-0000B9770000}"/>
    <cellStyle name="出力 3 4 2 3 4" xfId="15182" xr:uid="{00000000-0005-0000-0000-0000BA770000}"/>
    <cellStyle name="出力 3 4 2 3 5" xfId="15183" xr:uid="{00000000-0005-0000-0000-0000BB770000}"/>
    <cellStyle name="出力 3 4 2 4" xfId="15184" xr:uid="{00000000-0005-0000-0000-0000BC770000}"/>
    <cellStyle name="出力 3 4 2 4 2" xfId="15185" xr:uid="{00000000-0005-0000-0000-0000BD770000}"/>
    <cellStyle name="出力 3 4 2 4 3" xfId="15186" xr:uid="{00000000-0005-0000-0000-0000BE770000}"/>
    <cellStyle name="出力 3 4 2 4 4" xfId="15187" xr:uid="{00000000-0005-0000-0000-0000BF770000}"/>
    <cellStyle name="出力 3 4 2 4 5" xfId="15188" xr:uid="{00000000-0005-0000-0000-0000C0770000}"/>
    <cellStyle name="出力 3 4 2 5" xfId="15189" xr:uid="{00000000-0005-0000-0000-0000C1770000}"/>
    <cellStyle name="出力 3 4 2 6" xfId="15190" xr:uid="{00000000-0005-0000-0000-0000C2770000}"/>
    <cellStyle name="出力 3 4 2 7" xfId="15191" xr:uid="{00000000-0005-0000-0000-0000C3770000}"/>
    <cellStyle name="出力 3 4 2 8" xfId="15192" xr:uid="{00000000-0005-0000-0000-0000C4770000}"/>
    <cellStyle name="出力 3 4 3" xfId="15193" xr:uid="{00000000-0005-0000-0000-0000C5770000}"/>
    <cellStyle name="出力 3 4 3 2" xfId="15194" xr:uid="{00000000-0005-0000-0000-0000C6770000}"/>
    <cellStyle name="出力 3 4 3 2 2" xfId="15195" xr:uid="{00000000-0005-0000-0000-0000C7770000}"/>
    <cellStyle name="出力 3 4 3 2 2 2" xfId="15196" xr:uid="{00000000-0005-0000-0000-0000C8770000}"/>
    <cellStyle name="出力 3 4 3 2 2 3" xfId="15197" xr:uid="{00000000-0005-0000-0000-0000C9770000}"/>
    <cellStyle name="出力 3 4 3 2 2 4" xfId="15198" xr:uid="{00000000-0005-0000-0000-0000CA770000}"/>
    <cellStyle name="出力 3 4 3 2 2 5" xfId="15199" xr:uid="{00000000-0005-0000-0000-0000CB770000}"/>
    <cellStyle name="出力 3 4 3 2 3" xfId="15200" xr:uid="{00000000-0005-0000-0000-0000CC770000}"/>
    <cellStyle name="出力 3 4 3 2 3 2" xfId="15201" xr:uid="{00000000-0005-0000-0000-0000CD770000}"/>
    <cellStyle name="出力 3 4 3 2 3 3" xfId="15202" xr:uid="{00000000-0005-0000-0000-0000CE770000}"/>
    <cellStyle name="出力 3 4 3 2 3 4" xfId="15203" xr:uid="{00000000-0005-0000-0000-0000CF770000}"/>
    <cellStyle name="出力 3 4 3 2 3 5" xfId="15204" xr:uid="{00000000-0005-0000-0000-0000D0770000}"/>
    <cellStyle name="出力 3 4 3 2 4" xfId="15205" xr:uid="{00000000-0005-0000-0000-0000D1770000}"/>
    <cellStyle name="出力 3 4 3 2 5" xfId="15206" xr:uid="{00000000-0005-0000-0000-0000D2770000}"/>
    <cellStyle name="出力 3 4 3 2 6" xfId="15207" xr:uid="{00000000-0005-0000-0000-0000D3770000}"/>
    <cellStyle name="出力 3 4 3 2 7" xfId="15208" xr:uid="{00000000-0005-0000-0000-0000D4770000}"/>
    <cellStyle name="出力 3 4 3 3" xfId="15209" xr:uid="{00000000-0005-0000-0000-0000D5770000}"/>
    <cellStyle name="出力 3 4 3 3 2" xfId="15210" xr:uid="{00000000-0005-0000-0000-0000D6770000}"/>
    <cellStyle name="出力 3 4 3 3 3" xfId="15211" xr:uid="{00000000-0005-0000-0000-0000D7770000}"/>
    <cellStyle name="出力 3 4 3 3 4" xfId="15212" xr:uid="{00000000-0005-0000-0000-0000D8770000}"/>
    <cellStyle name="出力 3 4 3 3 5" xfId="15213" xr:uid="{00000000-0005-0000-0000-0000D9770000}"/>
    <cellStyle name="出力 3 4 3 4" xfId="15214" xr:uid="{00000000-0005-0000-0000-0000DA770000}"/>
    <cellStyle name="出力 3 4 3 4 2" xfId="15215" xr:uid="{00000000-0005-0000-0000-0000DB770000}"/>
    <cellStyle name="出力 3 4 3 4 3" xfId="15216" xr:uid="{00000000-0005-0000-0000-0000DC770000}"/>
    <cellStyle name="出力 3 4 3 4 4" xfId="15217" xr:uid="{00000000-0005-0000-0000-0000DD770000}"/>
    <cellStyle name="出力 3 4 3 4 5" xfId="15218" xr:uid="{00000000-0005-0000-0000-0000DE770000}"/>
    <cellStyle name="出力 3 4 3 5" xfId="15219" xr:uid="{00000000-0005-0000-0000-0000DF770000}"/>
    <cellStyle name="出力 3 4 3 6" xfId="15220" xr:uid="{00000000-0005-0000-0000-0000E0770000}"/>
    <cellStyle name="出力 3 4 3 7" xfId="15221" xr:uid="{00000000-0005-0000-0000-0000E1770000}"/>
    <cellStyle name="出力 3 4 3 8" xfId="15222" xr:uid="{00000000-0005-0000-0000-0000E2770000}"/>
    <cellStyle name="出力 3 4 4" xfId="15223" xr:uid="{00000000-0005-0000-0000-0000E3770000}"/>
    <cellStyle name="出力 3 4 4 2" xfId="15224" xr:uid="{00000000-0005-0000-0000-0000E4770000}"/>
    <cellStyle name="出力 3 4 4 2 2" xfId="15225" xr:uid="{00000000-0005-0000-0000-0000E5770000}"/>
    <cellStyle name="出力 3 4 4 2 2 2" xfId="15226" xr:uid="{00000000-0005-0000-0000-0000E6770000}"/>
    <cellStyle name="出力 3 4 4 2 2 3" xfId="15227" xr:uid="{00000000-0005-0000-0000-0000E7770000}"/>
    <cellStyle name="出力 3 4 4 2 2 4" xfId="15228" xr:uid="{00000000-0005-0000-0000-0000E8770000}"/>
    <cellStyle name="出力 3 4 4 2 2 5" xfId="15229" xr:uid="{00000000-0005-0000-0000-0000E9770000}"/>
    <cellStyle name="出力 3 4 4 2 3" xfId="15230" xr:uid="{00000000-0005-0000-0000-0000EA770000}"/>
    <cellStyle name="出力 3 4 4 2 3 2" xfId="15231" xr:uid="{00000000-0005-0000-0000-0000EB770000}"/>
    <cellStyle name="出力 3 4 4 2 3 3" xfId="15232" xr:uid="{00000000-0005-0000-0000-0000EC770000}"/>
    <cellStyle name="出力 3 4 4 2 3 4" xfId="15233" xr:uid="{00000000-0005-0000-0000-0000ED770000}"/>
    <cellStyle name="出力 3 4 4 2 3 5" xfId="15234" xr:uid="{00000000-0005-0000-0000-0000EE770000}"/>
    <cellStyle name="出力 3 4 4 2 4" xfId="15235" xr:uid="{00000000-0005-0000-0000-0000EF770000}"/>
    <cellStyle name="出力 3 4 4 2 5" xfId="15236" xr:uid="{00000000-0005-0000-0000-0000F0770000}"/>
    <cellStyle name="出力 3 4 4 2 6" xfId="15237" xr:uid="{00000000-0005-0000-0000-0000F1770000}"/>
    <cellStyle name="出力 3 4 4 2 7" xfId="15238" xr:uid="{00000000-0005-0000-0000-0000F2770000}"/>
    <cellStyle name="出力 3 4 4 3" xfId="15239" xr:uid="{00000000-0005-0000-0000-0000F3770000}"/>
    <cellStyle name="出力 3 4 4 3 2" xfId="15240" xr:uid="{00000000-0005-0000-0000-0000F4770000}"/>
    <cellStyle name="出力 3 4 4 3 3" xfId="15241" xr:uid="{00000000-0005-0000-0000-0000F5770000}"/>
    <cellStyle name="出力 3 4 4 3 4" xfId="15242" xr:uid="{00000000-0005-0000-0000-0000F6770000}"/>
    <cellStyle name="出力 3 4 4 3 5" xfId="15243" xr:uid="{00000000-0005-0000-0000-0000F7770000}"/>
    <cellStyle name="出力 3 4 4 4" xfId="15244" xr:uid="{00000000-0005-0000-0000-0000F8770000}"/>
    <cellStyle name="出力 3 4 4 4 2" xfId="15245" xr:uid="{00000000-0005-0000-0000-0000F9770000}"/>
    <cellStyle name="出力 3 4 4 4 3" xfId="15246" xr:uid="{00000000-0005-0000-0000-0000FA770000}"/>
    <cellStyle name="出力 3 4 4 4 4" xfId="15247" xr:uid="{00000000-0005-0000-0000-0000FB770000}"/>
    <cellStyle name="出力 3 4 4 4 5" xfId="15248" xr:uid="{00000000-0005-0000-0000-0000FC770000}"/>
    <cellStyle name="出力 3 4 4 5" xfId="15249" xr:uid="{00000000-0005-0000-0000-0000FD770000}"/>
    <cellStyle name="出力 3 4 4 6" xfId="15250" xr:uid="{00000000-0005-0000-0000-0000FE770000}"/>
    <cellStyle name="出力 3 4 4 7" xfId="15251" xr:uid="{00000000-0005-0000-0000-0000FF770000}"/>
    <cellStyle name="出力 3 4 4 8" xfId="15252" xr:uid="{00000000-0005-0000-0000-000000780000}"/>
    <cellStyle name="出力 3 4 5" xfId="15253" xr:uid="{00000000-0005-0000-0000-000001780000}"/>
    <cellStyle name="出力 3 4 5 2" xfId="15254" xr:uid="{00000000-0005-0000-0000-000002780000}"/>
    <cellStyle name="出力 3 4 5 2 2" xfId="15255" xr:uid="{00000000-0005-0000-0000-000003780000}"/>
    <cellStyle name="出力 3 4 5 2 2 2" xfId="15256" xr:uid="{00000000-0005-0000-0000-000004780000}"/>
    <cellStyle name="出力 3 4 5 2 2 3" xfId="15257" xr:uid="{00000000-0005-0000-0000-000005780000}"/>
    <cellStyle name="出力 3 4 5 2 2 4" xfId="15258" xr:uid="{00000000-0005-0000-0000-000006780000}"/>
    <cellStyle name="出力 3 4 5 2 2 5" xfId="15259" xr:uid="{00000000-0005-0000-0000-000007780000}"/>
    <cellStyle name="出力 3 4 5 2 3" xfId="15260" xr:uid="{00000000-0005-0000-0000-000008780000}"/>
    <cellStyle name="出力 3 4 5 2 3 2" xfId="15261" xr:uid="{00000000-0005-0000-0000-000009780000}"/>
    <cellStyle name="出力 3 4 5 2 3 3" xfId="15262" xr:uid="{00000000-0005-0000-0000-00000A780000}"/>
    <cellStyle name="出力 3 4 5 2 3 4" xfId="15263" xr:uid="{00000000-0005-0000-0000-00000B780000}"/>
    <cellStyle name="出力 3 4 5 2 3 5" xfId="15264" xr:uid="{00000000-0005-0000-0000-00000C780000}"/>
    <cellStyle name="出力 3 4 5 2 4" xfId="15265" xr:uid="{00000000-0005-0000-0000-00000D780000}"/>
    <cellStyle name="出力 3 4 5 2 5" xfId="15266" xr:uid="{00000000-0005-0000-0000-00000E780000}"/>
    <cellStyle name="出力 3 4 5 2 6" xfId="15267" xr:uid="{00000000-0005-0000-0000-00000F780000}"/>
    <cellStyle name="出力 3 4 5 2 7" xfId="15268" xr:uid="{00000000-0005-0000-0000-000010780000}"/>
    <cellStyle name="出力 3 4 5 3" xfId="15269" xr:uid="{00000000-0005-0000-0000-000011780000}"/>
    <cellStyle name="出力 3 4 5 3 2" xfId="15270" xr:uid="{00000000-0005-0000-0000-000012780000}"/>
    <cellStyle name="出力 3 4 5 3 3" xfId="15271" xr:uid="{00000000-0005-0000-0000-000013780000}"/>
    <cellStyle name="出力 3 4 5 3 4" xfId="15272" xr:uid="{00000000-0005-0000-0000-000014780000}"/>
    <cellStyle name="出力 3 4 5 3 5" xfId="15273" xr:uid="{00000000-0005-0000-0000-000015780000}"/>
    <cellStyle name="出力 3 4 5 4" xfId="15274" xr:uid="{00000000-0005-0000-0000-000016780000}"/>
    <cellStyle name="出力 3 4 5 4 2" xfId="15275" xr:uid="{00000000-0005-0000-0000-000017780000}"/>
    <cellStyle name="出力 3 4 5 4 3" xfId="15276" xr:uid="{00000000-0005-0000-0000-000018780000}"/>
    <cellStyle name="出力 3 4 5 4 4" xfId="15277" xr:uid="{00000000-0005-0000-0000-000019780000}"/>
    <cellStyle name="出力 3 4 5 4 5" xfId="15278" xr:uid="{00000000-0005-0000-0000-00001A780000}"/>
    <cellStyle name="出力 3 4 5 5" xfId="15279" xr:uid="{00000000-0005-0000-0000-00001B780000}"/>
    <cellStyle name="出力 3 4 5 6" xfId="15280" xr:uid="{00000000-0005-0000-0000-00001C780000}"/>
    <cellStyle name="出力 3 4 5 7" xfId="15281" xr:uid="{00000000-0005-0000-0000-00001D780000}"/>
    <cellStyle name="出力 3 4 5 8" xfId="15282" xr:uid="{00000000-0005-0000-0000-00001E780000}"/>
    <cellStyle name="出力 3 4 6" xfId="15283" xr:uid="{00000000-0005-0000-0000-00001F780000}"/>
    <cellStyle name="出力 3 4 6 2" xfId="15284" xr:uid="{00000000-0005-0000-0000-000020780000}"/>
    <cellStyle name="出力 3 4 6 2 2" xfId="15285" xr:uid="{00000000-0005-0000-0000-000021780000}"/>
    <cellStyle name="出力 3 4 6 2 2 2" xfId="15286" xr:uid="{00000000-0005-0000-0000-000022780000}"/>
    <cellStyle name="出力 3 4 6 2 2 3" xfId="15287" xr:uid="{00000000-0005-0000-0000-000023780000}"/>
    <cellStyle name="出力 3 4 6 2 2 4" xfId="15288" xr:uid="{00000000-0005-0000-0000-000024780000}"/>
    <cellStyle name="出力 3 4 6 2 2 5" xfId="15289" xr:uid="{00000000-0005-0000-0000-000025780000}"/>
    <cellStyle name="出力 3 4 6 2 3" xfId="15290" xr:uid="{00000000-0005-0000-0000-000026780000}"/>
    <cellStyle name="出力 3 4 6 2 3 2" xfId="15291" xr:uid="{00000000-0005-0000-0000-000027780000}"/>
    <cellStyle name="出力 3 4 6 2 3 3" xfId="15292" xr:uid="{00000000-0005-0000-0000-000028780000}"/>
    <cellStyle name="出力 3 4 6 2 3 4" xfId="15293" xr:uid="{00000000-0005-0000-0000-000029780000}"/>
    <cellStyle name="出力 3 4 6 2 3 5" xfId="15294" xr:uid="{00000000-0005-0000-0000-00002A780000}"/>
    <cellStyle name="出力 3 4 6 2 4" xfId="15295" xr:uid="{00000000-0005-0000-0000-00002B780000}"/>
    <cellStyle name="出力 3 4 6 2 5" xfId="15296" xr:uid="{00000000-0005-0000-0000-00002C780000}"/>
    <cellStyle name="出力 3 4 6 2 6" xfId="15297" xr:uid="{00000000-0005-0000-0000-00002D780000}"/>
    <cellStyle name="出力 3 4 6 2 7" xfId="15298" xr:uid="{00000000-0005-0000-0000-00002E780000}"/>
    <cellStyle name="出力 3 4 6 3" xfId="15299" xr:uid="{00000000-0005-0000-0000-00002F780000}"/>
    <cellStyle name="出力 3 4 6 3 2" xfId="15300" xr:uid="{00000000-0005-0000-0000-000030780000}"/>
    <cellStyle name="出力 3 4 6 3 3" xfId="15301" xr:uid="{00000000-0005-0000-0000-000031780000}"/>
    <cellStyle name="出力 3 4 6 3 4" xfId="15302" xr:uid="{00000000-0005-0000-0000-000032780000}"/>
    <cellStyle name="出力 3 4 6 3 5" xfId="15303" xr:uid="{00000000-0005-0000-0000-000033780000}"/>
    <cellStyle name="出力 3 4 6 4" xfId="15304" xr:uid="{00000000-0005-0000-0000-000034780000}"/>
    <cellStyle name="出力 3 4 6 4 2" xfId="15305" xr:uid="{00000000-0005-0000-0000-000035780000}"/>
    <cellStyle name="出力 3 4 6 4 3" xfId="15306" xr:uid="{00000000-0005-0000-0000-000036780000}"/>
    <cellStyle name="出力 3 4 6 4 4" xfId="15307" xr:uid="{00000000-0005-0000-0000-000037780000}"/>
    <cellStyle name="出力 3 4 6 4 5" xfId="15308" xr:uid="{00000000-0005-0000-0000-000038780000}"/>
    <cellStyle name="出力 3 4 6 5" xfId="15309" xr:uid="{00000000-0005-0000-0000-000039780000}"/>
    <cellStyle name="出力 3 4 6 6" xfId="15310" xr:uid="{00000000-0005-0000-0000-00003A780000}"/>
    <cellStyle name="出力 3 4 6 7" xfId="15311" xr:uid="{00000000-0005-0000-0000-00003B780000}"/>
    <cellStyle name="出力 3 4 6 8" xfId="15312" xr:uid="{00000000-0005-0000-0000-00003C780000}"/>
    <cellStyle name="出力 3 4 7" xfId="15313" xr:uid="{00000000-0005-0000-0000-00003D780000}"/>
    <cellStyle name="出力 3 4 7 2" xfId="15314" xr:uid="{00000000-0005-0000-0000-00003E780000}"/>
    <cellStyle name="出力 3 4 7 2 2" xfId="15315" xr:uid="{00000000-0005-0000-0000-00003F780000}"/>
    <cellStyle name="出力 3 4 7 2 3" xfId="15316" xr:uid="{00000000-0005-0000-0000-000040780000}"/>
    <cellStyle name="出力 3 4 7 2 4" xfId="15317" xr:uid="{00000000-0005-0000-0000-000041780000}"/>
    <cellStyle name="出力 3 4 7 2 5" xfId="15318" xr:uid="{00000000-0005-0000-0000-000042780000}"/>
    <cellStyle name="出力 3 4 7 3" xfId="15319" xr:uid="{00000000-0005-0000-0000-000043780000}"/>
    <cellStyle name="出力 3 4 7 3 2" xfId="15320" xr:uid="{00000000-0005-0000-0000-000044780000}"/>
    <cellStyle name="出力 3 4 7 3 3" xfId="15321" xr:uid="{00000000-0005-0000-0000-000045780000}"/>
    <cellStyle name="出力 3 4 7 3 4" xfId="15322" xr:uid="{00000000-0005-0000-0000-000046780000}"/>
    <cellStyle name="出力 3 4 7 3 5" xfId="15323" xr:uid="{00000000-0005-0000-0000-000047780000}"/>
    <cellStyle name="出力 3 4 7 4" xfId="15324" xr:uid="{00000000-0005-0000-0000-000048780000}"/>
    <cellStyle name="出力 3 4 7 5" xfId="15325" xr:uid="{00000000-0005-0000-0000-000049780000}"/>
    <cellStyle name="出力 3 4 7 6" xfId="15326" xr:uid="{00000000-0005-0000-0000-00004A780000}"/>
    <cellStyle name="出力 3 4 7 7" xfId="15327" xr:uid="{00000000-0005-0000-0000-00004B780000}"/>
    <cellStyle name="出力 3 4 8" xfId="15328" xr:uid="{00000000-0005-0000-0000-00004C780000}"/>
    <cellStyle name="出力 3 4 8 2" xfId="15329" xr:uid="{00000000-0005-0000-0000-00004D780000}"/>
    <cellStyle name="出力 3 4 8 3" xfId="15330" xr:uid="{00000000-0005-0000-0000-00004E780000}"/>
    <cellStyle name="出力 3 4 8 4" xfId="15331" xr:uid="{00000000-0005-0000-0000-00004F780000}"/>
    <cellStyle name="出力 3 4 8 5" xfId="15332" xr:uid="{00000000-0005-0000-0000-000050780000}"/>
    <cellStyle name="出力 3 4 9" xfId="15333" xr:uid="{00000000-0005-0000-0000-000051780000}"/>
    <cellStyle name="出力 3 4 9 2" xfId="15334" xr:uid="{00000000-0005-0000-0000-000052780000}"/>
    <cellStyle name="出力 3 4 9 3" xfId="15335" xr:uid="{00000000-0005-0000-0000-000053780000}"/>
    <cellStyle name="出力 3 4 9 4" xfId="15336" xr:uid="{00000000-0005-0000-0000-000054780000}"/>
    <cellStyle name="出力 3 4 9 5" xfId="15337" xr:uid="{00000000-0005-0000-0000-000055780000}"/>
    <cellStyle name="出力 3 5" xfId="15338" xr:uid="{00000000-0005-0000-0000-000056780000}"/>
    <cellStyle name="出力 3 5 2" xfId="15339" xr:uid="{00000000-0005-0000-0000-000057780000}"/>
    <cellStyle name="出力 3 5 2 2" xfId="15340" xr:uid="{00000000-0005-0000-0000-000058780000}"/>
    <cellStyle name="出力 3 5 2 2 2" xfId="15341" xr:uid="{00000000-0005-0000-0000-000059780000}"/>
    <cellStyle name="出力 3 5 2 2 3" xfId="15342" xr:uid="{00000000-0005-0000-0000-00005A780000}"/>
    <cellStyle name="出力 3 5 2 2 4" xfId="15343" xr:uid="{00000000-0005-0000-0000-00005B780000}"/>
    <cellStyle name="出力 3 5 2 2 5" xfId="15344" xr:uid="{00000000-0005-0000-0000-00005C780000}"/>
    <cellStyle name="出力 3 5 2 3" xfId="15345" xr:uid="{00000000-0005-0000-0000-00005D780000}"/>
    <cellStyle name="出力 3 5 2 3 2" xfId="15346" xr:uid="{00000000-0005-0000-0000-00005E780000}"/>
    <cellStyle name="出力 3 5 2 3 3" xfId="15347" xr:uid="{00000000-0005-0000-0000-00005F780000}"/>
    <cellStyle name="出力 3 5 2 3 4" xfId="15348" xr:uid="{00000000-0005-0000-0000-000060780000}"/>
    <cellStyle name="出力 3 5 2 3 5" xfId="15349" xr:uid="{00000000-0005-0000-0000-000061780000}"/>
    <cellStyle name="出力 3 5 2 4" xfId="15350" xr:uid="{00000000-0005-0000-0000-000062780000}"/>
    <cellStyle name="出力 3 5 2 5" xfId="15351" xr:uid="{00000000-0005-0000-0000-000063780000}"/>
    <cellStyle name="出力 3 5 2 6" xfId="15352" xr:uid="{00000000-0005-0000-0000-000064780000}"/>
    <cellStyle name="出力 3 5 2 7" xfId="15353" xr:uid="{00000000-0005-0000-0000-000065780000}"/>
    <cellStyle name="出力 3 5 3" xfId="15354" xr:uid="{00000000-0005-0000-0000-000066780000}"/>
    <cellStyle name="出力 3 5 3 2" xfId="15355" xr:uid="{00000000-0005-0000-0000-000067780000}"/>
    <cellStyle name="出力 3 5 3 3" xfId="15356" xr:uid="{00000000-0005-0000-0000-000068780000}"/>
    <cellStyle name="出力 3 5 3 4" xfId="15357" xr:uid="{00000000-0005-0000-0000-000069780000}"/>
    <cellStyle name="出力 3 5 3 5" xfId="15358" xr:uid="{00000000-0005-0000-0000-00006A780000}"/>
    <cellStyle name="出力 3 5 4" xfId="15359" xr:uid="{00000000-0005-0000-0000-00006B780000}"/>
    <cellStyle name="出力 3 5 4 2" xfId="15360" xr:uid="{00000000-0005-0000-0000-00006C780000}"/>
    <cellStyle name="出力 3 5 4 3" xfId="15361" xr:uid="{00000000-0005-0000-0000-00006D780000}"/>
    <cellStyle name="出力 3 5 4 4" xfId="15362" xr:uid="{00000000-0005-0000-0000-00006E780000}"/>
    <cellStyle name="出力 3 5 4 5" xfId="15363" xr:uid="{00000000-0005-0000-0000-00006F780000}"/>
    <cellStyle name="出力 3 5 5" xfId="15364" xr:uid="{00000000-0005-0000-0000-000070780000}"/>
    <cellStyle name="出力 3 5 6" xfId="15365" xr:uid="{00000000-0005-0000-0000-000071780000}"/>
    <cellStyle name="出力 3 5 7" xfId="15366" xr:uid="{00000000-0005-0000-0000-000072780000}"/>
    <cellStyle name="出力 3 5 8" xfId="15367" xr:uid="{00000000-0005-0000-0000-000073780000}"/>
    <cellStyle name="出力 3 6" xfId="15368" xr:uid="{00000000-0005-0000-0000-000074780000}"/>
    <cellStyle name="出力 3 6 2" xfId="15369" xr:uid="{00000000-0005-0000-0000-000075780000}"/>
    <cellStyle name="出力 3 6 2 2" xfId="15370" xr:uid="{00000000-0005-0000-0000-000076780000}"/>
    <cellStyle name="出力 3 6 2 2 2" xfId="15371" xr:uid="{00000000-0005-0000-0000-000077780000}"/>
    <cellStyle name="出力 3 6 2 2 3" xfId="15372" xr:uid="{00000000-0005-0000-0000-000078780000}"/>
    <cellStyle name="出力 3 6 2 2 4" xfId="15373" xr:uid="{00000000-0005-0000-0000-000079780000}"/>
    <cellStyle name="出力 3 6 2 2 5" xfId="15374" xr:uid="{00000000-0005-0000-0000-00007A780000}"/>
    <cellStyle name="出力 3 6 2 3" xfId="15375" xr:uid="{00000000-0005-0000-0000-00007B780000}"/>
    <cellStyle name="出力 3 6 2 3 2" xfId="15376" xr:uid="{00000000-0005-0000-0000-00007C780000}"/>
    <cellStyle name="出力 3 6 2 3 3" xfId="15377" xr:uid="{00000000-0005-0000-0000-00007D780000}"/>
    <cellStyle name="出力 3 6 2 3 4" xfId="15378" xr:uid="{00000000-0005-0000-0000-00007E780000}"/>
    <cellStyle name="出力 3 6 2 3 5" xfId="15379" xr:uid="{00000000-0005-0000-0000-00007F780000}"/>
    <cellStyle name="出力 3 6 2 4" xfId="15380" xr:uid="{00000000-0005-0000-0000-000080780000}"/>
    <cellStyle name="出力 3 6 2 5" xfId="15381" xr:uid="{00000000-0005-0000-0000-000081780000}"/>
    <cellStyle name="出力 3 6 2 6" xfId="15382" xr:uid="{00000000-0005-0000-0000-000082780000}"/>
    <cellStyle name="出力 3 6 2 7" xfId="15383" xr:uid="{00000000-0005-0000-0000-000083780000}"/>
    <cellStyle name="出力 3 6 3" xfId="15384" xr:uid="{00000000-0005-0000-0000-000084780000}"/>
    <cellStyle name="出力 3 6 3 2" xfId="15385" xr:uid="{00000000-0005-0000-0000-000085780000}"/>
    <cellStyle name="出力 3 6 3 3" xfId="15386" xr:uid="{00000000-0005-0000-0000-000086780000}"/>
    <cellStyle name="出力 3 6 3 4" xfId="15387" xr:uid="{00000000-0005-0000-0000-000087780000}"/>
    <cellStyle name="出力 3 6 3 5" xfId="15388" xr:uid="{00000000-0005-0000-0000-000088780000}"/>
    <cellStyle name="出力 3 6 4" xfId="15389" xr:uid="{00000000-0005-0000-0000-000089780000}"/>
    <cellStyle name="出力 3 6 4 2" xfId="15390" xr:uid="{00000000-0005-0000-0000-00008A780000}"/>
    <cellStyle name="出力 3 6 4 3" xfId="15391" xr:uid="{00000000-0005-0000-0000-00008B780000}"/>
    <cellStyle name="出力 3 6 4 4" xfId="15392" xr:uid="{00000000-0005-0000-0000-00008C780000}"/>
    <cellStyle name="出力 3 6 4 5" xfId="15393" xr:uid="{00000000-0005-0000-0000-00008D780000}"/>
    <cellStyle name="出力 3 6 5" xfId="15394" xr:uid="{00000000-0005-0000-0000-00008E780000}"/>
    <cellStyle name="出力 3 6 6" xfId="15395" xr:uid="{00000000-0005-0000-0000-00008F780000}"/>
    <cellStyle name="出力 3 6 7" xfId="15396" xr:uid="{00000000-0005-0000-0000-000090780000}"/>
    <cellStyle name="出力 3 6 8" xfId="15397" xr:uid="{00000000-0005-0000-0000-000091780000}"/>
    <cellStyle name="出力 3 7" xfId="15398" xr:uid="{00000000-0005-0000-0000-000092780000}"/>
    <cellStyle name="出力 3 7 2" xfId="15399" xr:uid="{00000000-0005-0000-0000-000093780000}"/>
    <cellStyle name="出力 3 7 2 2" xfId="15400" xr:uid="{00000000-0005-0000-0000-000094780000}"/>
    <cellStyle name="出力 3 7 2 2 2" xfId="15401" xr:uid="{00000000-0005-0000-0000-000095780000}"/>
    <cellStyle name="出力 3 7 2 2 3" xfId="15402" xr:uid="{00000000-0005-0000-0000-000096780000}"/>
    <cellStyle name="出力 3 7 2 2 4" xfId="15403" xr:uid="{00000000-0005-0000-0000-000097780000}"/>
    <cellStyle name="出力 3 7 2 2 5" xfId="15404" xr:uid="{00000000-0005-0000-0000-000098780000}"/>
    <cellStyle name="出力 3 7 2 3" xfId="15405" xr:uid="{00000000-0005-0000-0000-000099780000}"/>
    <cellStyle name="出力 3 7 2 3 2" xfId="15406" xr:uid="{00000000-0005-0000-0000-00009A780000}"/>
    <cellStyle name="出力 3 7 2 3 3" xfId="15407" xr:uid="{00000000-0005-0000-0000-00009B780000}"/>
    <cellStyle name="出力 3 7 2 3 4" xfId="15408" xr:uid="{00000000-0005-0000-0000-00009C780000}"/>
    <cellStyle name="出力 3 7 2 3 5" xfId="15409" xr:uid="{00000000-0005-0000-0000-00009D780000}"/>
    <cellStyle name="出力 3 7 2 4" xfId="15410" xr:uid="{00000000-0005-0000-0000-00009E780000}"/>
    <cellStyle name="出力 3 7 2 5" xfId="15411" xr:uid="{00000000-0005-0000-0000-00009F780000}"/>
    <cellStyle name="出力 3 7 2 6" xfId="15412" xr:uid="{00000000-0005-0000-0000-0000A0780000}"/>
    <cellStyle name="出力 3 7 2 7" xfId="15413" xr:uid="{00000000-0005-0000-0000-0000A1780000}"/>
    <cellStyle name="出力 3 7 3" xfId="15414" xr:uid="{00000000-0005-0000-0000-0000A2780000}"/>
    <cellStyle name="出力 3 7 3 2" xfId="15415" xr:uid="{00000000-0005-0000-0000-0000A3780000}"/>
    <cellStyle name="出力 3 7 3 3" xfId="15416" xr:uid="{00000000-0005-0000-0000-0000A4780000}"/>
    <cellStyle name="出力 3 7 3 4" xfId="15417" xr:uid="{00000000-0005-0000-0000-0000A5780000}"/>
    <cellStyle name="出力 3 7 3 5" xfId="15418" xr:uid="{00000000-0005-0000-0000-0000A6780000}"/>
    <cellStyle name="出力 3 7 4" xfId="15419" xr:uid="{00000000-0005-0000-0000-0000A7780000}"/>
    <cellStyle name="出力 3 7 4 2" xfId="15420" xr:uid="{00000000-0005-0000-0000-0000A8780000}"/>
    <cellStyle name="出力 3 7 4 3" xfId="15421" xr:uid="{00000000-0005-0000-0000-0000A9780000}"/>
    <cellStyle name="出力 3 7 4 4" xfId="15422" xr:uid="{00000000-0005-0000-0000-0000AA780000}"/>
    <cellStyle name="出力 3 7 4 5" xfId="15423" xr:uid="{00000000-0005-0000-0000-0000AB780000}"/>
    <cellStyle name="出力 3 7 5" xfId="15424" xr:uid="{00000000-0005-0000-0000-0000AC780000}"/>
    <cellStyle name="出力 3 7 6" xfId="15425" xr:uid="{00000000-0005-0000-0000-0000AD780000}"/>
    <cellStyle name="出力 3 7 7" xfId="15426" xr:uid="{00000000-0005-0000-0000-0000AE780000}"/>
    <cellStyle name="出力 3 7 8" xfId="15427" xr:uid="{00000000-0005-0000-0000-0000AF780000}"/>
    <cellStyle name="出力 3 8" xfId="15428" xr:uid="{00000000-0005-0000-0000-0000B0780000}"/>
    <cellStyle name="出力 3 8 2" xfId="15429" xr:uid="{00000000-0005-0000-0000-0000B1780000}"/>
    <cellStyle name="出力 3 8 2 2" xfId="15430" xr:uid="{00000000-0005-0000-0000-0000B2780000}"/>
    <cellStyle name="出力 3 8 2 2 2" xfId="15431" xr:uid="{00000000-0005-0000-0000-0000B3780000}"/>
    <cellStyle name="出力 3 8 2 2 3" xfId="15432" xr:uid="{00000000-0005-0000-0000-0000B4780000}"/>
    <cellStyle name="出力 3 8 2 2 4" xfId="15433" xr:uid="{00000000-0005-0000-0000-0000B5780000}"/>
    <cellStyle name="出力 3 8 2 2 5" xfId="15434" xr:uid="{00000000-0005-0000-0000-0000B6780000}"/>
    <cellStyle name="出力 3 8 2 3" xfId="15435" xr:uid="{00000000-0005-0000-0000-0000B7780000}"/>
    <cellStyle name="出力 3 8 2 3 2" xfId="15436" xr:uid="{00000000-0005-0000-0000-0000B8780000}"/>
    <cellStyle name="出力 3 8 2 3 3" xfId="15437" xr:uid="{00000000-0005-0000-0000-0000B9780000}"/>
    <cellStyle name="出力 3 8 2 3 4" xfId="15438" xr:uid="{00000000-0005-0000-0000-0000BA780000}"/>
    <cellStyle name="出力 3 8 2 3 5" xfId="15439" xr:uid="{00000000-0005-0000-0000-0000BB780000}"/>
    <cellStyle name="出力 3 8 2 4" xfId="15440" xr:uid="{00000000-0005-0000-0000-0000BC780000}"/>
    <cellStyle name="出力 3 8 2 5" xfId="15441" xr:uid="{00000000-0005-0000-0000-0000BD780000}"/>
    <cellStyle name="出力 3 8 2 6" xfId="15442" xr:uid="{00000000-0005-0000-0000-0000BE780000}"/>
    <cellStyle name="出力 3 8 2 7" xfId="15443" xr:uid="{00000000-0005-0000-0000-0000BF780000}"/>
    <cellStyle name="出力 3 8 3" xfId="15444" xr:uid="{00000000-0005-0000-0000-0000C0780000}"/>
    <cellStyle name="出力 3 8 3 2" xfId="15445" xr:uid="{00000000-0005-0000-0000-0000C1780000}"/>
    <cellStyle name="出力 3 8 3 3" xfId="15446" xr:uid="{00000000-0005-0000-0000-0000C2780000}"/>
    <cellStyle name="出力 3 8 3 4" xfId="15447" xr:uid="{00000000-0005-0000-0000-0000C3780000}"/>
    <cellStyle name="出力 3 8 3 5" xfId="15448" xr:uid="{00000000-0005-0000-0000-0000C4780000}"/>
    <cellStyle name="出力 3 8 4" xfId="15449" xr:uid="{00000000-0005-0000-0000-0000C5780000}"/>
    <cellStyle name="出力 3 8 4 2" xfId="15450" xr:uid="{00000000-0005-0000-0000-0000C6780000}"/>
    <cellStyle name="出力 3 8 4 3" xfId="15451" xr:uid="{00000000-0005-0000-0000-0000C7780000}"/>
    <cellStyle name="出力 3 8 4 4" xfId="15452" xr:uid="{00000000-0005-0000-0000-0000C8780000}"/>
    <cellStyle name="出力 3 8 4 5" xfId="15453" xr:uid="{00000000-0005-0000-0000-0000C9780000}"/>
    <cellStyle name="出力 3 8 5" xfId="15454" xr:uid="{00000000-0005-0000-0000-0000CA780000}"/>
    <cellStyle name="出力 3 8 6" xfId="15455" xr:uid="{00000000-0005-0000-0000-0000CB780000}"/>
    <cellStyle name="出力 3 8 7" xfId="15456" xr:uid="{00000000-0005-0000-0000-0000CC780000}"/>
    <cellStyle name="出力 3 8 8" xfId="15457" xr:uid="{00000000-0005-0000-0000-0000CD780000}"/>
    <cellStyle name="出力 3 9" xfId="15458" xr:uid="{00000000-0005-0000-0000-0000CE780000}"/>
    <cellStyle name="出力 3 9 2" xfId="15459" xr:uid="{00000000-0005-0000-0000-0000CF780000}"/>
    <cellStyle name="出力 3 9 2 2" xfId="15460" xr:uid="{00000000-0005-0000-0000-0000D0780000}"/>
    <cellStyle name="出力 3 9 2 2 2" xfId="15461" xr:uid="{00000000-0005-0000-0000-0000D1780000}"/>
    <cellStyle name="出力 3 9 2 2 3" xfId="15462" xr:uid="{00000000-0005-0000-0000-0000D2780000}"/>
    <cellStyle name="出力 3 9 2 2 4" xfId="15463" xr:uid="{00000000-0005-0000-0000-0000D3780000}"/>
    <cellStyle name="出力 3 9 2 2 5" xfId="15464" xr:uid="{00000000-0005-0000-0000-0000D4780000}"/>
    <cellStyle name="出力 3 9 2 3" xfId="15465" xr:uid="{00000000-0005-0000-0000-0000D5780000}"/>
    <cellStyle name="出力 3 9 2 3 2" xfId="15466" xr:uid="{00000000-0005-0000-0000-0000D6780000}"/>
    <cellStyle name="出力 3 9 2 3 3" xfId="15467" xr:uid="{00000000-0005-0000-0000-0000D7780000}"/>
    <cellStyle name="出力 3 9 2 3 4" xfId="15468" xr:uid="{00000000-0005-0000-0000-0000D8780000}"/>
    <cellStyle name="出力 3 9 2 3 5" xfId="15469" xr:uid="{00000000-0005-0000-0000-0000D9780000}"/>
    <cellStyle name="出力 3 9 2 4" xfId="15470" xr:uid="{00000000-0005-0000-0000-0000DA780000}"/>
    <cellStyle name="出力 3 9 2 5" xfId="15471" xr:uid="{00000000-0005-0000-0000-0000DB780000}"/>
    <cellStyle name="出力 3 9 2 6" xfId="15472" xr:uid="{00000000-0005-0000-0000-0000DC780000}"/>
    <cellStyle name="出力 3 9 2 7" xfId="15473" xr:uid="{00000000-0005-0000-0000-0000DD780000}"/>
    <cellStyle name="出力 3 9 3" xfId="15474" xr:uid="{00000000-0005-0000-0000-0000DE780000}"/>
    <cellStyle name="出力 3 9 3 2" xfId="15475" xr:uid="{00000000-0005-0000-0000-0000DF780000}"/>
    <cellStyle name="出力 3 9 3 3" xfId="15476" xr:uid="{00000000-0005-0000-0000-0000E0780000}"/>
    <cellStyle name="出力 3 9 3 4" xfId="15477" xr:uid="{00000000-0005-0000-0000-0000E1780000}"/>
    <cellStyle name="出力 3 9 3 5" xfId="15478" xr:uid="{00000000-0005-0000-0000-0000E2780000}"/>
    <cellStyle name="出力 3 9 4" xfId="15479" xr:uid="{00000000-0005-0000-0000-0000E3780000}"/>
    <cellStyle name="出力 3 9 4 2" xfId="15480" xr:uid="{00000000-0005-0000-0000-0000E4780000}"/>
    <cellStyle name="出力 3 9 4 3" xfId="15481" xr:uid="{00000000-0005-0000-0000-0000E5780000}"/>
    <cellStyle name="出力 3 9 4 4" xfId="15482" xr:uid="{00000000-0005-0000-0000-0000E6780000}"/>
    <cellStyle name="出力 3 9 4 5" xfId="15483" xr:uid="{00000000-0005-0000-0000-0000E7780000}"/>
    <cellStyle name="出力 3 9 5" xfId="15484" xr:uid="{00000000-0005-0000-0000-0000E8780000}"/>
    <cellStyle name="出力 3 9 6" xfId="15485" xr:uid="{00000000-0005-0000-0000-0000E9780000}"/>
    <cellStyle name="出力 3 9 7" xfId="15486" xr:uid="{00000000-0005-0000-0000-0000EA780000}"/>
    <cellStyle name="出力 3 9 8" xfId="15487" xr:uid="{00000000-0005-0000-0000-0000EB780000}"/>
    <cellStyle name="出力 4" xfId="15488" xr:uid="{00000000-0005-0000-0000-0000EC780000}"/>
    <cellStyle name="出力 4 10" xfId="15489" xr:uid="{00000000-0005-0000-0000-0000ED780000}"/>
    <cellStyle name="出力 4 10 2" xfId="15490" xr:uid="{00000000-0005-0000-0000-0000EE780000}"/>
    <cellStyle name="出力 4 10 2 2" xfId="15491" xr:uid="{00000000-0005-0000-0000-0000EF780000}"/>
    <cellStyle name="出力 4 10 2 3" xfId="15492" xr:uid="{00000000-0005-0000-0000-0000F0780000}"/>
    <cellStyle name="出力 4 10 2 4" xfId="15493" xr:uid="{00000000-0005-0000-0000-0000F1780000}"/>
    <cellStyle name="出力 4 10 2 5" xfId="15494" xr:uid="{00000000-0005-0000-0000-0000F2780000}"/>
    <cellStyle name="出力 4 10 3" xfId="15495" xr:uid="{00000000-0005-0000-0000-0000F3780000}"/>
    <cellStyle name="出力 4 10 3 2" xfId="15496" xr:uid="{00000000-0005-0000-0000-0000F4780000}"/>
    <cellStyle name="出力 4 10 3 3" xfId="15497" xr:uid="{00000000-0005-0000-0000-0000F5780000}"/>
    <cellStyle name="出力 4 10 3 4" xfId="15498" xr:uid="{00000000-0005-0000-0000-0000F6780000}"/>
    <cellStyle name="出力 4 10 3 5" xfId="15499" xr:uid="{00000000-0005-0000-0000-0000F7780000}"/>
    <cellStyle name="出力 4 10 4" xfId="15500" xr:uid="{00000000-0005-0000-0000-0000F8780000}"/>
    <cellStyle name="出力 4 10 5" xfId="15501" xr:uid="{00000000-0005-0000-0000-0000F9780000}"/>
    <cellStyle name="出力 4 10 6" xfId="15502" xr:uid="{00000000-0005-0000-0000-0000FA780000}"/>
    <cellStyle name="出力 4 10 7" xfId="15503" xr:uid="{00000000-0005-0000-0000-0000FB780000}"/>
    <cellStyle name="出力 4 11" xfId="15504" xr:uid="{00000000-0005-0000-0000-0000FC780000}"/>
    <cellStyle name="出力 4 11 2" xfId="15505" xr:uid="{00000000-0005-0000-0000-0000FD780000}"/>
    <cellStyle name="出力 4 11 3" xfId="15506" xr:uid="{00000000-0005-0000-0000-0000FE780000}"/>
    <cellStyle name="出力 4 11 4" xfId="15507" xr:uid="{00000000-0005-0000-0000-0000FF780000}"/>
    <cellStyle name="出力 4 11 5" xfId="15508" xr:uid="{00000000-0005-0000-0000-000000790000}"/>
    <cellStyle name="出力 4 12" xfId="15509" xr:uid="{00000000-0005-0000-0000-000001790000}"/>
    <cellStyle name="出力 4 12 2" xfId="15510" xr:uid="{00000000-0005-0000-0000-000002790000}"/>
    <cellStyle name="出力 4 12 3" xfId="15511" xr:uid="{00000000-0005-0000-0000-000003790000}"/>
    <cellStyle name="出力 4 12 4" xfId="15512" xr:uid="{00000000-0005-0000-0000-000004790000}"/>
    <cellStyle name="出力 4 12 5" xfId="15513" xr:uid="{00000000-0005-0000-0000-000005790000}"/>
    <cellStyle name="出力 4 13" xfId="15514" xr:uid="{00000000-0005-0000-0000-000006790000}"/>
    <cellStyle name="出力 4 13 2" xfId="15515" xr:uid="{00000000-0005-0000-0000-000007790000}"/>
    <cellStyle name="出力 4 13 3" xfId="15516" xr:uid="{00000000-0005-0000-0000-000008790000}"/>
    <cellStyle name="出力 4 13 4" xfId="15517" xr:uid="{00000000-0005-0000-0000-000009790000}"/>
    <cellStyle name="出力 4 13 5" xfId="15518" xr:uid="{00000000-0005-0000-0000-00000A790000}"/>
    <cellStyle name="出力 4 14" xfId="15519" xr:uid="{00000000-0005-0000-0000-00000B790000}"/>
    <cellStyle name="出力 4 15" xfId="15520" xr:uid="{00000000-0005-0000-0000-00000C790000}"/>
    <cellStyle name="出力 4 16" xfId="15521" xr:uid="{00000000-0005-0000-0000-00000D790000}"/>
    <cellStyle name="出力 4 17" xfId="15522" xr:uid="{00000000-0005-0000-0000-00000E790000}"/>
    <cellStyle name="出力 4 2" xfId="15523" xr:uid="{00000000-0005-0000-0000-00000F790000}"/>
    <cellStyle name="出力 4 2 10" xfId="15524" xr:uid="{00000000-0005-0000-0000-000010790000}"/>
    <cellStyle name="出力 4 2 10 2" xfId="15525" xr:uid="{00000000-0005-0000-0000-000011790000}"/>
    <cellStyle name="出力 4 2 10 3" xfId="15526" xr:uid="{00000000-0005-0000-0000-000012790000}"/>
    <cellStyle name="出力 4 2 10 4" xfId="15527" xr:uid="{00000000-0005-0000-0000-000013790000}"/>
    <cellStyle name="出力 4 2 10 5" xfId="15528" xr:uid="{00000000-0005-0000-0000-000014790000}"/>
    <cellStyle name="出力 4 2 11" xfId="15529" xr:uid="{00000000-0005-0000-0000-000015790000}"/>
    <cellStyle name="出力 4 2 12" xfId="15530" xr:uid="{00000000-0005-0000-0000-000016790000}"/>
    <cellStyle name="出力 4 2 13" xfId="15531" xr:uid="{00000000-0005-0000-0000-000017790000}"/>
    <cellStyle name="出力 4 2 14" xfId="15532" xr:uid="{00000000-0005-0000-0000-000018790000}"/>
    <cellStyle name="出力 4 2 2" xfId="15533" xr:uid="{00000000-0005-0000-0000-000019790000}"/>
    <cellStyle name="出力 4 2 2 2" xfId="15534" xr:uid="{00000000-0005-0000-0000-00001A790000}"/>
    <cellStyle name="出力 4 2 2 2 2" xfId="15535" xr:uid="{00000000-0005-0000-0000-00001B790000}"/>
    <cellStyle name="出力 4 2 2 2 2 2" xfId="15536" xr:uid="{00000000-0005-0000-0000-00001C790000}"/>
    <cellStyle name="出力 4 2 2 2 2 3" xfId="15537" xr:uid="{00000000-0005-0000-0000-00001D790000}"/>
    <cellStyle name="出力 4 2 2 2 2 4" xfId="15538" xr:uid="{00000000-0005-0000-0000-00001E790000}"/>
    <cellStyle name="出力 4 2 2 2 2 5" xfId="15539" xr:uid="{00000000-0005-0000-0000-00001F790000}"/>
    <cellStyle name="出力 4 2 2 2 3" xfId="15540" xr:uid="{00000000-0005-0000-0000-000020790000}"/>
    <cellStyle name="出力 4 2 2 2 3 2" xfId="15541" xr:uid="{00000000-0005-0000-0000-000021790000}"/>
    <cellStyle name="出力 4 2 2 2 3 3" xfId="15542" xr:uid="{00000000-0005-0000-0000-000022790000}"/>
    <cellStyle name="出力 4 2 2 2 3 4" xfId="15543" xr:uid="{00000000-0005-0000-0000-000023790000}"/>
    <cellStyle name="出力 4 2 2 2 3 5" xfId="15544" xr:uid="{00000000-0005-0000-0000-000024790000}"/>
    <cellStyle name="出力 4 2 2 2 4" xfId="15545" xr:uid="{00000000-0005-0000-0000-000025790000}"/>
    <cellStyle name="出力 4 2 2 2 5" xfId="15546" xr:uid="{00000000-0005-0000-0000-000026790000}"/>
    <cellStyle name="出力 4 2 2 2 6" xfId="15547" xr:uid="{00000000-0005-0000-0000-000027790000}"/>
    <cellStyle name="出力 4 2 2 2 7" xfId="15548" xr:uid="{00000000-0005-0000-0000-000028790000}"/>
    <cellStyle name="出力 4 2 2 3" xfId="15549" xr:uid="{00000000-0005-0000-0000-000029790000}"/>
    <cellStyle name="出力 4 2 2 3 2" xfId="15550" xr:uid="{00000000-0005-0000-0000-00002A790000}"/>
    <cellStyle name="出力 4 2 2 3 3" xfId="15551" xr:uid="{00000000-0005-0000-0000-00002B790000}"/>
    <cellStyle name="出力 4 2 2 3 4" xfId="15552" xr:uid="{00000000-0005-0000-0000-00002C790000}"/>
    <cellStyle name="出力 4 2 2 3 5" xfId="15553" xr:uid="{00000000-0005-0000-0000-00002D790000}"/>
    <cellStyle name="出力 4 2 2 4" xfId="15554" xr:uid="{00000000-0005-0000-0000-00002E790000}"/>
    <cellStyle name="出力 4 2 2 4 2" xfId="15555" xr:uid="{00000000-0005-0000-0000-00002F790000}"/>
    <cellStyle name="出力 4 2 2 4 3" xfId="15556" xr:uid="{00000000-0005-0000-0000-000030790000}"/>
    <cellStyle name="出力 4 2 2 4 4" xfId="15557" xr:uid="{00000000-0005-0000-0000-000031790000}"/>
    <cellStyle name="出力 4 2 2 4 5" xfId="15558" xr:uid="{00000000-0005-0000-0000-000032790000}"/>
    <cellStyle name="出力 4 2 2 5" xfId="15559" xr:uid="{00000000-0005-0000-0000-000033790000}"/>
    <cellStyle name="出力 4 2 2 6" xfId="15560" xr:uid="{00000000-0005-0000-0000-000034790000}"/>
    <cellStyle name="出力 4 2 2 7" xfId="15561" xr:uid="{00000000-0005-0000-0000-000035790000}"/>
    <cellStyle name="出力 4 2 2 8" xfId="15562" xr:uid="{00000000-0005-0000-0000-000036790000}"/>
    <cellStyle name="出力 4 2 3" xfId="15563" xr:uid="{00000000-0005-0000-0000-000037790000}"/>
    <cellStyle name="出力 4 2 3 2" xfId="15564" xr:uid="{00000000-0005-0000-0000-000038790000}"/>
    <cellStyle name="出力 4 2 3 2 2" xfId="15565" xr:uid="{00000000-0005-0000-0000-000039790000}"/>
    <cellStyle name="出力 4 2 3 2 2 2" xfId="15566" xr:uid="{00000000-0005-0000-0000-00003A790000}"/>
    <cellStyle name="出力 4 2 3 2 2 3" xfId="15567" xr:uid="{00000000-0005-0000-0000-00003B790000}"/>
    <cellStyle name="出力 4 2 3 2 2 4" xfId="15568" xr:uid="{00000000-0005-0000-0000-00003C790000}"/>
    <cellStyle name="出力 4 2 3 2 2 5" xfId="15569" xr:uid="{00000000-0005-0000-0000-00003D790000}"/>
    <cellStyle name="出力 4 2 3 2 3" xfId="15570" xr:uid="{00000000-0005-0000-0000-00003E790000}"/>
    <cellStyle name="出力 4 2 3 2 3 2" xfId="15571" xr:uid="{00000000-0005-0000-0000-00003F790000}"/>
    <cellStyle name="出力 4 2 3 2 3 3" xfId="15572" xr:uid="{00000000-0005-0000-0000-000040790000}"/>
    <cellStyle name="出力 4 2 3 2 3 4" xfId="15573" xr:uid="{00000000-0005-0000-0000-000041790000}"/>
    <cellStyle name="出力 4 2 3 2 3 5" xfId="15574" xr:uid="{00000000-0005-0000-0000-000042790000}"/>
    <cellStyle name="出力 4 2 3 2 4" xfId="15575" xr:uid="{00000000-0005-0000-0000-000043790000}"/>
    <cellStyle name="出力 4 2 3 2 5" xfId="15576" xr:uid="{00000000-0005-0000-0000-000044790000}"/>
    <cellStyle name="出力 4 2 3 2 6" xfId="15577" xr:uid="{00000000-0005-0000-0000-000045790000}"/>
    <cellStyle name="出力 4 2 3 2 7" xfId="15578" xr:uid="{00000000-0005-0000-0000-000046790000}"/>
    <cellStyle name="出力 4 2 3 3" xfId="15579" xr:uid="{00000000-0005-0000-0000-000047790000}"/>
    <cellStyle name="出力 4 2 3 3 2" xfId="15580" xr:uid="{00000000-0005-0000-0000-000048790000}"/>
    <cellStyle name="出力 4 2 3 3 3" xfId="15581" xr:uid="{00000000-0005-0000-0000-000049790000}"/>
    <cellStyle name="出力 4 2 3 3 4" xfId="15582" xr:uid="{00000000-0005-0000-0000-00004A790000}"/>
    <cellStyle name="出力 4 2 3 3 5" xfId="15583" xr:uid="{00000000-0005-0000-0000-00004B790000}"/>
    <cellStyle name="出力 4 2 3 4" xfId="15584" xr:uid="{00000000-0005-0000-0000-00004C790000}"/>
    <cellStyle name="出力 4 2 3 4 2" xfId="15585" xr:uid="{00000000-0005-0000-0000-00004D790000}"/>
    <cellStyle name="出力 4 2 3 4 3" xfId="15586" xr:uid="{00000000-0005-0000-0000-00004E790000}"/>
    <cellStyle name="出力 4 2 3 4 4" xfId="15587" xr:uid="{00000000-0005-0000-0000-00004F790000}"/>
    <cellStyle name="出力 4 2 3 4 5" xfId="15588" xr:uid="{00000000-0005-0000-0000-000050790000}"/>
    <cellStyle name="出力 4 2 3 5" xfId="15589" xr:uid="{00000000-0005-0000-0000-000051790000}"/>
    <cellStyle name="出力 4 2 3 6" xfId="15590" xr:uid="{00000000-0005-0000-0000-000052790000}"/>
    <cellStyle name="出力 4 2 3 7" xfId="15591" xr:uid="{00000000-0005-0000-0000-000053790000}"/>
    <cellStyle name="出力 4 2 3 8" xfId="15592" xr:uid="{00000000-0005-0000-0000-000054790000}"/>
    <cellStyle name="出力 4 2 4" xfId="15593" xr:uid="{00000000-0005-0000-0000-000055790000}"/>
    <cellStyle name="出力 4 2 4 2" xfId="15594" xr:uid="{00000000-0005-0000-0000-000056790000}"/>
    <cellStyle name="出力 4 2 4 2 2" xfId="15595" xr:uid="{00000000-0005-0000-0000-000057790000}"/>
    <cellStyle name="出力 4 2 4 2 2 2" xfId="15596" xr:uid="{00000000-0005-0000-0000-000058790000}"/>
    <cellStyle name="出力 4 2 4 2 2 3" xfId="15597" xr:uid="{00000000-0005-0000-0000-000059790000}"/>
    <cellStyle name="出力 4 2 4 2 2 4" xfId="15598" xr:uid="{00000000-0005-0000-0000-00005A790000}"/>
    <cellStyle name="出力 4 2 4 2 2 5" xfId="15599" xr:uid="{00000000-0005-0000-0000-00005B790000}"/>
    <cellStyle name="出力 4 2 4 2 3" xfId="15600" xr:uid="{00000000-0005-0000-0000-00005C790000}"/>
    <cellStyle name="出力 4 2 4 2 3 2" xfId="15601" xr:uid="{00000000-0005-0000-0000-00005D790000}"/>
    <cellStyle name="出力 4 2 4 2 3 3" xfId="15602" xr:uid="{00000000-0005-0000-0000-00005E790000}"/>
    <cellStyle name="出力 4 2 4 2 3 4" xfId="15603" xr:uid="{00000000-0005-0000-0000-00005F790000}"/>
    <cellStyle name="出力 4 2 4 2 3 5" xfId="15604" xr:uid="{00000000-0005-0000-0000-000060790000}"/>
    <cellStyle name="出力 4 2 4 2 4" xfId="15605" xr:uid="{00000000-0005-0000-0000-000061790000}"/>
    <cellStyle name="出力 4 2 4 2 5" xfId="15606" xr:uid="{00000000-0005-0000-0000-000062790000}"/>
    <cellStyle name="出力 4 2 4 2 6" xfId="15607" xr:uid="{00000000-0005-0000-0000-000063790000}"/>
    <cellStyle name="出力 4 2 4 2 7" xfId="15608" xr:uid="{00000000-0005-0000-0000-000064790000}"/>
    <cellStyle name="出力 4 2 4 3" xfId="15609" xr:uid="{00000000-0005-0000-0000-000065790000}"/>
    <cellStyle name="出力 4 2 4 3 2" xfId="15610" xr:uid="{00000000-0005-0000-0000-000066790000}"/>
    <cellStyle name="出力 4 2 4 3 3" xfId="15611" xr:uid="{00000000-0005-0000-0000-000067790000}"/>
    <cellStyle name="出力 4 2 4 3 4" xfId="15612" xr:uid="{00000000-0005-0000-0000-000068790000}"/>
    <cellStyle name="出力 4 2 4 3 5" xfId="15613" xr:uid="{00000000-0005-0000-0000-000069790000}"/>
    <cellStyle name="出力 4 2 4 4" xfId="15614" xr:uid="{00000000-0005-0000-0000-00006A790000}"/>
    <cellStyle name="出力 4 2 4 4 2" xfId="15615" xr:uid="{00000000-0005-0000-0000-00006B790000}"/>
    <cellStyle name="出力 4 2 4 4 3" xfId="15616" xr:uid="{00000000-0005-0000-0000-00006C790000}"/>
    <cellStyle name="出力 4 2 4 4 4" xfId="15617" xr:uid="{00000000-0005-0000-0000-00006D790000}"/>
    <cellStyle name="出力 4 2 4 4 5" xfId="15618" xr:uid="{00000000-0005-0000-0000-00006E790000}"/>
    <cellStyle name="出力 4 2 4 5" xfId="15619" xr:uid="{00000000-0005-0000-0000-00006F790000}"/>
    <cellStyle name="出力 4 2 4 6" xfId="15620" xr:uid="{00000000-0005-0000-0000-000070790000}"/>
    <cellStyle name="出力 4 2 4 7" xfId="15621" xr:uid="{00000000-0005-0000-0000-000071790000}"/>
    <cellStyle name="出力 4 2 4 8" xfId="15622" xr:uid="{00000000-0005-0000-0000-000072790000}"/>
    <cellStyle name="出力 4 2 5" xfId="15623" xr:uid="{00000000-0005-0000-0000-000073790000}"/>
    <cellStyle name="出力 4 2 5 2" xfId="15624" xr:uid="{00000000-0005-0000-0000-000074790000}"/>
    <cellStyle name="出力 4 2 5 2 2" xfId="15625" xr:uid="{00000000-0005-0000-0000-000075790000}"/>
    <cellStyle name="出力 4 2 5 2 2 2" xfId="15626" xr:uid="{00000000-0005-0000-0000-000076790000}"/>
    <cellStyle name="出力 4 2 5 2 2 3" xfId="15627" xr:uid="{00000000-0005-0000-0000-000077790000}"/>
    <cellStyle name="出力 4 2 5 2 2 4" xfId="15628" xr:uid="{00000000-0005-0000-0000-000078790000}"/>
    <cellStyle name="出力 4 2 5 2 2 5" xfId="15629" xr:uid="{00000000-0005-0000-0000-000079790000}"/>
    <cellStyle name="出力 4 2 5 2 3" xfId="15630" xr:uid="{00000000-0005-0000-0000-00007A790000}"/>
    <cellStyle name="出力 4 2 5 2 3 2" xfId="15631" xr:uid="{00000000-0005-0000-0000-00007B790000}"/>
    <cellStyle name="出力 4 2 5 2 3 3" xfId="15632" xr:uid="{00000000-0005-0000-0000-00007C790000}"/>
    <cellStyle name="出力 4 2 5 2 3 4" xfId="15633" xr:uid="{00000000-0005-0000-0000-00007D790000}"/>
    <cellStyle name="出力 4 2 5 2 3 5" xfId="15634" xr:uid="{00000000-0005-0000-0000-00007E790000}"/>
    <cellStyle name="出力 4 2 5 2 4" xfId="15635" xr:uid="{00000000-0005-0000-0000-00007F790000}"/>
    <cellStyle name="出力 4 2 5 2 5" xfId="15636" xr:uid="{00000000-0005-0000-0000-000080790000}"/>
    <cellStyle name="出力 4 2 5 2 6" xfId="15637" xr:uid="{00000000-0005-0000-0000-000081790000}"/>
    <cellStyle name="出力 4 2 5 2 7" xfId="15638" xr:uid="{00000000-0005-0000-0000-000082790000}"/>
    <cellStyle name="出力 4 2 5 3" xfId="15639" xr:uid="{00000000-0005-0000-0000-000083790000}"/>
    <cellStyle name="出力 4 2 5 3 2" xfId="15640" xr:uid="{00000000-0005-0000-0000-000084790000}"/>
    <cellStyle name="出力 4 2 5 3 3" xfId="15641" xr:uid="{00000000-0005-0000-0000-000085790000}"/>
    <cellStyle name="出力 4 2 5 3 4" xfId="15642" xr:uid="{00000000-0005-0000-0000-000086790000}"/>
    <cellStyle name="出力 4 2 5 3 5" xfId="15643" xr:uid="{00000000-0005-0000-0000-000087790000}"/>
    <cellStyle name="出力 4 2 5 4" xfId="15644" xr:uid="{00000000-0005-0000-0000-000088790000}"/>
    <cellStyle name="出力 4 2 5 4 2" xfId="15645" xr:uid="{00000000-0005-0000-0000-000089790000}"/>
    <cellStyle name="出力 4 2 5 4 3" xfId="15646" xr:uid="{00000000-0005-0000-0000-00008A790000}"/>
    <cellStyle name="出力 4 2 5 4 4" xfId="15647" xr:uid="{00000000-0005-0000-0000-00008B790000}"/>
    <cellStyle name="出力 4 2 5 4 5" xfId="15648" xr:uid="{00000000-0005-0000-0000-00008C790000}"/>
    <cellStyle name="出力 4 2 5 5" xfId="15649" xr:uid="{00000000-0005-0000-0000-00008D790000}"/>
    <cellStyle name="出力 4 2 5 6" xfId="15650" xr:uid="{00000000-0005-0000-0000-00008E790000}"/>
    <cellStyle name="出力 4 2 5 7" xfId="15651" xr:uid="{00000000-0005-0000-0000-00008F790000}"/>
    <cellStyle name="出力 4 2 5 8" xfId="15652" xr:uid="{00000000-0005-0000-0000-000090790000}"/>
    <cellStyle name="出力 4 2 6" xfId="15653" xr:uid="{00000000-0005-0000-0000-000091790000}"/>
    <cellStyle name="出力 4 2 6 2" xfId="15654" xr:uid="{00000000-0005-0000-0000-000092790000}"/>
    <cellStyle name="出力 4 2 6 2 2" xfId="15655" xr:uid="{00000000-0005-0000-0000-000093790000}"/>
    <cellStyle name="出力 4 2 6 2 2 2" xfId="15656" xr:uid="{00000000-0005-0000-0000-000094790000}"/>
    <cellStyle name="出力 4 2 6 2 2 3" xfId="15657" xr:uid="{00000000-0005-0000-0000-000095790000}"/>
    <cellStyle name="出力 4 2 6 2 2 4" xfId="15658" xr:uid="{00000000-0005-0000-0000-000096790000}"/>
    <cellStyle name="出力 4 2 6 2 2 5" xfId="15659" xr:uid="{00000000-0005-0000-0000-000097790000}"/>
    <cellStyle name="出力 4 2 6 2 3" xfId="15660" xr:uid="{00000000-0005-0000-0000-000098790000}"/>
    <cellStyle name="出力 4 2 6 2 3 2" xfId="15661" xr:uid="{00000000-0005-0000-0000-000099790000}"/>
    <cellStyle name="出力 4 2 6 2 3 3" xfId="15662" xr:uid="{00000000-0005-0000-0000-00009A790000}"/>
    <cellStyle name="出力 4 2 6 2 3 4" xfId="15663" xr:uid="{00000000-0005-0000-0000-00009B790000}"/>
    <cellStyle name="出力 4 2 6 2 3 5" xfId="15664" xr:uid="{00000000-0005-0000-0000-00009C790000}"/>
    <cellStyle name="出力 4 2 6 2 4" xfId="15665" xr:uid="{00000000-0005-0000-0000-00009D790000}"/>
    <cellStyle name="出力 4 2 6 2 5" xfId="15666" xr:uid="{00000000-0005-0000-0000-00009E790000}"/>
    <cellStyle name="出力 4 2 6 2 6" xfId="15667" xr:uid="{00000000-0005-0000-0000-00009F790000}"/>
    <cellStyle name="出力 4 2 6 2 7" xfId="15668" xr:uid="{00000000-0005-0000-0000-0000A0790000}"/>
    <cellStyle name="出力 4 2 6 3" xfId="15669" xr:uid="{00000000-0005-0000-0000-0000A1790000}"/>
    <cellStyle name="出力 4 2 6 3 2" xfId="15670" xr:uid="{00000000-0005-0000-0000-0000A2790000}"/>
    <cellStyle name="出力 4 2 6 3 3" xfId="15671" xr:uid="{00000000-0005-0000-0000-0000A3790000}"/>
    <cellStyle name="出力 4 2 6 3 4" xfId="15672" xr:uid="{00000000-0005-0000-0000-0000A4790000}"/>
    <cellStyle name="出力 4 2 6 3 5" xfId="15673" xr:uid="{00000000-0005-0000-0000-0000A5790000}"/>
    <cellStyle name="出力 4 2 6 4" xfId="15674" xr:uid="{00000000-0005-0000-0000-0000A6790000}"/>
    <cellStyle name="出力 4 2 6 4 2" xfId="15675" xr:uid="{00000000-0005-0000-0000-0000A7790000}"/>
    <cellStyle name="出力 4 2 6 4 3" xfId="15676" xr:uid="{00000000-0005-0000-0000-0000A8790000}"/>
    <cellStyle name="出力 4 2 6 4 4" xfId="15677" xr:uid="{00000000-0005-0000-0000-0000A9790000}"/>
    <cellStyle name="出力 4 2 6 4 5" xfId="15678" xr:uid="{00000000-0005-0000-0000-0000AA790000}"/>
    <cellStyle name="出力 4 2 6 5" xfId="15679" xr:uid="{00000000-0005-0000-0000-0000AB790000}"/>
    <cellStyle name="出力 4 2 6 6" xfId="15680" xr:uid="{00000000-0005-0000-0000-0000AC790000}"/>
    <cellStyle name="出力 4 2 6 7" xfId="15681" xr:uid="{00000000-0005-0000-0000-0000AD790000}"/>
    <cellStyle name="出力 4 2 6 8" xfId="15682" xr:uid="{00000000-0005-0000-0000-0000AE790000}"/>
    <cellStyle name="出力 4 2 7" xfId="15683" xr:uid="{00000000-0005-0000-0000-0000AF790000}"/>
    <cellStyle name="出力 4 2 7 2" xfId="15684" xr:uid="{00000000-0005-0000-0000-0000B0790000}"/>
    <cellStyle name="出力 4 2 7 2 2" xfId="15685" xr:uid="{00000000-0005-0000-0000-0000B1790000}"/>
    <cellStyle name="出力 4 2 7 2 3" xfId="15686" xr:uid="{00000000-0005-0000-0000-0000B2790000}"/>
    <cellStyle name="出力 4 2 7 2 4" xfId="15687" xr:uid="{00000000-0005-0000-0000-0000B3790000}"/>
    <cellStyle name="出力 4 2 7 2 5" xfId="15688" xr:uid="{00000000-0005-0000-0000-0000B4790000}"/>
    <cellStyle name="出力 4 2 7 3" xfId="15689" xr:uid="{00000000-0005-0000-0000-0000B5790000}"/>
    <cellStyle name="出力 4 2 7 3 2" xfId="15690" xr:uid="{00000000-0005-0000-0000-0000B6790000}"/>
    <cellStyle name="出力 4 2 7 3 3" xfId="15691" xr:uid="{00000000-0005-0000-0000-0000B7790000}"/>
    <cellStyle name="出力 4 2 7 3 4" xfId="15692" xr:uid="{00000000-0005-0000-0000-0000B8790000}"/>
    <cellStyle name="出力 4 2 7 3 5" xfId="15693" xr:uid="{00000000-0005-0000-0000-0000B9790000}"/>
    <cellStyle name="出力 4 2 7 4" xfId="15694" xr:uid="{00000000-0005-0000-0000-0000BA790000}"/>
    <cellStyle name="出力 4 2 7 5" xfId="15695" xr:uid="{00000000-0005-0000-0000-0000BB790000}"/>
    <cellStyle name="出力 4 2 7 6" xfId="15696" xr:uid="{00000000-0005-0000-0000-0000BC790000}"/>
    <cellStyle name="出力 4 2 7 7" xfId="15697" xr:uid="{00000000-0005-0000-0000-0000BD790000}"/>
    <cellStyle name="出力 4 2 8" xfId="15698" xr:uid="{00000000-0005-0000-0000-0000BE790000}"/>
    <cellStyle name="出力 4 2 8 2" xfId="15699" xr:uid="{00000000-0005-0000-0000-0000BF790000}"/>
    <cellStyle name="出力 4 2 8 3" xfId="15700" xr:uid="{00000000-0005-0000-0000-0000C0790000}"/>
    <cellStyle name="出力 4 2 8 4" xfId="15701" xr:uid="{00000000-0005-0000-0000-0000C1790000}"/>
    <cellStyle name="出力 4 2 8 5" xfId="15702" xr:uid="{00000000-0005-0000-0000-0000C2790000}"/>
    <cellStyle name="出力 4 2 9" xfId="15703" xr:uid="{00000000-0005-0000-0000-0000C3790000}"/>
    <cellStyle name="出力 4 2 9 2" xfId="15704" xr:uid="{00000000-0005-0000-0000-0000C4790000}"/>
    <cellStyle name="出力 4 2 9 3" xfId="15705" xr:uid="{00000000-0005-0000-0000-0000C5790000}"/>
    <cellStyle name="出力 4 2 9 4" xfId="15706" xr:uid="{00000000-0005-0000-0000-0000C6790000}"/>
    <cellStyle name="出力 4 2 9 5" xfId="15707" xr:uid="{00000000-0005-0000-0000-0000C7790000}"/>
    <cellStyle name="出力 4 3" xfId="15708" xr:uid="{00000000-0005-0000-0000-0000C8790000}"/>
    <cellStyle name="出力 4 3 10" xfId="15709" xr:uid="{00000000-0005-0000-0000-0000C9790000}"/>
    <cellStyle name="出力 4 3 10 2" xfId="15710" xr:uid="{00000000-0005-0000-0000-0000CA790000}"/>
    <cellStyle name="出力 4 3 10 3" xfId="15711" xr:uid="{00000000-0005-0000-0000-0000CB790000}"/>
    <cellStyle name="出力 4 3 10 4" xfId="15712" xr:uid="{00000000-0005-0000-0000-0000CC790000}"/>
    <cellStyle name="出力 4 3 10 5" xfId="15713" xr:uid="{00000000-0005-0000-0000-0000CD790000}"/>
    <cellStyle name="出力 4 3 11" xfId="15714" xr:uid="{00000000-0005-0000-0000-0000CE790000}"/>
    <cellStyle name="出力 4 3 12" xfId="15715" xr:uid="{00000000-0005-0000-0000-0000CF790000}"/>
    <cellStyle name="出力 4 3 13" xfId="15716" xr:uid="{00000000-0005-0000-0000-0000D0790000}"/>
    <cellStyle name="出力 4 3 14" xfId="15717" xr:uid="{00000000-0005-0000-0000-0000D1790000}"/>
    <cellStyle name="出力 4 3 2" xfId="15718" xr:uid="{00000000-0005-0000-0000-0000D2790000}"/>
    <cellStyle name="出力 4 3 2 2" xfId="15719" xr:uid="{00000000-0005-0000-0000-0000D3790000}"/>
    <cellStyle name="出力 4 3 2 2 2" xfId="15720" xr:uid="{00000000-0005-0000-0000-0000D4790000}"/>
    <cellStyle name="出力 4 3 2 2 2 2" xfId="15721" xr:uid="{00000000-0005-0000-0000-0000D5790000}"/>
    <cellStyle name="出力 4 3 2 2 2 3" xfId="15722" xr:uid="{00000000-0005-0000-0000-0000D6790000}"/>
    <cellStyle name="出力 4 3 2 2 2 4" xfId="15723" xr:uid="{00000000-0005-0000-0000-0000D7790000}"/>
    <cellStyle name="出力 4 3 2 2 2 5" xfId="15724" xr:uid="{00000000-0005-0000-0000-0000D8790000}"/>
    <cellStyle name="出力 4 3 2 2 3" xfId="15725" xr:uid="{00000000-0005-0000-0000-0000D9790000}"/>
    <cellStyle name="出力 4 3 2 2 3 2" xfId="15726" xr:uid="{00000000-0005-0000-0000-0000DA790000}"/>
    <cellStyle name="出力 4 3 2 2 3 3" xfId="15727" xr:uid="{00000000-0005-0000-0000-0000DB790000}"/>
    <cellStyle name="出力 4 3 2 2 3 4" xfId="15728" xr:uid="{00000000-0005-0000-0000-0000DC790000}"/>
    <cellStyle name="出力 4 3 2 2 3 5" xfId="15729" xr:uid="{00000000-0005-0000-0000-0000DD790000}"/>
    <cellStyle name="出力 4 3 2 2 4" xfId="15730" xr:uid="{00000000-0005-0000-0000-0000DE790000}"/>
    <cellStyle name="出力 4 3 2 2 5" xfId="15731" xr:uid="{00000000-0005-0000-0000-0000DF790000}"/>
    <cellStyle name="出力 4 3 2 2 6" xfId="15732" xr:uid="{00000000-0005-0000-0000-0000E0790000}"/>
    <cellStyle name="出力 4 3 2 2 7" xfId="15733" xr:uid="{00000000-0005-0000-0000-0000E1790000}"/>
    <cellStyle name="出力 4 3 2 3" xfId="15734" xr:uid="{00000000-0005-0000-0000-0000E2790000}"/>
    <cellStyle name="出力 4 3 2 3 2" xfId="15735" xr:uid="{00000000-0005-0000-0000-0000E3790000}"/>
    <cellStyle name="出力 4 3 2 3 3" xfId="15736" xr:uid="{00000000-0005-0000-0000-0000E4790000}"/>
    <cellStyle name="出力 4 3 2 3 4" xfId="15737" xr:uid="{00000000-0005-0000-0000-0000E5790000}"/>
    <cellStyle name="出力 4 3 2 3 5" xfId="15738" xr:uid="{00000000-0005-0000-0000-0000E6790000}"/>
    <cellStyle name="出力 4 3 2 4" xfId="15739" xr:uid="{00000000-0005-0000-0000-0000E7790000}"/>
    <cellStyle name="出力 4 3 2 4 2" xfId="15740" xr:uid="{00000000-0005-0000-0000-0000E8790000}"/>
    <cellStyle name="出力 4 3 2 4 3" xfId="15741" xr:uid="{00000000-0005-0000-0000-0000E9790000}"/>
    <cellStyle name="出力 4 3 2 4 4" xfId="15742" xr:uid="{00000000-0005-0000-0000-0000EA790000}"/>
    <cellStyle name="出力 4 3 2 4 5" xfId="15743" xr:uid="{00000000-0005-0000-0000-0000EB790000}"/>
    <cellStyle name="出力 4 3 2 5" xfId="15744" xr:uid="{00000000-0005-0000-0000-0000EC790000}"/>
    <cellStyle name="出力 4 3 2 6" xfId="15745" xr:uid="{00000000-0005-0000-0000-0000ED790000}"/>
    <cellStyle name="出力 4 3 2 7" xfId="15746" xr:uid="{00000000-0005-0000-0000-0000EE790000}"/>
    <cellStyle name="出力 4 3 2 8" xfId="15747" xr:uid="{00000000-0005-0000-0000-0000EF790000}"/>
    <cellStyle name="出力 4 3 3" xfId="15748" xr:uid="{00000000-0005-0000-0000-0000F0790000}"/>
    <cellStyle name="出力 4 3 3 2" xfId="15749" xr:uid="{00000000-0005-0000-0000-0000F1790000}"/>
    <cellStyle name="出力 4 3 3 2 2" xfId="15750" xr:uid="{00000000-0005-0000-0000-0000F2790000}"/>
    <cellStyle name="出力 4 3 3 2 2 2" xfId="15751" xr:uid="{00000000-0005-0000-0000-0000F3790000}"/>
    <cellStyle name="出力 4 3 3 2 2 3" xfId="15752" xr:uid="{00000000-0005-0000-0000-0000F4790000}"/>
    <cellStyle name="出力 4 3 3 2 2 4" xfId="15753" xr:uid="{00000000-0005-0000-0000-0000F5790000}"/>
    <cellStyle name="出力 4 3 3 2 2 5" xfId="15754" xr:uid="{00000000-0005-0000-0000-0000F6790000}"/>
    <cellStyle name="出力 4 3 3 2 3" xfId="15755" xr:uid="{00000000-0005-0000-0000-0000F7790000}"/>
    <cellStyle name="出力 4 3 3 2 3 2" xfId="15756" xr:uid="{00000000-0005-0000-0000-0000F8790000}"/>
    <cellStyle name="出力 4 3 3 2 3 3" xfId="15757" xr:uid="{00000000-0005-0000-0000-0000F9790000}"/>
    <cellStyle name="出力 4 3 3 2 3 4" xfId="15758" xr:uid="{00000000-0005-0000-0000-0000FA790000}"/>
    <cellStyle name="出力 4 3 3 2 3 5" xfId="15759" xr:uid="{00000000-0005-0000-0000-0000FB790000}"/>
    <cellStyle name="出力 4 3 3 2 4" xfId="15760" xr:uid="{00000000-0005-0000-0000-0000FC790000}"/>
    <cellStyle name="出力 4 3 3 2 5" xfId="15761" xr:uid="{00000000-0005-0000-0000-0000FD790000}"/>
    <cellStyle name="出力 4 3 3 2 6" xfId="15762" xr:uid="{00000000-0005-0000-0000-0000FE790000}"/>
    <cellStyle name="出力 4 3 3 2 7" xfId="15763" xr:uid="{00000000-0005-0000-0000-0000FF790000}"/>
    <cellStyle name="出力 4 3 3 3" xfId="15764" xr:uid="{00000000-0005-0000-0000-0000007A0000}"/>
    <cellStyle name="出力 4 3 3 3 2" xfId="15765" xr:uid="{00000000-0005-0000-0000-0000017A0000}"/>
    <cellStyle name="出力 4 3 3 3 3" xfId="15766" xr:uid="{00000000-0005-0000-0000-0000027A0000}"/>
    <cellStyle name="出力 4 3 3 3 4" xfId="15767" xr:uid="{00000000-0005-0000-0000-0000037A0000}"/>
    <cellStyle name="出力 4 3 3 3 5" xfId="15768" xr:uid="{00000000-0005-0000-0000-0000047A0000}"/>
    <cellStyle name="出力 4 3 3 4" xfId="15769" xr:uid="{00000000-0005-0000-0000-0000057A0000}"/>
    <cellStyle name="出力 4 3 3 4 2" xfId="15770" xr:uid="{00000000-0005-0000-0000-0000067A0000}"/>
    <cellStyle name="出力 4 3 3 4 3" xfId="15771" xr:uid="{00000000-0005-0000-0000-0000077A0000}"/>
    <cellStyle name="出力 4 3 3 4 4" xfId="15772" xr:uid="{00000000-0005-0000-0000-0000087A0000}"/>
    <cellStyle name="出力 4 3 3 4 5" xfId="15773" xr:uid="{00000000-0005-0000-0000-0000097A0000}"/>
    <cellStyle name="出力 4 3 3 5" xfId="15774" xr:uid="{00000000-0005-0000-0000-00000A7A0000}"/>
    <cellStyle name="出力 4 3 3 6" xfId="15775" xr:uid="{00000000-0005-0000-0000-00000B7A0000}"/>
    <cellStyle name="出力 4 3 3 7" xfId="15776" xr:uid="{00000000-0005-0000-0000-00000C7A0000}"/>
    <cellStyle name="出力 4 3 3 8" xfId="15777" xr:uid="{00000000-0005-0000-0000-00000D7A0000}"/>
    <cellStyle name="出力 4 3 4" xfId="15778" xr:uid="{00000000-0005-0000-0000-00000E7A0000}"/>
    <cellStyle name="出力 4 3 4 2" xfId="15779" xr:uid="{00000000-0005-0000-0000-00000F7A0000}"/>
    <cellStyle name="出力 4 3 4 2 2" xfId="15780" xr:uid="{00000000-0005-0000-0000-0000107A0000}"/>
    <cellStyle name="出力 4 3 4 2 2 2" xfId="15781" xr:uid="{00000000-0005-0000-0000-0000117A0000}"/>
    <cellStyle name="出力 4 3 4 2 2 3" xfId="15782" xr:uid="{00000000-0005-0000-0000-0000127A0000}"/>
    <cellStyle name="出力 4 3 4 2 2 4" xfId="15783" xr:uid="{00000000-0005-0000-0000-0000137A0000}"/>
    <cellStyle name="出力 4 3 4 2 2 5" xfId="15784" xr:uid="{00000000-0005-0000-0000-0000147A0000}"/>
    <cellStyle name="出力 4 3 4 2 3" xfId="15785" xr:uid="{00000000-0005-0000-0000-0000157A0000}"/>
    <cellStyle name="出力 4 3 4 2 3 2" xfId="15786" xr:uid="{00000000-0005-0000-0000-0000167A0000}"/>
    <cellStyle name="出力 4 3 4 2 3 3" xfId="15787" xr:uid="{00000000-0005-0000-0000-0000177A0000}"/>
    <cellStyle name="出力 4 3 4 2 3 4" xfId="15788" xr:uid="{00000000-0005-0000-0000-0000187A0000}"/>
    <cellStyle name="出力 4 3 4 2 3 5" xfId="15789" xr:uid="{00000000-0005-0000-0000-0000197A0000}"/>
    <cellStyle name="出力 4 3 4 2 4" xfId="15790" xr:uid="{00000000-0005-0000-0000-00001A7A0000}"/>
    <cellStyle name="出力 4 3 4 2 5" xfId="15791" xr:uid="{00000000-0005-0000-0000-00001B7A0000}"/>
    <cellStyle name="出力 4 3 4 2 6" xfId="15792" xr:uid="{00000000-0005-0000-0000-00001C7A0000}"/>
    <cellStyle name="出力 4 3 4 2 7" xfId="15793" xr:uid="{00000000-0005-0000-0000-00001D7A0000}"/>
    <cellStyle name="出力 4 3 4 3" xfId="15794" xr:uid="{00000000-0005-0000-0000-00001E7A0000}"/>
    <cellStyle name="出力 4 3 4 3 2" xfId="15795" xr:uid="{00000000-0005-0000-0000-00001F7A0000}"/>
    <cellStyle name="出力 4 3 4 3 3" xfId="15796" xr:uid="{00000000-0005-0000-0000-0000207A0000}"/>
    <cellStyle name="出力 4 3 4 3 4" xfId="15797" xr:uid="{00000000-0005-0000-0000-0000217A0000}"/>
    <cellStyle name="出力 4 3 4 3 5" xfId="15798" xr:uid="{00000000-0005-0000-0000-0000227A0000}"/>
    <cellStyle name="出力 4 3 4 4" xfId="15799" xr:uid="{00000000-0005-0000-0000-0000237A0000}"/>
    <cellStyle name="出力 4 3 4 4 2" xfId="15800" xr:uid="{00000000-0005-0000-0000-0000247A0000}"/>
    <cellStyle name="出力 4 3 4 4 3" xfId="15801" xr:uid="{00000000-0005-0000-0000-0000257A0000}"/>
    <cellStyle name="出力 4 3 4 4 4" xfId="15802" xr:uid="{00000000-0005-0000-0000-0000267A0000}"/>
    <cellStyle name="出力 4 3 4 4 5" xfId="15803" xr:uid="{00000000-0005-0000-0000-0000277A0000}"/>
    <cellStyle name="出力 4 3 4 5" xfId="15804" xr:uid="{00000000-0005-0000-0000-0000287A0000}"/>
    <cellStyle name="出力 4 3 4 6" xfId="15805" xr:uid="{00000000-0005-0000-0000-0000297A0000}"/>
    <cellStyle name="出力 4 3 4 7" xfId="15806" xr:uid="{00000000-0005-0000-0000-00002A7A0000}"/>
    <cellStyle name="出力 4 3 4 8" xfId="15807" xr:uid="{00000000-0005-0000-0000-00002B7A0000}"/>
    <cellStyle name="出力 4 3 5" xfId="15808" xr:uid="{00000000-0005-0000-0000-00002C7A0000}"/>
    <cellStyle name="出力 4 3 5 2" xfId="15809" xr:uid="{00000000-0005-0000-0000-00002D7A0000}"/>
    <cellStyle name="出力 4 3 5 2 2" xfId="15810" xr:uid="{00000000-0005-0000-0000-00002E7A0000}"/>
    <cellStyle name="出力 4 3 5 2 2 2" xfId="15811" xr:uid="{00000000-0005-0000-0000-00002F7A0000}"/>
    <cellStyle name="出力 4 3 5 2 2 3" xfId="15812" xr:uid="{00000000-0005-0000-0000-0000307A0000}"/>
    <cellStyle name="出力 4 3 5 2 2 4" xfId="15813" xr:uid="{00000000-0005-0000-0000-0000317A0000}"/>
    <cellStyle name="出力 4 3 5 2 2 5" xfId="15814" xr:uid="{00000000-0005-0000-0000-0000327A0000}"/>
    <cellStyle name="出力 4 3 5 2 3" xfId="15815" xr:uid="{00000000-0005-0000-0000-0000337A0000}"/>
    <cellStyle name="出力 4 3 5 2 3 2" xfId="15816" xr:uid="{00000000-0005-0000-0000-0000347A0000}"/>
    <cellStyle name="出力 4 3 5 2 3 3" xfId="15817" xr:uid="{00000000-0005-0000-0000-0000357A0000}"/>
    <cellStyle name="出力 4 3 5 2 3 4" xfId="15818" xr:uid="{00000000-0005-0000-0000-0000367A0000}"/>
    <cellStyle name="出力 4 3 5 2 3 5" xfId="15819" xr:uid="{00000000-0005-0000-0000-0000377A0000}"/>
    <cellStyle name="出力 4 3 5 2 4" xfId="15820" xr:uid="{00000000-0005-0000-0000-0000387A0000}"/>
    <cellStyle name="出力 4 3 5 2 5" xfId="15821" xr:uid="{00000000-0005-0000-0000-0000397A0000}"/>
    <cellStyle name="出力 4 3 5 2 6" xfId="15822" xr:uid="{00000000-0005-0000-0000-00003A7A0000}"/>
    <cellStyle name="出力 4 3 5 2 7" xfId="15823" xr:uid="{00000000-0005-0000-0000-00003B7A0000}"/>
    <cellStyle name="出力 4 3 5 3" xfId="15824" xr:uid="{00000000-0005-0000-0000-00003C7A0000}"/>
    <cellStyle name="出力 4 3 5 3 2" xfId="15825" xr:uid="{00000000-0005-0000-0000-00003D7A0000}"/>
    <cellStyle name="出力 4 3 5 3 3" xfId="15826" xr:uid="{00000000-0005-0000-0000-00003E7A0000}"/>
    <cellStyle name="出力 4 3 5 3 4" xfId="15827" xr:uid="{00000000-0005-0000-0000-00003F7A0000}"/>
    <cellStyle name="出力 4 3 5 3 5" xfId="15828" xr:uid="{00000000-0005-0000-0000-0000407A0000}"/>
    <cellStyle name="出力 4 3 5 4" xfId="15829" xr:uid="{00000000-0005-0000-0000-0000417A0000}"/>
    <cellStyle name="出力 4 3 5 4 2" xfId="15830" xr:uid="{00000000-0005-0000-0000-0000427A0000}"/>
    <cellStyle name="出力 4 3 5 4 3" xfId="15831" xr:uid="{00000000-0005-0000-0000-0000437A0000}"/>
    <cellStyle name="出力 4 3 5 4 4" xfId="15832" xr:uid="{00000000-0005-0000-0000-0000447A0000}"/>
    <cellStyle name="出力 4 3 5 4 5" xfId="15833" xr:uid="{00000000-0005-0000-0000-0000457A0000}"/>
    <cellStyle name="出力 4 3 5 5" xfId="15834" xr:uid="{00000000-0005-0000-0000-0000467A0000}"/>
    <cellStyle name="出力 4 3 5 6" xfId="15835" xr:uid="{00000000-0005-0000-0000-0000477A0000}"/>
    <cellStyle name="出力 4 3 5 7" xfId="15836" xr:uid="{00000000-0005-0000-0000-0000487A0000}"/>
    <cellStyle name="出力 4 3 5 8" xfId="15837" xr:uid="{00000000-0005-0000-0000-0000497A0000}"/>
    <cellStyle name="出力 4 3 6" xfId="15838" xr:uid="{00000000-0005-0000-0000-00004A7A0000}"/>
    <cellStyle name="出力 4 3 6 2" xfId="15839" xr:uid="{00000000-0005-0000-0000-00004B7A0000}"/>
    <cellStyle name="出力 4 3 6 2 2" xfId="15840" xr:uid="{00000000-0005-0000-0000-00004C7A0000}"/>
    <cellStyle name="出力 4 3 6 2 2 2" xfId="15841" xr:uid="{00000000-0005-0000-0000-00004D7A0000}"/>
    <cellStyle name="出力 4 3 6 2 2 3" xfId="15842" xr:uid="{00000000-0005-0000-0000-00004E7A0000}"/>
    <cellStyle name="出力 4 3 6 2 2 4" xfId="15843" xr:uid="{00000000-0005-0000-0000-00004F7A0000}"/>
    <cellStyle name="出力 4 3 6 2 2 5" xfId="15844" xr:uid="{00000000-0005-0000-0000-0000507A0000}"/>
    <cellStyle name="出力 4 3 6 2 3" xfId="15845" xr:uid="{00000000-0005-0000-0000-0000517A0000}"/>
    <cellStyle name="出力 4 3 6 2 3 2" xfId="15846" xr:uid="{00000000-0005-0000-0000-0000527A0000}"/>
    <cellStyle name="出力 4 3 6 2 3 3" xfId="15847" xr:uid="{00000000-0005-0000-0000-0000537A0000}"/>
    <cellStyle name="出力 4 3 6 2 3 4" xfId="15848" xr:uid="{00000000-0005-0000-0000-0000547A0000}"/>
    <cellStyle name="出力 4 3 6 2 3 5" xfId="15849" xr:uid="{00000000-0005-0000-0000-0000557A0000}"/>
    <cellStyle name="出力 4 3 6 2 4" xfId="15850" xr:uid="{00000000-0005-0000-0000-0000567A0000}"/>
    <cellStyle name="出力 4 3 6 2 5" xfId="15851" xr:uid="{00000000-0005-0000-0000-0000577A0000}"/>
    <cellStyle name="出力 4 3 6 2 6" xfId="15852" xr:uid="{00000000-0005-0000-0000-0000587A0000}"/>
    <cellStyle name="出力 4 3 6 2 7" xfId="15853" xr:uid="{00000000-0005-0000-0000-0000597A0000}"/>
    <cellStyle name="出力 4 3 6 3" xfId="15854" xr:uid="{00000000-0005-0000-0000-00005A7A0000}"/>
    <cellStyle name="出力 4 3 6 3 2" xfId="15855" xr:uid="{00000000-0005-0000-0000-00005B7A0000}"/>
    <cellStyle name="出力 4 3 6 3 3" xfId="15856" xr:uid="{00000000-0005-0000-0000-00005C7A0000}"/>
    <cellStyle name="出力 4 3 6 3 4" xfId="15857" xr:uid="{00000000-0005-0000-0000-00005D7A0000}"/>
    <cellStyle name="出力 4 3 6 3 5" xfId="15858" xr:uid="{00000000-0005-0000-0000-00005E7A0000}"/>
    <cellStyle name="出力 4 3 6 4" xfId="15859" xr:uid="{00000000-0005-0000-0000-00005F7A0000}"/>
    <cellStyle name="出力 4 3 6 4 2" xfId="15860" xr:uid="{00000000-0005-0000-0000-0000607A0000}"/>
    <cellStyle name="出力 4 3 6 4 3" xfId="15861" xr:uid="{00000000-0005-0000-0000-0000617A0000}"/>
    <cellStyle name="出力 4 3 6 4 4" xfId="15862" xr:uid="{00000000-0005-0000-0000-0000627A0000}"/>
    <cellStyle name="出力 4 3 6 4 5" xfId="15863" xr:uid="{00000000-0005-0000-0000-0000637A0000}"/>
    <cellStyle name="出力 4 3 6 5" xfId="15864" xr:uid="{00000000-0005-0000-0000-0000647A0000}"/>
    <cellStyle name="出力 4 3 6 6" xfId="15865" xr:uid="{00000000-0005-0000-0000-0000657A0000}"/>
    <cellStyle name="出力 4 3 6 7" xfId="15866" xr:uid="{00000000-0005-0000-0000-0000667A0000}"/>
    <cellStyle name="出力 4 3 6 8" xfId="15867" xr:uid="{00000000-0005-0000-0000-0000677A0000}"/>
    <cellStyle name="出力 4 3 7" xfId="15868" xr:uid="{00000000-0005-0000-0000-0000687A0000}"/>
    <cellStyle name="出力 4 3 7 2" xfId="15869" xr:uid="{00000000-0005-0000-0000-0000697A0000}"/>
    <cellStyle name="出力 4 3 7 2 2" xfId="15870" xr:uid="{00000000-0005-0000-0000-00006A7A0000}"/>
    <cellStyle name="出力 4 3 7 2 3" xfId="15871" xr:uid="{00000000-0005-0000-0000-00006B7A0000}"/>
    <cellStyle name="出力 4 3 7 2 4" xfId="15872" xr:uid="{00000000-0005-0000-0000-00006C7A0000}"/>
    <cellStyle name="出力 4 3 7 2 5" xfId="15873" xr:uid="{00000000-0005-0000-0000-00006D7A0000}"/>
    <cellStyle name="出力 4 3 7 3" xfId="15874" xr:uid="{00000000-0005-0000-0000-00006E7A0000}"/>
    <cellStyle name="出力 4 3 7 3 2" xfId="15875" xr:uid="{00000000-0005-0000-0000-00006F7A0000}"/>
    <cellStyle name="出力 4 3 7 3 3" xfId="15876" xr:uid="{00000000-0005-0000-0000-0000707A0000}"/>
    <cellStyle name="出力 4 3 7 3 4" xfId="15877" xr:uid="{00000000-0005-0000-0000-0000717A0000}"/>
    <cellStyle name="出力 4 3 7 3 5" xfId="15878" xr:uid="{00000000-0005-0000-0000-0000727A0000}"/>
    <cellStyle name="出力 4 3 7 4" xfId="15879" xr:uid="{00000000-0005-0000-0000-0000737A0000}"/>
    <cellStyle name="出力 4 3 7 5" xfId="15880" xr:uid="{00000000-0005-0000-0000-0000747A0000}"/>
    <cellStyle name="出力 4 3 7 6" xfId="15881" xr:uid="{00000000-0005-0000-0000-0000757A0000}"/>
    <cellStyle name="出力 4 3 7 7" xfId="15882" xr:uid="{00000000-0005-0000-0000-0000767A0000}"/>
    <cellStyle name="出力 4 3 8" xfId="15883" xr:uid="{00000000-0005-0000-0000-0000777A0000}"/>
    <cellStyle name="出力 4 3 8 2" xfId="15884" xr:uid="{00000000-0005-0000-0000-0000787A0000}"/>
    <cellStyle name="出力 4 3 8 3" xfId="15885" xr:uid="{00000000-0005-0000-0000-0000797A0000}"/>
    <cellStyle name="出力 4 3 8 4" xfId="15886" xr:uid="{00000000-0005-0000-0000-00007A7A0000}"/>
    <cellStyle name="出力 4 3 8 5" xfId="15887" xr:uid="{00000000-0005-0000-0000-00007B7A0000}"/>
    <cellStyle name="出力 4 3 9" xfId="15888" xr:uid="{00000000-0005-0000-0000-00007C7A0000}"/>
    <cellStyle name="出力 4 3 9 2" xfId="15889" xr:uid="{00000000-0005-0000-0000-00007D7A0000}"/>
    <cellStyle name="出力 4 3 9 3" xfId="15890" xr:uid="{00000000-0005-0000-0000-00007E7A0000}"/>
    <cellStyle name="出力 4 3 9 4" xfId="15891" xr:uid="{00000000-0005-0000-0000-00007F7A0000}"/>
    <cellStyle name="出力 4 3 9 5" xfId="15892" xr:uid="{00000000-0005-0000-0000-0000807A0000}"/>
    <cellStyle name="出力 4 4" xfId="15893" xr:uid="{00000000-0005-0000-0000-0000817A0000}"/>
    <cellStyle name="出力 4 4 10" xfId="15894" xr:uid="{00000000-0005-0000-0000-0000827A0000}"/>
    <cellStyle name="出力 4 4 10 2" xfId="15895" xr:uid="{00000000-0005-0000-0000-0000837A0000}"/>
    <cellStyle name="出力 4 4 10 3" xfId="15896" xr:uid="{00000000-0005-0000-0000-0000847A0000}"/>
    <cellStyle name="出力 4 4 10 4" xfId="15897" xr:uid="{00000000-0005-0000-0000-0000857A0000}"/>
    <cellStyle name="出力 4 4 10 5" xfId="15898" xr:uid="{00000000-0005-0000-0000-0000867A0000}"/>
    <cellStyle name="出力 4 4 11" xfId="15899" xr:uid="{00000000-0005-0000-0000-0000877A0000}"/>
    <cellStyle name="出力 4 4 12" xfId="15900" xr:uid="{00000000-0005-0000-0000-0000887A0000}"/>
    <cellStyle name="出力 4 4 13" xfId="15901" xr:uid="{00000000-0005-0000-0000-0000897A0000}"/>
    <cellStyle name="出力 4 4 14" xfId="15902" xr:uid="{00000000-0005-0000-0000-00008A7A0000}"/>
    <cellStyle name="出力 4 4 2" xfId="15903" xr:uid="{00000000-0005-0000-0000-00008B7A0000}"/>
    <cellStyle name="出力 4 4 2 2" xfId="15904" xr:uid="{00000000-0005-0000-0000-00008C7A0000}"/>
    <cellStyle name="出力 4 4 2 2 2" xfId="15905" xr:uid="{00000000-0005-0000-0000-00008D7A0000}"/>
    <cellStyle name="出力 4 4 2 2 2 2" xfId="15906" xr:uid="{00000000-0005-0000-0000-00008E7A0000}"/>
    <cellStyle name="出力 4 4 2 2 2 3" xfId="15907" xr:uid="{00000000-0005-0000-0000-00008F7A0000}"/>
    <cellStyle name="出力 4 4 2 2 2 4" xfId="15908" xr:uid="{00000000-0005-0000-0000-0000907A0000}"/>
    <cellStyle name="出力 4 4 2 2 2 5" xfId="15909" xr:uid="{00000000-0005-0000-0000-0000917A0000}"/>
    <cellStyle name="出力 4 4 2 2 3" xfId="15910" xr:uid="{00000000-0005-0000-0000-0000927A0000}"/>
    <cellStyle name="出力 4 4 2 2 3 2" xfId="15911" xr:uid="{00000000-0005-0000-0000-0000937A0000}"/>
    <cellStyle name="出力 4 4 2 2 3 3" xfId="15912" xr:uid="{00000000-0005-0000-0000-0000947A0000}"/>
    <cellStyle name="出力 4 4 2 2 3 4" xfId="15913" xr:uid="{00000000-0005-0000-0000-0000957A0000}"/>
    <cellStyle name="出力 4 4 2 2 3 5" xfId="15914" xr:uid="{00000000-0005-0000-0000-0000967A0000}"/>
    <cellStyle name="出力 4 4 2 2 4" xfId="15915" xr:uid="{00000000-0005-0000-0000-0000977A0000}"/>
    <cellStyle name="出力 4 4 2 2 5" xfId="15916" xr:uid="{00000000-0005-0000-0000-0000987A0000}"/>
    <cellStyle name="出力 4 4 2 2 6" xfId="15917" xr:uid="{00000000-0005-0000-0000-0000997A0000}"/>
    <cellStyle name="出力 4 4 2 2 7" xfId="15918" xr:uid="{00000000-0005-0000-0000-00009A7A0000}"/>
    <cellStyle name="出力 4 4 2 3" xfId="15919" xr:uid="{00000000-0005-0000-0000-00009B7A0000}"/>
    <cellStyle name="出力 4 4 2 3 2" xfId="15920" xr:uid="{00000000-0005-0000-0000-00009C7A0000}"/>
    <cellStyle name="出力 4 4 2 3 3" xfId="15921" xr:uid="{00000000-0005-0000-0000-00009D7A0000}"/>
    <cellStyle name="出力 4 4 2 3 4" xfId="15922" xr:uid="{00000000-0005-0000-0000-00009E7A0000}"/>
    <cellStyle name="出力 4 4 2 3 5" xfId="15923" xr:uid="{00000000-0005-0000-0000-00009F7A0000}"/>
    <cellStyle name="出力 4 4 2 4" xfId="15924" xr:uid="{00000000-0005-0000-0000-0000A07A0000}"/>
    <cellStyle name="出力 4 4 2 4 2" xfId="15925" xr:uid="{00000000-0005-0000-0000-0000A17A0000}"/>
    <cellStyle name="出力 4 4 2 4 3" xfId="15926" xr:uid="{00000000-0005-0000-0000-0000A27A0000}"/>
    <cellStyle name="出力 4 4 2 4 4" xfId="15927" xr:uid="{00000000-0005-0000-0000-0000A37A0000}"/>
    <cellStyle name="出力 4 4 2 4 5" xfId="15928" xr:uid="{00000000-0005-0000-0000-0000A47A0000}"/>
    <cellStyle name="出力 4 4 2 5" xfId="15929" xr:uid="{00000000-0005-0000-0000-0000A57A0000}"/>
    <cellStyle name="出力 4 4 2 6" xfId="15930" xr:uid="{00000000-0005-0000-0000-0000A67A0000}"/>
    <cellStyle name="出力 4 4 2 7" xfId="15931" xr:uid="{00000000-0005-0000-0000-0000A77A0000}"/>
    <cellStyle name="出力 4 4 2 8" xfId="15932" xr:uid="{00000000-0005-0000-0000-0000A87A0000}"/>
    <cellStyle name="出力 4 4 3" xfId="15933" xr:uid="{00000000-0005-0000-0000-0000A97A0000}"/>
    <cellStyle name="出力 4 4 3 2" xfId="15934" xr:uid="{00000000-0005-0000-0000-0000AA7A0000}"/>
    <cellStyle name="出力 4 4 3 2 2" xfId="15935" xr:uid="{00000000-0005-0000-0000-0000AB7A0000}"/>
    <cellStyle name="出力 4 4 3 2 2 2" xfId="15936" xr:uid="{00000000-0005-0000-0000-0000AC7A0000}"/>
    <cellStyle name="出力 4 4 3 2 2 3" xfId="15937" xr:uid="{00000000-0005-0000-0000-0000AD7A0000}"/>
    <cellStyle name="出力 4 4 3 2 2 4" xfId="15938" xr:uid="{00000000-0005-0000-0000-0000AE7A0000}"/>
    <cellStyle name="出力 4 4 3 2 2 5" xfId="15939" xr:uid="{00000000-0005-0000-0000-0000AF7A0000}"/>
    <cellStyle name="出力 4 4 3 2 3" xfId="15940" xr:uid="{00000000-0005-0000-0000-0000B07A0000}"/>
    <cellStyle name="出力 4 4 3 2 3 2" xfId="15941" xr:uid="{00000000-0005-0000-0000-0000B17A0000}"/>
    <cellStyle name="出力 4 4 3 2 3 3" xfId="15942" xr:uid="{00000000-0005-0000-0000-0000B27A0000}"/>
    <cellStyle name="出力 4 4 3 2 3 4" xfId="15943" xr:uid="{00000000-0005-0000-0000-0000B37A0000}"/>
    <cellStyle name="出力 4 4 3 2 3 5" xfId="15944" xr:uid="{00000000-0005-0000-0000-0000B47A0000}"/>
    <cellStyle name="出力 4 4 3 2 4" xfId="15945" xr:uid="{00000000-0005-0000-0000-0000B57A0000}"/>
    <cellStyle name="出力 4 4 3 2 5" xfId="15946" xr:uid="{00000000-0005-0000-0000-0000B67A0000}"/>
    <cellStyle name="出力 4 4 3 2 6" xfId="15947" xr:uid="{00000000-0005-0000-0000-0000B77A0000}"/>
    <cellStyle name="出力 4 4 3 2 7" xfId="15948" xr:uid="{00000000-0005-0000-0000-0000B87A0000}"/>
    <cellStyle name="出力 4 4 3 3" xfId="15949" xr:uid="{00000000-0005-0000-0000-0000B97A0000}"/>
    <cellStyle name="出力 4 4 3 3 2" xfId="15950" xr:uid="{00000000-0005-0000-0000-0000BA7A0000}"/>
    <cellStyle name="出力 4 4 3 3 3" xfId="15951" xr:uid="{00000000-0005-0000-0000-0000BB7A0000}"/>
    <cellStyle name="出力 4 4 3 3 4" xfId="15952" xr:uid="{00000000-0005-0000-0000-0000BC7A0000}"/>
    <cellStyle name="出力 4 4 3 3 5" xfId="15953" xr:uid="{00000000-0005-0000-0000-0000BD7A0000}"/>
    <cellStyle name="出力 4 4 3 4" xfId="15954" xr:uid="{00000000-0005-0000-0000-0000BE7A0000}"/>
    <cellStyle name="出力 4 4 3 4 2" xfId="15955" xr:uid="{00000000-0005-0000-0000-0000BF7A0000}"/>
    <cellStyle name="出力 4 4 3 4 3" xfId="15956" xr:uid="{00000000-0005-0000-0000-0000C07A0000}"/>
    <cellStyle name="出力 4 4 3 4 4" xfId="15957" xr:uid="{00000000-0005-0000-0000-0000C17A0000}"/>
    <cellStyle name="出力 4 4 3 4 5" xfId="15958" xr:uid="{00000000-0005-0000-0000-0000C27A0000}"/>
    <cellStyle name="出力 4 4 3 5" xfId="15959" xr:uid="{00000000-0005-0000-0000-0000C37A0000}"/>
    <cellStyle name="出力 4 4 3 6" xfId="15960" xr:uid="{00000000-0005-0000-0000-0000C47A0000}"/>
    <cellStyle name="出力 4 4 3 7" xfId="15961" xr:uid="{00000000-0005-0000-0000-0000C57A0000}"/>
    <cellStyle name="出力 4 4 3 8" xfId="15962" xr:uid="{00000000-0005-0000-0000-0000C67A0000}"/>
    <cellStyle name="出力 4 4 4" xfId="15963" xr:uid="{00000000-0005-0000-0000-0000C77A0000}"/>
    <cellStyle name="出力 4 4 4 2" xfId="15964" xr:uid="{00000000-0005-0000-0000-0000C87A0000}"/>
    <cellStyle name="出力 4 4 4 2 2" xfId="15965" xr:uid="{00000000-0005-0000-0000-0000C97A0000}"/>
    <cellStyle name="出力 4 4 4 2 2 2" xfId="15966" xr:uid="{00000000-0005-0000-0000-0000CA7A0000}"/>
    <cellStyle name="出力 4 4 4 2 2 3" xfId="15967" xr:uid="{00000000-0005-0000-0000-0000CB7A0000}"/>
    <cellStyle name="出力 4 4 4 2 2 4" xfId="15968" xr:uid="{00000000-0005-0000-0000-0000CC7A0000}"/>
    <cellStyle name="出力 4 4 4 2 2 5" xfId="15969" xr:uid="{00000000-0005-0000-0000-0000CD7A0000}"/>
    <cellStyle name="出力 4 4 4 2 3" xfId="15970" xr:uid="{00000000-0005-0000-0000-0000CE7A0000}"/>
    <cellStyle name="出力 4 4 4 2 3 2" xfId="15971" xr:uid="{00000000-0005-0000-0000-0000CF7A0000}"/>
    <cellStyle name="出力 4 4 4 2 3 3" xfId="15972" xr:uid="{00000000-0005-0000-0000-0000D07A0000}"/>
    <cellStyle name="出力 4 4 4 2 3 4" xfId="15973" xr:uid="{00000000-0005-0000-0000-0000D17A0000}"/>
    <cellStyle name="出力 4 4 4 2 3 5" xfId="15974" xr:uid="{00000000-0005-0000-0000-0000D27A0000}"/>
    <cellStyle name="出力 4 4 4 2 4" xfId="15975" xr:uid="{00000000-0005-0000-0000-0000D37A0000}"/>
    <cellStyle name="出力 4 4 4 2 5" xfId="15976" xr:uid="{00000000-0005-0000-0000-0000D47A0000}"/>
    <cellStyle name="出力 4 4 4 2 6" xfId="15977" xr:uid="{00000000-0005-0000-0000-0000D57A0000}"/>
    <cellStyle name="出力 4 4 4 2 7" xfId="15978" xr:uid="{00000000-0005-0000-0000-0000D67A0000}"/>
    <cellStyle name="出力 4 4 4 3" xfId="15979" xr:uid="{00000000-0005-0000-0000-0000D77A0000}"/>
    <cellStyle name="出力 4 4 4 3 2" xfId="15980" xr:uid="{00000000-0005-0000-0000-0000D87A0000}"/>
    <cellStyle name="出力 4 4 4 3 3" xfId="15981" xr:uid="{00000000-0005-0000-0000-0000D97A0000}"/>
    <cellStyle name="出力 4 4 4 3 4" xfId="15982" xr:uid="{00000000-0005-0000-0000-0000DA7A0000}"/>
    <cellStyle name="出力 4 4 4 3 5" xfId="15983" xr:uid="{00000000-0005-0000-0000-0000DB7A0000}"/>
    <cellStyle name="出力 4 4 4 4" xfId="15984" xr:uid="{00000000-0005-0000-0000-0000DC7A0000}"/>
    <cellStyle name="出力 4 4 4 4 2" xfId="15985" xr:uid="{00000000-0005-0000-0000-0000DD7A0000}"/>
    <cellStyle name="出力 4 4 4 4 3" xfId="15986" xr:uid="{00000000-0005-0000-0000-0000DE7A0000}"/>
    <cellStyle name="出力 4 4 4 4 4" xfId="15987" xr:uid="{00000000-0005-0000-0000-0000DF7A0000}"/>
    <cellStyle name="出力 4 4 4 4 5" xfId="15988" xr:uid="{00000000-0005-0000-0000-0000E07A0000}"/>
    <cellStyle name="出力 4 4 4 5" xfId="15989" xr:uid="{00000000-0005-0000-0000-0000E17A0000}"/>
    <cellStyle name="出力 4 4 4 6" xfId="15990" xr:uid="{00000000-0005-0000-0000-0000E27A0000}"/>
    <cellStyle name="出力 4 4 4 7" xfId="15991" xr:uid="{00000000-0005-0000-0000-0000E37A0000}"/>
    <cellStyle name="出力 4 4 4 8" xfId="15992" xr:uid="{00000000-0005-0000-0000-0000E47A0000}"/>
    <cellStyle name="出力 4 4 5" xfId="15993" xr:uid="{00000000-0005-0000-0000-0000E57A0000}"/>
    <cellStyle name="出力 4 4 5 2" xfId="15994" xr:uid="{00000000-0005-0000-0000-0000E67A0000}"/>
    <cellStyle name="出力 4 4 5 2 2" xfId="15995" xr:uid="{00000000-0005-0000-0000-0000E77A0000}"/>
    <cellStyle name="出力 4 4 5 2 2 2" xfId="15996" xr:uid="{00000000-0005-0000-0000-0000E87A0000}"/>
    <cellStyle name="出力 4 4 5 2 2 3" xfId="15997" xr:uid="{00000000-0005-0000-0000-0000E97A0000}"/>
    <cellStyle name="出力 4 4 5 2 2 4" xfId="15998" xr:uid="{00000000-0005-0000-0000-0000EA7A0000}"/>
    <cellStyle name="出力 4 4 5 2 2 5" xfId="15999" xr:uid="{00000000-0005-0000-0000-0000EB7A0000}"/>
    <cellStyle name="出力 4 4 5 2 3" xfId="16000" xr:uid="{00000000-0005-0000-0000-0000EC7A0000}"/>
    <cellStyle name="出力 4 4 5 2 3 2" xfId="16001" xr:uid="{00000000-0005-0000-0000-0000ED7A0000}"/>
    <cellStyle name="出力 4 4 5 2 3 3" xfId="16002" xr:uid="{00000000-0005-0000-0000-0000EE7A0000}"/>
    <cellStyle name="出力 4 4 5 2 3 4" xfId="16003" xr:uid="{00000000-0005-0000-0000-0000EF7A0000}"/>
    <cellStyle name="出力 4 4 5 2 3 5" xfId="16004" xr:uid="{00000000-0005-0000-0000-0000F07A0000}"/>
    <cellStyle name="出力 4 4 5 2 4" xfId="16005" xr:uid="{00000000-0005-0000-0000-0000F17A0000}"/>
    <cellStyle name="出力 4 4 5 2 5" xfId="16006" xr:uid="{00000000-0005-0000-0000-0000F27A0000}"/>
    <cellStyle name="出力 4 4 5 2 6" xfId="16007" xr:uid="{00000000-0005-0000-0000-0000F37A0000}"/>
    <cellStyle name="出力 4 4 5 2 7" xfId="16008" xr:uid="{00000000-0005-0000-0000-0000F47A0000}"/>
    <cellStyle name="出力 4 4 5 3" xfId="16009" xr:uid="{00000000-0005-0000-0000-0000F57A0000}"/>
    <cellStyle name="出力 4 4 5 3 2" xfId="16010" xr:uid="{00000000-0005-0000-0000-0000F67A0000}"/>
    <cellStyle name="出力 4 4 5 3 3" xfId="16011" xr:uid="{00000000-0005-0000-0000-0000F77A0000}"/>
    <cellStyle name="出力 4 4 5 3 4" xfId="16012" xr:uid="{00000000-0005-0000-0000-0000F87A0000}"/>
    <cellStyle name="出力 4 4 5 3 5" xfId="16013" xr:uid="{00000000-0005-0000-0000-0000F97A0000}"/>
    <cellStyle name="出力 4 4 5 4" xfId="16014" xr:uid="{00000000-0005-0000-0000-0000FA7A0000}"/>
    <cellStyle name="出力 4 4 5 4 2" xfId="16015" xr:uid="{00000000-0005-0000-0000-0000FB7A0000}"/>
    <cellStyle name="出力 4 4 5 4 3" xfId="16016" xr:uid="{00000000-0005-0000-0000-0000FC7A0000}"/>
    <cellStyle name="出力 4 4 5 4 4" xfId="16017" xr:uid="{00000000-0005-0000-0000-0000FD7A0000}"/>
    <cellStyle name="出力 4 4 5 4 5" xfId="16018" xr:uid="{00000000-0005-0000-0000-0000FE7A0000}"/>
    <cellStyle name="出力 4 4 5 5" xfId="16019" xr:uid="{00000000-0005-0000-0000-0000FF7A0000}"/>
    <cellStyle name="出力 4 4 5 6" xfId="16020" xr:uid="{00000000-0005-0000-0000-0000007B0000}"/>
    <cellStyle name="出力 4 4 5 7" xfId="16021" xr:uid="{00000000-0005-0000-0000-0000017B0000}"/>
    <cellStyle name="出力 4 4 5 8" xfId="16022" xr:uid="{00000000-0005-0000-0000-0000027B0000}"/>
    <cellStyle name="出力 4 4 6" xfId="16023" xr:uid="{00000000-0005-0000-0000-0000037B0000}"/>
    <cellStyle name="出力 4 4 6 2" xfId="16024" xr:uid="{00000000-0005-0000-0000-0000047B0000}"/>
    <cellStyle name="出力 4 4 6 2 2" xfId="16025" xr:uid="{00000000-0005-0000-0000-0000057B0000}"/>
    <cellStyle name="出力 4 4 6 2 2 2" xfId="16026" xr:uid="{00000000-0005-0000-0000-0000067B0000}"/>
    <cellStyle name="出力 4 4 6 2 2 3" xfId="16027" xr:uid="{00000000-0005-0000-0000-0000077B0000}"/>
    <cellStyle name="出力 4 4 6 2 2 4" xfId="16028" xr:uid="{00000000-0005-0000-0000-0000087B0000}"/>
    <cellStyle name="出力 4 4 6 2 2 5" xfId="16029" xr:uid="{00000000-0005-0000-0000-0000097B0000}"/>
    <cellStyle name="出力 4 4 6 2 3" xfId="16030" xr:uid="{00000000-0005-0000-0000-00000A7B0000}"/>
    <cellStyle name="出力 4 4 6 2 3 2" xfId="16031" xr:uid="{00000000-0005-0000-0000-00000B7B0000}"/>
    <cellStyle name="出力 4 4 6 2 3 3" xfId="16032" xr:uid="{00000000-0005-0000-0000-00000C7B0000}"/>
    <cellStyle name="出力 4 4 6 2 3 4" xfId="16033" xr:uid="{00000000-0005-0000-0000-00000D7B0000}"/>
    <cellStyle name="出力 4 4 6 2 3 5" xfId="16034" xr:uid="{00000000-0005-0000-0000-00000E7B0000}"/>
    <cellStyle name="出力 4 4 6 2 4" xfId="16035" xr:uid="{00000000-0005-0000-0000-00000F7B0000}"/>
    <cellStyle name="出力 4 4 6 2 5" xfId="16036" xr:uid="{00000000-0005-0000-0000-0000107B0000}"/>
    <cellStyle name="出力 4 4 6 2 6" xfId="16037" xr:uid="{00000000-0005-0000-0000-0000117B0000}"/>
    <cellStyle name="出力 4 4 6 2 7" xfId="16038" xr:uid="{00000000-0005-0000-0000-0000127B0000}"/>
    <cellStyle name="出力 4 4 6 3" xfId="16039" xr:uid="{00000000-0005-0000-0000-0000137B0000}"/>
    <cellStyle name="出力 4 4 6 3 2" xfId="16040" xr:uid="{00000000-0005-0000-0000-0000147B0000}"/>
    <cellStyle name="出力 4 4 6 3 3" xfId="16041" xr:uid="{00000000-0005-0000-0000-0000157B0000}"/>
    <cellStyle name="出力 4 4 6 3 4" xfId="16042" xr:uid="{00000000-0005-0000-0000-0000167B0000}"/>
    <cellStyle name="出力 4 4 6 3 5" xfId="16043" xr:uid="{00000000-0005-0000-0000-0000177B0000}"/>
    <cellStyle name="出力 4 4 6 4" xfId="16044" xr:uid="{00000000-0005-0000-0000-0000187B0000}"/>
    <cellStyle name="出力 4 4 6 4 2" xfId="16045" xr:uid="{00000000-0005-0000-0000-0000197B0000}"/>
    <cellStyle name="出力 4 4 6 4 3" xfId="16046" xr:uid="{00000000-0005-0000-0000-00001A7B0000}"/>
    <cellStyle name="出力 4 4 6 4 4" xfId="16047" xr:uid="{00000000-0005-0000-0000-00001B7B0000}"/>
    <cellStyle name="出力 4 4 6 4 5" xfId="16048" xr:uid="{00000000-0005-0000-0000-00001C7B0000}"/>
    <cellStyle name="出力 4 4 6 5" xfId="16049" xr:uid="{00000000-0005-0000-0000-00001D7B0000}"/>
    <cellStyle name="出力 4 4 6 6" xfId="16050" xr:uid="{00000000-0005-0000-0000-00001E7B0000}"/>
    <cellStyle name="出力 4 4 6 7" xfId="16051" xr:uid="{00000000-0005-0000-0000-00001F7B0000}"/>
    <cellStyle name="出力 4 4 6 8" xfId="16052" xr:uid="{00000000-0005-0000-0000-0000207B0000}"/>
    <cellStyle name="出力 4 4 7" xfId="16053" xr:uid="{00000000-0005-0000-0000-0000217B0000}"/>
    <cellStyle name="出力 4 4 7 2" xfId="16054" xr:uid="{00000000-0005-0000-0000-0000227B0000}"/>
    <cellStyle name="出力 4 4 7 2 2" xfId="16055" xr:uid="{00000000-0005-0000-0000-0000237B0000}"/>
    <cellStyle name="出力 4 4 7 2 3" xfId="16056" xr:uid="{00000000-0005-0000-0000-0000247B0000}"/>
    <cellStyle name="出力 4 4 7 2 4" xfId="16057" xr:uid="{00000000-0005-0000-0000-0000257B0000}"/>
    <cellStyle name="出力 4 4 7 2 5" xfId="16058" xr:uid="{00000000-0005-0000-0000-0000267B0000}"/>
    <cellStyle name="出力 4 4 7 3" xfId="16059" xr:uid="{00000000-0005-0000-0000-0000277B0000}"/>
    <cellStyle name="出力 4 4 7 3 2" xfId="16060" xr:uid="{00000000-0005-0000-0000-0000287B0000}"/>
    <cellStyle name="出力 4 4 7 3 3" xfId="16061" xr:uid="{00000000-0005-0000-0000-0000297B0000}"/>
    <cellStyle name="出力 4 4 7 3 4" xfId="16062" xr:uid="{00000000-0005-0000-0000-00002A7B0000}"/>
    <cellStyle name="出力 4 4 7 3 5" xfId="16063" xr:uid="{00000000-0005-0000-0000-00002B7B0000}"/>
    <cellStyle name="出力 4 4 7 4" xfId="16064" xr:uid="{00000000-0005-0000-0000-00002C7B0000}"/>
    <cellStyle name="出力 4 4 7 5" xfId="16065" xr:uid="{00000000-0005-0000-0000-00002D7B0000}"/>
    <cellStyle name="出力 4 4 7 6" xfId="16066" xr:uid="{00000000-0005-0000-0000-00002E7B0000}"/>
    <cellStyle name="出力 4 4 7 7" xfId="16067" xr:uid="{00000000-0005-0000-0000-00002F7B0000}"/>
    <cellStyle name="出力 4 4 8" xfId="16068" xr:uid="{00000000-0005-0000-0000-0000307B0000}"/>
    <cellStyle name="出力 4 4 8 2" xfId="16069" xr:uid="{00000000-0005-0000-0000-0000317B0000}"/>
    <cellStyle name="出力 4 4 8 3" xfId="16070" xr:uid="{00000000-0005-0000-0000-0000327B0000}"/>
    <cellStyle name="出力 4 4 8 4" xfId="16071" xr:uid="{00000000-0005-0000-0000-0000337B0000}"/>
    <cellStyle name="出力 4 4 8 5" xfId="16072" xr:uid="{00000000-0005-0000-0000-0000347B0000}"/>
    <cellStyle name="出力 4 4 9" xfId="16073" xr:uid="{00000000-0005-0000-0000-0000357B0000}"/>
    <cellStyle name="出力 4 4 9 2" xfId="16074" xr:uid="{00000000-0005-0000-0000-0000367B0000}"/>
    <cellStyle name="出力 4 4 9 3" xfId="16075" xr:uid="{00000000-0005-0000-0000-0000377B0000}"/>
    <cellStyle name="出力 4 4 9 4" xfId="16076" xr:uid="{00000000-0005-0000-0000-0000387B0000}"/>
    <cellStyle name="出力 4 4 9 5" xfId="16077" xr:uid="{00000000-0005-0000-0000-0000397B0000}"/>
    <cellStyle name="出力 4 5" xfId="16078" xr:uid="{00000000-0005-0000-0000-00003A7B0000}"/>
    <cellStyle name="出力 4 5 2" xfId="16079" xr:uid="{00000000-0005-0000-0000-00003B7B0000}"/>
    <cellStyle name="出力 4 5 2 2" xfId="16080" xr:uid="{00000000-0005-0000-0000-00003C7B0000}"/>
    <cellStyle name="出力 4 5 2 2 2" xfId="16081" xr:uid="{00000000-0005-0000-0000-00003D7B0000}"/>
    <cellStyle name="出力 4 5 2 2 3" xfId="16082" xr:uid="{00000000-0005-0000-0000-00003E7B0000}"/>
    <cellStyle name="出力 4 5 2 2 4" xfId="16083" xr:uid="{00000000-0005-0000-0000-00003F7B0000}"/>
    <cellStyle name="出力 4 5 2 2 5" xfId="16084" xr:uid="{00000000-0005-0000-0000-0000407B0000}"/>
    <cellStyle name="出力 4 5 2 3" xfId="16085" xr:uid="{00000000-0005-0000-0000-0000417B0000}"/>
    <cellStyle name="出力 4 5 2 3 2" xfId="16086" xr:uid="{00000000-0005-0000-0000-0000427B0000}"/>
    <cellStyle name="出力 4 5 2 3 3" xfId="16087" xr:uid="{00000000-0005-0000-0000-0000437B0000}"/>
    <cellStyle name="出力 4 5 2 3 4" xfId="16088" xr:uid="{00000000-0005-0000-0000-0000447B0000}"/>
    <cellStyle name="出力 4 5 2 3 5" xfId="16089" xr:uid="{00000000-0005-0000-0000-0000457B0000}"/>
    <cellStyle name="出力 4 5 2 4" xfId="16090" xr:uid="{00000000-0005-0000-0000-0000467B0000}"/>
    <cellStyle name="出力 4 5 2 5" xfId="16091" xr:uid="{00000000-0005-0000-0000-0000477B0000}"/>
    <cellStyle name="出力 4 5 2 6" xfId="16092" xr:uid="{00000000-0005-0000-0000-0000487B0000}"/>
    <cellStyle name="出力 4 5 2 7" xfId="16093" xr:uid="{00000000-0005-0000-0000-0000497B0000}"/>
    <cellStyle name="出力 4 5 3" xfId="16094" xr:uid="{00000000-0005-0000-0000-00004A7B0000}"/>
    <cellStyle name="出力 4 5 3 2" xfId="16095" xr:uid="{00000000-0005-0000-0000-00004B7B0000}"/>
    <cellStyle name="出力 4 5 3 3" xfId="16096" xr:uid="{00000000-0005-0000-0000-00004C7B0000}"/>
    <cellStyle name="出力 4 5 3 4" xfId="16097" xr:uid="{00000000-0005-0000-0000-00004D7B0000}"/>
    <cellStyle name="出力 4 5 3 5" xfId="16098" xr:uid="{00000000-0005-0000-0000-00004E7B0000}"/>
    <cellStyle name="出力 4 5 4" xfId="16099" xr:uid="{00000000-0005-0000-0000-00004F7B0000}"/>
    <cellStyle name="出力 4 5 4 2" xfId="16100" xr:uid="{00000000-0005-0000-0000-0000507B0000}"/>
    <cellStyle name="出力 4 5 4 3" xfId="16101" xr:uid="{00000000-0005-0000-0000-0000517B0000}"/>
    <cellStyle name="出力 4 5 4 4" xfId="16102" xr:uid="{00000000-0005-0000-0000-0000527B0000}"/>
    <cellStyle name="出力 4 5 4 5" xfId="16103" xr:uid="{00000000-0005-0000-0000-0000537B0000}"/>
    <cellStyle name="出力 4 5 5" xfId="16104" xr:uid="{00000000-0005-0000-0000-0000547B0000}"/>
    <cellStyle name="出力 4 5 6" xfId="16105" xr:uid="{00000000-0005-0000-0000-0000557B0000}"/>
    <cellStyle name="出力 4 5 7" xfId="16106" xr:uid="{00000000-0005-0000-0000-0000567B0000}"/>
    <cellStyle name="出力 4 5 8" xfId="16107" xr:uid="{00000000-0005-0000-0000-0000577B0000}"/>
    <cellStyle name="出力 4 6" xfId="16108" xr:uid="{00000000-0005-0000-0000-0000587B0000}"/>
    <cellStyle name="出力 4 6 2" xfId="16109" xr:uid="{00000000-0005-0000-0000-0000597B0000}"/>
    <cellStyle name="出力 4 6 2 2" xfId="16110" xr:uid="{00000000-0005-0000-0000-00005A7B0000}"/>
    <cellStyle name="出力 4 6 2 2 2" xfId="16111" xr:uid="{00000000-0005-0000-0000-00005B7B0000}"/>
    <cellStyle name="出力 4 6 2 2 3" xfId="16112" xr:uid="{00000000-0005-0000-0000-00005C7B0000}"/>
    <cellStyle name="出力 4 6 2 2 4" xfId="16113" xr:uid="{00000000-0005-0000-0000-00005D7B0000}"/>
    <cellStyle name="出力 4 6 2 2 5" xfId="16114" xr:uid="{00000000-0005-0000-0000-00005E7B0000}"/>
    <cellStyle name="出力 4 6 2 3" xfId="16115" xr:uid="{00000000-0005-0000-0000-00005F7B0000}"/>
    <cellStyle name="出力 4 6 2 3 2" xfId="16116" xr:uid="{00000000-0005-0000-0000-0000607B0000}"/>
    <cellStyle name="出力 4 6 2 3 3" xfId="16117" xr:uid="{00000000-0005-0000-0000-0000617B0000}"/>
    <cellStyle name="出力 4 6 2 3 4" xfId="16118" xr:uid="{00000000-0005-0000-0000-0000627B0000}"/>
    <cellStyle name="出力 4 6 2 3 5" xfId="16119" xr:uid="{00000000-0005-0000-0000-0000637B0000}"/>
    <cellStyle name="出力 4 6 2 4" xfId="16120" xr:uid="{00000000-0005-0000-0000-0000647B0000}"/>
    <cellStyle name="出力 4 6 2 5" xfId="16121" xr:uid="{00000000-0005-0000-0000-0000657B0000}"/>
    <cellStyle name="出力 4 6 2 6" xfId="16122" xr:uid="{00000000-0005-0000-0000-0000667B0000}"/>
    <cellStyle name="出力 4 6 2 7" xfId="16123" xr:uid="{00000000-0005-0000-0000-0000677B0000}"/>
    <cellStyle name="出力 4 6 3" xfId="16124" xr:uid="{00000000-0005-0000-0000-0000687B0000}"/>
    <cellStyle name="出力 4 6 3 2" xfId="16125" xr:uid="{00000000-0005-0000-0000-0000697B0000}"/>
    <cellStyle name="出力 4 6 3 3" xfId="16126" xr:uid="{00000000-0005-0000-0000-00006A7B0000}"/>
    <cellStyle name="出力 4 6 3 4" xfId="16127" xr:uid="{00000000-0005-0000-0000-00006B7B0000}"/>
    <cellStyle name="出力 4 6 3 5" xfId="16128" xr:uid="{00000000-0005-0000-0000-00006C7B0000}"/>
    <cellStyle name="出力 4 6 4" xfId="16129" xr:uid="{00000000-0005-0000-0000-00006D7B0000}"/>
    <cellStyle name="出力 4 6 4 2" xfId="16130" xr:uid="{00000000-0005-0000-0000-00006E7B0000}"/>
    <cellStyle name="出力 4 6 4 3" xfId="16131" xr:uid="{00000000-0005-0000-0000-00006F7B0000}"/>
    <cellStyle name="出力 4 6 4 4" xfId="16132" xr:uid="{00000000-0005-0000-0000-0000707B0000}"/>
    <cellStyle name="出力 4 6 4 5" xfId="16133" xr:uid="{00000000-0005-0000-0000-0000717B0000}"/>
    <cellStyle name="出力 4 6 5" xfId="16134" xr:uid="{00000000-0005-0000-0000-0000727B0000}"/>
    <cellStyle name="出力 4 6 6" xfId="16135" xr:uid="{00000000-0005-0000-0000-0000737B0000}"/>
    <cellStyle name="出力 4 6 7" xfId="16136" xr:uid="{00000000-0005-0000-0000-0000747B0000}"/>
    <cellStyle name="出力 4 6 8" xfId="16137" xr:uid="{00000000-0005-0000-0000-0000757B0000}"/>
    <cellStyle name="出力 4 7" xfId="16138" xr:uid="{00000000-0005-0000-0000-0000767B0000}"/>
    <cellStyle name="出力 4 7 2" xfId="16139" xr:uid="{00000000-0005-0000-0000-0000777B0000}"/>
    <cellStyle name="出力 4 7 2 2" xfId="16140" xr:uid="{00000000-0005-0000-0000-0000787B0000}"/>
    <cellStyle name="出力 4 7 2 2 2" xfId="16141" xr:uid="{00000000-0005-0000-0000-0000797B0000}"/>
    <cellStyle name="出力 4 7 2 2 3" xfId="16142" xr:uid="{00000000-0005-0000-0000-00007A7B0000}"/>
    <cellStyle name="出力 4 7 2 2 4" xfId="16143" xr:uid="{00000000-0005-0000-0000-00007B7B0000}"/>
    <cellStyle name="出力 4 7 2 2 5" xfId="16144" xr:uid="{00000000-0005-0000-0000-00007C7B0000}"/>
    <cellStyle name="出力 4 7 2 3" xfId="16145" xr:uid="{00000000-0005-0000-0000-00007D7B0000}"/>
    <cellStyle name="出力 4 7 2 3 2" xfId="16146" xr:uid="{00000000-0005-0000-0000-00007E7B0000}"/>
    <cellStyle name="出力 4 7 2 3 3" xfId="16147" xr:uid="{00000000-0005-0000-0000-00007F7B0000}"/>
    <cellStyle name="出力 4 7 2 3 4" xfId="16148" xr:uid="{00000000-0005-0000-0000-0000807B0000}"/>
    <cellStyle name="出力 4 7 2 3 5" xfId="16149" xr:uid="{00000000-0005-0000-0000-0000817B0000}"/>
    <cellStyle name="出力 4 7 2 4" xfId="16150" xr:uid="{00000000-0005-0000-0000-0000827B0000}"/>
    <cellStyle name="出力 4 7 2 5" xfId="16151" xr:uid="{00000000-0005-0000-0000-0000837B0000}"/>
    <cellStyle name="出力 4 7 2 6" xfId="16152" xr:uid="{00000000-0005-0000-0000-0000847B0000}"/>
    <cellStyle name="出力 4 7 2 7" xfId="16153" xr:uid="{00000000-0005-0000-0000-0000857B0000}"/>
    <cellStyle name="出力 4 7 3" xfId="16154" xr:uid="{00000000-0005-0000-0000-0000867B0000}"/>
    <cellStyle name="出力 4 7 3 2" xfId="16155" xr:uid="{00000000-0005-0000-0000-0000877B0000}"/>
    <cellStyle name="出力 4 7 3 3" xfId="16156" xr:uid="{00000000-0005-0000-0000-0000887B0000}"/>
    <cellStyle name="出力 4 7 3 4" xfId="16157" xr:uid="{00000000-0005-0000-0000-0000897B0000}"/>
    <cellStyle name="出力 4 7 3 5" xfId="16158" xr:uid="{00000000-0005-0000-0000-00008A7B0000}"/>
    <cellStyle name="出力 4 7 4" xfId="16159" xr:uid="{00000000-0005-0000-0000-00008B7B0000}"/>
    <cellStyle name="出力 4 7 4 2" xfId="16160" xr:uid="{00000000-0005-0000-0000-00008C7B0000}"/>
    <cellStyle name="出力 4 7 4 3" xfId="16161" xr:uid="{00000000-0005-0000-0000-00008D7B0000}"/>
    <cellStyle name="出力 4 7 4 4" xfId="16162" xr:uid="{00000000-0005-0000-0000-00008E7B0000}"/>
    <cellStyle name="出力 4 7 4 5" xfId="16163" xr:uid="{00000000-0005-0000-0000-00008F7B0000}"/>
    <cellStyle name="出力 4 7 5" xfId="16164" xr:uid="{00000000-0005-0000-0000-0000907B0000}"/>
    <cellStyle name="出力 4 7 6" xfId="16165" xr:uid="{00000000-0005-0000-0000-0000917B0000}"/>
    <cellStyle name="出力 4 7 7" xfId="16166" xr:uid="{00000000-0005-0000-0000-0000927B0000}"/>
    <cellStyle name="出力 4 7 8" xfId="16167" xr:uid="{00000000-0005-0000-0000-0000937B0000}"/>
    <cellStyle name="出力 4 8" xfId="16168" xr:uid="{00000000-0005-0000-0000-0000947B0000}"/>
    <cellStyle name="出力 4 8 2" xfId="16169" xr:uid="{00000000-0005-0000-0000-0000957B0000}"/>
    <cellStyle name="出力 4 8 2 2" xfId="16170" xr:uid="{00000000-0005-0000-0000-0000967B0000}"/>
    <cellStyle name="出力 4 8 2 2 2" xfId="16171" xr:uid="{00000000-0005-0000-0000-0000977B0000}"/>
    <cellStyle name="出力 4 8 2 2 3" xfId="16172" xr:uid="{00000000-0005-0000-0000-0000987B0000}"/>
    <cellStyle name="出力 4 8 2 2 4" xfId="16173" xr:uid="{00000000-0005-0000-0000-0000997B0000}"/>
    <cellStyle name="出力 4 8 2 2 5" xfId="16174" xr:uid="{00000000-0005-0000-0000-00009A7B0000}"/>
    <cellStyle name="出力 4 8 2 3" xfId="16175" xr:uid="{00000000-0005-0000-0000-00009B7B0000}"/>
    <cellStyle name="出力 4 8 2 3 2" xfId="16176" xr:uid="{00000000-0005-0000-0000-00009C7B0000}"/>
    <cellStyle name="出力 4 8 2 3 3" xfId="16177" xr:uid="{00000000-0005-0000-0000-00009D7B0000}"/>
    <cellStyle name="出力 4 8 2 3 4" xfId="16178" xr:uid="{00000000-0005-0000-0000-00009E7B0000}"/>
    <cellStyle name="出力 4 8 2 3 5" xfId="16179" xr:uid="{00000000-0005-0000-0000-00009F7B0000}"/>
    <cellStyle name="出力 4 8 2 4" xfId="16180" xr:uid="{00000000-0005-0000-0000-0000A07B0000}"/>
    <cellStyle name="出力 4 8 2 5" xfId="16181" xr:uid="{00000000-0005-0000-0000-0000A17B0000}"/>
    <cellStyle name="出力 4 8 2 6" xfId="16182" xr:uid="{00000000-0005-0000-0000-0000A27B0000}"/>
    <cellStyle name="出力 4 8 2 7" xfId="16183" xr:uid="{00000000-0005-0000-0000-0000A37B0000}"/>
    <cellStyle name="出力 4 8 3" xfId="16184" xr:uid="{00000000-0005-0000-0000-0000A47B0000}"/>
    <cellStyle name="出力 4 8 3 2" xfId="16185" xr:uid="{00000000-0005-0000-0000-0000A57B0000}"/>
    <cellStyle name="出力 4 8 3 3" xfId="16186" xr:uid="{00000000-0005-0000-0000-0000A67B0000}"/>
    <cellStyle name="出力 4 8 3 4" xfId="16187" xr:uid="{00000000-0005-0000-0000-0000A77B0000}"/>
    <cellStyle name="出力 4 8 3 5" xfId="16188" xr:uid="{00000000-0005-0000-0000-0000A87B0000}"/>
    <cellStyle name="出力 4 8 4" xfId="16189" xr:uid="{00000000-0005-0000-0000-0000A97B0000}"/>
    <cellStyle name="出力 4 8 4 2" xfId="16190" xr:uid="{00000000-0005-0000-0000-0000AA7B0000}"/>
    <cellStyle name="出力 4 8 4 3" xfId="16191" xr:uid="{00000000-0005-0000-0000-0000AB7B0000}"/>
    <cellStyle name="出力 4 8 4 4" xfId="16192" xr:uid="{00000000-0005-0000-0000-0000AC7B0000}"/>
    <cellStyle name="出力 4 8 4 5" xfId="16193" xr:uid="{00000000-0005-0000-0000-0000AD7B0000}"/>
    <cellStyle name="出力 4 8 5" xfId="16194" xr:uid="{00000000-0005-0000-0000-0000AE7B0000}"/>
    <cellStyle name="出力 4 8 6" xfId="16195" xr:uid="{00000000-0005-0000-0000-0000AF7B0000}"/>
    <cellStyle name="出力 4 8 7" xfId="16196" xr:uid="{00000000-0005-0000-0000-0000B07B0000}"/>
    <cellStyle name="出力 4 8 8" xfId="16197" xr:uid="{00000000-0005-0000-0000-0000B17B0000}"/>
    <cellStyle name="出力 4 9" xfId="16198" xr:uid="{00000000-0005-0000-0000-0000B27B0000}"/>
    <cellStyle name="出力 4 9 2" xfId="16199" xr:uid="{00000000-0005-0000-0000-0000B37B0000}"/>
    <cellStyle name="出力 4 9 2 2" xfId="16200" xr:uid="{00000000-0005-0000-0000-0000B47B0000}"/>
    <cellStyle name="出力 4 9 2 2 2" xfId="16201" xr:uid="{00000000-0005-0000-0000-0000B57B0000}"/>
    <cellStyle name="出力 4 9 2 2 3" xfId="16202" xr:uid="{00000000-0005-0000-0000-0000B67B0000}"/>
    <cellStyle name="出力 4 9 2 2 4" xfId="16203" xr:uid="{00000000-0005-0000-0000-0000B77B0000}"/>
    <cellStyle name="出力 4 9 2 2 5" xfId="16204" xr:uid="{00000000-0005-0000-0000-0000B87B0000}"/>
    <cellStyle name="出力 4 9 2 3" xfId="16205" xr:uid="{00000000-0005-0000-0000-0000B97B0000}"/>
    <cellStyle name="出力 4 9 2 3 2" xfId="16206" xr:uid="{00000000-0005-0000-0000-0000BA7B0000}"/>
    <cellStyle name="出力 4 9 2 3 3" xfId="16207" xr:uid="{00000000-0005-0000-0000-0000BB7B0000}"/>
    <cellStyle name="出力 4 9 2 3 4" xfId="16208" xr:uid="{00000000-0005-0000-0000-0000BC7B0000}"/>
    <cellStyle name="出力 4 9 2 3 5" xfId="16209" xr:uid="{00000000-0005-0000-0000-0000BD7B0000}"/>
    <cellStyle name="出力 4 9 2 4" xfId="16210" xr:uid="{00000000-0005-0000-0000-0000BE7B0000}"/>
    <cellStyle name="出力 4 9 2 5" xfId="16211" xr:uid="{00000000-0005-0000-0000-0000BF7B0000}"/>
    <cellStyle name="出力 4 9 2 6" xfId="16212" xr:uid="{00000000-0005-0000-0000-0000C07B0000}"/>
    <cellStyle name="出力 4 9 2 7" xfId="16213" xr:uid="{00000000-0005-0000-0000-0000C17B0000}"/>
    <cellStyle name="出力 4 9 3" xfId="16214" xr:uid="{00000000-0005-0000-0000-0000C27B0000}"/>
    <cellStyle name="出力 4 9 3 2" xfId="16215" xr:uid="{00000000-0005-0000-0000-0000C37B0000}"/>
    <cellStyle name="出力 4 9 3 3" xfId="16216" xr:uid="{00000000-0005-0000-0000-0000C47B0000}"/>
    <cellStyle name="出力 4 9 3 4" xfId="16217" xr:uid="{00000000-0005-0000-0000-0000C57B0000}"/>
    <cellStyle name="出力 4 9 3 5" xfId="16218" xr:uid="{00000000-0005-0000-0000-0000C67B0000}"/>
    <cellStyle name="出力 4 9 4" xfId="16219" xr:uid="{00000000-0005-0000-0000-0000C77B0000}"/>
    <cellStyle name="出力 4 9 4 2" xfId="16220" xr:uid="{00000000-0005-0000-0000-0000C87B0000}"/>
    <cellStyle name="出力 4 9 4 3" xfId="16221" xr:uid="{00000000-0005-0000-0000-0000C97B0000}"/>
    <cellStyle name="出力 4 9 4 4" xfId="16222" xr:uid="{00000000-0005-0000-0000-0000CA7B0000}"/>
    <cellStyle name="出力 4 9 4 5" xfId="16223" xr:uid="{00000000-0005-0000-0000-0000CB7B0000}"/>
    <cellStyle name="出力 4 9 5" xfId="16224" xr:uid="{00000000-0005-0000-0000-0000CC7B0000}"/>
    <cellStyle name="出力 4 9 6" xfId="16225" xr:uid="{00000000-0005-0000-0000-0000CD7B0000}"/>
    <cellStyle name="出力 4 9 7" xfId="16226" xr:uid="{00000000-0005-0000-0000-0000CE7B0000}"/>
    <cellStyle name="出力 4 9 8" xfId="16227" xr:uid="{00000000-0005-0000-0000-0000CF7B0000}"/>
    <cellStyle name="出力 5" xfId="16228" xr:uid="{00000000-0005-0000-0000-0000D07B0000}"/>
    <cellStyle name="出力 5 10" xfId="16229" xr:uid="{00000000-0005-0000-0000-0000D17B0000}"/>
    <cellStyle name="出力 5 10 2" xfId="16230" xr:uid="{00000000-0005-0000-0000-0000D27B0000}"/>
    <cellStyle name="出力 5 10 2 2" xfId="16231" xr:uid="{00000000-0005-0000-0000-0000D37B0000}"/>
    <cellStyle name="出力 5 10 2 3" xfId="16232" xr:uid="{00000000-0005-0000-0000-0000D47B0000}"/>
    <cellStyle name="出力 5 10 2 4" xfId="16233" xr:uid="{00000000-0005-0000-0000-0000D57B0000}"/>
    <cellStyle name="出力 5 10 2 5" xfId="16234" xr:uid="{00000000-0005-0000-0000-0000D67B0000}"/>
    <cellStyle name="出力 5 10 3" xfId="16235" xr:uid="{00000000-0005-0000-0000-0000D77B0000}"/>
    <cellStyle name="出力 5 10 3 2" xfId="16236" xr:uid="{00000000-0005-0000-0000-0000D87B0000}"/>
    <cellStyle name="出力 5 10 3 3" xfId="16237" xr:uid="{00000000-0005-0000-0000-0000D97B0000}"/>
    <cellStyle name="出力 5 10 3 4" xfId="16238" xr:uid="{00000000-0005-0000-0000-0000DA7B0000}"/>
    <cellStyle name="出力 5 10 3 5" xfId="16239" xr:uid="{00000000-0005-0000-0000-0000DB7B0000}"/>
    <cellStyle name="出力 5 10 4" xfId="16240" xr:uid="{00000000-0005-0000-0000-0000DC7B0000}"/>
    <cellStyle name="出力 5 10 5" xfId="16241" xr:uid="{00000000-0005-0000-0000-0000DD7B0000}"/>
    <cellStyle name="出力 5 10 6" xfId="16242" xr:uid="{00000000-0005-0000-0000-0000DE7B0000}"/>
    <cellStyle name="出力 5 10 7" xfId="16243" xr:uid="{00000000-0005-0000-0000-0000DF7B0000}"/>
    <cellStyle name="出力 5 11" xfId="16244" xr:uid="{00000000-0005-0000-0000-0000E07B0000}"/>
    <cellStyle name="出力 5 11 2" xfId="16245" xr:uid="{00000000-0005-0000-0000-0000E17B0000}"/>
    <cellStyle name="出力 5 11 3" xfId="16246" xr:uid="{00000000-0005-0000-0000-0000E27B0000}"/>
    <cellStyle name="出力 5 11 4" xfId="16247" xr:uid="{00000000-0005-0000-0000-0000E37B0000}"/>
    <cellStyle name="出力 5 11 5" xfId="16248" xr:uid="{00000000-0005-0000-0000-0000E47B0000}"/>
    <cellStyle name="出力 5 12" xfId="16249" xr:uid="{00000000-0005-0000-0000-0000E57B0000}"/>
    <cellStyle name="出力 5 12 2" xfId="16250" xr:uid="{00000000-0005-0000-0000-0000E67B0000}"/>
    <cellStyle name="出力 5 12 3" xfId="16251" xr:uid="{00000000-0005-0000-0000-0000E77B0000}"/>
    <cellStyle name="出力 5 12 4" xfId="16252" xr:uid="{00000000-0005-0000-0000-0000E87B0000}"/>
    <cellStyle name="出力 5 12 5" xfId="16253" xr:uid="{00000000-0005-0000-0000-0000E97B0000}"/>
    <cellStyle name="出力 5 13" xfId="16254" xr:uid="{00000000-0005-0000-0000-0000EA7B0000}"/>
    <cellStyle name="出力 5 13 2" xfId="16255" xr:uid="{00000000-0005-0000-0000-0000EB7B0000}"/>
    <cellStyle name="出力 5 13 3" xfId="16256" xr:uid="{00000000-0005-0000-0000-0000EC7B0000}"/>
    <cellStyle name="出力 5 13 4" xfId="16257" xr:uid="{00000000-0005-0000-0000-0000ED7B0000}"/>
    <cellStyle name="出力 5 13 5" xfId="16258" xr:uid="{00000000-0005-0000-0000-0000EE7B0000}"/>
    <cellStyle name="出力 5 14" xfId="16259" xr:uid="{00000000-0005-0000-0000-0000EF7B0000}"/>
    <cellStyle name="出力 5 15" xfId="16260" xr:uid="{00000000-0005-0000-0000-0000F07B0000}"/>
    <cellStyle name="出力 5 16" xfId="16261" xr:uid="{00000000-0005-0000-0000-0000F17B0000}"/>
    <cellStyle name="出力 5 17" xfId="16262" xr:uid="{00000000-0005-0000-0000-0000F27B0000}"/>
    <cellStyle name="出力 5 2" xfId="16263" xr:uid="{00000000-0005-0000-0000-0000F37B0000}"/>
    <cellStyle name="出力 5 2 10" xfId="16264" xr:uid="{00000000-0005-0000-0000-0000F47B0000}"/>
    <cellStyle name="出力 5 2 10 2" xfId="16265" xr:uid="{00000000-0005-0000-0000-0000F57B0000}"/>
    <cellStyle name="出力 5 2 10 3" xfId="16266" xr:uid="{00000000-0005-0000-0000-0000F67B0000}"/>
    <cellStyle name="出力 5 2 10 4" xfId="16267" xr:uid="{00000000-0005-0000-0000-0000F77B0000}"/>
    <cellStyle name="出力 5 2 10 5" xfId="16268" xr:uid="{00000000-0005-0000-0000-0000F87B0000}"/>
    <cellStyle name="出力 5 2 11" xfId="16269" xr:uid="{00000000-0005-0000-0000-0000F97B0000}"/>
    <cellStyle name="出力 5 2 12" xfId="16270" xr:uid="{00000000-0005-0000-0000-0000FA7B0000}"/>
    <cellStyle name="出力 5 2 13" xfId="16271" xr:uid="{00000000-0005-0000-0000-0000FB7B0000}"/>
    <cellStyle name="出力 5 2 14" xfId="16272" xr:uid="{00000000-0005-0000-0000-0000FC7B0000}"/>
    <cellStyle name="出力 5 2 2" xfId="16273" xr:uid="{00000000-0005-0000-0000-0000FD7B0000}"/>
    <cellStyle name="出力 5 2 2 2" xfId="16274" xr:uid="{00000000-0005-0000-0000-0000FE7B0000}"/>
    <cellStyle name="出力 5 2 2 2 2" xfId="16275" xr:uid="{00000000-0005-0000-0000-0000FF7B0000}"/>
    <cellStyle name="出力 5 2 2 2 2 2" xfId="16276" xr:uid="{00000000-0005-0000-0000-0000007C0000}"/>
    <cellStyle name="出力 5 2 2 2 2 3" xfId="16277" xr:uid="{00000000-0005-0000-0000-0000017C0000}"/>
    <cellStyle name="出力 5 2 2 2 2 4" xfId="16278" xr:uid="{00000000-0005-0000-0000-0000027C0000}"/>
    <cellStyle name="出力 5 2 2 2 2 5" xfId="16279" xr:uid="{00000000-0005-0000-0000-0000037C0000}"/>
    <cellStyle name="出力 5 2 2 2 3" xfId="16280" xr:uid="{00000000-0005-0000-0000-0000047C0000}"/>
    <cellStyle name="出力 5 2 2 2 3 2" xfId="16281" xr:uid="{00000000-0005-0000-0000-0000057C0000}"/>
    <cellStyle name="出力 5 2 2 2 3 3" xfId="16282" xr:uid="{00000000-0005-0000-0000-0000067C0000}"/>
    <cellStyle name="出力 5 2 2 2 3 4" xfId="16283" xr:uid="{00000000-0005-0000-0000-0000077C0000}"/>
    <cellStyle name="出力 5 2 2 2 3 5" xfId="16284" xr:uid="{00000000-0005-0000-0000-0000087C0000}"/>
    <cellStyle name="出力 5 2 2 2 4" xfId="16285" xr:uid="{00000000-0005-0000-0000-0000097C0000}"/>
    <cellStyle name="出力 5 2 2 2 5" xfId="16286" xr:uid="{00000000-0005-0000-0000-00000A7C0000}"/>
    <cellStyle name="出力 5 2 2 2 6" xfId="16287" xr:uid="{00000000-0005-0000-0000-00000B7C0000}"/>
    <cellStyle name="出力 5 2 2 2 7" xfId="16288" xr:uid="{00000000-0005-0000-0000-00000C7C0000}"/>
    <cellStyle name="出力 5 2 2 3" xfId="16289" xr:uid="{00000000-0005-0000-0000-00000D7C0000}"/>
    <cellStyle name="出力 5 2 2 3 2" xfId="16290" xr:uid="{00000000-0005-0000-0000-00000E7C0000}"/>
    <cellStyle name="出力 5 2 2 3 3" xfId="16291" xr:uid="{00000000-0005-0000-0000-00000F7C0000}"/>
    <cellStyle name="出力 5 2 2 3 4" xfId="16292" xr:uid="{00000000-0005-0000-0000-0000107C0000}"/>
    <cellStyle name="出力 5 2 2 3 5" xfId="16293" xr:uid="{00000000-0005-0000-0000-0000117C0000}"/>
    <cellStyle name="出力 5 2 2 4" xfId="16294" xr:uid="{00000000-0005-0000-0000-0000127C0000}"/>
    <cellStyle name="出力 5 2 2 4 2" xfId="16295" xr:uid="{00000000-0005-0000-0000-0000137C0000}"/>
    <cellStyle name="出力 5 2 2 4 3" xfId="16296" xr:uid="{00000000-0005-0000-0000-0000147C0000}"/>
    <cellStyle name="出力 5 2 2 4 4" xfId="16297" xr:uid="{00000000-0005-0000-0000-0000157C0000}"/>
    <cellStyle name="出力 5 2 2 4 5" xfId="16298" xr:uid="{00000000-0005-0000-0000-0000167C0000}"/>
    <cellStyle name="出力 5 2 2 5" xfId="16299" xr:uid="{00000000-0005-0000-0000-0000177C0000}"/>
    <cellStyle name="出力 5 2 2 6" xfId="16300" xr:uid="{00000000-0005-0000-0000-0000187C0000}"/>
    <cellStyle name="出力 5 2 2 7" xfId="16301" xr:uid="{00000000-0005-0000-0000-0000197C0000}"/>
    <cellStyle name="出力 5 2 2 8" xfId="16302" xr:uid="{00000000-0005-0000-0000-00001A7C0000}"/>
    <cellStyle name="出力 5 2 3" xfId="16303" xr:uid="{00000000-0005-0000-0000-00001B7C0000}"/>
    <cellStyle name="出力 5 2 3 2" xfId="16304" xr:uid="{00000000-0005-0000-0000-00001C7C0000}"/>
    <cellStyle name="出力 5 2 3 2 2" xfId="16305" xr:uid="{00000000-0005-0000-0000-00001D7C0000}"/>
    <cellStyle name="出力 5 2 3 2 2 2" xfId="16306" xr:uid="{00000000-0005-0000-0000-00001E7C0000}"/>
    <cellStyle name="出力 5 2 3 2 2 3" xfId="16307" xr:uid="{00000000-0005-0000-0000-00001F7C0000}"/>
    <cellStyle name="出力 5 2 3 2 2 4" xfId="16308" xr:uid="{00000000-0005-0000-0000-0000207C0000}"/>
    <cellStyle name="出力 5 2 3 2 2 5" xfId="16309" xr:uid="{00000000-0005-0000-0000-0000217C0000}"/>
    <cellStyle name="出力 5 2 3 2 3" xfId="16310" xr:uid="{00000000-0005-0000-0000-0000227C0000}"/>
    <cellStyle name="出力 5 2 3 2 3 2" xfId="16311" xr:uid="{00000000-0005-0000-0000-0000237C0000}"/>
    <cellStyle name="出力 5 2 3 2 3 3" xfId="16312" xr:uid="{00000000-0005-0000-0000-0000247C0000}"/>
    <cellStyle name="出力 5 2 3 2 3 4" xfId="16313" xr:uid="{00000000-0005-0000-0000-0000257C0000}"/>
    <cellStyle name="出力 5 2 3 2 3 5" xfId="16314" xr:uid="{00000000-0005-0000-0000-0000267C0000}"/>
    <cellStyle name="出力 5 2 3 2 4" xfId="16315" xr:uid="{00000000-0005-0000-0000-0000277C0000}"/>
    <cellStyle name="出力 5 2 3 2 5" xfId="16316" xr:uid="{00000000-0005-0000-0000-0000287C0000}"/>
    <cellStyle name="出力 5 2 3 2 6" xfId="16317" xr:uid="{00000000-0005-0000-0000-0000297C0000}"/>
    <cellStyle name="出力 5 2 3 2 7" xfId="16318" xr:uid="{00000000-0005-0000-0000-00002A7C0000}"/>
    <cellStyle name="出力 5 2 3 3" xfId="16319" xr:uid="{00000000-0005-0000-0000-00002B7C0000}"/>
    <cellStyle name="出力 5 2 3 3 2" xfId="16320" xr:uid="{00000000-0005-0000-0000-00002C7C0000}"/>
    <cellStyle name="出力 5 2 3 3 3" xfId="16321" xr:uid="{00000000-0005-0000-0000-00002D7C0000}"/>
    <cellStyle name="出力 5 2 3 3 4" xfId="16322" xr:uid="{00000000-0005-0000-0000-00002E7C0000}"/>
    <cellStyle name="出力 5 2 3 3 5" xfId="16323" xr:uid="{00000000-0005-0000-0000-00002F7C0000}"/>
    <cellStyle name="出力 5 2 3 4" xfId="16324" xr:uid="{00000000-0005-0000-0000-0000307C0000}"/>
    <cellStyle name="出力 5 2 3 4 2" xfId="16325" xr:uid="{00000000-0005-0000-0000-0000317C0000}"/>
    <cellStyle name="出力 5 2 3 4 3" xfId="16326" xr:uid="{00000000-0005-0000-0000-0000327C0000}"/>
    <cellStyle name="出力 5 2 3 4 4" xfId="16327" xr:uid="{00000000-0005-0000-0000-0000337C0000}"/>
    <cellStyle name="出力 5 2 3 4 5" xfId="16328" xr:uid="{00000000-0005-0000-0000-0000347C0000}"/>
    <cellStyle name="出力 5 2 3 5" xfId="16329" xr:uid="{00000000-0005-0000-0000-0000357C0000}"/>
    <cellStyle name="出力 5 2 3 6" xfId="16330" xr:uid="{00000000-0005-0000-0000-0000367C0000}"/>
    <cellStyle name="出力 5 2 3 7" xfId="16331" xr:uid="{00000000-0005-0000-0000-0000377C0000}"/>
    <cellStyle name="出力 5 2 3 8" xfId="16332" xr:uid="{00000000-0005-0000-0000-0000387C0000}"/>
    <cellStyle name="出力 5 2 4" xfId="16333" xr:uid="{00000000-0005-0000-0000-0000397C0000}"/>
    <cellStyle name="出力 5 2 4 2" xfId="16334" xr:uid="{00000000-0005-0000-0000-00003A7C0000}"/>
    <cellStyle name="出力 5 2 4 2 2" xfId="16335" xr:uid="{00000000-0005-0000-0000-00003B7C0000}"/>
    <cellStyle name="出力 5 2 4 2 2 2" xfId="16336" xr:uid="{00000000-0005-0000-0000-00003C7C0000}"/>
    <cellStyle name="出力 5 2 4 2 2 3" xfId="16337" xr:uid="{00000000-0005-0000-0000-00003D7C0000}"/>
    <cellStyle name="出力 5 2 4 2 2 4" xfId="16338" xr:uid="{00000000-0005-0000-0000-00003E7C0000}"/>
    <cellStyle name="出力 5 2 4 2 2 5" xfId="16339" xr:uid="{00000000-0005-0000-0000-00003F7C0000}"/>
    <cellStyle name="出力 5 2 4 2 3" xfId="16340" xr:uid="{00000000-0005-0000-0000-0000407C0000}"/>
    <cellStyle name="出力 5 2 4 2 3 2" xfId="16341" xr:uid="{00000000-0005-0000-0000-0000417C0000}"/>
    <cellStyle name="出力 5 2 4 2 3 3" xfId="16342" xr:uid="{00000000-0005-0000-0000-0000427C0000}"/>
    <cellStyle name="出力 5 2 4 2 3 4" xfId="16343" xr:uid="{00000000-0005-0000-0000-0000437C0000}"/>
    <cellStyle name="出力 5 2 4 2 3 5" xfId="16344" xr:uid="{00000000-0005-0000-0000-0000447C0000}"/>
    <cellStyle name="出力 5 2 4 2 4" xfId="16345" xr:uid="{00000000-0005-0000-0000-0000457C0000}"/>
    <cellStyle name="出力 5 2 4 2 5" xfId="16346" xr:uid="{00000000-0005-0000-0000-0000467C0000}"/>
    <cellStyle name="出力 5 2 4 2 6" xfId="16347" xr:uid="{00000000-0005-0000-0000-0000477C0000}"/>
    <cellStyle name="出力 5 2 4 2 7" xfId="16348" xr:uid="{00000000-0005-0000-0000-0000487C0000}"/>
    <cellStyle name="出力 5 2 4 3" xfId="16349" xr:uid="{00000000-0005-0000-0000-0000497C0000}"/>
    <cellStyle name="出力 5 2 4 3 2" xfId="16350" xr:uid="{00000000-0005-0000-0000-00004A7C0000}"/>
    <cellStyle name="出力 5 2 4 3 3" xfId="16351" xr:uid="{00000000-0005-0000-0000-00004B7C0000}"/>
    <cellStyle name="出力 5 2 4 3 4" xfId="16352" xr:uid="{00000000-0005-0000-0000-00004C7C0000}"/>
    <cellStyle name="出力 5 2 4 3 5" xfId="16353" xr:uid="{00000000-0005-0000-0000-00004D7C0000}"/>
    <cellStyle name="出力 5 2 4 4" xfId="16354" xr:uid="{00000000-0005-0000-0000-00004E7C0000}"/>
    <cellStyle name="出力 5 2 4 4 2" xfId="16355" xr:uid="{00000000-0005-0000-0000-00004F7C0000}"/>
    <cellStyle name="出力 5 2 4 4 3" xfId="16356" xr:uid="{00000000-0005-0000-0000-0000507C0000}"/>
    <cellStyle name="出力 5 2 4 4 4" xfId="16357" xr:uid="{00000000-0005-0000-0000-0000517C0000}"/>
    <cellStyle name="出力 5 2 4 4 5" xfId="16358" xr:uid="{00000000-0005-0000-0000-0000527C0000}"/>
    <cellStyle name="出力 5 2 4 5" xfId="16359" xr:uid="{00000000-0005-0000-0000-0000537C0000}"/>
    <cellStyle name="出力 5 2 4 6" xfId="16360" xr:uid="{00000000-0005-0000-0000-0000547C0000}"/>
    <cellStyle name="出力 5 2 4 7" xfId="16361" xr:uid="{00000000-0005-0000-0000-0000557C0000}"/>
    <cellStyle name="出力 5 2 4 8" xfId="16362" xr:uid="{00000000-0005-0000-0000-0000567C0000}"/>
    <cellStyle name="出力 5 2 5" xfId="16363" xr:uid="{00000000-0005-0000-0000-0000577C0000}"/>
    <cellStyle name="出力 5 2 5 2" xfId="16364" xr:uid="{00000000-0005-0000-0000-0000587C0000}"/>
    <cellStyle name="出力 5 2 5 2 2" xfId="16365" xr:uid="{00000000-0005-0000-0000-0000597C0000}"/>
    <cellStyle name="出力 5 2 5 2 2 2" xfId="16366" xr:uid="{00000000-0005-0000-0000-00005A7C0000}"/>
    <cellStyle name="出力 5 2 5 2 2 3" xfId="16367" xr:uid="{00000000-0005-0000-0000-00005B7C0000}"/>
    <cellStyle name="出力 5 2 5 2 2 4" xfId="16368" xr:uid="{00000000-0005-0000-0000-00005C7C0000}"/>
    <cellStyle name="出力 5 2 5 2 2 5" xfId="16369" xr:uid="{00000000-0005-0000-0000-00005D7C0000}"/>
    <cellStyle name="出力 5 2 5 2 3" xfId="16370" xr:uid="{00000000-0005-0000-0000-00005E7C0000}"/>
    <cellStyle name="出力 5 2 5 2 3 2" xfId="16371" xr:uid="{00000000-0005-0000-0000-00005F7C0000}"/>
    <cellStyle name="出力 5 2 5 2 3 3" xfId="16372" xr:uid="{00000000-0005-0000-0000-0000607C0000}"/>
    <cellStyle name="出力 5 2 5 2 3 4" xfId="16373" xr:uid="{00000000-0005-0000-0000-0000617C0000}"/>
    <cellStyle name="出力 5 2 5 2 3 5" xfId="16374" xr:uid="{00000000-0005-0000-0000-0000627C0000}"/>
    <cellStyle name="出力 5 2 5 2 4" xfId="16375" xr:uid="{00000000-0005-0000-0000-0000637C0000}"/>
    <cellStyle name="出力 5 2 5 2 5" xfId="16376" xr:uid="{00000000-0005-0000-0000-0000647C0000}"/>
    <cellStyle name="出力 5 2 5 2 6" xfId="16377" xr:uid="{00000000-0005-0000-0000-0000657C0000}"/>
    <cellStyle name="出力 5 2 5 2 7" xfId="16378" xr:uid="{00000000-0005-0000-0000-0000667C0000}"/>
    <cellStyle name="出力 5 2 5 3" xfId="16379" xr:uid="{00000000-0005-0000-0000-0000677C0000}"/>
    <cellStyle name="出力 5 2 5 3 2" xfId="16380" xr:uid="{00000000-0005-0000-0000-0000687C0000}"/>
    <cellStyle name="出力 5 2 5 3 3" xfId="16381" xr:uid="{00000000-0005-0000-0000-0000697C0000}"/>
    <cellStyle name="出力 5 2 5 3 4" xfId="16382" xr:uid="{00000000-0005-0000-0000-00006A7C0000}"/>
    <cellStyle name="出力 5 2 5 3 5" xfId="16383" xr:uid="{00000000-0005-0000-0000-00006B7C0000}"/>
    <cellStyle name="出力 5 2 5 4" xfId="16384" xr:uid="{00000000-0005-0000-0000-00006C7C0000}"/>
    <cellStyle name="出力 5 2 5 4 2" xfId="16385" xr:uid="{00000000-0005-0000-0000-00006D7C0000}"/>
    <cellStyle name="出力 5 2 5 4 3" xfId="16386" xr:uid="{00000000-0005-0000-0000-00006E7C0000}"/>
    <cellStyle name="出力 5 2 5 4 4" xfId="16387" xr:uid="{00000000-0005-0000-0000-00006F7C0000}"/>
    <cellStyle name="出力 5 2 5 4 5" xfId="16388" xr:uid="{00000000-0005-0000-0000-0000707C0000}"/>
    <cellStyle name="出力 5 2 5 5" xfId="16389" xr:uid="{00000000-0005-0000-0000-0000717C0000}"/>
    <cellStyle name="出力 5 2 5 6" xfId="16390" xr:uid="{00000000-0005-0000-0000-0000727C0000}"/>
    <cellStyle name="出力 5 2 5 7" xfId="16391" xr:uid="{00000000-0005-0000-0000-0000737C0000}"/>
    <cellStyle name="出力 5 2 5 8" xfId="16392" xr:uid="{00000000-0005-0000-0000-0000747C0000}"/>
    <cellStyle name="出力 5 2 6" xfId="16393" xr:uid="{00000000-0005-0000-0000-0000757C0000}"/>
    <cellStyle name="出力 5 2 6 2" xfId="16394" xr:uid="{00000000-0005-0000-0000-0000767C0000}"/>
    <cellStyle name="出力 5 2 6 2 2" xfId="16395" xr:uid="{00000000-0005-0000-0000-0000777C0000}"/>
    <cellStyle name="出力 5 2 6 2 2 2" xfId="16396" xr:uid="{00000000-0005-0000-0000-0000787C0000}"/>
    <cellStyle name="出力 5 2 6 2 2 3" xfId="16397" xr:uid="{00000000-0005-0000-0000-0000797C0000}"/>
    <cellStyle name="出力 5 2 6 2 2 4" xfId="16398" xr:uid="{00000000-0005-0000-0000-00007A7C0000}"/>
    <cellStyle name="出力 5 2 6 2 2 5" xfId="16399" xr:uid="{00000000-0005-0000-0000-00007B7C0000}"/>
    <cellStyle name="出力 5 2 6 2 3" xfId="16400" xr:uid="{00000000-0005-0000-0000-00007C7C0000}"/>
    <cellStyle name="出力 5 2 6 2 3 2" xfId="16401" xr:uid="{00000000-0005-0000-0000-00007D7C0000}"/>
    <cellStyle name="出力 5 2 6 2 3 3" xfId="16402" xr:uid="{00000000-0005-0000-0000-00007E7C0000}"/>
    <cellStyle name="出力 5 2 6 2 3 4" xfId="16403" xr:uid="{00000000-0005-0000-0000-00007F7C0000}"/>
    <cellStyle name="出力 5 2 6 2 3 5" xfId="16404" xr:uid="{00000000-0005-0000-0000-0000807C0000}"/>
    <cellStyle name="出力 5 2 6 2 4" xfId="16405" xr:uid="{00000000-0005-0000-0000-0000817C0000}"/>
    <cellStyle name="出力 5 2 6 2 5" xfId="16406" xr:uid="{00000000-0005-0000-0000-0000827C0000}"/>
    <cellStyle name="出力 5 2 6 2 6" xfId="16407" xr:uid="{00000000-0005-0000-0000-0000837C0000}"/>
    <cellStyle name="出力 5 2 6 2 7" xfId="16408" xr:uid="{00000000-0005-0000-0000-0000847C0000}"/>
    <cellStyle name="出力 5 2 6 3" xfId="16409" xr:uid="{00000000-0005-0000-0000-0000857C0000}"/>
    <cellStyle name="出力 5 2 6 3 2" xfId="16410" xr:uid="{00000000-0005-0000-0000-0000867C0000}"/>
    <cellStyle name="出力 5 2 6 3 3" xfId="16411" xr:uid="{00000000-0005-0000-0000-0000877C0000}"/>
    <cellStyle name="出力 5 2 6 3 4" xfId="16412" xr:uid="{00000000-0005-0000-0000-0000887C0000}"/>
    <cellStyle name="出力 5 2 6 3 5" xfId="16413" xr:uid="{00000000-0005-0000-0000-0000897C0000}"/>
    <cellStyle name="出力 5 2 6 4" xfId="16414" xr:uid="{00000000-0005-0000-0000-00008A7C0000}"/>
    <cellStyle name="出力 5 2 6 4 2" xfId="16415" xr:uid="{00000000-0005-0000-0000-00008B7C0000}"/>
    <cellStyle name="出力 5 2 6 4 3" xfId="16416" xr:uid="{00000000-0005-0000-0000-00008C7C0000}"/>
    <cellStyle name="出力 5 2 6 4 4" xfId="16417" xr:uid="{00000000-0005-0000-0000-00008D7C0000}"/>
    <cellStyle name="出力 5 2 6 4 5" xfId="16418" xr:uid="{00000000-0005-0000-0000-00008E7C0000}"/>
    <cellStyle name="出力 5 2 6 5" xfId="16419" xr:uid="{00000000-0005-0000-0000-00008F7C0000}"/>
    <cellStyle name="出力 5 2 6 6" xfId="16420" xr:uid="{00000000-0005-0000-0000-0000907C0000}"/>
    <cellStyle name="出力 5 2 6 7" xfId="16421" xr:uid="{00000000-0005-0000-0000-0000917C0000}"/>
    <cellStyle name="出力 5 2 6 8" xfId="16422" xr:uid="{00000000-0005-0000-0000-0000927C0000}"/>
    <cellStyle name="出力 5 2 7" xfId="16423" xr:uid="{00000000-0005-0000-0000-0000937C0000}"/>
    <cellStyle name="出力 5 2 7 2" xfId="16424" xr:uid="{00000000-0005-0000-0000-0000947C0000}"/>
    <cellStyle name="出力 5 2 7 2 2" xfId="16425" xr:uid="{00000000-0005-0000-0000-0000957C0000}"/>
    <cellStyle name="出力 5 2 7 2 3" xfId="16426" xr:uid="{00000000-0005-0000-0000-0000967C0000}"/>
    <cellStyle name="出力 5 2 7 2 4" xfId="16427" xr:uid="{00000000-0005-0000-0000-0000977C0000}"/>
    <cellStyle name="出力 5 2 7 2 5" xfId="16428" xr:uid="{00000000-0005-0000-0000-0000987C0000}"/>
    <cellStyle name="出力 5 2 7 3" xfId="16429" xr:uid="{00000000-0005-0000-0000-0000997C0000}"/>
    <cellStyle name="出力 5 2 7 3 2" xfId="16430" xr:uid="{00000000-0005-0000-0000-00009A7C0000}"/>
    <cellStyle name="出力 5 2 7 3 3" xfId="16431" xr:uid="{00000000-0005-0000-0000-00009B7C0000}"/>
    <cellStyle name="出力 5 2 7 3 4" xfId="16432" xr:uid="{00000000-0005-0000-0000-00009C7C0000}"/>
    <cellStyle name="出力 5 2 7 3 5" xfId="16433" xr:uid="{00000000-0005-0000-0000-00009D7C0000}"/>
    <cellStyle name="出力 5 2 7 4" xfId="16434" xr:uid="{00000000-0005-0000-0000-00009E7C0000}"/>
    <cellStyle name="出力 5 2 7 5" xfId="16435" xr:uid="{00000000-0005-0000-0000-00009F7C0000}"/>
    <cellStyle name="出力 5 2 7 6" xfId="16436" xr:uid="{00000000-0005-0000-0000-0000A07C0000}"/>
    <cellStyle name="出力 5 2 7 7" xfId="16437" xr:uid="{00000000-0005-0000-0000-0000A17C0000}"/>
    <cellStyle name="出力 5 2 8" xfId="16438" xr:uid="{00000000-0005-0000-0000-0000A27C0000}"/>
    <cellStyle name="出力 5 2 8 2" xfId="16439" xr:uid="{00000000-0005-0000-0000-0000A37C0000}"/>
    <cellStyle name="出力 5 2 8 3" xfId="16440" xr:uid="{00000000-0005-0000-0000-0000A47C0000}"/>
    <cellStyle name="出力 5 2 8 4" xfId="16441" xr:uid="{00000000-0005-0000-0000-0000A57C0000}"/>
    <cellStyle name="出力 5 2 8 5" xfId="16442" xr:uid="{00000000-0005-0000-0000-0000A67C0000}"/>
    <cellStyle name="出力 5 2 9" xfId="16443" xr:uid="{00000000-0005-0000-0000-0000A77C0000}"/>
    <cellStyle name="出力 5 2 9 2" xfId="16444" xr:uid="{00000000-0005-0000-0000-0000A87C0000}"/>
    <cellStyle name="出力 5 2 9 3" xfId="16445" xr:uid="{00000000-0005-0000-0000-0000A97C0000}"/>
    <cellStyle name="出力 5 2 9 4" xfId="16446" xr:uid="{00000000-0005-0000-0000-0000AA7C0000}"/>
    <cellStyle name="出力 5 2 9 5" xfId="16447" xr:uid="{00000000-0005-0000-0000-0000AB7C0000}"/>
    <cellStyle name="出力 5 3" xfId="16448" xr:uid="{00000000-0005-0000-0000-0000AC7C0000}"/>
    <cellStyle name="出力 5 3 10" xfId="16449" xr:uid="{00000000-0005-0000-0000-0000AD7C0000}"/>
    <cellStyle name="出力 5 3 10 2" xfId="16450" xr:uid="{00000000-0005-0000-0000-0000AE7C0000}"/>
    <cellStyle name="出力 5 3 10 3" xfId="16451" xr:uid="{00000000-0005-0000-0000-0000AF7C0000}"/>
    <cellStyle name="出力 5 3 10 4" xfId="16452" xr:uid="{00000000-0005-0000-0000-0000B07C0000}"/>
    <cellStyle name="出力 5 3 10 5" xfId="16453" xr:uid="{00000000-0005-0000-0000-0000B17C0000}"/>
    <cellStyle name="出力 5 3 11" xfId="16454" xr:uid="{00000000-0005-0000-0000-0000B27C0000}"/>
    <cellStyle name="出力 5 3 12" xfId="16455" xr:uid="{00000000-0005-0000-0000-0000B37C0000}"/>
    <cellStyle name="出力 5 3 13" xfId="16456" xr:uid="{00000000-0005-0000-0000-0000B47C0000}"/>
    <cellStyle name="出力 5 3 14" xfId="16457" xr:uid="{00000000-0005-0000-0000-0000B57C0000}"/>
    <cellStyle name="出力 5 3 2" xfId="16458" xr:uid="{00000000-0005-0000-0000-0000B67C0000}"/>
    <cellStyle name="出力 5 3 2 2" xfId="16459" xr:uid="{00000000-0005-0000-0000-0000B77C0000}"/>
    <cellStyle name="出力 5 3 2 2 2" xfId="16460" xr:uid="{00000000-0005-0000-0000-0000B87C0000}"/>
    <cellStyle name="出力 5 3 2 2 2 2" xfId="16461" xr:uid="{00000000-0005-0000-0000-0000B97C0000}"/>
    <cellStyle name="出力 5 3 2 2 2 3" xfId="16462" xr:uid="{00000000-0005-0000-0000-0000BA7C0000}"/>
    <cellStyle name="出力 5 3 2 2 2 4" xfId="16463" xr:uid="{00000000-0005-0000-0000-0000BB7C0000}"/>
    <cellStyle name="出力 5 3 2 2 2 5" xfId="16464" xr:uid="{00000000-0005-0000-0000-0000BC7C0000}"/>
    <cellStyle name="出力 5 3 2 2 3" xfId="16465" xr:uid="{00000000-0005-0000-0000-0000BD7C0000}"/>
    <cellStyle name="出力 5 3 2 2 3 2" xfId="16466" xr:uid="{00000000-0005-0000-0000-0000BE7C0000}"/>
    <cellStyle name="出力 5 3 2 2 3 3" xfId="16467" xr:uid="{00000000-0005-0000-0000-0000BF7C0000}"/>
    <cellStyle name="出力 5 3 2 2 3 4" xfId="16468" xr:uid="{00000000-0005-0000-0000-0000C07C0000}"/>
    <cellStyle name="出力 5 3 2 2 3 5" xfId="16469" xr:uid="{00000000-0005-0000-0000-0000C17C0000}"/>
    <cellStyle name="出力 5 3 2 2 4" xfId="16470" xr:uid="{00000000-0005-0000-0000-0000C27C0000}"/>
    <cellStyle name="出力 5 3 2 2 5" xfId="16471" xr:uid="{00000000-0005-0000-0000-0000C37C0000}"/>
    <cellStyle name="出力 5 3 2 2 6" xfId="16472" xr:uid="{00000000-0005-0000-0000-0000C47C0000}"/>
    <cellStyle name="出力 5 3 2 2 7" xfId="16473" xr:uid="{00000000-0005-0000-0000-0000C57C0000}"/>
    <cellStyle name="出力 5 3 2 3" xfId="16474" xr:uid="{00000000-0005-0000-0000-0000C67C0000}"/>
    <cellStyle name="出力 5 3 2 3 2" xfId="16475" xr:uid="{00000000-0005-0000-0000-0000C77C0000}"/>
    <cellStyle name="出力 5 3 2 3 3" xfId="16476" xr:uid="{00000000-0005-0000-0000-0000C87C0000}"/>
    <cellStyle name="出力 5 3 2 3 4" xfId="16477" xr:uid="{00000000-0005-0000-0000-0000C97C0000}"/>
    <cellStyle name="出力 5 3 2 3 5" xfId="16478" xr:uid="{00000000-0005-0000-0000-0000CA7C0000}"/>
    <cellStyle name="出力 5 3 2 4" xfId="16479" xr:uid="{00000000-0005-0000-0000-0000CB7C0000}"/>
    <cellStyle name="出力 5 3 2 4 2" xfId="16480" xr:uid="{00000000-0005-0000-0000-0000CC7C0000}"/>
    <cellStyle name="出力 5 3 2 4 3" xfId="16481" xr:uid="{00000000-0005-0000-0000-0000CD7C0000}"/>
    <cellStyle name="出力 5 3 2 4 4" xfId="16482" xr:uid="{00000000-0005-0000-0000-0000CE7C0000}"/>
    <cellStyle name="出力 5 3 2 4 5" xfId="16483" xr:uid="{00000000-0005-0000-0000-0000CF7C0000}"/>
    <cellStyle name="出力 5 3 2 5" xfId="16484" xr:uid="{00000000-0005-0000-0000-0000D07C0000}"/>
    <cellStyle name="出力 5 3 2 6" xfId="16485" xr:uid="{00000000-0005-0000-0000-0000D17C0000}"/>
    <cellStyle name="出力 5 3 2 7" xfId="16486" xr:uid="{00000000-0005-0000-0000-0000D27C0000}"/>
    <cellStyle name="出力 5 3 2 8" xfId="16487" xr:uid="{00000000-0005-0000-0000-0000D37C0000}"/>
    <cellStyle name="出力 5 3 3" xfId="16488" xr:uid="{00000000-0005-0000-0000-0000D47C0000}"/>
    <cellStyle name="出力 5 3 3 2" xfId="16489" xr:uid="{00000000-0005-0000-0000-0000D57C0000}"/>
    <cellStyle name="出力 5 3 3 2 2" xfId="16490" xr:uid="{00000000-0005-0000-0000-0000D67C0000}"/>
    <cellStyle name="出力 5 3 3 2 2 2" xfId="16491" xr:uid="{00000000-0005-0000-0000-0000D77C0000}"/>
    <cellStyle name="出力 5 3 3 2 2 3" xfId="16492" xr:uid="{00000000-0005-0000-0000-0000D87C0000}"/>
    <cellStyle name="出力 5 3 3 2 2 4" xfId="16493" xr:uid="{00000000-0005-0000-0000-0000D97C0000}"/>
    <cellStyle name="出力 5 3 3 2 2 5" xfId="16494" xr:uid="{00000000-0005-0000-0000-0000DA7C0000}"/>
    <cellStyle name="出力 5 3 3 2 3" xfId="16495" xr:uid="{00000000-0005-0000-0000-0000DB7C0000}"/>
    <cellStyle name="出力 5 3 3 2 3 2" xfId="16496" xr:uid="{00000000-0005-0000-0000-0000DC7C0000}"/>
    <cellStyle name="出力 5 3 3 2 3 3" xfId="16497" xr:uid="{00000000-0005-0000-0000-0000DD7C0000}"/>
    <cellStyle name="出力 5 3 3 2 3 4" xfId="16498" xr:uid="{00000000-0005-0000-0000-0000DE7C0000}"/>
    <cellStyle name="出力 5 3 3 2 3 5" xfId="16499" xr:uid="{00000000-0005-0000-0000-0000DF7C0000}"/>
    <cellStyle name="出力 5 3 3 2 4" xfId="16500" xr:uid="{00000000-0005-0000-0000-0000E07C0000}"/>
    <cellStyle name="出力 5 3 3 2 5" xfId="16501" xr:uid="{00000000-0005-0000-0000-0000E17C0000}"/>
    <cellStyle name="出力 5 3 3 2 6" xfId="16502" xr:uid="{00000000-0005-0000-0000-0000E27C0000}"/>
    <cellStyle name="出力 5 3 3 2 7" xfId="16503" xr:uid="{00000000-0005-0000-0000-0000E37C0000}"/>
    <cellStyle name="出力 5 3 3 3" xfId="16504" xr:uid="{00000000-0005-0000-0000-0000E47C0000}"/>
    <cellStyle name="出力 5 3 3 3 2" xfId="16505" xr:uid="{00000000-0005-0000-0000-0000E57C0000}"/>
    <cellStyle name="出力 5 3 3 3 3" xfId="16506" xr:uid="{00000000-0005-0000-0000-0000E67C0000}"/>
    <cellStyle name="出力 5 3 3 3 4" xfId="16507" xr:uid="{00000000-0005-0000-0000-0000E77C0000}"/>
    <cellStyle name="出力 5 3 3 3 5" xfId="16508" xr:uid="{00000000-0005-0000-0000-0000E87C0000}"/>
    <cellStyle name="出力 5 3 3 4" xfId="16509" xr:uid="{00000000-0005-0000-0000-0000E97C0000}"/>
    <cellStyle name="出力 5 3 3 4 2" xfId="16510" xr:uid="{00000000-0005-0000-0000-0000EA7C0000}"/>
    <cellStyle name="出力 5 3 3 4 3" xfId="16511" xr:uid="{00000000-0005-0000-0000-0000EB7C0000}"/>
    <cellStyle name="出力 5 3 3 4 4" xfId="16512" xr:uid="{00000000-0005-0000-0000-0000EC7C0000}"/>
    <cellStyle name="出力 5 3 3 4 5" xfId="16513" xr:uid="{00000000-0005-0000-0000-0000ED7C0000}"/>
    <cellStyle name="出力 5 3 3 5" xfId="16514" xr:uid="{00000000-0005-0000-0000-0000EE7C0000}"/>
    <cellStyle name="出力 5 3 3 6" xfId="16515" xr:uid="{00000000-0005-0000-0000-0000EF7C0000}"/>
    <cellStyle name="出力 5 3 3 7" xfId="16516" xr:uid="{00000000-0005-0000-0000-0000F07C0000}"/>
    <cellStyle name="出力 5 3 3 8" xfId="16517" xr:uid="{00000000-0005-0000-0000-0000F17C0000}"/>
    <cellStyle name="出力 5 3 4" xfId="16518" xr:uid="{00000000-0005-0000-0000-0000F27C0000}"/>
    <cellStyle name="出力 5 3 4 2" xfId="16519" xr:uid="{00000000-0005-0000-0000-0000F37C0000}"/>
    <cellStyle name="出力 5 3 4 2 2" xfId="16520" xr:uid="{00000000-0005-0000-0000-0000F47C0000}"/>
    <cellStyle name="出力 5 3 4 2 2 2" xfId="16521" xr:uid="{00000000-0005-0000-0000-0000F57C0000}"/>
    <cellStyle name="出力 5 3 4 2 2 3" xfId="16522" xr:uid="{00000000-0005-0000-0000-0000F67C0000}"/>
    <cellStyle name="出力 5 3 4 2 2 4" xfId="16523" xr:uid="{00000000-0005-0000-0000-0000F77C0000}"/>
    <cellStyle name="出力 5 3 4 2 2 5" xfId="16524" xr:uid="{00000000-0005-0000-0000-0000F87C0000}"/>
    <cellStyle name="出力 5 3 4 2 3" xfId="16525" xr:uid="{00000000-0005-0000-0000-0000F97C0000}"/>
    <cellStyle name="出力 5 3 4 2 3 2" xfId="16526" xr:uid="{00000000-0005-0000-0000-0000FA7C0000}"/>
    <cellStyle name="出力 5 3 4 2 3 3" xfId="16527" xr:uid="{00000000-0005-0000-0000-0000FB7C0000}"/>
    <cellStyle name="出力 5 3 4 2 3 4" xfId="16528" xr:uid="{00000000-0005-0000-0000-0000FC7C0000}"/>
    <cellStyle name="出力 5 3 4 2 3 5" xfId="16529" xr:uid="{00000000-0005-0000-0000-0000FD7C0000}"/>
    <cellStyle name="出力 5 3 4 2 4" xfId="16530" xr:uid="{00000000-0005-0000-0000-0000FE7C0000}"/>
    <cellStyle name="出力 5 3 4 2 5" xfId="16531" xr:uid="{00000000-0005-0000-0000-0000FF7C0000}"/>
    <cellStyle name="出力 5 3 4 2 6" xfId="16532" xr:uid="{00000000-0005-0000-0000-0000007D0000}"/>
    <cellStyle name="出力 5 3 4 2 7" xfId="16533" xr:uid="{00000000-0005-0000-0000-0000017D0000}"/>
    <cellStyle name="出力 5 3 4 3" xfId="16534" xr:uid="{00000000-0005-0000-0000-0000027D0000}"/>
    <cellStyle name="出力 5 3 4 3 2" xfId="16535" xr:uid="{00000000-0005-0000-0000-0000037D0000}"/>
    <cellStyle name="出力 5 3 4 3 3" xfId="16536" xr:uid="{00000000-0005-0000-0000-0000047D0000}"/>
    <cellStyle name="出力 5 3 4 3 4" xfId="16537" xr:uid="{00000000-0005-0000-0000-0000057D0000}"/>
    <cellStyle name="出力 5 3 4 3 5" xfId="16538" xr:uid="{00000000-0005-0000-0000-0000067D0000}"/>
    <cellStyle name="出力 5 3 4 4" xfId="16539" xr:uid="{00000000-0005-0000-0000-0000077D0000}"/>
    <cellStyle name="出力 5 3 4 4 2" xfId="16540" xr:uid="{00000000-0005-0000-0000-0000087D0000}"/>
    <cellStyle name="出力 5 3 4 4 3" xfId="16541" xr:uid="{00000000-0005-0000-0000-0000097D0000}"/>
    <cellStyle name="出力 5 3 4 4 4" xfId="16542" xr:uid="{00000000-0005-0000-0000-00000A7D0000}"/>
    <cellStyle name="出力 5 3 4 4 5" xfId="16543" xr:uid="{00000000-0005-0000-0000-00000B7D0000}"/>
    <cellStyle name="出力 5 3 4 5" xfId="16544" xr:uid="{00000000-0005-0000-0000-00000C7D0000}"/>
    <cellStyle name="出力 5 3 4 6" xfId="16545" xr:uid="{00000000-0005-0000-0000-00000D7D0000}"/>
    <cellStyle name="出力 5 3 4 7" xfId="16546" xr:uid="{00000000-0005-0000-0000-00000E7D0000}"/>
    <cellStyle name="出力 5 3 4 8" xfId="16547" xr:uid="{00000000-0005-0000-0000-00000F7D0000}"/>
    <cellStyle name="出力 5 3 5" xfId="16548" xr:uid="{00000000-0005-0000-0000-0000107D0000}"/>
    <cellStyle name="出力 5 3 5 2" xfId="16549" xr:uid="{00000000-0005-0000-0000-0000117D0000}"/>
    <cellStyle name="出力 5 3 5 2 2" xfId="16550" xr:uid="{00000000-0005-0000-0000-0000127D0000}"/>
    <cellStyle name="出力 5 3 5 2 2 2" xfId="16551" xr:uid="{00000000-0005-0000-0000-0000137D0000}"/>
    <cellStyle name="出力 5 3 5 2 2 3" xfId="16552" xr:uid="{00000000-0005-0000-0000-0000147D0000}"/>
    <cellStyle name="出力 5 3 5 2 2 4" xfId="16553" xr:uid="{00000000-0005-0000-0000-0000157D0000}"/>
    <cellStyle name="出力 5 3 5 2 2 5" xfId="16554" xr:uid="{00000000-0005-0000-0000-0000167D0000}"/>
    <cellStyle name="出力 5 3 5 2 3" xfId="16555" xr:uid="{00000000-0005-0000-0000-0000177D0000}"/>
    <cellStyle name="出力 5 3 5 2 3 2" xfId="16556" xr:uid="{00000000-0005-0000-0000-0000187D0000}"/>
    <cellStyle name="出力 5 3 5 2 3 3" xfId="16557" xr:uid="{00000000-0005-0000-0000-0000197D0000}"/>
    <cellStyle name="出力 5 3 5 2 3 4" xfId="16558" xr:uid="{00000000-0005-0000-0000-00001A7D0000}"/>
    <cellStyle name="出力 5 3 5 2 3 5" xfId="16559" xr:uid="{00000000-0005-0000-0000-00001B7D0000}"/>
    <cellStyle name="出力 5 3 5 2 4" xfId="16560" xr:uid="{00000000-0005-0000-0000-00001C7D0000}"/>
    <cellStyle name="出力 5 3 5 2 5" xfId="16561" xr:uid="{00000000-0005-0000-0000-00001D7D0000}"/>
    <cellStyle name="出力 5 3 5 2 6" xfId="16562" xr:uid="{00000000-0005-0000-0000-00001E7D0000}"/>
    <cellStyle name="出力 5 3 5 2 7" xfId="16563" xr:uid="{00000000-0005-0000-0000-00001F7D0000}"/>
    <cellStyle name="出力 5 3 5 3" xfId="16564" xr:uid="{00000000-0005-0000-0000-0000207D0000}"/>
    <cellStyle name="出力 5 3 5 3 2" xfId="16565" xr:uid="{00000000-0005-0000-0000-0000217D0000}"/>
    <cellStyle name="出力 5 3 5 3 3" xfId="16566" xr:uid="{00000000-0005-0000-0000-0000227D0000}"/>
    <cellStyle name="出力 5 3 5 3 4" xfId="16567" xr:uid="{00000000-0005-0000-0000-0000237D0000}"/>
    <cellStyle name="出力 5 3 5 3 5" xfId="16568" xr:uid="{00000000-0005-0000-0000-0000247D0000}"/>
    <cellStyle name="出力 5 3 5 4" xfId="16569" xr:uid="{00000000-0005-0000-0000-0000257D0000}"/>
    <cellStyle name="出力 5 3 5 4 2" xfId="16570" xr:uid="{00000000-0005-0000-0000-0000267D0000}"/>
    <cellStyle name="出力 5 3 5 4 3" xfId="16571" xr:uid="{00000000-0005-0000-0000-0000277D0000}"/>
    <cellStyle name="出力 5 3 5 4 4" xfId="16572" xr:uid="{00000000-0005-0000-0000-0000287D0000}"/>
    <cellStyle name="出力 5 3 5 4 5" xfId="16573" xr:uid="{00000000-0005-0000-0000-0000297D0000}"/>
    <cellStyle name="出力 5 3 5 5" xfId="16574" xr:uid="{00000000-0005-0000-0000-00002A7D0000}"/>
    <cellStyle name="出力 5 3 5 6" xfId="16575" xr:uid="{00000000-0005-0000-0000-00002B7D0000}"/>
    <cellStyle name="出力 5 3 5 7" xfId="16576" xr:uid="{00000000-0005-0000-0000-00002C7D0000}"/>
    <cellStyle name="出力 5 3 5 8" xfId="16577" xr:uid="{00000000-0005-0000-0000-00002D7D0000}"/>
    <cellStyle name="出力 5 3 6" xfId="16578" xr:uid="{00000000-0005-0000-0000-00002E7D0000}"/>
    <cellStyle name="出力 5 3 6 2" xfId="16579" xr:uid="{00000000-0005-0000-0000-00002F7D0000}"/>
    <cellStyle name="出力 5 3 6 2 2" xfId="16580" xr:uid="{00000000-0005-0000-0000-0000307D0000}"/>
    <cellStyle name="出力 5 3 6 2 2 2" xfId="16581" xr:uid="{00000000-0005-0000-0000-0000317D0000}"/>
    <cellStyle name="出力 5 3 6 2 2 3" xfId="16582" xr:uid="{00000000-0005-0000-0000-0000327D0000}"/>
    <cellStyle name="出力 5 3 6 2 2 4" xfId="16583" xr:uid="{00000000-0005-0000-0000-0000337D0000}"/>
    <cellStyle name="出力 5 3 6 2 2 5" xfId="16584" xr:uid="{00000000-0005-0000-0000-0000347D0000}"/>
    <cellStyle name="出力 5 3 6 2 3" xfId="16585" xr:uid="{00000000-0005-0000-0000-0000357D0000}"/>
    <cellStyle name="出力 5 3 6 2 3 2" xfId="16586" xr:uid="{00000000-0005-0000-0000-0000367D0000}"/>
    <cellStyle name="出力 5 3 6 2 3 3" xfId="16587" xr:uid="{00000000-0005-0000-0000-0000377D0000}"/>
    <cellStyle name="出力 5 3 6 2 3 4" xfId="16588" xr:uid="{00000000-0005-0000-0000-0000387D0000}"/>
    <cellStyle name="出力 5 3 6 2 3 5" xfId="16589" xr:uid="{00000000-0005-0000-0000-0000397D0000}"/>
    <cellStyle name="出力 5 3 6 2 4" xfId="16590" xr:uid="{00000000-0005-0000-0000-00003A7D0000}"/>
    <cellStyle name="出力 5 3 6 2 5" xfId="16591" xr:uid="{00000000-0005-0000-0000-00003B7D0000}"/>
    <cellStyle name="出力 5 3 6 2 6" xfId="16592" xr:uid="{00000000-0005-0000-0000-00003C7D0000}"/>
    <cellStyle name="出力 5 3 6 2 7" xfId="16593" xr:uid="{00000000-0005-0000-0000-00003D7D0000}"/>
    <cellStyle name="出力 5 3 6 3" xfId="16594" xr:uid="{00000000-0005-0000-0000-00003E7D0000}"/>
    <cellStyle name="出力 5 3 6 3 2" xfId="16595" xr:uid="{00000000-0005-0000-0000-00003F7D0000}"/>
    <cellStyle name="出力 5 3 6 3 3" xfId="16596" xr:uid="{00000000-0005-0000-0000-0000407D0000}"/>
    <cellStyle name="出力 5 3 6 3 4" xfId="16597" xr:uid="{00000000-0005-0000-0000-0000417D0000}"/>
    <cellStyle name="出力 5 3 6 3 5" xfId="16598" xr:uid="{00000000-0005-0000-0000-0000427D0000}"/>
    <cellStyle name="出力 5 3 6 4" xfId="16599" xr:uid="{00000000-0005-0000-0000-0000437D0000}"/>
    <cellStyle name="出力 5 3 6 4 2" xfId="16600" xr:uid="{00000000-0005-0000-0000-0000447D0000}"/>
    <cellStyle name="出力 5 3 6 4 3" xfId="16601" xr:uid="{00000000-0005-0000-0000-0000457D0000}"/>
    <cellStyle name="出力 5 3 6 4 4" xfId="16602" xr:uid="{00000000-0005-0000-0000-0000467D0000}"/>
    <cellStyle name="出力 5 3 6 4 5" xfId="16603" xr:uid="{00000000-0005-0000-0000-0000477D0000}"/>
    <cellStyle name="出力 5 3 6 5" xfId="16604" xr:uid="{00000000-0005-0000-0000-0000487D0000}"/>
    <cellStyle name="出力 5 3 6 6" xfId="16605" xr:uid="{00000000-0005-0000-0000-0000497D0000}"/>
    <cellStyle name="出力 5 3 6 7" xfId="16606" xr:uid="{00000000-0005-0000-0000-00004A7D0000}"/>
    <cellStyle name="出力 5 3 6 8" xfId="16607" xr:uid="{00000000-0005-0000-0000-00004B7D0000}"/>
    <cellStyle name="出力 5 3 7" xfId="16608" xr:uid="{00000000-0005-0000-0000-00004C7D0000}"/>
    <cellStyle name="出力 5 3 7 2" xfId="16609" xr:uid="{00000000-0005-0000-0000-00004D7D0000}"/>
    <cellStyle name="出力 5 3 7 2 2" xfId="16610" xr:uid="{00000000-0005-0000-0000-00004E7D0000}"/>
    <cellStyle name="出力 5 3 7 2 3" xfId="16611" xr:uid="{00000000-0005-0000-0000-00004F7D0000}"/>
    <cellStyle name="出力 5 3 7 2 4" xfId="16612" xr:uid="{00000000-0005-0000-0000-0000507D0000}"/>
    <cellStyle name="出力 5 3 7 2 5" xfId="16613" xr:uid="{00000000-0005-0000-0000-0000517D0000}"/>
    <cellStyle name="出力 5 3 7 3" xfId="16614" xr:uid="{00000000-0005-0000-0000-0000527D0000}"/>
    <cellStyle name="出力 5 3 7 3 2" xfId="16615" xr:uid="{00000000-0005-0000-0000-0000537D0000}"/>
    <cellStyle name="出力 5 3 7 3 3" xfId="16616" xr:uid="{00000000-0005-0000-0000-0000547D0000}"/>
    <cellStyle name="出力 5 3 7 3 4" xfId="16617" xr:uid="{00000000-0005-0000-0000-0000557D0000}"/>
    <cellStyle name="出力 5 3 7 3 5" xfId="16618" xr:uid="{00000000-0005-0000-0000-0000567D0000}"/>
    <cellStyle name="出力 5 3 7 4" xfId="16619" xr:uid="{00000000-0005-0000-0000-0000577D0000}"/>
    <cellStyle name="出力 5 3 7 5" xfId="16620" xr:uid="{00000000-0005-0000-0000-0000587D0000}"/>
    <cellStyle name="出力 5 3 7 6" xfId="16621" xr:uid="{00000000-0005-0000-0000-0000597D0000}"/>
    <cellStyle name="出力 5 3 7 7" xfId="16622" xr:uid="{00000000-0005-0000-0000-00005A7D0000}"/>
    <cellStyle name="出力 5 3 8" xfId="16623" xr:uid="{00000000-0005-0000-0000-00005B7D0000}"/>
    <cellStyle name="出力 5 3 8 2" xfId="16624" xr:uid="{00000000-0005-0000-0000-00005C7D0000}"/>
    <cellStyle name="出力 5 3 8 3" xfId="16625" xr:uid="{00000000-0005-0000-0000-00005D7D0000}"/>
    <cellStyle name="出力 5 3 8 4" xfId="16626" xr:uid="{00000000-0005-0000-0000-00005E7D0000}"/>
    <cellStyle name="出力 5 3 8 5" xfId="16627" xr:uid="{00000000-0005-0000-0000-00005F7D0000}"/>
    <cellStyle name="出力 5 3 9" xfId="16628" xr:uid="{00000000-0005-0000-0000-0000607D0000}"/>
    <cellStyle name="出力 5 3 9 2" xfId="16629" xr:uid="{00000000-0005-0000-0000-0000617D0000}"/>
    <cellStyle name="出力 5 3 9 3" xfId="16630" xr:uid="{00000000-0005-0000-0000-0000627D0000}"/>
    <cellStyle name="出力 5 3 9 4" xfId="16631" xr:uid="{00000000-0005-0000-0000-0000637D0000}"/>
    <cellStyle name="出力 5 3 9 5" xfId="16632" xr:uid="{00000000-0005-0000-0000-0000647D0000}"/>
    <cellStyle name="出力 5 4" xfId="16633" xr:uid="{00000000-0005-0000-0000-0000657D0000}"/>
    <cellStyle name="出力 5 4 10" xfId="16634" xr:uid="{00000000-0005-0000-0000-0000667D0000}"/>
    <cellStyle name="出力 5 4 10 2" xfId="16635" xr:uid="{00000000-0005-0000-0000-0000677D0000}"/>
    <cellStyle name="出力 5 4 10 3" xfId="16636" xr:uid="{00000000-0005-0000-0000-0000687D0000}"/>
    <cellStyle name="出力 5 4 10 4" xfId="16637" xr:uid="{00000000-0005-0000-0000-0000697D0000}"/>
    <cellStyle name="出力 5 4 10 5" xfId="16638" xr:uid="{00000000-0005-0000-0000-00006A7D0000}"/>
    <cellStyle name="出力 5 4 11" xfId="16639" xr:uid="{00000000-0005-0000-0000-00006B7D0000}"/>
    <cellStyle name="出力 5 4 12" xfId="16640" xr:uid="{00000000-0005-0000-0000-00006C7D0000}"/>
    <cellStyle name="出力 5 4 13" xfId="16641" xr:uid="{00000000-0005-0000-0000-00006D7D0000}"/>
    <cellStyle name="出力 5 4 14" xfId="16642" xr:uid="{00000000-0005-0000-0000-00006E7D0000}"/>
    <cellStyle name="出力 5 4 2" xfId="16643" xr:uid="{00000000-0005-0000-0000-00006F7D0000}"/>
    <cellStyle name="出力 5 4 2 2" xfId="16644" xr:uid="{00000000-0005-0000-0000-0000707D0000}"/>
    <cellStyle name="出力 5 4 2 2 2" xfId="16645" xr:uid="{00000000-0005-0000-0000-0000717D0000}"/>
    <cellStyle name="出力 5 4 2 2 2 2" xfId="16646" xr:uid="{00000000-0005-0000-0000-0000727D0000}"/>
    <cellStyle name="出力 5 4 2 2 2 3" xfId="16647" xr:uid="{00000000-0005-0000-0000-0000737D0000}"/>
    <cellStyle name="出力 5 4 2 2 2 4" xfId="16648" xr:uid="{00000000-0005-0000-0000-0000747D0000}"/>
    <cellStyle name="出力 5 4 2 2 2 5" xfId="16649" xr:uid="{00000000-0005-0000-0000-0000757D0000}"/>
    <cellStyle name="出力 5 4 2 2 3" xfId="16650" xr:uid="{00000000-0005-0000-0000-0000767D0000}"/>
    <cellStyle name="出力 5 4 2 2 3 2" xfId="16651" xr:uid="{00000000-0005-0000-0000-0000777D0000}"/>
    <cellStyle name="出力 5 4 2 2 3 3" xfId="16652" xr:uid="{00000000-0005-0000-0000-0000787D0000}"/>
    <cellStyle name="出力 5 4 2 2 3 4" xfId="16653" xr:uid="{00000000-0005-0000-0000-0000797D0000}"/>
    <cellStyle name="出力 5 4 2 2 3 5" xfId="16654" xr:uid="{00000000-0005-0000-0000-00007A7D0000}"/>
    <cellStyle name="出力 5 4 2 2 4" xfId="16655" xr:uid="{00000000-0005-0000-0000-00007B7D0000}"/>
    <cellStyle name="出力 5 4 2 2 5" xfId="16656" xr:uid="{00000000-0005-0000-0000-00007C7D0000}"/>
    <cellStyle name="出力 5 4 2 2 6" xfId="16657" xr:uid="{00000000-0005-0000-0000-00007D7D0000}"/>
    <cellStyle name="出力 5 4 2 2 7" xfId="16658" xr:uid="{00000000-0005-0000-0000-00007E7D0000}"/>
    <cellStyle name="出力 5 4 2 3" xfId="16659" xr:uid="{00000000-0005-0000-0000-00007F7D0000}"/>
    <cellStyle name="出力 5 4 2 3 2" xfId="16660" xr:uid="{00000000-0005-0000-0000-0000807D0000}"/>
    <cellStyle name="出力 5 4 2 3 3" xfId="16661" xr:uid="{00000000-0005-0000-0000-0000817D0000}"/>
    <cellStyle name="出力 5 4 2 3 4" xfId="16662" xr:uid="{00000000-0005-0000-0000-0000827D0000}"/>
    <cellStyle name="出力 5 4 2 3 5" xfId="16663" xr:uid="{00000000-0005-0000-0000-0000837D0000}"/>
    <cellStyle name="出力 5 4 2 4" xfId="16664" xr:uid="{00000000-0005-0000-0000-0000847D0000}"/>
    <cellStyle name="出力 5 4 2 4 2" xfId="16665" xr:uid="{00000000-0005-0000-0000-0000857D0000}"/>
    <cellStyle name="出力 5 4 2 4 3" xfId="16666" xr:uid="{00000000-0005-0000-0000-0000867D0000}"/>
    <cellStyle name="出力 5 4 2 4 4" xfId="16667" xr:uid="{00000000-0005-0000-0000-0000877D0000}"/>
    <cellStyle name="出力 5 4 2 4 5" xfId="16668" xr:uid="{00000000-0005-0000-0000-0000887D0000}"/>
    <cellStyle name="出力 5 4 2 5" xfId="16669" xr:uid="{00000000-0005-0000-0000-0000897D0000}"/>
    <cellStyle name="出力 5 4 2 6" xfId="16670" xr:uid="{00000000-0005-0000-0000-00008A7D0000}"/>
    <cellStyle name="出力 5 4 2 7" xfId="16671" xr:uid="{00000000-0005-0000-0000-00008B7D0000}"/>
    <cellStyle name="出力 5 4 2 8" xfId="16672" xr:uid="{00000000-0005-0000-0000-00008C7D0000}"/>
    <cellStyle name="出力 5 4 3" xfId="16673" xr:uid="{00000000-0005-0000-0000-00008D7D0000}"/>
    <cellStyle name="出力 5 4 3 2" xfId="16674" xr:uid="{00000000-0005-0000-0000-00008E7D0000}"/>
    <cellStyle name="出力 5 4 3 2 2" xfId="16675" xr:uid="{00000000-0005-0000-0000-00008F7D0000}"/>
    <cellStyle name="出力 5 4 3 2 2 2" xfId="16676" xr:uid="{00000000-0005-0000-0000-0000907D0000}"/>
    <cellStyle name="出力 5 4 3 2 2 3" xfId="16677" xr:uid="{00000000-0005-0000-0000-0000917D0000}"/>
    <cellStyle name="出力 5 4 3 2 2 4" xfId="16678" xr:uid="{00000000-0005-0000-0000-0000927D0000}"/>
    <cellStyle name="出力 5 4 3 2 2 5" xfId="16679" xr:uid="{00000000-0005-0000-0000-0000937D0000}"/>
    <cellStyle name="出力 5 4 3 2 3" xfId="16680" xr:uid="{00000000-0005-0000-0000-0000947D0000}"/>
    <cellStyle name="出力 5 4 3 2 3 2" xfId="16681" xr:uid="{00000000-0005-0000-0000-0000957D0000}"/>
    <cellStyle name="出力 5 4 3 2 3 3" xfId="16682" xr:uid="{00000000-0005-0000-0000-0000967D0000}"/>
    <cellStyle name="出力 5 4 3 2 3 4" xfId="16683" xr:uid="{00000000-0005-0000-0000-0000977D0000}"/>
    <cellStyle name="出力 5 4 3 2 3 5" xfId="16684" xr:uid="{00000000-0005-0000-0000-0000987D0000}"/>
    <cellStyle name="出力 5 4 3 2 4" xfId="16685" xr:uid="{00000000-0005-0000-0000-0000997D0000}"/>
    <cellStyle name="出力 5 4 3 2 5" xfId="16686" xr:uid="{00000000-0005-0000-0000-00009A7D0000}"/>
    <cellStyle name="出力 5 4 3 2 6" xfId="16687" xr:uid="{00000000-0005-0000-0000-00009B7D0000}"/>
    <cellStyle name="出力 5 4 3 2 7" xfId="16688" xr:uid="{00000000-0005-0000-0000-00009C7D0000}"/>
    <cellStyle name="出力 5 4 3 3" xfId="16689" xr:uid="{00000000-0005-0000-0000-00009D7D0000}"/>
    <cellStyle name="出力 5 4 3 3 2" xfId="16690" xr:uid="{00000000-0005-0000-0000-00009E7D0000}"/>
    <cellStyle name="出力 5 4 3 3 3" xfId="16691" xr:uid="{00000000-0005-0000-0000-00009F7D0000}"/>
    <cellStyle name="出力 5 4 3 3 4" xfId="16692" xr:uid="{00000000-0005-0000-0000-0000A07D0000}"/>
    <cellStyle name="出力 5 4 3 3 5" xfId="16693" xr:uid="{00000000-0005-0000-0000-0000A17D0000}"/>
    <cellStyle name="出力 5 4 3 4" xfId="16694" xr:uid="{00000000-0005-0000-0000-0000A27D0000}"/>
    <cellStyle name="出力 5 4 3 4 2" xfId="16695" xr:uid="{00000000-0005-0000-0000-0000A37D0000}"/>
    <cellStyle name="出力 5 4 3 4 3" xfId="16696" xr:uid="{00000000-0005-0000-0000-0000A47D0000}"/>
    <cellStyle name="出力 5 4 3 4 4" xfId="16697" xr:uid="{00000000-0005-0000-0000-0000A57D0000}"/>
    <cellStyle name="出力 5 4 3 4 5" xfId="16698" xr:uid="{00000000-0005-0000-0000-0000A67D0000}"/>
    <cellStyle name="出力 5 4 3 5" xfId="16699" xr:uid="{00000000-0005-0000-0000-0000A77D0000}"/>
    <cellStyle name="出力 5 4 3 6" xfId="16700" xr:uid="{00000000-0005-0000-0000-0000A87D0000}"/>
    <cellStyle name="出力 5 4 3 7" xfId="16701" xr:uid="{00000000-0005-0000-0000-0000A97D0000}"/>
    <cellStyle name="出力 5 4 3 8" xfId="16702" xr:uid="{00000000-0005-0000-0000-0000AA7D0000}"/>
    <cellStyle name="出力 5 4 4" xfId="16703" xr:uid="{00000000-0005-0000-0000-0000AB7D0000}"/>
    <cellStyle name="出力 5 4 4 2" xfId="16704" xr:uid="{00000000-0005-0000-0000-0000AC7D0000}"/>
    <cellStyle name="出力 5 4 4 2 2" xfId="16705" xr:uid="{00000000-0005-0000-0000-0000AD7D0000}"/>
    <cellStyle name="出力 5 4 4 2 2 2" xfId="16706" xr:uid="{00000000-0005-0000-0000-0000AE7D0000}"/>
    <cellStyle name="出力 5 4 4 2 2 3" xfId="16707" xr:uid="{00000000-0005-0000-0000-0000AF7D0000}"/>
    <cellStyle name="出力 5 4 4 2 2 4" xfId="16708" xr:uid="{00000000-0005-0000-0000-0000B07D0000}"/>
    <cellStyle name="出力 5 4 4 2 2 5" xfId="16709" xr:uid="{00000000-0005-0000-0000-0000B17D0000}"/>
    <cellStyle name="出力 5 4 4 2 3" xfId="16710" xr:uid="{00000000-0005-0000-0000-0000B27D0000}"/>
    <cellStyle name="出力 5 4 4 2 3 2" xfId="16711" xr:uid="{00000000-0005-0000-0000-0000B37D0000}"/>
    <cellStyle name="出力 5 4 4 2 3 3" xfId="16712" xr:uid="{00000000-0005-0000-0000-0000B47D0000}"/>
    <cellStyle name="出力 5 4 4 2 3 4" xfId="16713" xr:uid="{00000000-0005-0000-0000-0000B57D0000}"/>
    <cellStyle name="出力 5 4 4 2 3 5" xfId="16714" xr:uid="{00000000-0005-0000-0000-0000B67D0000}"/>
    <cellStyle name="出力 5 4 4 2 4" xfId="16715" xr:uid="{00000000-0005-0000-0000-0000B77D0000}"/>
    <cellStyle name="出力 5 4 4 2 5" xfId="16716" xr:uid="{00000000-0005-0000-0000-0000B87D0000}"/>
    <cellStyle name="出力 5 4 4 2 6" xfId="16717" xr:uid="{00000000-0005-0000-0000-0000B97D0000}"/>
    <cellStyle name="出力 5 4 4 2 7" xfId="16718" xr:uid="{00000000-0005-0000-0000-0000BA7D0000}"/>
    <cellStyle name="出力 5 4 4 3" xfId="16719" xr:uid="{00000000-0005-0000-0000-0000BB7D0000}"/>
    <cellStyle name="出力 5 4 4 3 2" xfId="16720" xr:uid="{00000000-0005-0000-0000-0000BC7D0000}"/>
    <cellStyle name="出力 5 4 4 3 3" xfId="16721" xr:uid="{00000000-0005-0000-0000-0000BD7D0000}"/>
    <cellStyle name="出力 5 4 4 3 4" xfId="16722" xr:uid="{00000000-0005-0000-0000-0000BE7D0000}"/>
    <cellStyle name="出力 5 4 4 3 5" xfId="16723" xr:uid="{00000000-0005-0000-0000-0000BF7D0000}"/>
    <cellStyle name="出力 5 4 4 4" xfId="16724" xr:uid="{00000000-0005-0000-0000-0000C07D0000}"/>
    <cellStyle name="出力 5 4 4 4 2" xfId="16725" xr:uid="{00000000-0005-0000-0000-0000C17D0000}"/>
    <cellStyle name="出力 5 4 4 4 3" xfId="16726" xr:uid="{00000000-0005-0000-0000-0000C27D0000}"/>
    <cellStyle name="出力 5 4 4 4 4" xfId="16727" xr:uid="{00000000-0005-0000-0000-0000C37D0000}"/>
    <cellStyle name="出力 5 4 4 4 5" xfId="16728" xr:uid="{00000000-0005-0000-0000-0000C47D0000}"/>
    <cellStyle name="出力 5 4 4 5" xfId="16729" xr:uid="{00000000-0005-0000-0000-0000C57D0000}"/>
    <cellStyle name="出力 5 4 4 6" xfId="16730" xr:uid="{00000000-0005-0000-0000-0000C67D0000}"/>
    <cellStyle name="出力 5 4 4 7" xfId="16731" xr:uid="{00000000-0005-0000-0000-0000C77D0000}"/>
    <cellStyle name="出力 5 4 4 8" xfId="16732" xr:uid="{00000000-0005-0000-0000-0000C87D0000}"/>
    <cellStyle name="出力 5 4 5" xfId="16733" xr:uid="{00000000-0005-0000-0000-0000C97D0000}"/>
    <cellStyle name="出力 5 4 5 2" xfId="16734" xr:uid="{00000000-0005-0000-0000-0000CA7D0000}"/>
    <cellStyle name="出力 5 4 5 2 2" xfId="16735" xr:uid="{00000000-0005-0000-0000-0000CB7D0000}"/>
    <cellStyle name="出力 5 4 5 2 2 2" xfId="16736" xr:uid="{00000000-0005-0000-0000-0000CC7D0000}"/>
    <cellStyle name="出力 5 4 5 2 2 3" xfId="16737" xr:uid="{00000000-0005-0000-0000-0000CD7D0000}"/>
    <cellStyle name="出力 5 4 5 2 2 4" xfId="16738" xr:uid="{00000000-0005-0000-0000-0000CE7D0000}"/>
    <cellStyle name="出力 5 4 5 2 2 5" xfId="16739" xr:uid="{00000000-0005-0000-0000-0000CF7D0000}"/>
    <cellStyle name="出力 5 4 5 2 3" xfId="16740" xr:uid="{00000000-0005-0000-0000-0000D07D0000}"/>
    <cellStyle name="出力 5 4 5 2 3 2" xfId="16741" xr:uid="{00000000-0005-0000-0000-0000D17D0000}"/>
    <cellStyle name="出力 5 4 5 2 3 3" xfId="16742" xr:uid="{00000000-0005-0000-0000-0000D27D0000}"/>
    <cellStyle name="出力 5 4 5 2 3 4" xfId="16743" xr:uid="{00000000-0005-0000-0000-0000D37D0000}"/>
    <cellStyle name="出力 5 4 5 2 3 5" xfId="16744" xr:uid="{00000000-0005-0000-0000-0000D47D0000}"/>
    <cellStyle name="出力 5 4 5 2 4" xfId="16745" xr:uid="{00000000-0005-0000-0000-0000D57D0000}"/>
    <cellStyle name="出力 5 4 5 2 5" xfId="16746" xr:uid="{00000000-0005-0000-0000-0000D67D0000}"/>
    <cellStyle name="出力 5 4 5 2 6" xfId="16747" xr:uid="{00000000-0005-0000-0000-0000D77D0000}"/>
    <cellStyle name="出力 5 4 5 2 7" xfId="16748" xr:uid="{00000000-0005-0000-0000-0000D87D0000}"/>
    <cellStyle name="出力 5 4 5 3" xfId="16749" xr:uid="{00000000-0005-0000-0000-0000D97D0000}"/>
    <cellStyle name="出力 5 4 5 3 2" xfId="16750" xr:uid="{00000000-0005-0000-0000-0000DA7D0000}"/>
    <cellStyle name="出力 5 4 5 3 3" xfId="16751" xr:uid="{00000000-0005-0000-0000-0000DB7D0000}"/>
    <cellStyle name="出力 5 4 5 3 4" xfId="16752" xr:uid="{00000000-0005-0000-0000-0000DC7D0000}"/>
    <cellStyle name="出力 5 4 5 3 5" xfId="16753" xr:uid="{00000000-0005-0000-0000-0000DD7D0000}"/>
    <cellStyle name="出力 5 4 5 4" xfId="16754" xr:uid="{00000000-0005-0000-0000-0000DE7D0000}"/>
    <cellStyle name="出力 5 4 5 4 2" xfId="16755" xr:uid="{00000000-0005-0000-0000-0000DF7D0000}"/>
    <cellStyle name="出力 5 4 5 4 3" xfId="16756" xr:uid="{00000000-0005-0000-0000-0000E07D0000}"/>
    <cellStyle name="出力 5 4 5 4 4" xfId="16757" xr:uid="{00000000-0005-0000-0000-0000E17D0000}"/>
    <cellStyle name="出力 5 4 5 4 5" xfId="16758" xr:uid="{00000000-0005-0000-0000-0000E27D0000}"/>
    <cellStyle name="出力 5 4 5 5" xfId="16759" xr:uid="{00000000-0005-0000-0000-0000E37D0000}"/>
    <cellStyle name="出力 5 4 5 6" xfId="16760" xr:uid="{00000000-0005-0000-0000-0000E47D0000}"/>
    <cellStyle name="出力 5 4 5 7" xfId="16761" xr:uid="{00000000-0005-0000-0000-0000E57D0000}"/>
    <cellStyle name="出力 5 4 5 8" xfId="16762" xr:uid="{00000000-0005-0000-0000-0000E67D0000}"/>
    <cellStyle name="出力 5 4 6" xfId="16763" xr:uid="{00000000-0005-0000-0000-0000E77D0000}"/>
    <cellStyle name="出力 5 4 6 2" xfId="16764" xr:uid="{00000000-0005-0000-0000-0000E87D0000}"/>
    <cellStyle name="出力 5 4 6 2 2" xfId="16765" xr:uid="{00000000-0005-0000-0000-0000E97D0000}"/>
    <cellStyle name="出力 5 4 6 2 2 2" xfId="16766" xr:uid="{00000000-0005-0000-0000-0000EA7D0000}"/>
    <cellStyle name="出力 5 4 6 2 2 3" xfId="16767" xr:uid="{00000000-0005-0000-0000-0000EB7D0000}"/>
    <cellStyle name="出力 5 4 6 2 2 4" xfId="16768" xr:uid="{00000000-0005-0000-0000-0000EC7D0000}"/>
    <cellStyle name="出力 5 4 6 2 2 5" xfId="16769" xr:uid="{00000000-0005-0000-0000-0000ED7D0000}"/>
    <cellStyle name="出力 5 4 6 2 3" xfId="16770" xr:uid="{00000000-0005-0000-0000-0000EE7D0000}"/>
    <cellStyle name="出力 5 4 6 2 3 2" xfId="16771" xr:uid="{00000000-0005-0000-0000-0000EF7D0000}"/>
    <cellStyle name="出力 5 4 6 2 3 3" xfId="16772" xr:uid="{00000000-0005-0000-0000-0000F07D0000}"/>
    <cellStyle name="出力 5 4 6 2 3 4" xfId="16773" xr:uid="{00000000-0005-0000-0000-0000F17D0000}"/>
    <cellStyle name="出力 5 4 6 2 3 5" xfId="16774" xr:uid="{00000000-0005-0000-0000-0000F27D0000}"/>
    <cellStyle name="出力 5 4 6 2 4" xfId="16775" xr:uid="{00000000-0005-0000-0000-0000F37D0000}"/>
    <cellStyle name="出力 5 4 6 2 5" xfId="16776" xr:uid="{00000000-0005-0000-0000-0000F47D0000}"/>
    <cellStyle name="出力 5 4 6 2 6" xfId="16777" xr:uid="{00000000-0005-0000-0000-0000F57D0000}"/>
    <cellStyle name="出力 5 4 6 2 7" xfId="16778" xr:uid="{00000000-0005-0000-0000-0000F67D0000}"/>
    <cellStyle name="出力 5 4 6 3" xfId="16779" xr:uid="{00000000-0005-0000-0000-0000F77D0000}"/>
    <cellStyle name="出力 5 4 6 3 2" xfId="16780" xr:uid="{00000000-0005-0000-0000-0000F87D0000}"/>
    <cellStyle name="出力 5 4 6 3 3" xfId="16781" xr:uid="{00000000-0005-0000-0000-0000F97D0000}"/>
    <cellStyle name="出力 5 4 6 3 4" xfId="16782" xr:uid="{00000000-0005-0000-0000-0000FA7D0000}"/>
    <cellStyle name="出力 5 4 6 3 5" xfId="16783" xr:uid="{00000000-0005-0000-0000-0000FB7D0000}"/>
    <cellStyle name="出力 5 4 6 4" xfId="16784" xr:uid="{00000000-0005-0000-0000-0000FC7D0000}"/>
    <cellStyle name="出力 5 4 6 4 2" xfId="16785" xr:uid="{00000000-0005-0000-0000-0000FD7D0000}"/>
    <cellStyle name="出力 5 4 6 4 3" xfId="16786" xr:uid="{00000000-0005-0000-0000-0000FE7D0000}"/>
    <cellStyle name="出力 5 4 6 4 4" xfId="16787" xr:uid="{00000000-0005-0000-0000-0000FF7D0000}"/>
    <cellStyle name="出力 5 4 6 4 5" xfId="16788" xr:uid="{00000000-0005-0000-0000-0000007E0000}"/>
    <cellStyle name="出力 5 4 6 5" xfId="16789" xr:uid="{00000000-0005-0000-0000-0000017E0000}"/>
    <cellStyle name="出力 5 4 6 6" xfId="16790" xr:uid="{00000000-0005-0000-0000-0000027E0000}"/>
    <cellStyle name="出力 5 4 6 7" xfId="16791" xr:uid="{00000000-0005-0000-0000-0000037E0000}"/>
    <cellStyle name="出力 5 4 6 8" xfId="16792" xr:uid="{00000000-0005-0000-0000-0000047E0000}"/>
    <cellStyle name="出力 5 4 7" xfId="16793" xr:uid="{00000000-0005-0000-0000-0000057E0000}"/>
    <cellStyle name="出力 5 4 7 2" xfId="16794" xr:uid="{00000000-0005-0000-0000-0000067E0000}"/>
    <cellStyle name="出力 5 4 7 2 2" xfId="16795" xr:uid="{00000000-0005-0000-0000-0000077E0000}"/>
    <cellStyle name="出力 5 4 7 2 3" xfId="16796" xr:uid="{00000000-0005-0000-0000-0000087E0000}"/>
    <cellStyle name="出力 5 4 7 2 4" xfId="16797" xr:uid="{00000000-0005-0000-0000-0000097E0000}"/>
    <cellStyle name="出力 5 4 7 2 5" xfId="16798" xr:uid="{00000000-0005-0000-0000-00000A7E0000}"/>
    <cellStyle name="出力 5 4 7 3" xfId="16799" xr:uid="{00000000-0005-0000-0000-00000B7E0000}"/>
    <cellStyle name="出力 5 4 7 3 2" xfId="16800" xr:uid="{00000000-0005-0000-0000-00000C7E0000}"/>
    <cellStyle name="出力 5 4 7 3 3" xfId="16801" xr:uid="{00000000-0005-0000-0000-00000D7E0000}"/>
    <cellStyle name="出力 5 4 7 3 4" xfId="16802" xr:uid="{00000000-0005-0000-0000-00000E7E0000}"/>
    <cellStyle name="出力 5 4 7 3 5" xfId="16803" xr:uid="{00000000-0005-0000-0000-00000F7E0000}"/>
    <cellStyle name="出力 5 4 7 4" xfId="16804" xr:uid="{00000000-0005-0000-0000-0000107E0000}"/>
    <cellStyle name="出力 5 4 7 5" xfId="16805" xr:uid="{00000000-0005-0000-0000-0000117E0000}"/>
    <cellStyle name="出力 5 4 7 6" xfId="16806" xr:uid="{00000000-0005-0000-0000-0000127E0000}"/>
    <cellStyle name="出力 5 4 7 7" xfId="16807" xr:uid="{00000000-0005-0000-0000-0000137E0000}"/>
    <cellStyle name="出力 5 4 8" xfId="16808" xr:uid="{00000000-0005-0000-0000-0000147E0000}"/>
    <cellStyle name="出力 5 4 8 2" xfId="16809" xr:uid="{00000000-0005-0000-0000-0000157E0000}"/>
    <cellStyle name="出力 5 4 8 3" xfId="16810" xr:uid="{00000000-0005-0000-0000-0000167E0000}"/>
    <cellStyle name="出力 5 4 8 4" xfId="16811" xr:uid="{00000000-0005-0000-0000-0000177E0000}"/>
    <cellStyle name="出力 5 4 8 5" xfId="16812" xr:uid="{00000000-0005-0000-0000-0000187E0000}"/>
    <cellStyle name="出力 5 4 9" xfId="16813" xr:uid="{00000000-0005-0000-0000-0000197E0000}"/>
    <cellStyle name="出力 5 4 9 2" xfId="16814" xr:uid="{00000000-0005-0000-0000-00001A7E0000}"/>
    <cellStyle name="出力 5 4 9 3" xfId="16815" xr:uid="{00000000-0005-0000-0000-00001B7E0000}"/>
    <cellStyle name="出力 5 4 9 4" xfId="16816" xr:uid="{00000000-0005-0000-0000-00001C7E0000}"/>
    <cellStyle name="出力 5 4 9 5" xfId="16817" xr:uid="{00000000-0005-0000-0000-00001D7E0000}"/>
    <cellStyle name="出力 5 5" xfId="16818" xr:uid="{00000000-0005-0000-0000-00001E7E0000}"/>
    <cellStyle name="出力 5 5 2" xfId="16819" xr:uid="{00000000-0005-0000-0000-00001F7E0000}"/>
    <cellStyle name="出力 5 5 2 2" xfId="16820" xr:uid="{00000000-0005-0000-0000-0000207E0000}"/>
    <cellStyle name="出力 5 5 2 2 2" xfId="16821" xr:uid="{00000000-0005-0000-0000-0000217E0000}"/>
    <cellStyle name="出力 5 5 2 2 3" xfId="16822" xr:uid="{00000000-0005-0000-0000-0000227E0000}"/>
    <cellStyle name="出力 5 5 2 2 4" xfId="16823" xr:uid="{00000000-0005-0000-0000-0000237E0000}"/>
    <cellStyle name="出力 5 5 2 2 5" xfId="16824" xr:uid="{00000000-0005-0000-0000-0000247E0000}"/>
    <cellStyle name="出力 5 5 2 3" xfId="16825" xr:uid="{00000000-0005-0000-0000-0000257E0000}"/>
    <cellStyle name="出力 5 5 2 3 2" xfId="16826" xr:uid="{00000000-0005-0000-0000-0000267E0000}"/>
    <cellStyle name="出力 5 5 2 3 3" xfId="16827" xr:uid="{00000000-0005-0000-0000-0000277E0000}"/>
    <cellStyle name="出力 5 5 2 3 4" xfId="16828" xr:uid="{00000000-0005-0000-0000-0000287E0000}"/>
    <cellStyle name="出力 5 5 2 3 5" xfId="16829" xr:uid="{00000000-0005-0000-0000-0000297E0000}"/>
    <cellStyle name="出力 5 5 2 4" xfId="16830" xr:uid="{00000000-0005-0000-0000-00002A7E0000}"/>
    <cellStyle name="出力 5 5 2 5" xfId="16831" xr:uid="{00000000-0005-0000-0000-00002B7E0000}"/>
    <cellStyle name="出力 5 5 2 6" xfId="16832" xr:uid="{00000000-0005-0000-0000-00002C7E0000}"/>
    <cellStyle name="出力 5 5 2 7" xfId="16833" xr:uid="{00000000-0005-0000-0000-00002D7E0000}"/>
    <cellStyle name="出力 5 5 3" xfId="16834" xr:uid="{00000000-0005-0000-0000-00002E7E0000}"/>
    <cellStyle name="出力 5 5 3 2" xfId="16835" xr:uid="{00000000-0005-0000-0000-00002F7E0000}"/>
    <cellStyle name="出力 5 5 3 3" xfId="16836" xr:uid="{00000000-0005-0000-0000-0000307E0000}"/>
    <cellStyle name="出力 5 5 3 4" xfId="16837" xr:uid="{00000000-0005-0000-0000-0000317E0000}"/>
    <cellStyle name="出力 5 5 3 5" xfId="16838" xr:uid="{00000000-0005-0000-0000-0000327E0000}"/>
    <cellStyle name="出力 5 5 4" xfId="16839" xr:uid="{00000000-0005-0000-0000-0000337E0000}"/>
    <cellStyle name="出力 5 5 4 2" xfId="16840" xr:uid="{00000000-0005-0000-0000-0000347E0000}"/>
    <cellStyle name="出力 5 5 4 3" xfId="16841" xr:uid="{00000000-0005-0000-0000-0000357E0000}"/>
    <cellStyle name="出力 5 5 4 4" xfId="16842" xr:uid="{00000000-0005-0000-0000-0000367E0000}"/>
    <cellStyle name="出力 5 5 4 5" xfId="16843" xr:uid="{00000000-0005-0000-0000-0000377E0000}"/>
    <cellStyle name="出力 5 5 5" xfId="16844" xr:uid="{00000000-0005-0000-0000-0000387E0000}"/>
    <cellStyle name="出力 5 5 6" xfId="16845" xr:uid="{00000000-0005-0000-0000-0000397E0000}"/>
    <cellStyle name="出力 5 5 7" xfId="16846" xr:uid="{00000000-0005-0000-0000-00003A7E0000}"/>
    <cellStyle name="出力 5 5 8" xfId="16847" xr:uid="{00000000-0005-0000-0000-00003B7E0000}"/>
    <cellStyle name="出力 5 6" xfId="16848" xr:uid="{00000000-0005-0000-0000-00003C7E0000}"/>
    <cellStyle name="出力 5 6 2" xfId="16849" xr:uid="{00000000-0005-0000-0000-00003D7E0000}"/>
    <cellStyle name="出力 5 6 2 2" xfId="16850" xr:uid="{00000000-0005-0000-0000-00003E7E0000}"/>
    <cellStyle name="出力 5 6 2 2 2" xfId="16851" xr:uid="{00000000-0005-0000-0000-00003F7E0000}"/>
    <cellStyle name="出力 5 6 2 2 3" xfId="16852" xr:uid="{00000000-0005-0000-0000-0000407E0000}"/>
    <cellStyle name="出力 5 6 2 2 4" xfId="16853" xr:uid="{00000000-0005-0000-0000-0000417E0000}"/>
    <cellStyle name="出力 5 6 2 2 5" xfId="16854" xr:uid="{00000000-0005-0000-0000-0000427E0000}"/>
    <cellStyle name="出力 5 6 2 3" xfId="16855" xr:uid="{00000000-0005-0000-0000-0000437E0000}"/>
    <cellStyle name="出力 5 6 2 3 2" xfId="16856" xr:uid="{00000000-0005-0000-0000-0000447E0000}"/>
    <cellStyle name="出力 5 6 2 3 3" xfId="16857" xr:uid="{00000000-0005-0000-0000-0000457E0000}"/>
    <cellStyle name="出力 5 6 2 3 4" xfId="16858" xr:uid="{00000000-0005-0000-0000-0000467E0000}"/>
    <cellStyle name="出力 5 6 2 3 5" xfId="16859" xr:uid="{00000000-0005-0000-0000-0000477E0000}"/>
    <cellStyle name="出力 5 6 2 4" xfId="16860" xr:uid="{00000000-0005-0000-0000-0000487E0000}"/>
    <cellStyle name="出力 5 6 2 5" xfId="16861" xr:uid="{00000000-0005-0000-0000-0000497E0000}"/>
    <cellStyle name="出力 5 6 2 6" xfId="16862" xr:uid="{00000000-0005-0000-0000-00004A7E0000}"/>
    <cellStyle name="出力 5 6 2 7" xfId="16863" xr:uid="{00000000-0005-0000-0000-00004B7E0000}"/>
    <cellStyle name="出力 5 6 3" xfId="16864" xr:uid="{00000000-0005-0000-0000-00004C7E0000}"/>
    <cellStyle name="出力 5 6 3 2" xfId="16865" xr:uid="{00000000-0005-0000-0000-00004D7E0000}"/>
    <cellStyle name="出力 5 6 3 3" xfId="16866" xr:uid="{00000000-0005-0000-0000-00004E7E0000}"/>
    <cellStyle name="出力 5 6 3 4" xfId="16867" xr:uid="{00000000-0005-0000-0000-00004F7E0000}"/>
    <cellStyle name="出力 5 6 3 5" xfId="16868" xr:uid="{00000000-0005-0000-0000-0000507E0000}"/>
    <cellStyle name="出力 5 6 4" xfId="16869" xr:uid="{00000000-0005-0000-0000-0000517E0000}"/>
    <cellStyle name="出力 5 6 4 2" xfId="16870" xr:uid="{00000000-0005-0000-0000-0000527E0000}"/>
    <cellStyle name="出力 5 6 4 3" xfId="16871" xr:uid="{00000000-0005-0000-0000-0000537E0000}"/>
    <cellStyle name="出力 5 6 4 4" xfId="16872" xr:uid="{00000000-0005-0000-0000-0000547E0000}"/>
    <cellStyle name="出力 5 6 4 5" xfId="16873" xr:uid="{00000000-0005-0000-0000-0000557E0000}"/>
    <cellStyle name="出力 5 6 5" xfId="16874" xr:uid="{00000000-0005-0000-0000-0000567E0000}"/>
    <cellStyle name="出力 5 6 6" xfId="16875" xr:uid="{00000000-0005-0000-0000-0000577E0000}"/>
    <cellStyle name="出力 5 6 7" xfId="16876" xr:uid="{00000000-0005-0000-0000-0000587E0000}"/>
    <cellStyle name="出力 5 6 8" xfId="16877" xr:uid="{00000000-0005-0000-0000-0000597E0000}"/>
    <cellStyle name="出力 5 7" xfId="16878" xr:uid="{00000000-0005-0000-0000-00005A7E0000}"/>
    <cellStyle name="出力 5 7 2" xfId="16879" xr:uid="{00000000-0005-0000-0000-00005B7E0000}"/>
    <cellStyle name="出力 5 7 2 2" xfId="16880" xr:uid="{00000000-0005-0000-0000-00005C7E0000}"/>
    <cellStyle name="出力 5 7 2 2 2" xfId="16881" xr:uid="{00000000-0005-0000-0000-00005D7E0000}"/>
    <cellStyle name="出力 5 7 2 2 3" xfId="16882" xr:uid="{00000000-0005-0000-0000-00005E7E0000}"/>
    <cellStyle name="出力 5 7 2 2 4" xfId="16883" xr:uid="{00000000-0005-0000-0000-00005F7E0000}"/>
    <cellStyle name="出力 5 7 2 2 5" xfId="16884" xr:uid="{00000000-0005-0000-0000-0000607E0000}"/>
    <cellStyle name="出力 5 7 2 3" xfId="16885" xr:uid="{00000000-0005-0000-0000-0000617E0000}"/>
    <cellStyle name="出力 5 7 2 3 2" xfId="16886" xr:uid="{00000000-0005-0000-0000-0000627E0000}"/>
    <cellStyle name="出力 5 7 2 3 3" xfId="16887" xr:uid="{00000000-0005-0000-0000-0000637E0000}"/>
    <cellStyle name="出力 5 7 2 3 4" xfId="16888" xr:uid="{00000000-0005-0000-0000-0000647E0000}"/>
    <cellStyle name="出力 5 7 2 3 5" xfId="16889" xr:uid="{00000000-0005-0000-0000-0000657E0000}"/>
    <cellStyle name="出力 5 7 2 4" xfId="16890" xr:uid="{00000000-0005-0000-0000-0000667E0000}"/>
    <cellStyle name="出力 5 7 2 5" xfId="16891" xr:uid="{00000000-0005-0000-0000-0000677E0000}"/>
    <cellStyle name="出力 5 7 2 6" xfId="16892" xr:uid="{00000000-0005-0000-0000-0000687E0000}"/>
    <cellStyle name="出力 5 7 2 7" xfId="16893" xr:uid="{00000000-0005-0000-0000-0000697E0000}"/>
    <cellStyle name="出力 5 7 3" xfId="16894" xr:uid="{00000000-0005-0000-0000-00006A7E0000}"/>
    <cellStyle name="出力 5 7 3 2" xfId="16895" xr:uid="{00000000-0005-0000-0000-00006B7E0000}"/>
    <cellStyle name="出力 5 7 3 3" xfId="16896" xr:uid="{00000000-0005-0000-0000-00006C7E0000}"/>
    <cellStyle name="出力 5 7 3 4" xfId="16897" xr:uid="{00000000-0005-0000-0000-00006D7E0000}"/>
    <cellStyle name="出力 5 7 3 5" xfId="16898" xr:uid="{00000000-0005-0000-0000-00006E7E0000}"/>
    <cellStyle name="出力 5 7 4" xfId="16899" xr:uid="{00000000-0005-0000-0000-00006F7E0000}"/>
    <cellStyle name="出力 5 7 4 2" xfId="16900" xr:uid="{00000000-0005-0000-0000-0000707E0000}"/>
    <cellStyle name="出力 5 7 4 3" xfId="16901" xr:uid="{00000000-0005-0000-0000-0000717E0000}"/>
    <cellStyle name="出力 5 7 4 4" xfId="16902" xr:uid="{00000000-0005-0000-0000-0000727E0000}"/>
    <cellStyle name="出力 5 7 4 5" xfId="16903" xr:uid="{00000000-0005-0000-0000-0000737E0000}"/>
    <cellStyle name="出力 5 7 5" xfId="16904" xr:uid="{00000000-0005-0000-0000-0000747E0000}"/>
    <cellStyle name="出力 5 7 6" xfId="16905" xr:uid="{00000000-0005-0000-0000-0000757E0000}"/>
    <cellStyle name="出力 5 7 7" xfId="16906" xr:uid="{00000000-0005-0000-0000-0000767E0000}"/>
    <cellStyle name="出力 5 7 8" xfId="16907" xr:uid="{00000000-0005-0000-0000-0000777E0000}"/>
    <cellStyle name="出力 5 8" xfId="16908" xr:uid="{00000000-0005-0000-0000-0000787E0000}"/>
    <cellStyle name="出力 5 8 2" xfId="16909" xr:uid="{00000000-0005-0000-0000-0000797E0000}"/>
    <cellStyle name="出力 5 8 2 2" xfId="16910" xr:uid="{00000000-0005-0000-0000-00007A7E0000}"/>
    <cellStyle name="出力 5 8 2 2 2" xfId="16911" xr:uid="{00000000-0005-0000-0000-00007B7E0000}"/>
    <cellStyle name="出力 5 8 2 2 3" xfId="16912" xr:uid="{00000000-0005-0000-0000-00007C7E0000}"/>
    <cellStyle name="出力 5 8 2 2 4" xfId="16913" xr:uid="{00000000-0005-0000-0000-00007D7E0000}"/>
    <cellStyle name="出力 5 8 2 2 5" xfId="16914" xr:uid="{00000000-0005-0000-0000-00007E7E0000}"/>
    <cellStyle name="出力 5 8 2 3" xfId="16915" xr:uid="{00000000-0005-0000-0000-00007F7E0000}"/>
    <cellStyle name="出力 5 8 2 3 2" xfId="16916" xr:uid="{00000000-0005-0000-0000-0000807E0000}"/>
    <cellStyle name="出力 5 8 2 3 3" xfId="16917" xr:uid="{00000000-0005-0000-0000-0000817E0000}"/>
    <cellStyle name="出力 5 8 2 3 4" xfId="16918" xr:uid="{00000000-0005-0000-0000-0000827E0000}"/>
    <cellStyle name="出力 5 8 2 3 5" xfId="16919" xr:uid="{00000000-0005-0000-0000-0000837E0000}"/>
    <cellStyle name="出力 5 8 2 4" xfId="16920" xr:uid="{00000000-0005-0000-0000-0000847E0000}"/>
    <cellStyle name="出力 5 8 2 5" xfId="16921" xr:uid="{00000000-0005-0000-0000-0000857E0000}"/>
    <cellStyle name="出力 5 8 2 6" xfId="16922" xr:uid="{00000000-0005-0000-0000-0000867E0000}"/>
    <cellStyle name="出力 5 8 2 7" xfId="16923" xr:uid="{00000000-0005-0000-0000-0000877E0000}"/>
    <cellStyle name="出力 5 8 3" xfId="16924" xr:uid="{00000000-0005-0000-0000-0000887E0000}"/>
    <cellStyle name="出力 5 8 3 2" xfId="16925" xr:uid="{00000000-0005-0000-0000-0000897E0000}"/>
    <cellStyle name="出力 5 8 3 3" xfId="16926" xr:uid="{00000000-0005-0000-0000-00008A7E0000}"/>
    <cellStyle name="出力 5 8 3 4" xfId="16927" xr:uid="{00000000-0005-0000-0000-00008B7E0000}"/>
    <cellStyle name="出力 5 8 3 5" xfId="16928" xr:uid="{00000000-0005-0000-0000-00008C7E0000}"/>
    <cellStyle name="出力 5 8 4" xfId="16929" xr:uid="{00000000-0005-0000-0000-00008D7E0000}"/>
    <cellStyle name="出力 5 8 4 2" xfId="16930" xr:uid="{00000000-0005-0000-0000-00008E7E0000}"/>
    <cellStyle name="出力 5 8 4 3" xfId="16931" xr:uid="{00000000-0005-0000-0000-00008F7E0000}"/>
    <cellStyle name="出力 5 8 4 4" xfId="16932" xr:uid="{00000000-0005-0000-0000-0000907E0000}"/>
    <cellStyle name="出力 5 8 4 5" xfId="16933" xr:uid="{00000000-0005-0000-0000-0000917E0000}"/>
    <cellStyle name="出力 5 8 5" xfId="16934" xr:uid="{00000000-0005-0000-0000-0000927E0000}"/>
    <cellStyle name="出力 5 8 6" xfId="16935" xr:uid="{00000000-0005-0000-0000-0000937E0000}"/>
    <cellStyle name="出力 5 8 7" xfId="16936" xr:uid="{00000000-0005-0000-0000-0000947E0000}"/>
    <cellStyle name="出力 5 8 8" xfId="16937" xr:uid="{00000000-0005-0000-0000-0000957E0000}"/>
    <cellStyle name="出力 5 9" xfId="16938" xr:uid="{00000000-0005-0000-0000-0000967E0000}"/>
    <cellStyle name="出力 5 9 2" xfId="16939" xr:uid="{00000000-0005-0000-0000-0000977E0000}"/>
    <cellStyle name="出力 5 9 2 2" xfId="16940" xr:uid="{00000000-0005-0000-0000-0000987E0000}"/>
    <cellStyle name="出力 5 9 2 2 2" xfId="16941" xr:uid="{00000000-0005-0000-0000-0000997E0000}"/>
    <cellStyle name="出力 5 9 2 2 3" xfId="16942" xr:uid="{00000000-0005-0000-0000-00009A7E0000}"/>
    <cellStyle name="出力 5 9 2 2 4" xfId="16943" xr:uid="{00000000-0005-0000-0000-00009B7E0000}"/>
    <cellStyle name="出力 5 9 2 2 5" xfId="16944" xr:uid="{00000000-0005-0000-0000-00009C7E0000}"/>
    <cellStyle name="出力 5 9 2 3" xfId="16945" xr:uid="{00000000-0005-0000-0000-00009D7E0000}"/>
    <cellStyle name="出力 5 9 2 3 2" xfId="16946" xr:uid="{00000000-0005-0000-0000-00009E7E0000}"/>
    <cellStyle name="出力 5 9 2 3 3" xfId="16947" xr:uid="{00000000-0005-0000-0000-00009F7E0000}"/>
    <cellStyle name="出力 5 9 2 3 4" xfId="16948" xr:uid="{00000000-0005-0000-0000-0000A07E0000}"/>
    <cellStyle name="出力 5 9 2 3 5" xfId="16949" xr:uid="{00000000-0005-0000-0000-0000A17E0000}"/>
    <cellStyle name="出力 5 9 2 4" xfId="16950" xr:uid="{00000000-0005-0000-0000-0000A27E0000}"/>
    <cellStyle name="出力 5 9 2 5" xfId="16951" xr:uid="{00000000-0005-0000-0000-0000A37E0000}"/>
    <cellStyle name="出力 5 9 2 6" xfId="16952" xr:uid="{00000000-0005-0000-0000-0000A47E0000}"/>
    <cellStyle name="出力 5 9 2 7" xfId="16953" xr:uid="{00000000-0005-0000-0000-0000A57E0000}"/>
    <cellStyle name="出力 5 9 3" xfId="16954" xr:uid="{00000000-0005-0000-0000-0000A67E0000}"/>
    <cellStyle name="出力 5 9 3 2" xfId="16955" xr:uid="{00000000-0005-0000-0000-0000A77E0000}"/>
    <cellStyle name="出力 5 9 3 3" xfId="16956" xr:uid="{00000000-0005-0000-0000-0000A87E0000}"/>
    <cellStyle name="出力 5 9 3 4" xfId="16957" xr:uid="{00000000-0005-0000-0000-0000A97E0000}"/>
    <cellStyle name="出力 5 9 3 5" xfId="16958" xr:uid="{00000000-0005-0000-0000-0000AA7E0000}"/>
    <cellStyle name="出力 5 9 4" xfId="16959" xr:uid="{00000000-0005-0000-0000-0000AB7E0000}"/>
    <cellStyle name="出力 5 9 4 2" xfId="16960" xr:uid="{00000000-0005-0000-0000-0000AC7E0000}"/>
    <cellStyle name="出力 5 9 4 3" xfId="16961" xr:uid="{00000000-0005-0000-0000-0000AD7E0000}"/>
    <cellStyle name="出力 5 9 4 4" xfId="16962" xr:uid="{00000000-0005-0000-0000-0000AE7E0000}"/>
    <cellStyle name="出力 5 9 4 5" xfId="16963" xr:uid="{00000000-0005-0000-0000-0000AF7E0000}"/>
    <cellStyle name="出力 5 9 5" xfId="16964" xr:uid="{00000000-0005-0000-0000-0000B07E0000}"/>
    <cellStyle name="出力 5 9 6" xfId="16965" xr:uid="{00000000-0005-0000-0000-0000B17E0000}"/>
    <cellStyle name="出力 5 9 7" xfId="16966" xr:uid="{00000000-0005-0000-0000-0000B27E0000}"/>
    <cellStyle name="出力 5 9 8" xfId="16967" xr:uid="{00000000-0005-0000-0000-0000B37E0000}"/>
    <cellStyle name="出力 6" xfId="16968" xr:uid="{00000000-0005-0000-0000-0000B47E0000}"/>
    <cellStyle name="出力 6 10" xfId="16969" xr:uid="{00000000-0005-0000-0000-0000B57E0000}"/>
    <cellStyle name="出力 6 10 2" xfId="16970" xr:uid="{00000000-0005-0000-0000-0000B67E0000}"/>
    <cellStyle name="出力 6 10 2 2" xfId="16971" xr:uid="{00000000-0005-0000-0000-0000B77E0000}"/>
    <cellStyle name="出力 6 10 2 3" xfId="16972" xr:uid="{00000000-0005-0000-0000-0000B87E0000}"/>
    <cellStyle name="出力 6 10 2 4" xfId="16973" xr:uid="{00000000-0005-0000-0000-0000B97E0000}"/>
    <cellStyle name="出力 6 10 2 5" xfId="16974" xr:uid="{00000000-0005-0000-0000-0000BA7E0000}"/>
    <cellStyle name="出力 6 10 3" xfId="16975" xr:uid="{00000000-0005-0000-0000-0000BB7E0000}"/>
    <cellStyle name="出力 6 10 3 2" xfId="16976" xr:uid="{00000000-0005-0000-0000-0000BC7E0000}"/>
    <cellStyle name="出力 6 10 3 3" xfId="16977" xr:uid="{00000000-0005-0000-0000-0000BD7E0000}"/>
    <cellStyle name="出力 6 10 3 4" xfId="16978" xr:uid="{00000000-0005-0000-0000-0000BE7E0000}"/>
    <cellStyle name="出力 6 10 3 5" xfId="16979" xr:uid="{00000000-0005-0000-0000-0000BF7E0000}"/>
    <cellStyle name="出力 6 10 4" xfId="16980" xr:uid="{00000000-0005-0000-0000-0000C07E0000}"/>
    <cellStyle name="出力 6 10 5" xfId="16981" xr:uid="{00000000-0005-0000-0000-0000C17E0000}"/>
    <cellStyle name="出力 6 10 6" xfId="16982" xr:uid="{00000000-0005-0000-0000-0000C27E0000}"/>
    <cellStyle name="出力 6 10 7" xfId="16983" xr:uid="{00000000-0005-0000-0000-0000C37E0000}"/>
    <cellStyle name="出力 6 11" xfId="16984" xr:uid="{00000000-0005-0000-0000-0000C47E0000}"/>
    <cellStyle name="出力 6 11 2" xfId="16985" xr:uid="{00000000-0005-0000-0000-0000C57E0000}"/>
    <cellStyle name="出力 6 11 3" xfId="16986" xr:uid="{00000000-0005-0000-0000-0000C67E0000}"/>
    <cellStyle name="出力 6 11 4" xfId="16987" xr:uid="{00000000-0005-0000-0000-0000C77E0000}"/>
    <cellStyle name="出力 6 11 5" xfId="16988" xr:uid="{00000000-0005-0000-0000-0000C87E0000}"/>
    <cellStyle name="出力 6 12" xfId="16989" xr:uid="{00000000-0005-0000-0000-0000C97E0000}"/>
    <cellStyle name="出力 6 12 2" xfId="16990" xr:uid="{00000000-0005-0000-0000-0000CA7E0000}"/>
    <cellStyle name="出力 6 12 3" xfId="16991" xr:uid="{00000000-0005-0000-0000-0000CB7E0000}"/>
    <cellStyle name="出力 6 12 4" xfId="16992" xr:uid="{00000000-0005-0000-0000-0000CC7E0000}"/>
    <cellStyle name="出力 6 12 5" xfId="16993" xr:uid="{00000000-0005-0000-0000-0000CD7E0000}"/>
    <cellStyle name="出力 6 13" xfId="16994" xr:uid="{00000000-0005-0000-0000-0000CE7E0000}"/>
    <cellStyle name="出力 6 13 2" xfId="16995" xr:uid="{00000000-0005-0000-0000-0000CF7E0000}"/>
    <cellStyle name="出力 6 13 3" xfId="16996" xr:uid="{00000000-0005-0000-0000-0000D07E0000}"/>
    <cellStyle name="出力 6 13 4" xfId="16997" xr:uid="{00000000-0005-0000-0000-0000D17E0000}"/>
    <cellStyle name="出力 6 13 5" xfId="16998" xr:uid="{00000000-0005-0000-0000-0000D27E0000}"/>
    <cellStyle name="出力 6 14" xfId="16999" xr:uid="{00000000-0005-0000-0000-0000D37E0000}"/>
    <cellStyle name="出力 6 15" xfId="17000" xr:uid="{00000000-0005-0000-0000-0000D47E0000}"/>
    <cellStyle name="出力 6 16" xfId="17001" xr:uid="{00000000-0005-0000-0000-0000D57E0000}"/>
    <cellStyle name="出力 6 17" xfId="17002" xr:uid="{00000000-0005-0000-0000-0000D67E0000}"/>
    <cellStyle name="出力 6 2" xfId="17003" xr:uid="{00000000-0005-0000-0000-0000D77E0000}"/>
    <cellStyle name="出力 6 2 10" xfId="17004" xr:uid="{00000000-0005-0000-0000-0000D87E0000}"/>
    <cellStyle name="出力 6 2 10 2" xfId="17005" xr:uid="{00000000-0005-0000-0000-0000D97E0000}"/>
    <cellStyle name="出力 6 2 10 3" xfId="17006" xr:uid="{00000000-0005-0000-0000-0000DA7E0000}"/>
    <cellStyle name="出力 6 2 10 4" xfId="17007" xr:uid="{00000000-0005-0000-0000-0000DB7E0000}"/>
    <cellStyle name="出力 6 2 10 5" xfId="17008" xr:uid="{00000000-0005-0000-0000-0000DC7E0000}"/>
    <cellStyle name="出力 6 2 11" xfId="17009" xr:uid="{00000000-0005-0000-0000-0000DD7E0000}"/>
    <cellStyle name="出力 6 2 12" xfId="17010" xr:uid="{00000000-0005-0000-0000-0000DE7E0000}"/>
    <cellStyle name="出力 6 2 13" xfId="17011" xr:uid="{00000000-0005-0000-0000-0000DF7E0000}"/>
    <cellStyle name="出力 6 2 14" xfId="17012" xr:uid="{00000000-0005-0000-0000-0000E07E0000}"/>
    <cellStyle name="出力 6 2 2" xfId="17013" xr:uid="{00000000-0005-0000-0000-0000E17E0000}"/>
    <cellStyle name="出力 6 2 2 2" xfId="17014" xr:uid="{00000000-0005-0000-0000-0000E27E0000}"/>
    <cellStyle name="出力 6 2 2 2 2" xfId="17015" xr:uid="{00000000-0005-0000-0000-0000E37E0000}"/>
    <cellStyle name="出力 6 2 2 2 2 2" xfId="17016" xr:uid="{00000000-0005-0000-0000-0000E47E0000}"/>
    <cellStyle name="出力 6 2 2 2 2 3" xfId="17017" xr:uid="{00000000-0005-0000-0000-0000E57E0000}"/>
    <cellStyle name="出力 6 2 2 2 2 4" xfId="17018" xr:uid="{00000000-0005-0000-0000-0000E67E0000}"/>
    <cellStyle name="出力 6 2 2 2 2 5" xfId="17019" xr:uid="{00000000-0005-0000-0000-0000E77E0000}"/>
    <cellStyle name="出力 6 2 2 2 3" xfId="17020" xr:uid="{00000000-0005-0000-0000-0000E87E0000}"/>
    <cellStyle name="出力 6 2 2 2 3 2" xfId="17021" xr:uid="{00000000-0005-0000-0000-0000E97E0000}"/>
    <cellStyle name="出力 6 2 2 2 3 3" xfId="17022" xr:uid="{00000000-0005-0000-0000-0000EA7E0000}"/>
    <cellStyle name="出力 6 2 2 2 3 4" xfId="17023" xr:uid="{00000000-0005-0000-0000-0000EB7E0000}"/>
    <cellStyle name="出力 6 2 2 2 3 5" xfId="17024" xr:uid="{00000000-0005-0000-0000-0000EC7E0000}"/>
    <cellStyle name="出力 6 2 2 2 4" xfId="17025" xr:uid="{00000000-0005-0000-0000-0000ED7E0000}"/>
    <cellStyle name="出力 6 2 2 2 5" xfId="17026" xr:uid="{00000000-0005-0000-0000-0000EE7E0000}"/>
    <cellStyle name="出力 6 2 2 2 6" xfId="17027" xr:uid="{00000000-0005-0000-0000-0000EF7E0000}"/>
    <cellStyle name="出力 6 2 2 2 7" xfId="17028" xr:uid="{00000000-0005-0000-0000-0000F07E0000}"/>
    <cellStyle name="出力 6 2 2 3" xfId="17029" xr:uid="{00000000-0005-0000-0000-0000F17E0000}"/>
    <cellStyle name="出力 6 2 2 3 2" xfId="17030" xr:uid="{00000000-0005-0000-0000-0000F27E0000}"/>
    <cellStyle name="出力 6 2 2 3 3" xfId="17031" xr:uid="{00000000-0005-0000-0000-0000F37E0000}"/>
    <cellStyle name="出力 6 2 2 3 4" xfId="17032" xr:uid="{00000000-0005-0000-0000-0000F47E0000}"/>
    <cellStyle name="出力 6 2 2 3 5" xfId="17033" xr:uid="{00000000-0005-0000-0000-0000F57E0000}"/>
    <cellStyle name="出力 6 2 2 4" xfId="17034" xr:uid="{00000000-0005-0000-0000-0000F67E0000}"/>
    <cellStyle name="出力 6 2 2 4 2" xfId="17035" xr:uid="{00000000-0005-0000-0000-0000F77E0000}"/>
    <cellStyle name="出力 6 2 2 4 3" xfId="17036" xr:uid="{00000000-0005-0000-0000-0000F87E0000}"/>
    <cellStyle name="出力 6 2 2 4 4" xfId="17037" xr:uid="{00000000-0005-0000-0000-0000F97E0000}"/>
    <cellStyle name="出力 6 2 2 4 5" xfId="17038" xr:uid="{00000000-0005-0000-0000-0000FA7E0000}"/>
    <cellStyle name="出力 6 2 2 5" xfId="17039" xr:uid="{00000000-0005-0000-0000-0000FB7E0000}"/>
    <cellStyle name="出力 6 2 2 6" xfId="17040" xr:uid="{00000000-0005-0000-0000-0000FC7E0000}"/>
    <cellStyle name="出力 6 2 2 7" xfId="17041" xr:uid="{00000000-0005-0000-0000-0000FD7E0000}"/>
    <cellStyle name="出力 6 2 2 8" xfId="17042" xr:uid="{00000000-0005-0000-0000-0000FE7E0000}"/>
    <cellStyle name="出力 6 2 3" xfId="17043" xr:uid="{00000000-0005-0000-0000-0000FF7E0000}"/>
    <cellStyle name="出力 6 2 3 2" xfId="17044" xr:uid="{00000000-0005-0000-0000-0000007F0000}"/>
    <cellStyle name="出力 6 2 3 2 2" xfId="17045" xr:uid="{00000000-0005-0000-0000-0000017F0000}"/>
    <cellStyle name="出力 6 2 3 2 2 2" xfId="17046" xr:uid="{00000000-0005-0000-0000-0000027F0000}"/>
    <cellStyle name="出力 6 2 3 2 2 3" xfId="17047" xr:uid="{00000000-0005-0000-0000-0000037F0000}"/>
    <cellStyle name="出力 6 2 3 2 2 4" xfId="17048" xr:uid="{00000000-0005-0000-0000-0000047F0000}"/>
    <cellStyle name="出力 6 2 3 2 2 5" xfId="17049" xr:uid="{00000000-0005-0000-0000-0000057F0000}"/>
    <cellStyle name="出力 6 2 3 2 3" xfId="17050" xr:uid="{00000000-0005-0000-0000-0000067F0000}"/>
    <cellStyle name="出力 6 2 3 2 3 2" xfId="17051" xr:uid="{00000000-0005-0000-0000-0000077F0000}"/>
    <cellStyle name="出力 6 2 3 2 3 3" xfId="17052" xr:uid="{00000000-0005-0000-0000-0000087F0000}"/>
    <cellStyle name="出力 6 2 3 2 3 4" xfId="17053" xr:uid="{00000000-0005-0000-0000-0000097F0000}"/>
    <cellStyle name="出力 6 2 3 2 3 5" xfId="17054" xr:uid="{00000000-0005-0000-0000-00000A7F0000}"/>
    <cellStyle name="出力 6 2 3 2 4" xfId="17055" xr:uid="{00000000-0005-0000-0000-00000B7F0000}"/>
    <cellStyle name="出力 6 2 3 2 5" xfId="17056" xr:uid="{00000000-0005-0000-0000-00000C7F0000}"/>
    <cellStyle name="出力 6 2 3 2 6" xfId="17057" xr:uid="{00000000-0005-0000-0000-00000D7F0000}"/>
    <cellStyle name="出力 6 2 3 2 7" xfId="17058" xr:uid="{00000000-0005-0000-0000-00000E7F0000}"/>
    <cellStyle name="出力 6 2 3 3" xfId="17059" xr:uid="{00000000-0005-0000-0000-00000F7F0000}"/>
    <cellStyle name="出力 6 2 3 3 2" xfId="17060" xr:uid="{00000000-0005-0000-0000-0000107F0000}"/>
    <cellStyle name="出力 6 2 3 3 3" xfId="17061" xr:uid="{00000000-0005-0000-0000-0000117F0000}"/>
    <cellStyle name="出力 6 2 3 3 4" xfId="17062" xr:uid="{00000000-0005-0000-0000-0000127F0000}"/>
    <cellStyle name="出力 6 2 3 3 5" xfId="17063" xr:uid="{00000000-0005-0000-0000-0000137F0000}"/>
    <cellStyle name="出力 6 2 3 4" xfId="17064" xr:uid="{00000000-0005-0000-0000-0000147F0000}"/>
    <cellStyle name="出力 6 2 3 4 2" xfId="17065" xr:uid="{00000000-0005-0000-0000-0000157F0000}"/>
    <cellStyle name="出力 6 2 3 4 3" xfId="17066" xr:uid="{00000000-0005-0000-0000-0000167F0000}"/>
    <cellStyle name="出力 6 2 3 4 4" xfId="17067" xr:uid="{00000000-0005-0000-0000-0000177F0000}"/>
    <cellStyle name="出力 6 2 3 4 5" xfId="17068" xr:uid="{00000000-0005-0000-0000-0000187F0000}"/>
    <cellStyle name="出力 6 2 3 5" xfId="17069" xr:uid="{00000000-0005-0000-0000-0000197F0000}"/>
    <cellStyle name="出力 6 2 3 6" xfId="17070" xr:uid="{00000000-0005-0000-0000-00001A7F0000}"/>
    <cellStyle name="出力 6 2 3 7" xfId="17071" xr:uid="{00000000-0005-0000-0000-00001B7F0000}"/>
    <cellStyle name="出力 6 2 3 8" xfId="17072" xr:uid="{00000000-0005-0000-0000-00001C7F0000}"/>
    <cellStyle name="出力 6 2 4" xfId="17073" xr:uid="{00000000-0005-0000-0000-00001D7F0000}"/>
    <cellStyle name="出力 6 2 4 2" xfId="17074" xr:uid="{00000000-0005-0000-0000-00001E7F0000}"/>
    <cellStyle name="出力 6 2 4 2 2" xfId="17075" xr:uid="{00000000-0005-0000-0000-00001F7F0000}"/>
    <cellStyle name="出力 6 2 4 2 2 2" xfId="17076" xr:uid="{00000000-0005-0000-0000-0000207F0000}"/>
    <cellStyle name="出力 6 2 4 2 2 3" xfId="17077" xr:uid="{00000000-0005-0000-0000-0000217F0000}"/>
    <cellStyle name="出力 6 2 4 2 2 4" xfId="17078" xr:uid="{00000000-0005-0000-0000-0000227F0000}"/>
    <cellStyle name="出力 6 2 4 2 2 5" xfId="17079" xr:uid="{00000000-0005-0000-0000-0000237F0000}"/>
    <cellStyle name="出力 6 2 4 2 3" xfId="17080" xr:uid="{00000000-0005-0000-0000-0000247F0000}"/>
    <cellStyle name="出力 6 2 4 2 3 2" xfId="17081" xr:uid="{00000000-0005-0000-0000-0000257F0000}"/>
    <cellStyle name="出力 6 2 4 2 3 3" xfId="17082" xr:uid="{00000000-0005-0000-0000-0000267F0000}"/>
    <cellStyle name="出力 6 2 4 2 3 4" xfId="17083" xr:uid="{00000000-0005-0000-0000-0000277F0000}"/>
    <cellStyle name="出力 6 2 4 2 3 5" xfId="17084" xr:uid="{00000000-0005-0000-0000-0000287F0000}"/>
    <cellStyle name="出力 6 2 4 2 4" xfId="17085" xr:uid="{00000000-0005-0000-0000-0000297F0000}"/>
    <cellStyle name="出力 6 2 4 2 5" xfId="17086" xr:uid="{00000000-0005-0000-0000-00002A7F0000}"/>
    <cellStyle name="出力 6 2 4 2 6" xfId="17087" xr:uid="{00000000-0005-0000-0000-00002B7F0000}"/>
    <cellStyle name="出力 6 2 4 2 7" xfId="17088" xr:uid="{00000000-0005-0000-0000-00002C7F0000}"/>
    <cellStyle name="出力 6 2 4 3" xfId="17089" xr:uid="{00000000-0005-0000-0000-00002D7F0000}"/>
    <cellStyle name="出力 6 2 4 3 2" xfId="17090" xr:uid="{00000000-0005-0000-0000-00002E7F0000}"/>
    <cellStyle name="出力 6 2 4 3 3" xfId="17091" xr:uid="{00000000-0005-0000-0000-00002F7F0000}"/>
    <cellStyle name="出力 6 2 4 3 4" xfId="17092" xr:uid="{00000000-0005-0000-0000-0000307F0000}"/>
    <cellStyle name="出力 6 2 4 3 5" xfId="17093" xr:uid="{00000000-0005-0000-0000-0000317F0000}"/>
    <cellStyle name="出力 6 2 4 4" xfId="17094" xr:uid="{00000000-0005-0000-0000-0000327F0000}"/>
    <cellStyle name="出力 6 2 4 4 2" xfId="17095" xr:uid="{00000000-0005-0000-0000-0000337F0000}"/>
    <cellStyle name="出力 6 2 4 4 3" xfId="17096" xr:uid="{00000000-0005-0000-0000-0000347F0000}"/>
    <cellStyle name="出力 6 2 4 4 4" xfId="17097" xr:uid="{00000000-0005-0000-0000-0000357F0000}"/>
    <cellStyle name="出力 6 2 4 4 5" xfId="17098" xr:uid="{00000000-0005-0000-0000-0000367F0000}"/>
    <cellStyle name="出力 6 2 4 5" xfId="17099" xr:uid="{00000000-0005-0000-0000-0000377F0000}"/>
    <cellStyle name="出力 6 2 4 6" xfId="17100" xr:uid="{00000000-0005-0000-0000-0000387F0000}"/>
    <cellStyle name="出力 6 2 4 7" xfId="17101" xr:uid="{00000000-0005-0000-0000-0000397F0000}"/>
    <cellStyle name="出力 6 2 4 8" xfId="17102" xr:uid="{00000000-0005-0000-0000-00003A7F0000}"/>
    <cellStyle name="出力 6 2 5" xfId="17103" xr:uid="{00000000-0005-0000-0000-00003B7F0000}"/>
    <cellStyle name="出力 6 2 5 2" xfId="17104" xr:uid="{00000000-0005-0000-0000-00003C7F0000}"/>
    <cellStyle name="出力 6 2 5 2 2" xfId="17105" xr:uid="{00000000-0005-0000-0000-00003D7F0000}"/>
    <cellStyle name="出力 6 2 5 2 2 2" xfId="17106" xr:uid="{00000000-0005-0000-0000-00003E7F0000}"/>
    <cellStyle name="出力 6 2 5 2 2 3" xfId="17107" xr:uid="{00000000-0005-0000-0000-00003F7F0000}"/>
    <cellStyle name="出力 6 2 5 2 2 4" xfId="17108" xr:uid="{00000000-0005-0000-0000-0000407F0000}"/>
    <cellStyle name="出力 6 2 5 2 2 5" xfId="17109" xr:uid="{00000000-0005-0000-0000-0000417F0000}"/>
    <cellStyle name="出力 6 2 5 2 3" xfId="17110" xr:uid="{00000000-0005-0000-0000-0000427F0000}"/>
    <cellStyle name="出力 6 2 5 2 3 2" xfId="17111" xr:uid="{00000000-0005-0000-0000-0000437F0000}"/>
    <cellStyle name="出力 6 2 5 2 3 3" xfId="17112" xr:uid="{00000000-0005-0000-0000-0000447F0000}"/>
    <cellStyle name="出力 6 2 5 2 3 4" xfId="17113" xr:uid="{00000000-0005-0000-0000-0000457F0000}"/>
    <cellStyle name="出力 6 2 5 2 3 5" xfId="17114" xr:uid="{00000000-0005-0000-0000-0000467F0000}"/>
    <cellStyle name="出力 6 2 5 2 4" xfId="17115" xr:uid="{00000000-0005-0000-0000-0000477F0000}"/>
    <cellStyle name="出力 6 2 5 2 5" xfId="17116" xr:uid="{00000000-0005-0000-0000-0000487F0000}"/>
    <cellStyle name="出力 6 2 5 2 6" xfId="17117" xr:uid="{00000000-0005-0000-0000-0000497F0000}"/>
    <cellStyle name="出力 6 2 5 2 7" xfId="17118" xr:uid="{00000000-0005-0000-0000-00004A7F0000}"/>
    <cellStyle name="出力 6 2 5 3" xfId="17119" xr:uid="{00000000-0005-0000-0000-00004B7F0000}"/>
    <cellStyle name="出力 6 2 5 3 2" xfId="17120" xr:uid="{00000000-0005-0000-0000-00004C7F0000}"/>
    <cellStyle name="出力 6 2 5 3 3" xfId="17121" xr:uid="{00000000-0005-0000-0000-00004D7F0000}"/>
    <cellStyle name="出力 6 2 5 3 4" xfId="17122" xr:uid="{00000000-0005-0000-0000-00004E7F0000}"/>
    <cellStyle name="出力 6 2 5 3 5" xfId="17123" xr:uid="{00000000-0005-0000-0000-00004F7F0000}"/>
    <cellStyle name="出力 6 2 5 4" xfId="17124" xr:uid="{00000000-0005-0000-0000-0000507F0000}"/>
    <cellStyle name="出力 6 2 5 4 2" xfId="17125" xr:uid="{00000000-0005-0000-0000-0000517F0000}"/>
    <cellStyle name="出力 6 2 5 4 3" xfId="17126" xr:uid="{00000000-0005-0000-0000-0000527F0000}"/>
    <cellStyle name="出力 6 2 5 4 4" xfId="17127" xr:uid="{00000000-0005-0000-0000-0000537F0000}"/>
    <cellStyle name="出力 6 2 5 4 5" xfId="17128" xr:uid="{00000000-0005-0000-0000-0000547F0000}"/>
    <cellStyle name="出力 6 2 5 5" xfId="17129" xr:uid="{00000000-0005-0000-0000-0000557F0000}"/>
    <cellStyle name="出力 6 2 5 6" xfId="17130" xr:uid="{00000000-0005-0000-0000-0000567F0000}"/>
    <cellStyle name="出力 6 2 5 7" xfId="17131" xr:uid="{00000000-0005-0000-0000-0000577F0000}"/>
    <cellStyle name="出力 6 2 5 8" xfId="17132" xr:uid="{00000000-0005-0000-0000-0000587F0000}"/>
    <cellStyle name="出力 6 2 6" xfId="17133" xr:uid="{00000000-0005-0000-0000-0000597F0000}"/>
    <cellStyle name="出力 6 2 6 2" xfId="17134" xr:uid="{00000000-0005-0000-0000-00005A7F0000}"/>
    <cellStyle name="出力 6 2 6 2 2" xfId="17135" xr:uid="{00000000-0005-0000-0000-00005B7F0000}"/>
    <cellStyle name="出力 6 2 6 2 2 2" xfId="17136" xr:uid="{00000000-0005-0000-0000-00005C7F0000}"/>
    <cellStyle name="出力 6 2 6 2 2 3" xfId="17137" xr:uid="{00000000-0005-0000-0000-00005D7F0000}"/>
    <cellStyle name="出力 6 2 6 2 2 4" xfId="17138" xr:uid="{00000000-0005-0000-0000-00005E7F0000}"/>
    <cellStyle name="出力 6 2 6 2 2 5" xfId="17139" xr:uid="{00000000-0005-0000-0000-00005F7F0000}"/>
    <cellStyle name="出力 6 2 6 2 3" xfId="17140" xr:uid="{00000000-0005-0000-0000-0000607F0000}"/>
    <cellStyle name="出力 6 2 6 2 3 2" xfId="17141" xr:uid="{00000000-0005-0000-0000-0000617F0000}"/>
    <cellStyle name="出力 6 2 6 2 3 3" xfId="17142" xr:uid="{00000000-0005-0000-0000-0000627F0000}"/>
    <cellStyle name="出力 6 2 6 2 3 4" xfId="17143" xr:uid="{00000000-0005-0000-0000-0000637F0000}"/>
    <cellStyle name="出力 6 2 6 2 3 5" xfId="17144" xr:uid="{00000000-0005-0000-0000-0000647F0000}"/>
    <cellStyle name="出力 6 2 6 2 4" xfId="17145" xr:uid="{00000000-0005-0000-0000-0000657F0000}"/>
    <cellStyle name="出力 6 2 6 2 5" xfId="17146" xr:uid="{00000000-0005-0000-0000-0000667F0000}"/>
    <cellStyle name="出力 6 2 6 2 6" xfId="17147" xr:uid="{00000000-0005-0000-0000-0000677F0000}"/>
    <cellStyle name="出力 6 2 6 2 7" xfId="17148" xr:uid="{00000000-0005-0000-0000-0000687F0000}"/>
    <cellStyle name="出力 6 2 6 3" xfId="17149" xr:uid="{00000000-0005-0000-0000-0000697F0000}"/>
    <cellStyle name="出力 6 2 6 3 2" xfId="17150" xr:uid="{00000000-0005-0000-0000-00006A7F0000}"/>
    <cellStyle name="出力 6 2 6 3 3" xfId="17151" xr:uid="{00000000-0005-0000-0000-00006B7F0000}"/>
    <cellStyle name="出力 6 2 6 3 4" xfId="17152" xr:uid="{00000000-0005-0000-0000-00006C7F0000}"/>
    <cellStyle name="出力 6 2 6 3 5" xfId="17153" xr:uid="{00000000-0005-0000-0000-00006D7F0000}"/>
    <cellStyle name="出力 6 2 6 4" xfId="17154" xr:uid="{00000000-0005-0000-0000-00006E7F0000}"/>
    <cellStyle name="出力 6 2 6 4 2" xfId="17155" xr:uid="{00000000-0005-0000-0000-00006F7F0000}"/>
    <cellStyle name="出力 6 2 6 4 3" xfId="17156" xr:uid="{00000000-0005-0000-0000-0000707F0000}"/>
    <cellStyle name="出力 6 2 6 4 4" xfId="17157" xr:uid="{00000000-0005-0000-0000-0000717F0000}"/>
    <cellStyle name="出力 6 2 6 4 5" xfId="17158" xr:uid="{00000000-0005-0000-0000-0000727F0000}"/>
    <cellStyle name="出力 6 2 6 5" xfId="17159" xr:uid="{00000000-0005-0000-0000-0000737F0000}"/>
    <cellStyle name="出力 6 2 6 6" xfId="17160" xr:uid="{00000000-0005-0000-0000-0000747F0000}"/>
    <cellStyle name="出力 6 2 6 7" xfId="17161" xr:uid="{00000000-0005-0000-0000-0000757F0000}"/>
    <cellStyle name="出力 6 2 6 8" xfId="17162" xr:uid="{00000000-0005-0000-0000-0000767F0000}"/>
    <cellStyle name="出力 6 2 7" xfId="17163" xr:uid="{00000000-0005-0000-0000-0000777F0000}"/>
    <cellStyle name="出力 6 2 7 2" xfId="17164" xr:uid="{00000000-0005-0000-0000-0000787F0000}"/>
    <cellStyle name="出力 6 2 7 2 2" xfId="17165" xr:uid="{00000000-0005-0000-0000-0000797F0000}"/>
    <cellStyle name="出力 6 2 7 2 3" xfId="17166" xr:uid="{00000000-0005-0000-0000-00007A7F0000}"/>
    <cellStyle name="出力 6 2 7 2 4" xfId="17167" xr:uid="{00000000-0005-0000-0000-00007B7F0000}"/>
    <cellStyle name="出力 6 2 7 2 5" xfId="17168" xr:uid="{00000000-0005-0000-0000-00007C7F0000}"/>
    <cellStyle name="出力 6 2 7 3" xfId="17169" xr:uid="{00000000-0005-0000-0000-00007D7F0000}"/>
    <cellStyle name="出力 6 2 7 3 2" xfId="17170" xr:uid="{00000000-0005-0000-0000-00007E7F0000}"/>
    <cellStyle name="出力 6 2 7 3 3" xfId="17171" xr:uid="{00000000-0005-0000-0000-00007F7F0000}"/>
    <cellStyle name="出力 6 2 7 3 4" xfId="17172" xr:uid="{00000000-0005-0000-0000-0000807F0000}"/>
    <cellStyle name="出力 6 2 7 3 5" xfId="17173" xr:uid="{00000000-0005-0000-0000-0000817F0000}"/>
    <cellStyle name="出力 6 2 7 4" xfId="17174" xr:uid="{00000000-0005-0000-0000-0000827F0000}"/>
    <cellStyle name="出力 6 2 7 5" xfId="17175" xr:uid="{00000000-0005-0000-0000-0000837F0000}"/>
    <cellStyle name="出力 6 2 7 6" xfId="17176" xr:uid="{00000000-0005-0000-0000-0000847F0000}"/>
    <cellStyle name="出力 6 2 7 7" xfId="17177" xr:uid="{00000000-0005-0000-0000-0000857F0000}"/>
    <cellStyle name="出力 6 2 8" xfId="17178" xr:uid="{00000000-0005-0000-0000-0000867F0000}"/>
    <cellStyle name="出力 6 2 8 2" xfId="17179" xr:uid="{00000000-0005-0000-0000-0000877F0000}"/>
    <cellStyle name="出力 6 2 8 3" xfId="17180" xr:uid="{00000000-0005-0000-0000-0000887F0000}"/>
    <cellStyle name="出力 6 2 8 4" xfId="17181" xr:uid="{00000000-0005-0000-0000-0000897F0000}"/>
    <cellStyle name="出力 6 2 8 5" xfId="17182" xr:uid="{00000000-0005-0000-0000-00008A7F0000}"/>
    <cellStyle name="出力 6 2 9" xfId="17183" xr:uid="{00000000-0005-0000-0000-00008B7F0000}"/>
    <cellStyle name="出力 6 2 9 2" xfId="17184" xr:uid="{00000000-0005-0000-0000-00008C7F0000}"/>
    <cellStyle name="出力 6 2 9 3" xfId="17185" xr:uid="{00000000-0005-0000-0000-00008D7F0000}"/>
    <cellStyle name="出力 6 2 9 4" xfId="17186" xr:uid="{00000000-0005-0000-0000-00008E7F0000}"/>
    <cellStyle name="出力 6 2 9 5" xfId="17187" xr:uid="{00000000-0005-0000-0000-00008F7F0000}"/>
    <cellStyle name="出力 6 3" xfId="17188" xr:uid="{00000000-0005-0000-0000-0000907F0000}"/>
    <cellStyle name="出力 6 3 10" xfId="17189" xr:uid="{00000000-0005-0000-0000-0000917F0000}"/>
    <cellStyle name="出力 6 3 10 2" xfId="17190" xr:uid="{00000000-0005-0000-0000-0000927F0000}"/>
    <cellStyle name="出力 6 3 10 3" xfId="17191" xr:uid="{00000000-0005-0000-0000-0000937F0000}"/>
    <cellStyle name="出力 6 3 10 4" xfId="17192" xr:uid="{00000000-0005-0000-0000-0000947F0000}"/>
    <cellStyle name="出力 6 3 10 5" xfId="17193" xr:uid="{00000000-0005-0000-0000-0000957F0000}"/>
    <cellStyle name="出力 6 3 11" xfId="17194" xr:uid="{00000000-0005-0000-0000-0000967F0000}"/>
    <cellStyle name="出力 6 3 12" xfId="17195" xr:uid="{00000000-0005-0000-0000-0000977F0000}"/>
    <cellStyle name="出力 6 3 13" xfId="17196" xr:uid="{00000000-0005-0000-0000-0000987F0000}"/>
    <cellStyle name="出力 6 3 14" xfId="17197" xr:uid="{00000000-0005-0000-0000-0000997F0000}"/>
    <cellStyle name="出力 6 3 2" xfId="17198" xr:uid="{00000000-0005-0000-0000-00009A7F0000}"/>
    <cellStyle name="出力 6 3 2 2" xfId="17199" xr:uid="{00000000-0005-0000-0000-00009B7F0000}"/>
    <cellStyle name="出力 6 3 2 2 2" xfId="17200" xr:uid="{00000000-0005-0000-0000-00009C7F0000}"/>
    <cellStyle name="出力 6 3 2 2 2 2" xfId="17201" xr:uid="{00000000-0005-0000-0000-00009D7F0000}"/>
    <cellStyle name="出力 6 3 2 2 2 3" xfId="17202" xr:uid="{00000000-0005-0000-0000-00009E7F0000}"/>
    <cellStyle name="出力 6 3 2 2 2 4" xfId="17203" xr:uid="{00000000-0005-0000-0000-00009F7F0000}"/>
    <cellStyle name="出力 6 3 2 2 2 5" xfId="17204" xr:uid="{00000000-0005-0000-0000-0000A07F0000}"/>
    <cellStyle name="出力 6 3 2 2 3" xfId="17205" xr:uid="{00000000-0005-0000-0000-0000A17F0000}"/>
    <cellStyle name="出力 6 3 2 2 3 2" xfId="17206" xr:uid="{00000000-0005-0000-0000-0000A27F0000}"/>
    <cellStyle name="出力 6 3 2 2 3 3" xfId="17207" xr:uid="{00000000-0005-0000-0000-0000A37F0000}"/>
    <cellStyle name="出力 6 3 2 2 3 4" xfId="17208" xr:uid="{00000000-0005-0000-0000-0000A47F0000}"/>
    <cellStyle name="出力 6 3 2 2 3 5" xfId="17209" xr:uid="{00000000-0005-0000-0000-0000A57F0000}"/>
    <cellStyle name="出力 6 3 2 2 4" xfId="17210" xr:uid="{00000000-0005-0000-0000-0000A67F0000}"/>
    <cellStyle name="出力 6 3 2 2 5" xfId="17211" xr:uid="{00000000-0005-0000-0000-0000A77F0000}"/>
    <cellStyle name="出力 6 3 2 2 6" xfId="17212" xr:uid="{00000000-0005-0000-0000-0000A87F0000}"/>
    <cellStyle name="出力 6 3 2 2 7" xfId="17213" xr:uid="{00000000-0005-0000-0000-0000A97F0000}"/>
    <cellStyle name="出力 6 3 2 3" xfId="17214" xr:uid="{00000000-0005-0000-0000-0000AA7F0000}"/>
    <cellStyle name="出力 6 3 2 3 2" xfId="17215" xr:uid="{00000000-0005-0000-0000-0000AB7F0000}"/>
    <cellStyle name="出力 6 3 2 3 3" xfId="17216" xr:uid="{00000000-0005-0000-0000-0000AC7F0000}"/>
    <cellStyle name="出力 6 3 2 3 4" xfId="17217" xr:uid="{00000000-0005-0000-0000-0000AD7F0000}"/>
    <cellStyle name="出力 6 3 2 3 5" xfId="17218" xr:uid="{00000000-0005-0000-0000-0000AE7F0000}"/>
    <cellStyle name="出力 6 3 2 4" xfId="17219" xr:uid="{00000000-0005-0000-0000-0000AF7F0000}"/>
    <cellStyle name="出力 6 3 2 4 2" xfId="17220" xr:uid="{00000000-0005-0000-0000-0000B07F0000}"/>
    <cellStyle name="出力 6 3 2 4 3" xfId="17221" xr:uid="{00000000-0005-0000-0000-0000B17F0000}"/>
    <cellStyle name="出力 6 3 2 4 4" xfId="17222" xr:uid="{00000000-0005-0000-0000-0000B27F0000}"/>
    <cellStyle name="出力 6 3 2 4 5" xfId="17223" xr:uid="{00000000-0005-0000-0000-0000B37F0000}"/>
    <cellStyle name="出力 6 3 2 5" xfId="17224" xr:uid="{00000000-0005-0000-0000-0000B47F0000}"/>
    <cellStyle name="出力 6 3 2 6" xfId="17225" xr:uid="{00000000-0005-0000-0000-0000B57F0000}"/>
    <cellStyle name="出力 6 3 2 7" xfId="17226" xr:uid="{00000000-0005-0000-0000-0000B67F0000}"/>
    <cellStyle name="出力 6 3 2 8" xfId="17227" xr:uid="{00000000-0005-0000-0000-0000B77F0000}"/>
    <cellStyle name="出力 6 3 3" xfId="17228" xr:uid="{00000000-0005-0000-0000-0000B87F0000}"/>
    <cellStyle name="出力 6 3 3 2" xfId="17229" xr:uid="{00000000-0005-0000-0000-0000B97F0000}"/>
    <cellStyle name="出力 6 3 3 2 2" xfId="17230" xr:uid="{00000000-0005-0000-0000-0000BA7F0000}"/>
    <cellStyle name="出力 6 3 3 2 2 2" xfId="17231" xr:uid="{00000000-0005-0000-0000-0000BB7F0000}"/>
    <cellStyle name="出力 6 3 3 2 2 3" xfId="17232" xr:uid="{00000000-0005-0000-0000-0000BC7F0000}"/>
    <cellStyle name="出力 6 3 3 2 2 4" xfId="17233" xr:uid="{00000000-0005-0000-0000-0000BD7F0000}"/>
    <cellStyle name="出力 6 3 3 2 2 5" xfId="17234" xr:uid="{00000000-0005-0000-0000-0000BE7F0000}"/>
    <cellStyle name="出力 6 3 3 2 3" xfId="17235" xr:uid="{00000000-0005-0000-0000-0000BF7F0000}"/>
    <cellStyle name="出力 6 3 3 2 3 2" xfId="17236" xr:uid="{00000000-0005-0000-0000-0000C07F0000}"/>
    <cellStyle name="出力 6 3 3 2 3 3" xfId="17237" xr:uid="{00000000-0005-0000-0000-0000C17F0000}"/>
    <cellStyle name="出力 6 3 3 2 3 4" xfId="17238" xr:uid="{00000000-0005-0000-0000-0000C27F0000}"/>
    <cellStyle name="出力 6 3 3 2 3 5" xfId="17239" xr:uid="{00000000-0005-0000-0000-0000C37F0000}"/>
    <cellStyle name="出力 6 3 3 2 4" xfId="17240" xr:uid="{00000000-0005-0000-0000-0000C47F0000}"/>
    <cellStyle name="出力 6 3 3 2 5" xfId="17241" xr:uid="{00000000-0005-0000-0000-0000C57F0000}"/>
    <cellStyle name="出力 6 3 3 2 6" xfId="17242" xr:uid="{00000000-0005-0000-0000-0000C67F0000}"/>
    <cellStyle name="出力 6 3 3 2 7" xfId="17243" xr:uid="{00000000-0005-0000-0000-0000C77F0000}"/>
    <cellStyle name="出力 6 3 3 3" xfId="17244" xr:uid="{00000000-0005-0000-0000-0000C87F0000}"/>
    <cellStyle name="出力 6 3 3 3 2" xfId="17245" xr:uid="{00000000-0005-0000-0000-0000C97F0000}"/>
    <cellStyle name="出力 6 3 3 3 3" xfId="17246" xr:uid="{00000000-0005-0000-0000-0000CA7F0000}"/>
    <cellStyle name="出力 6 3 3 3 4" xfId="17247" xr:uid="{00000000-0005-0000-0000-0000CB7F0000}"/>
    <cellStyle name="出力 6 3 3 3 5" xfId="17248" xr:uid="{00000000-0005-0000-0000-0000CC7F0000}"/>
    <cellStyle name="出力 6 3 3 4" xfId="17249" xr:uid="{00000000-0005-0000-0000-0000CD7F0000}"/>
    <cellStyle name="出力 6 3 3 4 2" xfId="17250" xr:uid="{00000000-0005-0000-0000-0000CE7F0000}"/>
    <cellStyle name="出力 6 3 3 4 3" xfId="17251" xr:uid="{00000000-0005-0000-0000-0000CF7F0000}"/>
    <cellStyle name="出力 6 3 3 4 4" xfId="17252" xr:uid="{00000000-0005-0000-0000-0000D07F0000}"/>
    <cellStyle name="出力 6 3 3 4 5" xfId="17253" xr:uid="{00000000-0005-0000-0000-0000D17F0000}"/>
    <cellStyle name="出力 6 3 3 5" xfId="17254" xr:uid="{00000000-0005-0000-0000-0000D27F0000}"/>
    <cellStyle name="出力 6 3 3 6" xfId="17255" xr:uid="{00000000-0005-0000-0000-0000D37F0000}"/>
    <cellStyle name="出力 6 3 3 7" xfId="17256" xr:uid="{00000000-0005-0000-0000-0000D47F0000}"/>
    <cellStyle name="出力 6 3 3 8" xfId="17257" xr:uid="{00000000-0005-0000-0000-0000D57F0000}"/>
    <cellStyle name="出力 6 3 4" xfId="17258" xr:uid="{00000000-0005-0000-0000-0000D67F0000}"/>
    <cellStyle name="出力 6 3 4 2" xfId="17259" xr:uid="{00000000-0005-0000-0000-0000D77F0000}"/>
    <cellStyle name="出力 6 3 4 2 2" xfId="17260" xr:uid="{00000000-0005-0000-0000-0000D87F0000}"/>
    <cellStyle name="出力 6 3 4 2 2 2" xfId="17261" xr:uid="{00000000-0005-0000-0000-0000D97F0000}"/>
    <cellStyle name="出力 6 3 4 2 2 3" xfId="17262" xr:uid="{00000000-0005-0000-0000-0000DA7F0000}"/>
    <cellStyle name="出力 6 3 4 2 2 4" xfId="17263" xr:uid="{00000000-0005-0000-0000-0000DB7F0000}"/>
    <cellStyle name="出力 6 3 4 2 2 5" xfId="17264" xr:uid="{00000000-0005-0000-0000-0000DC7F0000}"/>
    <cellStyle name="出力 6 3 4 2 3" xfId="17265" xr:uid="{00000000-0005-0000-0000-0000DD7F0000}"/>
    <cellStyle name="出力 6 3 4 2 3 2" xfId="17266" xr:uid="{00000000-0005-0000-0000-0000DE7F0000}"/>
    <cellStyle name="出力 6 3 4 2 3 3" xfId="17267" xr:uid="{00000000-0005-0000-0000-0000DF7F0000}"/>
    <cellStyle name="出力 6 3 4 2 3 4" xfId="17268" xr:uid="{00000000-0005-0000-0000-0000E07F0000}"/>
    <cellStyle name="出力 6 3 4 2 3 5" xfId="17269" xr:uid="{00000000-0005-0000-0000-0000E17F0000}"/>
    <cellStyle name="出力 6 3 4 2 4" xfId="17270" xr:uid="{00000000-0005-0000-0000-0000E27F0000}"/>
    <cellStyle name="出力 6 3 4 2 5" xfId="17271" xr:uid="{00000000-0005-0000-0000-0000E37F0000}"/>
    <cellStyle name="出力 6 3 4 2 6" xfId="17272" xr:uid="{00000000-0005-0000-0000-0000E47F0000}"/>
    <cellStyle name="出力 6 3 4 2 7" xfId="17273" xr:uid="{00000000-0005-0000-0000-0000E57F0000}"/>
    <cellStyle name="出力 6 3 4 3" xfId="17274" xr:uid="{00000000-0005-0000-0000-0000E67F0000}"/>
    <cellStyle name="出力 6 3 4 3 2" xfId="17275" xr:uid="{00000000-0005-0000-0000-0000E77F0000}"/>
    <cellStyle name="出力 6 3 4 3 3" xfId="17276" xr:uid="{00000000-0005-0000-0000-0000E87F0000}"/>
    <cellStyle name="出力 6 3 4 3 4" xfId="17277" xr:uid="{00000000-0005-0000-0000-0000E97F0000}"/>
    <cellStyle name="出力 6 3 4 3 5" xfId="17278" xr:uid="{00000000-0005-0000-0000-0000EA7F0000}"/>
    <cellStyle name="出力 6 3 4 4" xfId="17279" xr:uid="{00000000-0005-0000-0000-0000EB7F0000}"/>
    <cellStyle name="出力 6 3 4 4 2" xfId="17280" xr:uid="{00000000-0005-0000-0000-0000EC7F0000}"/>
    <cellStyle name="出力 6 3 4 4 3" xfId="17281" xr:uid="{00000000-0005-0000-0000-0000ED7F0000}"/>
    <cellStyle name="出力 6 3 4 4 4" xfId="17282" xr:uid="{00000000-0005-0000-0000-0000EE7F0000}"/>
    <cellStyle name="出力 6 3 4 4 5" xfId="17283" xr:uid="{00000000-0005-0000-0000-0000EF7F0000}"/>
    <cellStyle name="出力 6 3 4 5" xfId="17284" xr:uid="{00000000-0005-0000-0000-0000F07F0000}"/>
    <cellStyle name="出力 6 3 4 6" xfId="17285" xr:uid="{00000000-0005-0000-0000-0000F17F0000}"/>
    <cellStyle name="出力 6 3 4 7" xfId="17286" xr:uid="{00000000-0005-0000-0000-0000F27F0000}"/>
    <cellStyle name="出力 6 3 4 8" xfId="17287" xr:uid="{00000000-0005-0000-0000-0000F37F0000}"/>
    <cellStyle name="出力 6 3 5" xfId="17288" xr:uid="{00000000-0005-0000-0000-0000F47F0000}"/>
    <cellStyle name="出力 6 3 5 2" xfId="17289" xr:uid="{00000000-0005-0000-0000-0000F57F0000}"/>
    <cellStyle name="出力 6 3 5 2 2" xfId="17290" xr:uid="{00000000-0005-0000-0000-0000F67F0000}"/>
    <cellStyle name="出力 6 3 5 2 2 2" xfId="17291" xr:uid="{00000000-0005-0000-0000-0000F77F0000}"/>
    <cellStyle name="出力 6 3 5 2 2 3" xfId="17292" xr:uid="{00000000-0005-0000-0000-0000F87F0000}"/>
    <cellStyle name="出力 6 3 5 2 2 4" xfId="17293" xr:uid="{00000000-0005-0000-0000-0000F97F0000}"/>
    <cellStyle name="出力 6 3 5 2 2 5" xfId="17294" xr:uid="{00000000-0005-0000-0000-0000FA7F0000}"/>
    <cellStyle name="出力 6 3 5 2 3" xfId="17295" xr:uid="{00000000-0005-0000-0000-0000FB7F0000}"/>
    <cellStyle name="出力 6 3 5 2 3 2" xfId="17296" xr:uid="{00000000-0005-0000-0000-0000FC7F0000}"/>
    <cellStyle name="出力 6 3 5 2 3 3" xfId="17297" xr:uid="{00000000-0005-0000-0000-0000FD7F0000}"/>
    <cellStyle name="出力 6 3 5 2 3 4" xfId="17298" xr:uid="{00000000-0005-0000-0000-0000FE7F0000}"/>
    <cellStyle name="出力 6 3 5 2 3 5" xfId="17299" xr:uid="{00000000-0005-0000-0000-0000FF7F0000}"/>
    <cellStyle name="出力 6 3 5 2 4" xfId="17300" xr:uid="{00000000-0005-0000-0000-000000800000}"/>
    <cellStyle name="出力 6 3 5 2 5" xfId="17301" xr:uid="{00000000-0005-0000-0000-000001800000}"/>
    <cellStyle name="出力 6 3 5 2 6" xfId="17302" xr:uid="{00000000-0005-0000-0000-000002800000}"/>
    <cellStyle name="出力 6 3 5 2 7" xfId="17303" xr:uid="{00000000-0005-0000-0000-000003800000}"/>
    <cellStyle name="出力 6 3 5 3" xfId="17304" xr:uid="{00000000-0005-0000-0000-000004800000}"/>
    <cellStyle name="出力 6 3 5 3 2" xfId="17305" xr:uid="{00000000-0005-0000-0000-000005800000}"/>
    <cellStyle name="出力 6 3 5 3 3" xfId="17306" xr:uid="{00000000-0005-0000-0000-000006800000}"/>
    <cellStyle name="出力 6 3 5 3 4" xfId="17307" xr:uid="{00000000-0005-0000-0000-000007800000}"/>
    <cellStyle name="出力 6 3 5 3 5" xfId="17308" xr:uid="{00000000-0005-0000-0000-000008800000}"/>
    <cellStyle name="出力 6 3 5 4" xfId="17309" xr:uid="{00000000-0005-0000-0000-000009800000}"/>
    <cellStyle name="出力 6 3 5 4 2" xfId="17310" xr:uid="{00000000-0005-0000-0000-00000A800000}"/>
    <cellStyle name="出力 6 3 5 4 3" xfId="17311" xr:uid="{00000000-0005-0000-0000-00000B800000}"/>
    <cellStyle name="出力 6 3 5 4 4" xfId="17312" xr:uid="{00000000-0005-0000-0000-00000C800000}"/>
    <cellStyle name="出力 6 3 5 4 5" xfId="17313" xr:uid="{00000000-0005-0000-0000-00000D800000}"/>
    <cellStyle name="出力 6 3 5 5" xfId="17314" xr:uid="{00000000-0005-0000-0000-00000E800000}"/>
    <cellStyle name="出力 6 3 5 6" xfId="17315" xr:uid="{00000000-0005-0000-0000-00000F800000}"/>
    <cellStyle name="出力 6 3 5 7" xfId="17316" xr:uid="{00000000-0005-0000-0000-000010800000}"/>
    <cellStyle name="出力 6 3 5 8" xfId="17317" xr:uid="{00000000-0005-0000-0000-000011800000}"/>
    <cellStyle name="出力 6 3 6" xfId="17318" xr:uid="{00000000-0005-0000-0000-000012800000}"/>
    <cellStyle name="出力 6 3 6 2" xfId="17319" xr:uid="{00000000-0005-0000-0000-000013800000}"/>
    <cellStyle name="出力 6 3 6 2 2" xfId="17320" xr:uid="{00000000-0005-0000-0000-000014800000}"/>
    <cellStyle name="出力 6 3 6 2 2 2" xfId="17321" xr:uid="{00000000-0005-0000-0000-000015800000}"/>
    <cellStyle name="出力 6 3 6 2 2 3" xfId="17322" xr:uid="{00000000-0005-0000-0000-000016800000}"/>
    <cellStyle name="出力 6 3 6 2 2 4" xfId="17323" xr:uid="{00000000-0005-0000-0000-000017800000}"/>
    <cellStyle name="出力 6 3 6 2 2 5" xfId="17324" xr:uid="{00000000-0005-0000-0000-000018800000}"/>
    <cellStyle name="出力 6 3 6 2 3" xfId="17325" xr:uid="{00000000-0005-0000-0000-000019800000}"/>
    <cellStyle name="出力 6 3 6 2 3 2" xfId="17326" xr:uid="{00000000-0005-0000-0000-00001A800000}"/>
    <cellStyle name="出力 6 3 6 2 3 3" xfId="17327" xr:uid="{00000000-0005-0000-0000-00001B800000}"/>
    <cellStyle name="出力 6 3 6 2 3 4" xfId="17328" xr:uid="{00000000-0005-0000-0000-00001C800000}"/>
    <cellStyle name="出力 6 3 6 2 3 5" xfId="17329" xr:uid="{00000000-0005-0000-0000-00001D800000}"/>
    <cellStyle name="出力 6 3 6 2 4" xfId="17330" xr:uid="{00000000-0005-0000-0000-00001E800000}"/>
    <cellStyle name="出力 6 3 6 2 5" xfId="17331" xr:uid="{00000000-0005-0000-0000-00001F800000}"/>
    <cellStyle name="出力 6 3 6 2 6" xfId="17332" xr:uid="{00000000-0005-0000-0000-000020800000}"/>
    <cellStyle name="出力 6 3 6 2 7" xfId="17333" xr:uid="{00000000-0005-0000-0000-000021800000}"/>
    <cellStyle name="出力 6 3 6 3" xfId="17334" xr:uid="{00000000-0005-0000-0000-000022800000}"/>
    <cellStyle name="出力 6 3 6 3 2" xfId="17335" xr:uid="{00000000-0005-0000-0000-000023800000}"/>
    <cellStyle name="出力 6 3 6 3 3" xfId="17336" xr:uid="{00000000-0005-0000-0000-000024800000}"/>
    <cellStyle name="出力 6 3 6 3 4" xfId="17337" xr:uid="{00000000-0005-0000-0000-000025800000}"/>
    <cellStyle name="出力 6 3 6 3 5" xfId="17338" xr:uid="{00000000-0005-0000-0000-000026800000}"/>
    <cellStyle name="出力 6 3 6 4" xfId="17339" xr:uid="{00000000-0005-0000-0000-000027800000}"/>
    <cellStyle name="出力 6 3 6 4 2" xfId="17340" xr:uid="{00000000-0005-0000-0000-000028800000}"/>
    <cellStyle name="出力 6 3 6 4 3" xfId="17341" xr:uid="{00000000-0005-0000-0000-000029800000}"/>
    <cellStyle name="出力 6 3 6 4 4" xfId="17342" xr:uid="{00000000-0005-0000-0000-00002A800000}"/>
    <cellStyle name="出力 6 3 6 4 5" xfId="17343" xr:uid="{00000000-0005-0000-0000-00002B800000}"/>
    <cellStyle name="出力 6 3 6 5" xfId="17344" xr:uid="{00000000-0005-0000-0000-00002C800000}"/>
    <cellStyle name="出力 6 3 6 6" xfId="17345" xr:uid="{00000000-0005-0000-0000-00002D800000}"/>
    <cellStyle name="出力 6 3 6 7" xfId="17346" xr:uid="{00000000-0005-0000-0000-00002E800000}"/>
    <cellStyle name="出力 6 3 6 8" xfId="17347" xr:uid="{00000000-0005-0000-0000-00002F800000}"/>
    <cellStyle name="出力 6 3 7" xfId="17348" xr:uid="{00000000-0005-0000-0000-000030800000}"/>
    <cellStyle name="出力 6 3 7 2" xfId="17349" xr:uid="{00000000-0005-0000-0000-000031800000}"/>
    <cellStyle name="出力 6 3 7 2 2" xfId="17350" xr:uid="{00000000-0005-0000-0000-000032800000}"/>
    <cellStyle name="出力 6 3 7 2 3" xfId="17351" xr:uid="{00000000-0005-0000-0000-000033800000}"/>
    <cellStyle name="出力 6 3 7 2 4" xfId="17352" xr:uid="{00000000-0005-0000-0000-000034800000}"/>
    <cellStyle name="出力 6 3 7 2 5" xfId="17353" xr:uid="{00000000-0005-0000-0000-000035800000}"/>
    <cellStyle name="出力 6 3 7 3" xfId="17354" xr:uid="{00000000-0005-0000-0000-000036800000}"/>
    <cellStyle name="出力 6 3 7 3 2" xfId="17355" xr:uid="{00000000-0005-0000-0000-000037800000}"/>
    <cellStyle name="出力 6 3 7 3 3" xfId="17356" xr:uid="{00000000-0005-0000-0000-000038800000}"/>
    <cellStyle name="出力 6 3 7 3 4" xfId="17357" xr:uid="{00000000-0005-0000-0000-000039800000}"/>
    <cellStyle name="出力 6 3 7 3 5" xfId="17358" xr:uid="{00000000-0005-0000-0000-00003A800000}"/>
    <cellStyle name="出力 6 3 7 4" xfId="17359" xr:uid="{00000000-0005-0000-0000-00003B800000}"/>
    <cellStyle name="出力 6 3 7 5" xfId="17360" xr:uid="{00000000-0005-0000-0000-00003C800000}"/>
    <cellStyle name="出力 6 3 7 6" xfId="17361" xr:uid="{00000000-0005-0000-0000-00003D800000}"/>
    <cellStyle name="出力 6 3 7 7" xfId="17362" xr:uid="{00000000-0005-0000-0000-00003E800000}"/>
    <cellStyle name="出力 6 3 8" xfId="17363" xr:uid="{00000000-0005-0000-0000-00003F800000}"/>
    <cellStyle name="出力 6 3 8 2" xfId="17364" xr:uid="{00000000-0005-0000-0000-000040800000}"/>
    <cellStyle name="出力 6 3 8 3" xfId="17365" xr:uid="{00000000-0005-0000-0000-000041800000}"/>
    <cellStyle name="出力 6 3 8 4" xfId="17366" xr:uid="{00000000-0005-0000-0000-000042800000}"/>
    <cellStyle name="出力 6 3 8 5" xfId="17367" xr:uid="{00000000-0005-0000-0000-000043800000}"/>
    <cellStyle name="出力 6 3 9" xfId="17368" xr:uid="{00000000-0005-0000-0000-000044800000}"/>
    <cellStyle name="出力 6 3 9 2" xfId="17369" xr:uid="{00000000-0005-0000-0000-000045800000}"/>
    <cellStyle name="出力 6 3 9 3" xfId="17370" xr:uid="{00000000-0005-0000-0000-000046800000}"/>
    <cellStyle name="出力 6 3 9 4" xfId="17371" xr:uid="{00000000-0005-0000-0000-000047800000}"/>
    <cellStyle name="出力 6 3 9 5" xfId="17372" xr:uid="{00000000-0005-0000-0000-000048800000}"/>
    <cellStyle name="出力 6 4" xfId="17373" xr:uid="{00000000-0005-0000-0000-000049800000}"/>
    <cellStyle name="出力 6 4 10" xfId="17374" xr:uid="{00000000-0005-0000-0000-00004A800000}"/>
    <cellStyle name="出力 6 4 10 2" xfId="17375" xr:uid="{00000000-0005-0000-0000-00004B800000}"/>
    <cellStyle name="出力 6 4 10 3" xfId="17376" xr:uid="{00000000-0005-0000-0000-00004C800000}"/>
    <cellStyle name="出力 6 4 10 4" xfId="17377" xr:uid="{00000000-0005-0000-0000-00004D800000}"/>
    <cellStyle name="出力 6 4 10 5" xfId="17378" xr:uid="{00000000-0005-0000-0000-00004E800000}"/>
    <cellStyle name="出力 6 4 11" xfId="17379" xr:uid="{00000000-0005-0000-0000-00004F800000}"/>
    <cellStyle name="出力 6 4 12" xfId="17380" xr:uid="{00000000-0005-0000-0000-000050800000}"/>
    <cellStyle name="出力 6 4 13" xfId="17381" xr:uid="{00000000-0005-0000-0000-000051800000}"/>
    <cellStyle name="出力 6 4 14" xfId="17382" xr:uid="{00000000-0005-0000-0000-000052800000}"/>
    <cellStyle name="出力 6 4 2" xfId="17383" xr:uid="{00000000-0005-0000-0000-000053800000}"/>
    <cellStyle name="出力 6 4 2 2" xfId="17384" xr:uid="{00000000-0005-0000-0000-000054800000}"/>
    <cellStyle name="出力 6 4 2 2 2" xfId="17385" xr:uid="{00000000-0005-0000-0000-000055800000}"/>
    <cellStyle name="出力 6 4 2 2 2 2" xfId="17386" xr:uid="{00000000-0005-0000-0000-000056800000}"/>
    <cellStyle name="出力 6 4 2 2 2 3" xfId="17387" xr:uid="{00000000-0005-0000-0000-000057800000}"/>
    <cellStyle name="出力 6 4 2 2 2 4" xfId="17388" xr:uid="{00000000-0005-0000-0000-000058800000}"/>
    <cellStyle name="出力 6 4 2 2 2 5" xfId="17389" xr:uid="{00000000-0005-0000-0000-000059800000}"/>
    <cellStyle name="出力 6 4 2 2 3" xfId="17390" xr:uid="{00000000-0005-0000-0000-00005A800000}"/>
    <cellStyle name="出力 6 4 2 2 3 2" xfId="17391" xr:uid="{00000000-0005-0000-0000-00005B800000}"/>
    <cellStyle name="出力 6 4 2 2 3 3" xfId="17392" xr:uid="{00000000-0005-0000-0000-00005C800000}"/>
    <cellStyle name="出力 6 4 2 2 3 4" xfId="17393" xr:uid="{00000000-0005-0000-0000-00005D800000}"/>
    <cellStyle name="出力 6 4 2 2 3 5" xfId="17394" xr:uid="{00000000-0005-0000-0000-00005E800000}"/>
    <cellStyle name="出力 6 4 2 2 4" xfId="17395" xr:uid="{00000000-0005-0000-0000-00005F800000}"/>
    <cellStyle name="出力 6 4 2 2 5" xfId="17396" xr:uid="{00000000-0005-0000-0000-000060800000}"/>
    <cellStyle name="出力 6 4 2 2 6" xfId="17397" xr:uid="{00000000-0005-0000-0000-000061800000}"/>
    <cellStyle name="出力 6 4 2 2 7" xfId="17398" xr:uid="{00000000-0005-0000-0000-000062800000}"/>
    <cellStyle name="出力 6 4 2 3" xfId="17399" xr:uid="{00000000-0005-0000-0000-000063800000}"/>
    <cellStyle name="出力 6 4 2 3 2" xfId="17400" xr:uid="{00000000-0005-0000-0000-000064800000}"/>
    <cellStyle name="出力 6 4 2 3 3" xfId="17401" xr:uid="{00000000-0005-0000-0000-000065800000}"/>
    <cellStyle name="出力 6 4 2 3 4" xfId="17402" xr:uid="{00000000-0005-0000-0000-000066800000}"/>
    <cellStyle name="出力 6 4 2 3 5" xfId="17403" xr:uid="{00000000-0005-0000-0000-000067800000}"/>
    <cellStyle name="出力 6 4 2 4" xfId="17404" xr:uid="{00000000-0005-0000-0000-000068800000}"/>
    <cellStyle name="出力 6 4 2 4 2" xfId="17405" xr:uid="{00000000-0005-0000-0000-000069800000}"/>
    <cellStyle name="出力 6 4 2 4 3" xfId="17406" xr:uid="{00000000-0005-0000-0000-00006A800000}"/>
    <cellStyle name="出力 6 4 2 4 4" xfId="17407" xr:uid="{00000000-0005-0000-0000-00006B800000}"/>
    <cellStyle name="出力 6 4 2 4 5" xfId="17408" xr:uid="{00000000-0005-0000-0000-00006C800000}"/>
    <cellStyle name="出力 6 4 2 5" xfId="17409" xr:uid="{00000000-0005-0000-0000-00006D800000}"/>
    <cellStyle name="出力 6 4 2 6" xfId="17410" xr:uid="{00000000-0005-0000-0000-00006E800000}"/>
    <cellStyle name="出力 6 4 2 7" xfId="17411" xr:uid="{00000000-0005-0000-0000-00006F800000}"/>
    <cellStyle name="出力 6 4 2 8" xfId="17412" xr:uid="{00000000-0005-0000-0000-000070800000}"/>
    <cellStyle name="出力 6 4 3" xfId="17413" xr:uid="{00000000-0005-0000-0000-000071800000}"/>
    <cellStyle name="出力 6 4 3 2" xfId="17414" xr:uid="{00000000-0005-0000-0000-000072800000}"/>
    <cellStyle name="出力 6 4 3 2 2" xfId="17415" xr:uid="{00000000-0005-0000-0000-000073800000}"/>
    <cellStyle name="出力 6 4 3 2 2 2" xfId="17416" xr:uid="{00000000-0005-0000-0000-000074800000}"/>
    <cellStyle name="出力 6 4 3 2 2 3" xfId="17417" xr:uid="{00000000-0005-0000-0000-000075800000}"/>
    <cellStyle name="出力 6 4 3 2 2 4" xfId="17418" xr:uid="{00000000-0005-0000-0000-000076800000}"/>
    <cellStyle name="出力 6 4 3 2 2 5" xfId="17419" xr:uid="{00000000-0005-0000-0000-000077800000}"/>
    <cellStyle name="出力 6 4 3 2 3" xfId="17420" xr:uid="{00000000-0005-0000-0000-000078800000}"/>
    <cellStyle name="出力 6 4 3 2 3 2" xfId="17421" xr:uid="{00000000-0005-0000-0000-000079800000}"/>
    <cellStyle name="出力 6 4 3 2 3 3" xfId="17422" xr:uid="{00000000-0005-0000-0000-00007A800000}"/>
    <cellStyle name="出力 6 4 3 2 3 4" xfId="17423" xr:uid="{00000000-0005-0000-0000-00007B800000}"/>
    <cellStyle name="出力 6 4 3 2 3 5" xfId="17424" xr:uid="{00000000-0005-0000-0000-00007C800000}"/>
    <cellStyle name="出力 6 4 3 2 4" xfId="17425" xr:uid="{00000000-0005-0000-0000-00007D800000}"/>
    <cellStyle name="出力 6 4 3 2 5" xfId="17426" xr:uid="{00000000-0005-0000-0000-00007E800000}"/>
    <cellStyle name="出力 6 4 3 2 6" xfId="17427" xr:uid="{00000000-0005-0000-0000-00007F800000}"/>
    <cellStyle name="出力 6 4 3 2 7" xfId="17428" xr:uid="{00000000-0005-0000-0000-000080800000}"/>
    <cellStyle name="出力 6 4 3 3" xfId="17429" xr:uid="{00000000-0005-0000-0000-000081800000}"/>
    <cellStyle name="出力 6 4 3 3 2" xfId="17430" xr:uid="{00000000-0005-0000-0000-000082800000}"/>
    <cellStyle name="出力 6 4 3 3 3" xfId="17431" xr:uid="{00000000-0005-0000-0000-000083800000}"/>
    <cellStyle name="出力 6 4 3 3 4" xfId="17432" xr:uid="{00000000-0005-0000-0000-000084800000}"/>
    <cellStyle name="出力 6 4 3 3 5" xfId="17433" xr:uid="{00000000-0005-0000-0000-000085800000}"/>
    <cellStyle name="出力 6 4 3 4" xfId="17434" xr:uid="{00000000-0005-0000-0000-000086800000}"/>
    <cellStyle name="出力 6 4 3 4 2" xfId="17435" xr:uid="{00000000-0005-0000-0000-000087800000}"/>
    <cellStyle name="出力 6 4 3 4 3" xfId="17436" xr:uid="{00000000-0005-0000-0000-000088800000}"/>
    <cellStyle name="出力 6 4 3 4 4" xfId="17437" xr:uid="{00000000-0005-0000-0000-000089800000}"/>
    <cellStyle name="出力 6 4 3 4 5" xfId="17438" xr:uid="{00000000-0005-0000-0000-00008A800000}"/>
    <cellStyle name="出力 6 4 3 5" xfId="17439" xr:uid="{00000000-0005-0000-0000-00008B800000}"/>
    <cellStyle name="出力 6 4 3 6" xfId="17440" xr:uid="{00000000-0005-0000-0000-00008C800000}"/>
    <cellStyle name="出力 6 4 3 7" xfId="17441" xr:uid="{00000000-0005-0000-0000-00008D800000}"/>
    <cellStyle name="出力 6 4 3 8" xfId="17442" xr:uid="{00000000-0005-0000-0000-00008E800000}"/>
    <cellStyle name="出力 6 4 4" xfId="17443" xr:uid="{00000000-0005-0000-0000-00008F800000}"/>
    <cellStyle name="出力 6 4 4 2" xfId="17444" xr:uid="{00000000-0005-0000-0000-000090800000}"/>
    <cellStyle name="出力 6 4 4 2 2" xfId="17445" xr:uid="{00000000-0005-0000-0000-000091800000}"/>
    <cellStyle name="出力 6 4 4 2 2 2" xfId="17446" xr:uid="{00000000-0005-0000-0000-000092800000}"/>
    <cellStyle name="出力 6 4 4 2 2 3" xfId="17447" xr:uid="{00000000-0005-0000-0000-000093800000}"/>
    <cellStyle name="出力 6 4 4 2 2 4" xfId="17448" xr:uid="{00000000-0005-0000-0000-000094800000}"/>
    <cellStyle name="出力 6 4 4 2 2 5" xfId="17449" xr:uid="{00000000-0005-0000-0000-000095800000}"/>
    <cellStyle name="出力 6 4 4 2 3" xfId="17450" xr:uid="{00000000-0005-0000-0000-000096800000}"/>
    <cellStyle name="出力 6 4 4 2 3 2" xfId="17451" xr:uid="{00000000-0005-0000-0000-000097800000}"/>
    <cellStyle name="出力 6 4 4 2 3 3" xfId="17452" xr:uid="{00000000-0005-0000-0000-000098800000}"/>
    <cellStyle name="出力 6 4 4 2 3 4" xfId="17453" xr:uid="{00000000-0005-0000-0000-000099800000}"/>
    <cellStyle name="出力 6 4 4 2 3 5" xfId="17454" xr:uid="{00000000-0005-0000-0000-00009A800000}"/>
    <cellStyle name="出力 6 4 4 2 4" xfId="17455" xr:uid="{00000000-0005-0000-0000-00009B800000}"/>
    <cellStyle name="出力 6 4 4 2 5" xfId="17456" xr:uid="{00000000-0005-0000-0000-00009C800000}"/>
    <cellStyle name="出力 6 4 4 2 6" xfId="17457" xr:uid="{00000000-0005-0000-0000-00009D800000}"/>
    <cellStyle name="出力 6 4 4 2 7" xfId="17458" xr:uid="{00000000-0005-0000-0000-00009E800000}"/>
    <cellStyle name="出力 6 4 4 3" xfId="17459" xr:uid="{00000000-0005-0000-0000-00009F800000}"/>
    <cellStyle name="出力 6 4 4 3 2" xfId="17460" xr:uid="{00000000-0005-0000-0000-0000A0800000}"/>
    <cellStyle name="出力 6 4 4 3 3" xfId="17461" xr:uid="{00000000-0005-0000-0000-0000A1800000}"/>
    <cellStyle name="出力 6 4 4 3 4" xfId="17462" xr:uid="{00000000-0005-0000-0000-0000A2800000}"/>
    <cellStyle name="出力 6 4 4 3 5" xfId="17463" xr:uid="{00000000-0005-0000-0000-0000A3800000}"/>
    <cellStyle name="出力 6 4 4 4" xfId="17464" xr:uid="{00000000-0005-0000-0000-0000A4800000}"/>
    <cellStyle name="出力 6 4 4 4 2" xfId="17465" xr:uid="{00000000-0005-0000-0000-0000A5800000}"/>
    <cellStyle name="出力 6 4 4 4 3" xfId="17466" xr:uid="{00000000-0005-0000-0000-0000A6800000}"/>
    <cellStyle name="出力 6 4 4 4 4" xfId="17467" xr:uid="{00000000-0005-0000-0000-0000A7800000}"/>
    <cellStyle name="出力 6 4 4 4 5" xfId="17468" xr:uid="{00000000-0005-0000-0000-0000A8800000}"/>
    <cellStyle name="出力 6 4 4 5" xfId="17469" xr:uid="{00000000-0005-0000-0000-0000A9800000}"/>
    <cellStyle name="出力 6 4 4 6" xfId="17470" xr:uid="{00000000-0005-0000-0000-0000AA800000}"/>
    <cellStyle name="出力 6 4 4 7" xfId="17471" xr:uid="{00000000-0005-0000-0000-0000AB800000}"/>
    <cellStyle name="出力 6 4 4 8" xfId="17472" xr:uid="{00000000-0005-0000-0000-0000AC800000}"/>
    <cellStyle name="出力 6 4 5" xfId="17473" xr:uid="{00000000-0005-0000-0000-0000AD800000}"/>
    <cellStyle name="出力 6 4 5 2" xfId="17474" xr:uid="{00000000-0005-0000-0000-0000AE800000}"/>
    <cellStyle name="出力 6 4 5 2 2" xfId="17475" xr:uid="{00000000-0005-0000-0000-0000AF800000}"/>
    <cellStyle name="出力 6 4 5 2 2 2" xfId="17476" xr:uid="{00000000-0005-0000-0000-0000B0800000}"/>
    <cellStyle name="出力 6 4 5 2 2 3" xfId="17477" xr:uid="{00000000-0005-0000-0000-0000B1800000}"/>
    <cellStyle name="出力 6 4 5 2 2 4" xfId="17478" xr:uid="{00000000-0005-0000-0000-0000B2800000}"/>
    <cellStyle name="出力 6 4 5 2 2 5" xfId="17479" xr:uid="{00000000-0005-0000-0000-0000B3800000}"/>
    <cellStyle name="出力 6 4 5 2 3" xfId="17480" xr:uid="{00000000-0005-0000-0000-0000B4800000}"/>
    <cellStyle name="出力 6 4 5 2 3 2" xfId="17481" xr:uid="{00000000-0005-0000-0000-0000B5800000}"/>
    <cellStyle name="出力 6 4 5 2 3 3" xfId="17482" xr:uid="{00000000-0005-0000-0000-0000B6800000}"/>
    <cellStyle name="出力 6 4 5 2 3 4" xfId="17483" xr:uid="{00000000-0005-0000-0000-0000B7800000}"/>
    <cellStyle name="出力 6 4 5 2 3 5" xfId="17484" xr:uid="{00000000-0005-0000-0000-0000B8800000}"/>
    <cellStyle name="出力 6 4 5 2 4" xfId="17485" xr:uid="{00000000-0005-0000-0000-0000B9800000}"/>
    <cellStyle name="出力 6 4 5 2 5" xfId="17486" xr:uid="{00000000-0005-0000-0000-0000BA800000}"/>
    <cellStyle name="出力 6 4 5 2 6" xfId="17487" xr:uid="{00000000-0005-0000-0000-0000BB800000}"/>
    <cellStyle name="出力 6 4 5 2 7" xfId="17488" xr:uid="{00000000-0005-0000-0000-0000BC800000}"/>
    <cellStyle name="出力 6 4 5 3" xfId="17489" xr:uid="{00000000-0005-0000-0000-0000BD800000}"/>
    <cellStyle name="出力 6 4 5 3 2" xfId="17490" xr:uid="{00000000-0005-0000-0000-0000BE800000}"/>
    <cellStyle name="出力 6 4 5 3 3" xfId="17491" xr:uid="{00000000-0005-0000-0000-0000BF800000}"/>
    <cellStyle name="出力 6 4 5 3 4" xfId="17492" xr:uid="{00000000-0005-0000-0000-0000C0800000}"/>
    <cellStyle name="出力 6 4 5 3 5" xfId="17493" xr:uid="{00000000-0005-0000-0000-0000C1800000}"/>
    <cellStyle name="出力 6 4 5 4" xfId="17494" xr:uid="{00000000-0005-0000-0000-0000C2800000}"/>
    <cellStyle name="出力 6 4 5 4 2" xfId="17495" xr:uid="{00000000-0005-0000-0000-0000C3800000}"/>
    <cellStyle name="出力 6 4 5 4 3" xfId="17496" xr:uid="{00000000-0005-0000-0000-0000C4800000}"/>
    <cellStyle name="出力 6 4 5 4 4" xfId="17497" xr:uid="{00000000-0005-0000-0000-0000C5800000}"/>
    <cellStyle name="出力 6 4 5 4 5" xfId="17498" xr:uid="{00000000-0005-0000-0000-0000C6800000}"/>
    <cellStyle name="出力 6 4 5 5" xfId="17499" xr:uid="{00000000-0005-0000-0000-0000C7800000}"/>
    <cellStyle name="出力 6 4 5 6" xfId="17500" xr:uid="{00000000-0005-0000-0000-0000C8800000}"/>
    <cellStyle name="出力 6 4 5 7" xfId="17501" xr:uid="{00000000-0005-0000-0000-0000C9800000}"/>
    <cellStyle name="出力 6 4 5 8" xfId="17502" xr:uid="{00000000-0005-0000-0000-0000CA800000}"/>
    <cellStyle name="出力 6 4 6" xfId="17503" xr:uid="{00000000-0005-0000-0000-0000CB800000}"/>
    <cellStyle name="出力 6 4 6 2" xfId="17504" xr:uid="{00000000-0005-0000-0000-0000CC800000}"/>
    <cellStyle name="出力 6 4 6 2 2" xfId="17505" xr:uid="{00000000-0005-0000-0000-0000CD800000}"/>
    <cellStyle name="出力 6 4 6 2 2 2" xfId="17506" xr:uid="{00000000-0005-0000-0000-0000CE800000}"/>
    <cellStyle name="出力 6 4 6 2 2 3" xfId="17507" xr:uid="{00000000-0005-0000-0000-0000CF800000}"/>
    <cellStyle name="出力 6 4 6 2 2 4" xfId="17508" xr:uid="{00000000-0005-0000-0000-0000D0800000}"/>
    <cellStyle name="出力 6 4 6 2 2 5" xfId="17509" xr:uid="{00000000-0005-0000-0000-0000D1800000}"/>
    <cellStyle name="出力 6 4 6 2 3" xfId="17510" xr:uid="{00000000-0005-0000-0000-0000D2800000}"/>
    <cellStyle name="出力 6 4 6 2 3 2" xfId="17511" xr:uid="{00000000-0005-0000-0000-0000D3800000}"/>
    <cellStyle name="出力 6 4 6 2 3 3" xfId="17512" xr:uid="{00000000-0005-0000-0000-0000D4800000}"/>
    <cellStyle name="出力 6 4 6 2 3 4" xfId="17513" xr:uid="{00000000-0005-0000-0000-0000D5800000}"/>
    <cellStyle name="出力 6 4 6 2 3 5" xfId="17514" xr:uid="{00000000-0005-0000-0000-0000D6800000}"/>
    <cellStyle name="出力 6 4 6 2 4" xfId="17515" xr:uid="{00000000-0005-0000-0000-0000D7800000}"/>
    <cellStyle name="出力 6 4 6 2 5" xfId="17516" xr:uid="{00000000-0005-0000-0000-0000D8800000}"/>
    <cellStyle name="出力 6 4 6 2 6" xfId="17517" xr:uid="{00000000-0005-0000-0000-0000D9800000}"/>
    <cellStyle name="出力 6 4 6 2 7" xfId="17518" xr:uid="{00000000-0005-0000-0000-0000DA800000}"/>
    <cellStyle name="出力 6 4 6 3" xfId="17519" xr:uid="{00000000-0005-0000-0000-0000DB800000}"/>
    <cellStyle name="出力 6 4 6 3 2" xfId="17520" xr:uid="{00000000-0005-0000-0000-0000DC800000}"/>
    <cellStyle name="出力 6 4 6 3 3" xfId="17521" xr:uid="{00000000-0005-0000-0000-0000DD800000}"/>
    <cellStyle name="出力 6 4 6 3 4" xfId="17522" xr:uid="{00000000-0005-0000-0000-0000DE800000}"/>
    <cellStyle name="出力 6 4 6 3 5" xfId="17523" xr:uid="{00000000-0005-0000-0000-0000DF800000}"/>
    <cellStyle name="出力 6 4 6 4" xfId="17524" xr:uid="{00000000-0005-0000-0000-0000E0800000}"/>
    <cellStyle name="出力 6 4 6 4 2" xfId="17525" xr:uid="{00000000-0005-0000-0000-0000E1800000}"/>
    <cellStyle name="出力 6 4 6 4 3" xfId="17526" xr:uid="{00000000-0005-0000-0000-0000E2800000}"/>
    <cellStyle name="出力 6 4 6 4 4" xfId="17527" xr:uid="{00000000-0005-0000-0000-0000E3800000}"/>
    <cellStyle name="出力 6 4 6 4 5" xfId="17528" xr:uid="{00000000-0005-0000-0000-0000E4800000}"/>
    <cellStyle name="出力 6 4 6 5" xfId="17529" xr:uid="{00000000-0005-0000-0000-0000E5800000}"/>
    <cellStyle name="出力 6 4 6 6" xfId="17530" xr:uid="{00000000-0005-0000-0000-0000E6800000}"/>
    <cellStyle name="出力 6 4 6 7" xfId="17531" xr:uid="{00000000-0005-0000-0000-0000E7800000}"/>
    <cellStyle name="出力 6 4 6 8" xfId="17532" xr:uid="{00000000-0005-0000-0000-0000E8800000}"/>
    <cellStyle name="出力 6 4 7" xfId="17533" xr:uid="{00000000-0005-0000-0000-0000E9800000}"/>
    <cellStyle name="出力 6 4 7 2" xfId="17534" xr:uid="{00000000-0005-0000-0000-0000EA800000}"/>
    <cellStyle name="出力 6 4 7 2 2" xfId="17535" xr:uid="{00000000-0005-0000-0000-0000EB800000}"/>
    <cellStyle name="出力 6 4 7 2 3" xfId="17536" xr:uid="{00000000-0005-0000-0000-0000EC800000}"/>
    <cellStyle name="出力 6 4 7 2 4" xfId="17537" xr:uid="{00000000-0005-0000-0000-0000ED800000}"/>
    <cellStyle name="出力 6 4 7 2 5" xfId="17538" xr:uid="{00000000-0005-0000-0000-0000EE800000}"/>
    <cellStyle name="出力 6 4 7 3" xfId="17539" xr:uid="{00000000-0005-0000-0000-0000EF800000}"/>
    <cellStyle name="出力 6 4 7 3 2" xfId="17540" xr:uid="{00000000-0005-0000-0000-0000F0800000}"/>
    <cellStyle name="出力 6 4 7 3 3" xfId="17541" xr:uid="{00000000-0005-0000-0000-0000F1800000}"/>
    <cellStyle name="出力 6 4 7 3 4" xfId="17542" xr:uid="{00000000-0005-0000-0000-0000F2800000}"/>
    <cellStyle name="出力 6 4 7 3 5" xfId="17543" xr:uid="{00000000-0005-0000-0000-0000F3800000}"/>
    <cellStyle name="出力 6 4 7 4" xfId="17544" xr:uid="{00000000-0005-0000-0000-0000F4800000}"/>
    <cellStyle name="出力 6 4 7 5" xfId="17545" xr:uid="{00000000-0005-0000-0000-0000F5800000}"/>
    <cellStyle name="出力 6 4 7 6" xfId="17546" xr:uid="{00000000-0005-0000-0000-0000F6800000}"/>
    <cellStyle name="出力 6 4 7 7" xfId="17547" xr:uid="{00000000-0005-0000-0000-0000F7800000}"/>
    <cellStyle name="出力 6 4 8" xfId="17548" xr:uid="{00000000-0005-0000-0000-0000F8800000}"/>
    <cellStyle name="出力 6 4 8 2" xfId="17549" xr:uid="{00000000-0005-0000-0000-0000F9800000}"/>
    <cellStyle name="出力 6 4 8 3" xfId="17550" xr:uid="{00000000-0005-0000-0000-0000FA800000}"/>
    <cellStyle name="出力 6 4 8 4" xfId="17551" xr:uid="{00000000-0005-0000-0000-0000FB800000}"/>
    <cellStyle name="出力 6 4 8 5" xfId="17552" xr:uid="{00000000-0005-0000-0000-0000FC800000}"/>
    <cellStyle name="出力 6 4 9" xfId="17553" xr:uid="{00000000-0005-0000-0000-0000FD800000}"/>
    <cellStyle name="出力 6 4 9 2" xfId="17554" xr:uid="{00000000-0005-0000-0000-0000FE800000}"/>
    <cellStyle name="出力 6 4 9 3" xfId="17555" xr:uid="{00000000-0005-0000-0000-0000FF800000}"/>
    <cellStyle name="出力 6 4 9 4" xfId="17556" xr:uid="{00000000-0005-0000-0000-000000810000}"/>
    <cellStyle name="出力 6 4 9 5" xfId="17557" xr:uid="{00000000-0005-0000-0000-000001810000}"/>
    <cellStyle name="出力 6 5" xfId="17558" xr:uid="{00000000-0005-0000-0000-000002810000}"/>
    <cellStyle name="出力 6 5 2" xfId="17559" xr:uid="{00000000-0005-0000-0000-000003810000}"/>
    <cellStyle name="出力 6 5 2 2" xfId="17560" xr:uid="{00000000-0005-0000-0000-000004810000}"/>
    <cellStyle name="出力 6 5 2 2 2" xfId="17561" xr:uid="{00000000-0005-0000-0000-000005810000}"/>
    <cellStyle name="出力 6 5 2 2 3" xfId="17562" xr:uid="{00000000-0005-0000-0000-000006810000}"/>
    <cellStyle name="出力 6 5 2 2 4" xfId="17563" xr:uid="{00000000-0005-0000-0000-000007810000}"/>
    <cellStyle name="出力 6 5 2 2 5" xfId="17564" xr:uid="{00000000-0005-0000-0000-000008810000}"/>
    <cellStyle name="出力 6 5 2 3" xfId="17565" xr:uid="{00000000-0005-0000-0000-000009810000}"/>
    <cellStyle name="出力 6 5 2 3 2" xfId="17566" xr:uid="{00000000-0005-0000-0000-00000A810000}"/>
    <cellStyle name="出力 6 5 2 3 3" xfId="17567" xr:uid="{00000000-0005-0000-0000-00000B810000}"/>
    <cellStyle name="出力 6 5 2 3 4" xfId="17568" xr:uid="{00000000-0005-0000-0000-00000C810000}"/>
    <cellStyle name="出力 6 5 2 3 5" xfId="17569" xr:uid="{00000000-0005-0000-0000-00000D810000}"/>
    <cellStyle name="出力 6 5 2 4" xfId="17570" xr:uid="{00000000-0005-0000-0000-00000E810000}"/>
    <cellStyle name="出力 6 5 2 5" xfId="17571" xr:uid="{00000000-0005-0000-0000-00000F810000}"/>
    <cellStyle name="出力 6 5 2 6" xfId="17572" xr:uid="{00000000-0005-0000-0000-000010810000}"/>
    <cellStyle name="出力 6 5 2 7" xfId="17573" xr:uid="{00000000-0005-0000-0000-000011810000}"/>
    <cellStyle name="出力 6 5 3" xfId="17574" xr:uid="{00000000-0005-0000-0000-000012810000}"/>
    <cellStyle name="出力 6 5 3 2" xfId="17575" xr:uid="{00000000-0005-0000-0000-000013810000}"/>
    <cellStyle name="出力 6 5 3 3" xfId="17576" xr:uid="{00000000-0005-0000-0000-000014810000}"/>
    <cellStyle name="出力 6 5 3 4" xfId="17577" xr:uid="{00000000-0005-0000-0000-000015810000}"/>
    <cellStyle name="出力 6 5 3 5" xfId="17578" xr:uid="{00000000-0005-0000-0000-000016810000}"/>
    <cellStyle name="出力 6 5 4" xfId="17579" xr:uid="{00000000-0005-0000-0000-000017810000}"/>
    <cellStyle name="出力 6 5 4 2" xfId="17580" xr:uid="{00000000-0005-0000-0000-000018810000}"/>
    <cellStyle name="出力 6 5 4 3" xfId="17581" xr:uid="{00000000-0005-0000-0000-000019810000}"/>
    <cellStyle name="出力 6 5 4 4" xfId="17582" xr:uid="{00000000-0005-0000-0000-00001A810000}"/>
    <cellStyle name="出力 6 5 4 5" xfId="17583" xr:uid="{00000000-0005-0000-0000-00001B810000}"/>
    <cellStyle name="出力 6 5 5" xfId="17584" xr:uid="{00000000-0005-0000-0000-00001C810000}"/>
    <cellStyle name="出力 6 5 6" xfId="17585" xr:uid="{00000000-0005-0000-0000-00001D810000}"/>
    <cellStyle name="出力 6 5 7" xfId="17586" xr:uid="{00000000-0005-0000-0000-00001E810000}"/>
    <cellStyle name="出力 6 5 8" xfId="17587" xr:uid="{00000000-0005-0000-0000-00001F810000}"/>
    <cellStyle name="出力 6 6" xfId="17588" xr:uid="{00000000-0005-0000-0000-000020810000}"/>
    <cellStyle name="出力 6 6 2" xfId="17589" xr:uid="{00000000-0005-0000-0000-000021810000}"/>
    <cellStyle name="出力 6 6 2 2" xfId="17590" xr:uid="{00000000-0005-0000-0000-000022810000}"/>
    <cellStyle name="出力 6 6 2 2 2" xfId="17591" xr:uid="{00000000-0005-0000-0000-000023810000}"/>
    <cellStyle name="出力 6 6 2 2 3" xfId="17592" xr:uid="{00000000-0005-0000-0000-000024810000}"/>
    <cellStyle name="出力 6 6 2 2 4" xfId="17593" xr:uid="{00000000-0005-0000-0000-000025810000}"/>
    <cellStyle name="出力 6 6 2 2 5" xfId="17594" xr:uid="{00000000-0005-0000-0000-000026810000}"/>
    <cellStyle name="出力 6 6 2 3" xfId="17595" xr:uid="{00000000-0005-0000-0000-000027810000}"/>
    <cellStyle name="出力 6 6 2 3 2" xfId="17596" xr:uid="{00000000-0005-0000-0000-000028810000}"/>
    <cellStyle name="出力 6 6 2 3 3" xfId="17597" xr:uid="{00000000-0005-0000-0000-000029810000}"/>
    <cellStyle name="出力 6 6 2 3 4" xfId="17598" xr:uid="{00000000-0005-0000-0000-00002A810000}"/>
    <cellStyle name="出力 6 6 2 3 5" xfId="17599" xr:uid="{00000000-0005-0000-0000-00002B810000}"/>
    <cellStyle name="出力 6 6 2 4" xfId="17600" xr:uid="{00000000-0005-0000-0000-00002C810000}"/>
    <cellStyle name="出力 6 6 2 5" xfId="17601" xr:uid="{00000000-0005-0000-0000-00002D810000}"/>
    <cellStyle name="出力 6 6 2 6" xfId="17602" xr:uid="{00000000-0005-0000-0000-00002E810000}"/>
    <cellStyle name="出力 6 6 2 7" xfId="17603" xr:uid="{00000000-0005-0000-0000-00002F810000}"/>
    <cellStyle name="出力 6 6 3" xfId="17604" xr:uid="{00000000-0005-0000-0000-000030810000}"/>
    <cellStyle name="出力 6 6 3 2" xfId="17605" xr:uid="{00000000-0005-0000-0000-000031810000}"/>
    <cellStyle name="出力 6 6 3 3" xfId="17606" xr:uid="{00000000-0005-0000-0000-000032810000}"/>
    <cellStyle name="出力 6 6 3 4" xfId="17607" xr:uid="{00000000-0005-0000-0000-000033810000}"/>
    <cellStyle name="出力 6 6 3 5" xfId="17608" xr:uid="{00000000-0005-0000-0000-000034810000}"/>
    <cellStyle name="出力 6 6 4" xfId="17609" xr:uid="{00000000-0005-0000-0000-000035810000}"/>
    <cellStyle name="出力 6 6 4 2" xfId="17610" xr:uid="{00000000-0005-0000-0000-000036810000}"/>
    <cellStyle name="出力 6 6 4 3" xfId="17611" xr:uid="{00000000-0005-0000-0000-000037810000}"/>
    <cellStyle name="出力 6 6 4 4" xfId="17612" xr:uid="{00000000-0005-0000-0000-000038810000}"/>
    <cellStyle name="出力 6 6 4 5" xfId="17613" xr:uid="{00000000-0005-0000-0000-000039810000}"/>
    <cellStyle name="出力 6 6 5" xfId="17614" xr:uid="{00000000-0005-0000-0000-00003A810000}"/>
    <cellStyle name="出力 6 6 6" xfId="17615" xr:uid="{00000000-0005-0000-0000-00003B810000}"/>
    <cellStyle name="出力 6 6 7" xfId="17616" xr:uid="{00000000-0005-0000-0000-00003C810000}"/>
    <cellStyle name="出力 6 6 8" xfId="17617" xr:uid="{00000000-0005-0000-0000-00003D810000}"/>
    <cellStyle name="出力 6 7" xfId="17618" xr:uid="{00000000-0005-0000-0000-00003E810000}"/>
    <cellStyle name="出力 6 7 2" xfId="17619" xr:uid="{00000000-0005-0000-0000-00003F810000}"/>
    <cellStyle name="出力 6 7 2 2" xfId="17620" xr:uid="{00000000-0005-0000-0000-000040810000}"/>
    <cellStyle name="出力 6 7 2 2 2" xfId="17621" xr:uid="{00000000-0005-0000-0000-000041810000}"/>
    <cellStyle name="出力 6 7 2 2 3" xfId="17622" xr:uid="{00000000-0005-0000-0000-000042810000}"/>
    <cellStyle name="出力 6 7 2 2 4" xfId="17623" xr:uid="{00000000-0005-0000-0000-000043810000}"/>
    <cellStyle name="出力 6 7 2 2 5" xfId="17624" xr:uid="{00000000-0005-0000-0000-000044810000}"/>
    <cellStyle name="出力 6 7 2 3" xfId="17625" xr:uid="{00000000-0005-0000-0000-000045810000}"/>
    <cellStyle name="出力 6 7 2 3 2" xfId="17626" xr:uid="{00000000-0005-0000-0000-000046810000}"/>
    <cellStyle name="出力 6 7 2 3 3" xfId="17627" xr:uid="{00000000-0005-0000-0000-000047810000}"/>
    <cellStyle name="出力 6 7 2 3 4" xfId="17628" xr:uid="{00000000-0005-0000-0000-000048810000}"/>
    <cellStyle name="出力 6 7 2 3 5" xfId="17629" xr:uid="{00000000-0005-0000-0000-000049810000}"/>
    <cellStyle name="出力 6 7 2 4" xfId="17630" xr:uid="{00000000-0005-0000-0000-00004A810000}"/>
    <cellStyle name="出力 6 7 2 5" xfId="17631" xr:uid="{00000000-0005-0000-0000-00004B810000}"/>
    <cellStyle name="出力 6 7 2 6" xfId="17632" xr:uid="{00000000-0005-0000-0000-00004C810000}"/>
    <cellStyle name="出力 6 7 2 7" xfId="17633" xr:uid="{00000000-0005-0000-0000-00004D810000}"/>
    <cellStyle name="出力 6 7 3" xfId="17634" xr:uid="{00000000-0005-0000-0000-00004E810000}"/>
    <cellStyle name="出力 6 7 3 2" xfId="17635" xr:uid="{00000000-0005-0000-0000-00004F810000}"/>
    <cellStyle name="出力 6 7 3 3" xfId="17636" xr:uid="{00000000-0005-0000-0000-000050810000}"/>
    <cellStyle name="出力 6 7 3 4" xfId="17637" xr:uid="{00000000-0005-0000-0000-000051810000}"/>
    <cellStyle name="出力 6 7 3 5" xfId="17638" xr:uid="{00000000-0005-0000-0000-000052810000}"/>
    <cellStyle name="出力 6 7 4" xfId="17639" xr:uid="{00000000-0005-0000-0000-000053810000}"/>
    <cellStyle name="出力 6 7 4 2" xfId="17640" xr:uid="{00000000-0005-0000-0000-000054810000}"/>
    <cellStyle name="出力 6 7 4 3" xfId="17641" xr:uid="{00000000-0005-0000-0000-000055810000}"/>
    <cellStyle name="出力 6 7 4 4" xfId="17642" xr:uid="{00000000-0005-0000-0000-000056810000}"/>
    <cellStyle name="出力 6 7 4 5" xfId="17643" xr:uid="{00000000-0005-0000-0000-000057810000}"/>
    <cellStyle name="出力 6 7 5" xfId="17644" xr:uid="{00000000-0005-0000-0000-000058810000}"/>
    <cellStyle name="出力 6 7 6" xfId="17645" xr:uid="{00000000-0005-0000-0000-000059810000}"/>
    <cellStyle name="出力 6 7 7" xfId="17646" xr:uid="{00000000-0005-0000-0000-00005A810000}"/>
    <cellStyle name="出力 6 7 8" xfId="17647" xr:uid="{00000000-0005-0000-0000-00005B810000}"/>
    <cellStyle name="出力 6 8" xfId="17648" xr:uid="{00000000-0005-0000-0000-00005C810000}"/>
    <cellStyle name="出力 6 8 2" xfId="17649" xr:uid="{00000000-0005-0000-0000-00005D810000}"/>
    <cellStyle name="出力 6 8 2 2" xfId="17650" xr:uid="{00000000-0005-0000-0000-00005E810000}"/>
    <cellStyle name="出力 6 8 2 2 2" xfId="17651" xr:uid="{00000000-0005-0000-0000-00005F810000}"/>
    <cellStyle name="出力 6 8 2 2 3" xfId="17652" xr:uid="{00000000-0005-0000-0000-000060810000}"/>
    <cellStyle name="出力 6 8 2 2 4" xfId="17653" xr:uid="{00000000-0005-0000-0000-000061810000}"/>
    <cellStyle name="出力 6 8 2 2 5" xfId="17654" xr:uid="{00000000-0005-0000-0000-000062810000}"/>
    <cellStyle name="出力 6 8 2 3" xfId="17655" xr:uid="{00000000-0005-0000-0000-000063810000}"/>
    <cellStyle name="出力 6 8 2 3 2" xfId="17656" xr:uid="{00000000-0005-0000-0000-000064810000}"/>
    <cellStyle name="出力 6 8 2 3 3" xfId="17657" xr:uid="{00000000-0005-0000-0000-000065810000}"/>
    <cellStyle name="出力 6 8 2 3 4" xfId="17658" xr:uid="{00000000-0005-0000-0000-000066810000}"/>
    <cellStyle name="出力 6 8 2 3 5" xfId="17659" xr:uid="{00000000-0005-0000-0000-000067810000}"/>
    <cellStyle name="出力 6 8 2 4" xfId="17660" xr:uid="{00000000-0005-0000-0000-000068810000}"/>
    <cellStyle name="出力 6 8 2 5" xfId="17661" xr:uid="{00000000-0005-0000-0000-000069810000}"/>
    <cellStyle name="出力 6 8 2 6" xfId="17662" xr:uid="{00000000-0005-0000-0000-00006A810000}"/>
    <cellStyle name="出力 6 8 2 7" xfId="17663" xr:uid="{00000000-0005-0000-0000-00006B810000}"/>
    <cellStyle name="出力 6 8 3" xfId="17664" xr:uid="{00000000-0005-0000-0000-00006C810000}"/>
    <cellStyle name="出力 6 8 3 2" xfId="17665" xr:uid="{00000000-0005-0000-0000-00006D810000}"/>
    <cellStyle name="出力 6 8 3 3" xfId="17666" xr:uid="{00000000-0005-0000-0000-00006E810000}"/>
    <cellStyle name="出力 6 8 3 4" xfId="17667" xr:uid="{00000000-0005-0000-0000-00006F810000}"/>
    <cellStyle name="出力 6 8 3 5" xfId="17668" xr:uid="{00000000-0005-0000-0000-000070810000}"/>
    <cellStyle name="出力 6 8 4" xfId="17669" xr:uid="{00000000-0005-0000-0000-000071810000}"/>
    <cellStyle name="出力 6 8 4 2" xfId="17670" xr:uid="{00000000-0005-0000-0000-000072810000}"/>
    <cellStyle name="出力 6 8 4 3" xfId="17671" xr:uid="{00000000-0005-0000-0000-000073810000}"/>
    <cellStyle name="出力 6 8 4 4" xfId="17672" xr:uid="{00000000-0005-0000-0000-000074810000}"/>
    <cellStyle name="出力 6 8 4 5" xfId="17673" xr:uid="{00000000-0005-0000-0000-000075810000}"/>
    <cellStyle name="出力 6 8 5" xfId="17674" xr:uid="{00000000-0005-0000-0000-000076810000}"/>
    <cellStyle name="出力 6 8 6" xfId="17675" xr:uid="{00000000-0005-0000-0000-000077810000}"/>
    <cellStyle name="出力 6 8 7" xfId="17676" xr:uid="{00000000-0005-0000-0000-000078810000}"/>
    <cellStyle name="出力 6 8 8" xfId="17677" xr:uid="{00000000-0005-0000-0000-000079810000}"/>
    <cellStyle name="出力 6 9" xfId="17678" xr:uid="{00000000-0005-0000-0000-00007A810000}"/>
    <cellStyle name="出力 6 9 2" xfId="17679" xr:uid="{00000000-0005-0000-0000-00007B810000}"/>
    <cellStyle name="出力 6 9 2 2" xfId="17680" xr:uid="{00000000-0005-0000-0000-00007C810000}"/>
    <cellStyle name="出力 6 9 2 2 2" xfId="17681" xr:uid="{00000000-0005-0000-0000-00007D810000}"/>
    <cellStyle name="出力 6 9 2 2 3" xfId="17682" xr:uid="{00000000-0005-0000-0000-00007E810000}"/>
    <cellStyle name="出力 6 9 2 2 4" xfId="17683" xr:uid="{00000000-0005-0000-0000-00007F810000}"/>
    <cellStyle name="出力 6 9 2 2 5" xfId="17684" xr:uid="{00000000-0005-0000-0000-000080810000}"/>
    <cellStyle name="出力 6 9 2 3" xfId="17685" xr:uid="{00000000-0005-0000-0000-000081810000}"/>
    <cellStyle name="出力 6 9 2 3 2" xfId="17686" xr:uid="{00000000-0005-0000-0000-000082810000}"/>
    <cellStyle name="出力 6 9 2 3 3" xfId="17687" xr:uid="{00000000-0005-0000-0000-000083810000}"/>
    <cellStyle name="出力 6 9 2 3 4" xfId="17688" xr:uid="{00000000-0005-0000-0000-000084810000}"/>
    <cellStyle name="出力 6 9 2 3 5" xfId="17689" xr:uid="{00000000-0005-0000-0000-000085810000}"/>
    <cellStyle name="出力 6 9 2 4" xfId="17690" xr:uid="{00000000-0005-0000-0000-000086810000}"/>
    <cellStyle name="出力 6 9 2 5" xfId="17691" xr:uid="{00000000-0005-0000-0000-000087810000}"/>
    <cellStyle name="出力 6 9 2 6" xfId="17692" xr:uid="{00000000-0005-0000-0000-000088810000}"/>
    <cellStyle name="出力 6 9 2 7" xfId="17693" xr:uid="{00000000-0005-0000-0000-000089810000}"/>
    <cellStyle name="出力 6 9 3" xfId="17694" xr:uid="{00000000-0005-0000-0000-00008A810000}"/>
    <cellStyle name="出力 6 9 3 2" xfId="17695" xr:uid="{00000000-0005-0000-0000-00008B810000}"/>
    <cellStyle name="出力 6 9 3 3" xfId="17696" xr:uid="{00000000-0005-0000-0000-00008C810000}"/>
    <cellStyle name="出力 6 9 3 4" xfId="17697" xr:uid="{00000000-0005-0000-0000-00008D810000}"/>
    <cellStyle name="出力 6 9 3 5" xfId="17698" xr:uid="{00000000-0005-0000-0000-00008E810000}"/>
    <cellStyle name="出力 6 9 4" xfId="17699" xr:uid="{00000000-0005-0000-0000-00008F810000}"/>
    <cellStyle name="出力 6 9 4 2" xfId="17700" xr:uid="{00000000-0005-0000-0000-000090810000}"/>
    <cellStyle name="出力 6 9 4 3" xfId="17701" xr:uid="{00000000-0005-0000-0000-000091810000}"/>
    <cellStyle name="出力 6 9 4 4" xfId="17702" xr:uid="{00000000-0005-0000-0000-000092810000}"/>
    <cellStyle name="出力 6 9 4 5" xfId="17703" xr:uid="{00000000-0005-0000-0000-000093810000}"/>
    <cellStyle name="出力 6 9 5" xfId="17704" xr:uid="{00000000-0005-0000-0000-000094810000}"/>
    <cellStyle name="出力 6 9 6" xfId="17705" xr:uid="{00000000-0005-0000-0000-000095810000}"/>
    <cellStyle name="出力 6 9 7" xfId="17706" xr:uid="{00000000-0005-0000-0000-000096810000}"/>
    <cellStyle name="出力 6 9 8" xfId="17707" xr:uid="{00000000-0005-0000-0000-000097810000}"/>
    <cellStyle name="出力 7" xfId="17708" xr:uid="{00000000-0005-0000-0000-000098810000}"/>
    <cellStyle name="出力 7 10" xfId="17709" xr:uid="{00000000-0005-0000-0000-000099810000}"/>
    <cellStyle name="出力 7 10 2" xfId="17710" xr:uid="{00000000-0005-0000-0000-00009A810000}"/>
    <cellStyle name="出力 7 10 2 2" xfId="17711" xr:uid="{00000000-0005-0000-0000-00009B810000}"/>
    <cellStyle name="出力 7 10 2 3" xfId="17712" xr:uid="{00000000-0005-0000-0000-00009C810000}"/>
    <cellStyle name="出力 7 10 2 4" xfId="17713" xr:uid="{00000000-0005-0000-0000-00009D810000}"/>
    <cellStyle name="出力 7 10 2 5" xfId="17714" xr:uid="{00000000-0005-0000-0000-00009E810000}"/>
    <cellStyle name="出力 7 10 3" xfId="17715" xr:uid="{00000000-0005-0000-0000-00009F810000}"/>
    <cellStyle name="出力 7 10 3 2" xfId="17716" xr:uid="{00000000-0005-0000-0000-0000A0810000}"/>
    <cellStyle name="出力 7 10 3 3" xfId="17717" xr:uid="{00000000-0005-0000-0000-0000A1810000}"/>
    <cellStyle name="出力 7 10 3 4" xfId="17718" xr:uid="{00000000-0005-0000-0000-0000A2810000}"/>
    <cellStyle name="出力 7 10 3 5" xfId="17719" xr:uid="{00000000-0005-0000-0000-0000A3810000}"/>
    <cellStyle name="出力 7 10 4" xfId="17720" xr:uid="{00000000-0005-0000-0000-0000A4810000}"/>
    <cellStyle name="出力 7 10 5" xfId="17721" xr:uid="{00000000-0005-0000-0000-0000A5810000}"/>
    <cellStyle name="出力 7 10 6" xfId="17722" xr:uid="{00000000-0005-0000-0000-0000A6810000}"/>
    <cellStyle name="出力 7 10 7" xfId="17723" xr:uid="{00000000-0005-0000-0000-0000A7810000}"/>
    <cellStyle name="出力 7 11" xfId="17724" xr:uid="{00000000-0005-0000-0000-0000A8810000}"/>
    <cellStyle name="出力 7 11 2" xfId="17725" xr:uid="{00000000-0005-0000-0000-0000A9810000}"/>
    <cellStyle name="出力 7 11 3" xfId="17726" xr:uid="{00000000-0005-0000-0000-0000AA810000}"/>
    <cellStyle name="出力 7 11 4" xfId="17727" xr:uid="{00000000-0005-0000-0000-0000AB810000}"/>
    <cellStyle name="出力 7 11 5" xfId="17728" xr:uid="{00000000-0005-0000-0000-0000AC810000}"/>
    <cellStyle name="出力 7 12" xfId="17729" xr:uid="{00000000-0005-0000-0000-0000AD810000}"/>
    <cellStyle name="出力 7 12 2" xfId="17730" xr:uid="{00000000-0005-0000-0000-0000AE810000}"/>
    <cellStyle name="出力 7 12 3" xfId="17731" xr:uid="{00000000-0005-0000-0000-0000AF810000}"/>
    <cellStyle name="出力 7 12 4" xfId="17732" xr:uid="{00000000-0005-0000-0000-0000B0810000}"/>
    <cellStyle name="出力 7 12 5" xfId="17733" xr:uid="{00000000-0005-0000-0000-0000B1810000}"/>
    <cellStyle name="出力 7 13" xfId="17734" xr:uid="{00000000-0005-0000-0000-0000B2810000}"/>
    <cellStyle name="出力 7 13 2" xfId="17735" xr:uid="{00000000-0005-0000-0000-0000B3810000}"/>
    <cellStyle name="出力 7 13 3" xfId="17736" xr:uid="{00000000-0005-0000-0000-0000B4810000}"/>
    <cellStyle name="出力 7 13 4" xfId="17737" xr:uid="{00000000-0005-0000-0000-0000B5810000}"/>
    <cellStyle name="出力 7 13 5" xfId="17738" xr:uid="{00000000-0005-0000-0000-0000B6810000}"/>
    <cellStyle name="出力 7 14" xfId="17739" xr:uid="{00000000-0005-0000-0000-0000B7810000}"/>
    <cellStyle name="出力 7 15" xfId="17740" xr:uid="{00000000-0005-0000-0000-0000B8810000}"/>
    <cellStyle name="出力 7 16" xfId="17741" xr:uid="{00000000-0005-0000-0000-0000B9810000}"/>
    <cellStyle name="出力 7 17" xfId="17742" xr:uid="{00000000-0005-0000-0000-0000BA810000}"/>
    <cellStyle name="出力 7 2" xfId="17743" xr:uid="{00000000-0005-0000-0000-0000BB810000}"/>
    <cellStyle name="出力 7 2 10" xfId="17744" xr:uid="{00000000-0005-0000-0000-0000BC810000}"/>
    <cellStyle name="出力 7 2 10 2" xfId="17745" xr:uid="{00000000-0005-0000-0000-0000BD810000}"/>
    <cellStyle name="出力 7 2 10 3" xfId="17746" xr:uid="{00000000-0005-0000-0000-0000BE810000}"/>
    <cellStyle name="出力 7 2 10 4" xfId="17747" xr:uid="{00000000-0005-0000-0000-0000BF810000}"/>
    <cellStyle name="出力 7 2 10 5" xfId="17748" xr:uid="{00000000-0005-0000-0000-0000C0810000}"/>
    <cellStyle name="出力 7 2 11" xfId="17749" xr:uid="{00000000-0005-0000-0000-0000C1810000}"/>
    <cellStyle name="出力 7 2 12" xfId="17750" xr:uid="{00000000-0005-0000-0000-0000C2810000}"/>
    <cellStyle name="出力 7 2 13" xfId="17751" xr:uid="{00000000-0005-0000-0000-0000C3810000}"/>
    <cellStyle name="出力 7 2 14" xfId="17752" xr:uid="{00000000-0005-0000-0000-0000C4810000}"/>
    <cellStyle name="出力 7 2 2" xfId="17753" xr:uid="{00000000-0005-0000-0000-0000C5810000}"/>
    <cellStyle name="出力 7 2 2 2" xfId="17754" xr:uid="{00000000-0005-0000-0000-0000C6810000}"/>
    <cellStyle name="出力 7 2 2 2 2" xfId="17755" xr:uid="{00000000-0005-0000-0000-0000C7810000}"/>
    <cellStyle name="出力 7 2 2 2 2 2" xfId="17756" xr:uid="{00000000-0005-0000-0000-0000C8810000}"/>
    <cellStyle name="出力 7 2 2 2 2 3" xfId="17757" xr:uid="{00000000-0005-0000-0000-0000C9810000}"/>
    <cellStyle name="出力 7 2 2 2 2 4" xfId="17758" xr:uid="{00000000-0005-0000-0000-0000CA810000}"/>
    <cellStyle name="出力 7 2 2 2 2 5" xfId="17759" xr:uid="{00000000-0005-0000-0000-0000CB810000}"/>
    <cellStyle name="出力 7 2 2 2 3" xfId="17760" xr:uid="{00000000-0005-0000-0000-0000CC810000}"/>
    <cellStyle name="出力 7 2 2 2 3 2" xfId="17761" xr:uid="{00000000-0005-0000-0000-0000CD810000}"/>
    <cellStyle name="出力 7 2 2 2 3 3" xfId="17762" xr:uid="{00000000-0005-0000-0000-0000CE810000}"/>
    <cellStyle name="出力 7 2 2 2 3 4" xfId="17763" xr:uid="{00000000-0005-0000-0000-0000CF810000}"/>
    <cellStyle name="出力 7 2 2 2 3 5" xfId="17764" xr:uid="{00000000-0005-0000-0000-0000D0810000}"/>
    <cellStyle name="出力 7 2 2 2 4" xfId="17765" xr:uid="{00000000-0005-0000-0000-0000D1810000}"/>
    <cellStyle name="出力 7 2 2 2 5" xfId="17766" xr:uid="{00000000-0005-0000-0000-0000D2810000}"/>
    <cellStyle name="出力 7 2 2 2 6" xfId="17767" xr:uid="{00000000-0005-0000-0000-0000D3810000}"/>
    <cellStyle name="出力 7 2 2 2 7" xfId="17768" xr:uid="{00000000-0005-0000-0000-0000D4810000}"/>
    <cellStyle name="出力 7 2 2 3" xfId="17769" xr:uid="{00000000-0005-0000-0000-0000D5810000}"/>
    <cellStyle name="出力 7 2 2 3 2" xfId="17770" xr:uid="{00000000-0005-0000-0000-0000D6810000}"/>
    <cellStyle name="出力 7 2 2 3 3" xfId="17771" xr:uid="{00000000-0005-0000-0000-0000D7810000}"/>
    <cellStyle name="出力 7 2 2 3 4" xfId="17772" xr:uid="{00000000-0005-0000-0000-0000D8810000}"/>
    <cellStyle name="出力 7 2 2 3 5" xfId="17773" xr:uid="{00000000-0005-0000-0000-0000D9810000}"/>
    <cellStyle name="出力 7 2 2 4" xfId="17774" xr:uid="{00000000-0005-0000-0000-0000DA810000}"/>
    <cellStyle name="出力 7 2 2 4 2" xfId="17775" xr:uid="{00000000-0005-0000-0000-0000DB810000}"/>
    <cellStyle name="出力 7 2 2 4 3" xfId="17776" xr:uid="{00000000-0005-0000-0000-0000DC810000}"/>
    <cellStyle name="出力 7 2 2 4 4" xfId="17777" xr:uid="{00000000-0005-0000-0000-0000DD810000}"/>
    <cellStyle name="出力 7 2 2 4 5" xfId="17778" xr:uid="{00000000-0005-0000-0000-0000DE810000}"/>
    <cellStyle name="出力 7 2 2 5" xfId="17779" xr:uid="{00000000-0005-0000-0000-0000DF810000}"/>
    <cellStyle name="出力 7 2 2 6" xfId="17780" xr:uid="{00000000-0005-0000-0000-0000E0810000}"/>
    <cellStyle name="出力 7 2 2 7" xfId="17781" xr:uid="{00000000-0005-0000-0000-0000E1810000}"/>
    <cellStyle name="出力 7 2 2 8" xfId="17782" xr:uid="{00000000-0005-0000-0000-0000E2810000}"/>
    <cellStyle name="出力 7 2 3" xfId="17783" xr:uid="{00000000-0005-0000-0000-0000E3810000}"/>
    <cellStyle name="出力 7 2 3 2" xfId="17784" xr:uid="{00000000-0005-0000-0000-0000E4810000}"/>
    <cellStyle name="出力 7 2 3 2 2" xfId="17785" xr:uid="{00000000-0005-0000-0000-0000E5810000}"/>
    <cellStyle name="出力 7 2 3 2 2 2" xfId="17786" xr:uid="{00000000-0005-0000-0000-0000E6810000}"/>
    <cellStyle name="出力 7 2 3 2 2 3" xfId="17787" xr:uid="{00000000-0005-0000-0000-0000E7810000}"/>
    <cellStyle name="出力 7 2 3 2 2 4" xfId="17788" xr:uid="{00000000-0005-0000-0000-0000E8810000}"/>
    <cellStyle name="出力 7 2 3 2 2 5" xfId="17789" xr:uid="{00000000-0005-0000-0000-0000E9810000}"/>
    <cellStyle name="出力 7 2 3 2 3" xfId="17790" xr:uid="{00000000-0005-0000-0000-0000EA810000}"/>
    <cellStyle name="出力 7 2 3 2 3 2" xfId="17791" xr:uid="{00000000-0005-0000-0000-0000EB810000}"/>
    <cellStyle name="出力 7 2 3 2 3 3" xfId="17792" xr:uid="{00000000-0005-0000-0000-0000EC810000}"/>
    <cellStyle name="出力 7 2 3 2 3 4" xfId="17793" xr:uid="{00000000-0005-0000-0000-0000ED810000}"/>
    <cellStyle name="出力 7 2 3 2 3 5" xfId="17794" xr:uid="{00000000-0005-0000-0000-0000EE810000}"/>
    <cellStyle name="出力 7 2 3 2 4" xfId="17795" xr:uid="{00000000-0005-0000-0000-0000EF810000}"/>
    <cellStyle name="出力 7 2 3 2 5" xfId="17796" xr:uid="{00000000-0005-0000-0000-0000F0810000}"/>
    <cellStyle name="出力 7 2 3 2 6" xfId="17797" xr:uid="{00000000-0005-0000-0000-0000F1810000}"/>
    <cellStyle name="出力 7 2 3 2 7" xfId="17798" xr:uid="{00000000-0005-0000-0000-0000F2810000}"/>
    <cellStyle name="出力 7 2 3 3" xfId="17799" xr:uid="{00000000-0005-0000-0000-0000F3810000}"/>
    <cellStyle name="出力 7 2 3 3 2" xfId="17800" xr:uid="{00000000-0005-0000-0000-0000F4810000}"/>
    <cellStyle name="出力 7 2 3 3 3" xfId="17801" xr:uid="{00000000-0005-0000-0000-0000F5810000}"/>
    <cellStyle name="出力 7 2 3 3 4" xfId="17802" xr:uid="{00000000-0005-0000-0000-0000F6810000}"/>
    <cellStyle name="出力 7 2 3 3 5" xfId="17803" xr:uid="{00000000-0005-0000-0000-0000F7810000}"/>
    <cellStyle name="出力 7 2 3 4" xfId="17804" xr:uid="{00000000-0005-0000-0000-0000F8810000}"/>
    <cellStyle name="出力 7 2 3 4 2" xfId="17805" xr:uid="{00000000-0005-0000-0000-0000F9810000}"/>
    <cellStyle name="出力 7 2 3 4 3" xfId="17806" xr:uid="{00000000-0005-0000-0000-0000FA810000}"/>
    <cellStyle name="出力 7 2 3 4 4" xfId="17807" xr:uid="{00000000-0005-0000-0000-0000FB810000}"/>
    <cellStyle name="出力 7 2 3 4 5" xfId="17808" xr:uid="{00000000-0005-0000-0000-0000FC810000}"/>
    <cellStyle name="出力 7 2 3 5" xfId="17809" xr:uid="{00000000-0005-0000-0000-0000FD810000}"/>
    <cellStyle name="出力 7 2 3 6" xfId="17810" xr:uid="{00000000-0005-0000-0000-0000FE810000}"/>
    <cellStyle name="出力 7 2 3 7" xfId="17811" xr:uid="{00000000-0005-0000-0000-0000FF810000}"/>
    <cellStyle name="出力 7 2 3 8" xfId="17812" xr:uid="{00000000-0005-0000-0000-000000820000}"/>
    <cellStyle name="出力 7 2 4" xfId="17813" xr:uid="{00000000-0005-0000-0000-000001820000}"/>
    <cellStyle name="出力 7 2 4 2" xfId="17814" xr:uid="{00000000-0005-0000-0000-000002820000}"/>
    <cellStyle name="出力 7 2 4 2 2" xfId="17815" xr:uid="{00000000-0005-0000-0000-000003820000}"/>
    <cellStyle name="出力 7 2 4 2 2 2" xfId="17816" xr:uid="{00000000-0005-0000-0000-000004820000}"/>
    <cellStyle name="出力 7 2 4 2 2 3" xfId="17817" xr:uid="{00000000-0005-0000-0000-000005820000}"/>
    <cellStyle name="出力 7 2 4 2 2 4" xfId="17818" xr:uid="{00000000-0005-0000-0000-000006820000}"/>
    <cellStyle name="出力 7 2 4 2 2 5" xfId="17819" xr:uid="{00000000-0005-0000-0000-000007820000}"/>
    <cellStyle name="出力 7 2 4 2 3" xfId="17820" xr:uid="{00000000-0005-0000-0000-000008820000}"/>
    <cellStyle name="出力 7 2 4 2 3 2" xfId="17821" xr:uid="{00000000-0005-0000-0000-000009820000}"/>
    <cellStyle name="出力 7 2 4 2 3 3" xfId="17822" xr:uid="{00000000-0005-0000-0000-00000A820000}"/>
    <cellStyle name="出力 7 2 4 2 3 4" xfId="17823" xr:uid="{00000000-0005-0000-0000-00000B820000}"/>
    <cellStyle name="出力 7 2 4 2 3 5" xfId="17824" xr:uid="{00000000-0005-0000-0000-00000C820000}"/>
    <cellStyle name="出力 7 2 4 2 4" xfId="17825" xr:uid="{00000000-0005-0000-0000-00000D820000}"/>
    <cellStyle name="出力 7 2 4 2 5" xfId="17826" xr:uid="{00000000-0005-0000-0000-00000E820000}"/>
    <cellStyle name="出力 7 2 4 2 6" xfId="17827" xr:uid="{00000000-0005-0000-0000-00000F820000}"/>
    <cellStyle name="出力 7 2 4 2 7" xfId="17828" xr:uid="{00000000-0005-0000-0000-000010820000}"/>
    <cellStyle name="出力 7 2 4 3" xfId="17829" xr:uid="{00000000-0005-0000-0000-000011820000}"/>
    <cellStyle name="出力 7 2 4 3 2" xfId="17830" xr:uid="{00000000-0005-0000-0000-000012820000}"/>
    <cellStyle name="出力 7 2 4 3 3" xfId="17831" xr:uid="{00000000-0005-0000-0000-000013820000}"/>
    <cellStyle name="出力 7 2 4 3 4" xfId="17832" xr:uid="{00000000-0005-0000-0000-000014820000}"/>
    <cellStyle name="出力 7 2 4 3 5" xfId="17833" xr:uid="{00000000-0005-0000-0000-000015820000}"/>
    <cellStyle name="出力 7 2 4 4" xfId="17834" xr:uid="{00000000-0005-0000-0000-000016820000}"/>
    <cellStyle name="出力 7 2 4 4 2" xfId="17835" xr:uid="{00000000-0005-0000-0000-000017820000}"/>
    <cellStyle name="出力 7 2 4 4 3" xfId="17836" xr:uid="{00000000-0005-0000-0000-000018820000}"/>
    <cellStyle name="出力 7 2 4 4 4" xfId="17837" xr:uid="{00000000-0005-0000-0000-000019820000}"/>
    <cellStyle name="出力 7 2 4 4 5" xfId="17838" xr:uid="{00000000-0005-0000-0000-00001A820000}"/>
    <cellStyle name="出力 7 2 4 5" xfId="17839" xr:uid="{00000000-0005-0000-0000-00001B820000}"/>
    <cellStyle name="出力 7 2 4 6" xfId="17840" xr:uid="{00000000-0005-0000-0000-00001C820000}"/>
    <cellStyle name="出力 7 2 4 7" xfId="17841" xr:uid="{00000000-0005-0000-0000-00001D820000}"/>
    <cellStyle name="出力 7 2 4 8" xfId="17842" xr:uid="{00000000-0005-0000-0000-00001E820000}"/>
    <cellStyle name="出力 7 2 5" xfId="17843" xr:uid="{00000000-0005-0000-0000-00001F820000}"/>
    <cellStyle name="出力 7 2 5 2" xfId="17844" xr:uid="{00000000-0005-0000-0000-000020820000}"/>
    <cellStyle name="出力 7 2 5 2 2" xfId="17845" xr:uid="{00000000-0005-0000-0000-000021820000}"/>
    <cellStyle name="出力 7 2 5 2 2 2" xfId="17846" xr:uid="{00000000-0005-0000-0000-000022820000}"/>
    <cellStyle name="出力 7 2 5 2 2 3" xfId="17847" xr:uid="{00000000-0005-0000-0000-000023820000}"/>
    <cellStyle name="出力 7 2 5 2 2 4" xfId="17848" xr:uid="{00000000-0005-0000-0000-000024820000}"/>
    <cellStyle name="出力 7 2 5 2 2 5" xfId="17849" xr:uid="{00000000-0005-0000-0000-000025820000}"/>
    <cellStyle name="出力 7 2 5 2 3" xfId="17850" xr:uid="{00000000-0005-0000-0000-000026820000}"/>
    <cellStyle name="出力 7 2 5 2 3 2" xfId="17851" xr:uid="{00000000-0005-0000-0000-000027820000}"/>
    <cellStyle name="出力 7 2 5 2 3 3" xfId="17852" xr:uid="{00000000-0005-0000-0000-000028820000}"/>
    <cellStyle name="出力 7 2 5 2 3 4" xfId="17853" xr:uid="{00000000-0005-0000-0000-000029820000}"/>
    <cellStyle name="出力 7 2 5 2 3 5" xfId="17854" xr:uid="{00000000-0005-0000-0000-00002A820000}"/>
    <cellStyle name="出力 7 2 5 2 4" xfId="17855" xr:uid="{00000000-0005-0000-0000-00002B820000}"/>
    <cellStyle name="出力 7 2 5 2 5" xfId="17856" xr:uid="{00000000-0005-0000-0000-00002C820000}"/>
    <cellStyle name="出力 7 2 5 2 6" xfId="17857" xr:uid="{00000000-0005-0000-0000-00002D820000}"/>
    <cellStyle name="出力 7 2 5 2 7" xfId="17858" xr:uid="{00000000-0005-0000-0000-00002E820000}"/>
    <cellStyle name="出力 7 2 5 3" xfId="17859" xr:uid="{00000000-0005-0000-0000-00002F820000}"/>
    <cellStyle name="出力 7 2 5 3 2" xfId="17860" xr:uid="{00000000-0005-0000-0000-000030820000}"/>
    <cellStyle name="出力 7 2 5 3 3" xfId="17861" xr:uid="{00000000-0005-0000-0000-000031820000}"/>
    <cellStyle name="出力 7 2 5 3 4" xfId="17862" xr:uid="{00000000-0005-0000-0000-000032820000}"/>
    <cellStyle name="出力 7 2 5 3 5" xfId="17863" xr:uid="{00000000-0005-0000-0000-000033820000}"/>
    <cellStyle name="出力 7 2 5 4" xfId="17864" xr:uid="{00000000-0005-0000-0000-000034820000}"/>
    <cellStyle name="出力 7 2 5 4 2" xfId="17865" xr:uid="{00000000-0005-0000-0000-000035820000}"/>
    <cellStyle name="出力 7 2 5 4 3" xfId="17866" xr:uid="{00000000-0005-0000-0000-000036820000}"/>
    <cellStyle name="出力 7 2 5 4 4" xfId="17867" xr:uid="{00000000-0005-0000-0000-000037820000}"/>
    <cellStyle name="出力 7 2 5 4 5" xfId="17868" xr:uid="{00000000-0005-0000-0000-000038820000}"/>
    <cellStyle name="出力 7 2 5 5" xfId="17869" xr:uid="{00000000-0005-0000-0000-000039820000}"/>
    <cellStyle name="出力 7 2 5 6" xfId="17870" xr:uid="{00000000-0005-0000-0000-00003A820000}"/>
    <cellStyle name="出力 7 2 5 7" xfId="17871" xr:uid="{00000000-0005-0000-0000-00003B820000}"/>
    <cellStyle name="出力 7 2 5 8" xfId="17872" xr:uid="{00000000-0005-0000-0000-00003C820000}"/>
    <cellStyle name="出力 7 2 6" xfId="17873" xr:uid="{00000000-0005-0000-0000-00003D820000}"/>
    <cellStyle name="出力 7 2 6 2" xfId="17874" xr:uid="{00000000-0005-0000-0000-00003E820000}"/>
    <cellStyle name="出力 7 2 6 2 2" xfId="17875" xr:uid="{00000000-0005-0000-0000-00003F820000}"/>
    <cellStyle name="出力 7 2 6 2 2 2" xfId="17876" xr:uid="{00000000-0005-0000-0000-000040820000}"/>
    <cellStyle name="出力 7 2 6 2 2 3" xfId="17877" xr:uid="{00000000-0005-0000-0000-000041820000}"/>
    <cellStyle name="出力 7 2 6 2 2 4" xfId="17878" xr:uid="{00000000-0005-0000-0000-000042820000}"/>
    <cellStyle name="出力 7 2 6 2 2 5" xfId="17879" xr:uid="{00000000-0005-0000-0000-000043820000}"/>
    <cellStyle name="出力 7 2 6 2 3" xfId="17880" xr:uid="{00000000-0005-0000-0000-000044820000}"/>
    <cellStyle name="出力 7 2 6 2 3 2" xfId="17881" xr:uid="{00000000-0005-0000-0000-000045820000}"/>
    <cellStyle name="出力 7 2 6 2 3 3" xfId="17882" xr:uid="{00000000-0005-0000-0000-000046820000}"/>
    <cellStyle name="出力 7 2 6 2 3 4" xfId="17883" xr:uid="{00000000-0005-0000-0000-000047820000}"/>
    <cellStyle name="出力 7 2 6 2 3 5" xfId="17884" xr:uid="{00000000-0005-0000-0000-000048820000}"/>
    <cellStyle name="出力 7 2 6 2 4" xfId="17885" xr:uid="{00000000-0005-0000-0000-000049820000}"/>
    <cellStyle name="出力 7 2 6 2 5" xfId="17886" xr:uid="{00000000-0005-0000-0000-00004A820000}"/>
    <cellStyle name="出力 7 2 6 2 6" xfId="17887" xr:uid="{00000000-0005-0000-0000-00004B820000}"/>
    <cellStyle name="出力 7 2 6 2 7" xfId="17888" xr:uid="{00000000-0005-0000-0000-00004C820000}"/>
    <cellStyle name="出力 7 2 6 3" xfId="17889" xr:uid="{00000000-0005-0000-0000-00004D820000}"/>
    <cellStyle name="出力 7 2 6 3 2" xfId="17890" xr:uid="{00000000-0005-0000-0000-00004E820000}"/>
    <cellStyle name="出力 7 2 6 3 3" xfId="17891" xr:uid="{00000000-0005-0000-0000-00004F820000}"/>
    <cellStyle name="出力 7 2 6 3 4" xfId="17892" xr:uid="{00000000-0005-0000-0000-000050820000}"/>
    <cellStyle name="出力 7 2 6 3 5" xfId="17893" xr:uid="{00000000-0005-0000-0000-000051820000}"/>
    <cellStyle name="出力 7 2 6 4" xfId="17894" xr:uid="{00000000-0005-0000-0000-000052820000}"/>
    <cellStyle name="出力 7 2 6 4 2" xfId="17895" xr:uid="{00000000-0005-0000-0000-000053820000}"/>
    <cellStyle name="出力 7 2 6 4 3" xfId="17896" xr:uid="{00000000-0005-0000-0000-000054820000}"/>
    <cellStyle name="出力 7 2 6 4 4" xfId="17897" xr:uid="{00000000-0005-0000-0000-000055820000}"/>
    <cellStyle name="出力 7 2 6 4 5" xfId="17898" xr:uid="{00000000-0005-0000-0000-000056820000}"/>
    <cellStyle name="出力 7 2 6 5" xfId="17899" xr:uid="{00000000-0005-0000-0000-000057820000}"/>
    <cellStyle name="出力 7 2 6 6" xfId="17900" xr:uid="{00000000-0005-0000-0000-000058820000}"/>
    <cellStyle name="出力 7 2 6 7" xfId="17901" xr:uid="{00000000-0005-0000-0000-000059820000}"/>
    <cellStyle name="出力 7 2 6 8" xfId="17902" xr:uid="{00000000-0005-0000-0000-00005A820000}"/>
    <cellStyle name="出力 7 2 7" xfId="17903" xr:uid="{00000000-0005-0000-0000-00005B820000}"/>
    <cellStyle name="出力 7 2 7 2" xfId="17904" xr:uid="{00000000-0005-0000-0000-00005C820000}"/>
    <cellStyle name="出力 7 2 7 2 2" xfId="17905" xr:uid="{00000000-0005-0000-0000-00005D820000}"/>
    <cellStyle name="出力 7 2 7 2 3" xfId="17906" xr:uid="{00000000-0005-0000-0000-00005E820000}"/>
    <cellStyle name="出力 7 2 7 2 4" xfId="17907" xr:uid="{00000000-0005-0000-0000-00005F820000}"/>
    <cellStyle name="出力 7 2 7 2 5" xfId="17908" xr:uid="{00000000-0005-0000-0000-000060820000}"/>
    <cellStyle name="出力 7 2 7 3" xfId="17909" xr:uid="{00000000-0005-0000-0000-000061820000}"/>
    <cellStyle name="出力 7 2 7 3 2" xfId="17910" xr:uid="{00000000-0005-0000-0000-000062820000}"/>
    <cellStyle name="出力 7 2 7 3 3" xfId="17911" xr:uid="{00000000-0005-0000-0000-000063820000}"/>
    <cellStyle name="出力 7 2 7 3 4" xfId="17912" xr:uid="{00000000-0005-0000-0000-000064820000}"/>
    <cellStyle name="出力 7 2 7 3 5" xfId="17913" xr:uid="{00000000-0005-0000-0000-000065820000}"/>
    <cellStyle name="出力 7 2 7 4" xfId="17914" xr:uid="{00000000-0005-0000-0000-000066820000}"/>
    <cellStyle name="出力 7 2 7 5" xfId="17915" xr:uid="{00000000-0005-0000-0000-000067820000}"/>
    <cellStyle name="出力 7 2 7 6" xfId="17916" xr:uid="{00000000-0005-0000-0000-000068820000}"/>
    <cellStyle name="出力 7 2 7 7" xfId="17917" xr:uid="{00000000-0005-0000-0000-000069820000}"/>
    <cellStyle name="出力 7 2 8" xfId="17918" xr:uid="{00000000-0005-0000-0000-00006A820000}"/>
    <cellStyle name="出力 7 2 8 2" xfId="17919" xr:uid="{00000000-0005-0000-0000-00006B820000}"/>
    <cellStyle name="出力 7 2 8 3" xfId="17920" xr:uid="{00000000-0005-0000-0000-00006C820000}"/>
    <cellStyle name="出力 7 2 8 4" xfId="17921" xr:uid="{00000000-0005-0000-0000-00006D820000}"/>
    <cellStyle name="出力 7 2 8 5" xfId="17922" xr:uid="{00000000-0005-0000-0000-00006E820000}"/>
    <cellStyle name="出力 7 2 9" xfId="17923" xr:uid="{00000000-0005-0000-0000-00006F820000}"/>
    <cellStyle name="出力 7 2 9 2" xfId="17924" xr:uid="{00000000-0005-0000-0000-000070820000}"/>
    <cellStyle name="出力 7 2 9 3" xfId="17925" xr:uid="{00000000-0005-0000-0000-000071820000}"/>
    <cellStyle name="出力 7 2 9 4" xfId="17926" xr:uid="{00000000-0005-0000-0000-000072820000}"/>
    <cellStyle name="出力 7 2 9 5" xfId="17927" xr:uid="{00000000-0005-0000-0000-000073820000}"/>
    <cellStyle name="出力 7 3" xfId="17928" xr:uid="{00000000-0005-0000-0000-000074820000}"/>
    <cellStyle name="出力 7 3 10" xfId="17929" xr:uid="{00000000-0005-0000-0000-000075820000}"/>
    <cellStyle name="出力 7 3 10 2" xfId="17930" xr:uid="{00000000-0005-0000-0000-000076820000}"/>
    <cellStyle name="出力 7 3 10 3" xfId="17931" xr:uid="{00000000-0005-0000-0000-000077820000}"/>
    <cellStyle name="出力 7 3 10 4" xfId="17932" xr:uid="{00000000-0005-0000-0000-000078820000}"/>
    <cellStyle name="出力 7 3 10 5" xfId="17933" xr:uid="{00000000-0005-0000-0000-000079820000}"/>
    <cellStyle name="出力 7 3 11" xfId="17934" xr:uid="{00000000-0005-0000-0000-00007A820000}"/>
    <cellStyle name="出力 7 3 12" xfId="17935" xr:uid="{00000000-0005-0000-0000-00007B820000}"/>
    <cellStyle name="出力 7 3 13" xfId="17936" xr:uid="{00000000-0005-0000-0000-00007C820000}"/>
    <cellStyle name="出力 7 3 14" xfId="17937" xr:uid="{00000000-0005-0000-0000-00007D820000}"/>
    <cellStyle name="出力 7 3 2" xfId="17938" xr:uid="{00000000-0005-0000-0000-00007E820000}"/>
    <cellStyle name="出力 7 3 2 2" xfId="17939" xr:uid="{00000000-0005-0000-0000-00007F820000}"/>
    <cellStyle name="出力 7 3 2 2 2" xfId="17940" xr:uid="{00000000-0005-0000-0000-000080820000}"/>
    <cellStyle name="出力 7 3 2 2 2 2" xfId="17941" xr:uid="{00000000-0005-0000-0000-000081820000}"/>
    <cellStyle name="出力 7 3 2 2 2 3" xfId="17942" xr:uid="{00000000-0005-0000-0000-000082820000}"/>
    <cellStyle name="出力 7 3 2 2 2 4" xfId="17943" xr:uid="{00000000-0005-0000-0000-000083820000}"/>
    <cellStyle name="出力 7 3 2 2 2 5" xfId="17944" xr:uid="{00000000-0005-0000-0000-000084820000}"/>
    <cellStyle name="出力 7 3 2 2 3" xfId="17945" xr:uid="{00000000-0005-0000-0000-000085820000}"/>
    <cellStyle name="出力 7 3 2 2 3 2" xfId="17946" xr:uid="{00000000-0005-0000-0000-000086820000}"/>
    <cellStyle name="出力 7 3 2 2 3 3" xfId="17947" xr:uid="{00000000-0005-0000-0000-000087820000}"/>
    <cellStyle name="出力 7 3 2 2 3 4" xfId="17948" xr:uid="{00000000-0005-0000-0000-000088820000}"/>
    <cellStyle name="出力 7 3 2 2 3 5" xfId="17949" xr:uid="{00000000-0005-0000-0000-000089820000}"/>
    <cellStyle name="出力 7 3 2 2 4" xfId="17950" xr:uid="{00000000-0005-0000-0000-00008A820000}"/>
    <cellStyle name="出力 7 3 2 2 5" xfId="17951" xr:uid="{00000000-0005-0000-0000-00008B820000}"/>
    <cellStyle name="出力 7 3 2 2 6" xfId="17952" xr:uid="{00000000-0005-0000-0000-00008C820000}"/>
    <cellStyle name="出力 7 3 2 2 7" xfId="17953" xr:uid="{00000000-0005-0000-0000-00008D820000}"/>
    <cellStyle name="出力 7 3 2 3" xfId="17954" xr:uid="{00000000-0005-0000-0000-00008E820000}"/>
    <cellStyle name="出力 7 3 2 3 2" xfId="17955" xr:uid="{00000000-0005-0000-0000-00008F820000}"/>
    <cellStyle name="出力 7 3 2 3 3" xfId="17956" xr:uid="{00000000-0005-0000-0000-000090820000}"/>
    <cellStyle name="出力 7 3 2 3 4" xfId="17957" xr:uid="{00000000-0005-0000-0000-000091820000}"/>
    <cellStyle name="出力 7 3 2 3 5" xfId="17958" xr:uid="{00000000-0005-0000-0000-000092820000}"/>
    <cellStyle name="出力 7 3 2 4" xfId="17959" xr:uid="{00000000-0005-0000-0000-000093820000}"/>
    <cellStyle name="出力 7 3 2 4 2" xfId="17960" xr:uid="{00000000-0005-0000-0000-000094820000}"/>
    <cellStyle name="出力 7 3 2 4 3" xfId="17961" xr:uid="{00000000-0005-0000-0000-000095820000}"/>
    <cellStyle name="出力 7 3 2 4 4" xfId="17962" xr:uid="{00000000-0005-0000-0000-000096820000}"/>
    <cellStyle name="出力 7 3 2 4 5" xfId="17963" xr:uid="{00000000-0005-0000-0000-000097820000}"/>
    <cellStyle name="出力 7 3 2 5" xfId="17964" xr:uid="{00000000-0005-0000-0000-000098820000}"/>
    <cellStyle name="出力 7 3 2 6" xfId="17965" xr:uid="{00000000-0005-0000-0000-000099820000}"/>
    <cellStyle name="出力 7 3 2 7" xfId="17966" xr:uid="{00000000-0005-0000-0000-00009A820000}"/>
    <cellStyle name="出力 7 3 2 8" xfId="17967" xr:uid="{00000000-0005-0000-0000-00009B820000}"/>
    <cellStyle name="出力 7 3 3" xfId="17968" xr:uid="{00000000-0005-0000-0000-00009C820000}"/>
    <cellStyle name="出力 7 3 3 2" xfId="17969" xr:uid="{00000000-0005-0000-0000-00009D820000}"/>
    <cellStyle name="出力 7 3 3 2 2" xfId="17970" xr:uid="{00000000-0005-0000-0000-00009E820000}"/>
    <cellStyle name="出力 7 3 3 2 2 2" xfId="17971" xr:uid="{00000000-0005-0000-0000-00009F820000}"/>
    <cellStyle name="出力 7 3 3 2 2 3" xfId="17972" xr:uid="{00000000-0005-0000-0000-0000A0820000}"/>
    <cellStyle name="出力 7 3 3 2 2 4" xfId="17973" xr:uid="{00000000-0005-0000-0000-0000A1820000}"/>
    <cellStyle name="出力 7 3 3 2 2 5" xfId="17974" xr:uid="{00000000-0005-0000-0000-0000A2820000}"/>
    <cellStyle name="出力 7 3 3 2 3" xfId="17975" xr:uid="{00000000-0005-0000-0000-0000A3820000}"/>
    <cellStyle name="出力 7 3 3 2 3 2" xfId="17976" xr:uid="{00000000-0005-0000-0000-0000A4820000}"/>
    <cellStyle name="出力 7 3 3 2 3 3" xfId="17977" xr:uid="{00000000-0005-0000-0000-0000A5820000}"/>
    <cellStyle name="出力 7 3 3 2 3 4" xfId="17978" xr:uid="{00000000-0005-0000-0000-0000A6820000}"/>
    <cellStyle name="出力 7 3 3 2 3 5" xfId="17979" xr:uid="{00000000-0005-0000-0000-0000A7820000}"/>
    <cellStyle name="出力 7 3 3 2 4" xfId="17980" xr:uid="{00000000-0005-0000-0000-0000A8820000}"/>
    <cellStyle name="出力 7 3 3 2 5" xfId="17981" xr:uid="{00000000-0005-0000-0000-0000A9820000}"/>
    <cellStyle name="出力 7 3 3 2 6" xfId="17982" xr:uid="{00000000-0005-0000-0000-0000AA820000}"/>
    <cellStyle name="出力 7 3 3 2 7" xfId="17983" xr:uid="{00000000-0005-0000-0000-0000AB820000}"/>
    <cellStyle name="出力 7 3 3 3" xfId="17984" xr:uid="{00000000-0005-0000-0000-0000AC820000}"/>
    <cellStyle name="出力 7 3 3 3 2" xfId="17985" xr:uid="{00000000-0005-0000-0000-0000AD820000}"/>
    <cellStyle name="出力 7 3 3 3 3" xfId="17986" xr:uid="{00000000-0005-0000-0000-0000AE820000}"/>
    <cellStyle name="出力 7 3 3 3 4" xfId="17987" xr:uid="{00000000-0005-0000-0000-0000AF820000}"/>
    <cellStyle name="出力 7 3 3 3 5" xfId="17988" xr:uid="{00000000-0005-0000-0000-0000B0820000}"/>
    <cellStyle name="出力 7 3 3 4" xfId="17989" xr:uid="{00000000-0005-0000-0000-0000B1820000}"/>
    <cellStyle name="出力 7 3 3 4 2" xfId="17990" xr:uid="{00000000-0005-0000-0000-0000B2820000}"/>
    <cellStyle name="出力 7 3 3 4 3" xfId="17991" xr:uid="{00000000-0005-0000-0000-0000B3820000}"/>
    <cellStyle name="出力 7 3 3 4 4" xfId="17992" xr:uid="{00000000-0005-0000-0000-0000B4820000}"/>
    <cellStyle name="出力 7 3 3 4 5" xfId="17993" xr:uid="{00000000-0005-0000-0000-0000B5820000}"/>
    <cellStyle name="出力 7 3 3 5" xfId="17994" xr:uid="{00000000-0005-0000-0000-0000B6820000}"/>
    <cellStyle name="出力 7 3 3 6" xfId="17995" xr:uid="{00000000-0005-0000-0000-0000B7820000}"/>
    <cellStyle name="出力 7 3 3 7" xfId="17996" xr:uid="{00000000-0005-0000-0000-0000B8820000}"/>
    <cellStyle name="出力 7 3 3 8" xfId="17997" xr:uid="{00000000-0005-0000-0000-0000B9820000}"/>
    <cellStyle name="出力 7 3 4" xfId="17998" xr:uid="{00000000-0005-0000-0000-0000BA820000}"/>
    <cellStyle name="出力 7 3 4 2" xfId="17999" xr:uid="{00000000-0005-0000-0000-0000BB820000}"/>
    <cellStyle name="出力 7 3 4 2 2" xfId="18000" xr:uid="{00000000-0005-0000-0000-0000BC820000}"/>
    <cellStyle name="出力 7 3 4 2 2 2" xfId="18001" xr:uid="{00000000-0005-0000-0000-0000BD820000}"/>
    <cellStyle name="出力 7 3 4 2 2 3" xfId="18002" xr:uid="{00000000-0005-0000-0000-0000BE820000}"/>
    <cellStyle name="出力 7 3 4 2 2 4" xfId="18003" xr:uid="{00000000-0005-0000-0000-0000BF820000}"/>
    <cellStyle name="出力 7 3 4 2 2 5" xfId="18004" xr:uid="{00000000-0005-0000-0000-0000C0820000}"/>
    <cellStyle name="出力 7 3 4 2 3" xfId="18005" xr:uid="{00000000-0005-0000-0000-0000C1820000}"/>
    <cellStyle name="出力 7 3 4 2 3 2" xfId="18006" xr:uid="{00000000-0005-0000-0000-0000C2820000}"/>
    <cellStyle name="出力 7 3 4 2 3 3" xfId="18007" xr:uid="{00000000-0005-0000-0000-0000C3820000}"/>
    <cellStyle name="出力 7 3 4 2 3 4" xfId="18008" xr:uid="{00000000-0005-0000-0000-0000C4820000}"/>
    <cellStyle name="出力 7 3 4 2 3 5" xfId="18009" xr:uid="{00000000-0005-0000-0000-0000C5820000}"/>
    <cellStyle name="出力 7 3 4 2 4" xfId="18010" xr:uid="{00000000-0005-0000-0000-0000C6820000}"/>
    <cellStyle name="出力 7 3 4 2 5" xfId="18011" xr:uid="{00000000-0005-0000-0000-0000C7820000}"/>
    <cellStyle name="出力 7 3 4 2 6" xfId="18012" xr:uid="{00000000-0005-0000-0000-0000C8820000}"/>
    <cellStyle name="出力 7 3 4 2 7" xfId="18013" xr:uid="{00000000-0005-0000-0000-0000C9820000}"/>
    <cellStyle name="出力 7 3 4 3" xfId="18014" xr:uid="{00000000-0005-0000-0000-0000CA820000}"/>
    <cellStyle name="出力 7 3 4 3 2" xfId="18015" xr:uid="{00000000-0005-0000-0000-0000CB820000}"/>
    <cellStyle name="出力 7 3 4 3 3" xfId="18016" xr:uid="{00000000-0005-0000-0000-0000CC820000}"/>
    <cellStyle name="出力 7 3 4 3 4" xfId="18017" xr:uid="{00000000-0005-0000-0000-0000CD820000}"/>
    <cellStyle name="出力 7 3 4 3 5" xfId="18018" xr:uid="{00000000-0005-0000-0000-0000CE820000}"/>
    <cellStyle name="出力 7 3 4 4" xfId="18019" xr:uid="{00000000-0005-0000-0000-0000CF820000}"/>
    <cellStyle name="出力 7 3 4 4 2" xfId="18020" xr:uid="{00000000-0005-0000-0000-0000D0820000}"/>
    <cellStyle name="出力 7 3 4 4 3" xfId="18021" xr:uid="{00000000-0005-0000-0000-0000D1820000}"/>
    <cellStyle name="出力 7 3 4 4 4" xfId="18022" xr:uid="{00000000-0005-0000-0000-0000D2820000}"/>
    <cellStyle name="出力 7 3 4 4 5" xfId="18023" xr:uid="{00000000-0005-0000-0000-0000D3820000}"/>
    <cellStyle name="出力 7 3 4 5" xfId="18024" xr:uid="{00000000-0005-0000-0000-0000D4820000}"/>
    <cellStyle name="出力 7 3 4 6" xfId="18025" xr:uid="{00000000-0005-0000-0000-0000D5820000}"/>
    <cellStyle name="出力 7 3 4 7" xfId="18026" xr:uid="{00000000-0005-0000-0000-0000D6820000}"/>
    <cellStyle name="出力 7 3 4 8" xfId="18027" xr:uid="{00000000-0005-0000-0000-0000D7820000}"/>
    <cellStyle name="出力 7 3 5" xfId="18028" xr:uid="{00000000-0005-0000-0000-0000D8820000}"/>
    <cellStyle name="出力 7 3 5 2" xfId="18029" xr:uid="{00000000-0005-0000-0000-0000D9820000}"/>
    <cellStyle name="出力 7 3 5 2 2" xfId="18030" xr:uid="{00000000-0005-0000-0000-0000DA820000}"/>
    <cellStyle name="出力 7 3 5 2 2 2" xfId="18031" xr:uid="{00000000-0005-0000-0000-0000DB820000}"/>
    <cellStyle name="出力 7 3 5 2 2 3" xfId="18032" xr:uid="{00000000-0005-0000-0000-0000DC820000}"/>
    <cellStyle name="出力 7 3 5 2 2 4" xfId="18033" xr:uid="{00000000-0005-0000-0000-0000DD820000}"/>
    <cellStyle name="出力 7 3 5 2 2 5" xfId="18034" xr:uid="{00000000-0005-0000-0000-0000DE820000}"/>
    <cellStyle name="出力 7 3 5 2 3" xfId="18035" xr:uid="{00000000-0005-0000-0000-0000DF820000}"/>
    <cellStyle name="出力 7 3 5 2 3 2" xfId="18036" xr:uid="{00000000-0005-0000-0000-0000E0820000}"/>
    <cellStyle name="出力 7 3 5 2 3 3" xfId="18037" xr:uid="{00000000-0005-0000-0000-0000E1820000}"/>
    <cellStyle name="出力 7 3 5 2 3 4" xfId="18038" xr:uid="{00000000-0005-0000-0000-0000E2820000}"/>
    <cellStyle name="出力 7 3 5 2 3 5" xfId="18039" xr:uid="{00000000-0005-0000-0000-0000E3820000}"/>
    <cellStyle name="出力 7 3 5 2 4" xfId="18040" xr:uid="{00000000-0005-0000-0000-0000E4820000}"/>
    <cellStyle name="出力 7 3 5 2 5" xfId="18041" xr:uid="{00000000-0005-0000-0000-0000E5820000}"/>
    <cellStyle name="出力 7 3 5 2 6" xfId="18042" xr:uid="{00000000-0005-0000-0000-0000E6820000}"/>
    <cellStyle name="出力 7 3 5 2 7" xfId="18043" xr:uid="{00000000-0005-0000-0000-0000E7820000}"/>
    <cellStyle name="出力 7 3 5 3" xfId="18044" xr:uid="{00000000-0005-0000-0000-0000E8820000}"/>
    <cellStyle name="出力 7 3 5 3 2" xfId="18045" xr:uid="{00000000-0005-0000-0000-0000E9820000}"/>
    <cellStyle name="出力 7 3 5 3 3" xfId="18046" xr:uid="{00000000-0005-0000-0000-0000EA820000}"/>
    <cellStyle name="出力 7 3 5 3 4" xfId="18047" xr:uid="{00000000-0005-0000-0000-0000EB820000}"/>
    <cellStyle name="出力 7 3 5 3 5" xfId="18048" xr:uid="{00000000-0005-0000-0000-0000EC820000}"/>
    <cellStyle name="出力 7 3 5 4" xfId="18049" xr:uid="{00000000-0005-0000-0000-0000ED820000}"/>
    <cellStyle name="出力 7 3 5 4 2" xfId="18050" xr:uid="{00000000-0005-0000-0000-0000EE820000}"/>
    <cellStyle name="出力 7 3 5 4 3" xfId="18051" xr:uid="{00000000-0005-0000-0000-0000EF820000}"/>
    <cellStyle name="出力 7 3 5 4 4" xfId="18052" xr:uid="{00000000-0005-0000-0000-0000F0820000}"/>
    <cellStyle name="出力 7 3 5 4 5" xfId="18053" xr:uid="{00000000-0005-0000-0000-0000F1820000}"/>
    <cellStyle name="出力 7 3 5 5" xfId="18054" xr:uid="{00000000-0005-0000-0000-0000F2820000}"/>
    <cellStyle name="出力 7 3 5 6" xfId="18055" xr:uid="{00000000-0005-0000-0000-0000F3820000}"/>
    <cellStyle name="出力 7 3 5 7" xfId="18056" xr:uid="{00000000-0005-0000-0000-0000F4820000}"/>
    <cellStyle name="出力 7 3 5 8" xfId="18057" xr:uid="{00000000-0005-0000-0000-0000F5820000}"/>
    <cellStyle name="出力 7 3 6" xfId="18058" xr:uid="{00000000-0005-0000-0000-0000F6820000}"/>
    <cellStyle name="出力 7 3 6 2" xfId="18059" xr:uid="{00000000-0005-0000-0000-0000F7820000}"/>
    <cellStyle name="出力 7 3 6 2 2" xfId="18060" xr:uid="{00000000-0005-0000-0000-0000F8820000}"/>
    <cellStyle name="出力 7 3 6 2 2 2" xfId="18061" xr:uid="{00000000-0005-0000-0000-0000F9820000}"/>
    <cellStyle name="出力 7 3 6 2 2 3" xfId="18062" xr:uid="{00000000-0005-0000-0000-0000FA820000}"/>
    <cellStyle name="出力 7 3 6 2 2 4" xfId="18063" xr:uid="{00000000-0005-0000-0000-0000FB820000}"/>
    <cellStyle name="出力 7 3 6 2 2 5" xfId="18064" xr:uid="{00000000-0005-0000-0000-0000FC820000}"/>
    <cellStyle name="出力 7 3 6 2 3" xfId="18065" xr:uid="{00000000-0005-0000-0000-0000FD820000}"/>
    <cellStyle name="出力 7 3 6 2 3 2" xfId="18066" xr:uid="{00000000-0005-0000-0000-0000FE820000}"/>
    <cellStyle name="出力 7 3 6 2 3 3" xfId="18067" xr:uid="{00000000-0005-0000-0000-0000FF820000}"/>
    <cellStyle name="出力 7 3 6 2 3 4" xfId="18068" xr:uid="{00000000-0005-0000-0000-000000830000}"/>
    <cellStyle name="出力 7 3 6 2 3 5" xfId="18069" xr:uid="{00000000-0005-0000-0000-000001830000}"/>
    <cellStyle name="出力 7 3 6 2 4" xfId="18070" xr:uid="{00000000-0005-0000-0000-000002830000}"/>
    <cellStyle name="出力 7 3 6 2 5" xfId="18071" xr:uid="{00000000-0005-0000-0000-000003830000}"/>
    <cellStyle name="出力 7 3 6 2 6" xfId="18072" xr:uid="{00000000-0005-0000-0000-000004830000}"/>
    <cellStyle name="出力 7 3 6 2 7" xfId="18073" xr:uid="{00000000-0005-0000-0000-000005830000}"/>
    <cellStyle name="出力 7 3 6 3" xfId="18074" xr:uid="{00000000-0005-0000-0000-000006830000}"/>
    <cellStyle name="出力 7 3 6 3 2" xfId="18075" xr:uid="{00000000-0005-0000-0000-000007830000}"/>
    <cellStyle name="出力 7 3 6 3 3" xfId="18076" xr:uid="{00000000-0005-0000-0000-000008830000}"/>
    <cellStyle name="出力 7 3 6 3 4" xfId="18077" xr:uid="{00000000-0005-0000-0000-000009830000}"/>
    <cellStyle name="出力 7 3 6 3 5" xfId="18078" xr:uid="{00000000-0005-0000-0000-00000A830000}"/>
    <cellStyle name="出力 7 3 6 4" xfId="18079" xr:uid="{00000000-0005-0000-0000-00000B830000}"/>
    <cellStyle name="出力 7 3 6 4 2" xfId="18080" xr:uid="{00000000-0005-0000-0000-00000C830000}"/>
    <cellStyle name="出力 7 3 6 4 3" xfId="18081" xr:uid="{00000000-0005-0000-0000-00000D830000}"/>
    <cellStyle name="出力 7 3 6 4 4" xfId="18082" xr:uid="{00000000-0005-0000-0000-00000E830000}"/>
    <cellStyle name="出力 7 3 6 4 5" xfId="18083" xr:uid="{00000000-0005-0000-0000-00000F830000}"/>
    <cellStyle name="出力 7 3 6 5" xfId="18084" xr:uid="{00000000-0005-0000-0000-000010830000}"/>
    <cellStyle name="出力 7 3 6 6" xfId="18085" xr:uid="{00000000-0005-0000-0000-000011830000}"/>
    <cellStyle name="出力 7 3 6 7" xfId="18086" xr:uid="{00000000-0005-0000-0000-000012830000}"/>
    <cellStyle name="出力 7 3 6 8" xfId="18087" xr:uid="{00000000-0005-0000-0000-000013830000}"/>
    <cellStyle name="出力 7 3 7" xfId="18088" xr:uid="{00000000-0005-0000-0000-000014830000}"/>
    <cellStyle name="出力 7 3 7 2" xfId="18089" xr:uid="{00000000-0005-0000-0000-000015830000}"/>
    <cellStyle name="出力 7 3 7 2 2" xfId="18090" xr:uid="{00000000-0005-0000-0000-000016830000}"/>
    <cellStyle name="出力 7 3 7 2 3" xfId="18091" xr:uid="{00000000-0005-0000-0000-000017830000}"/>
    <cellStyle name="出力 7 3 7 2 4" xfId="18092" xr:uid="{00000000-0005-0000-0000-000018830000}"/>
    <cellStyle name="出力 7 3 7 2 5" xfId="18093" xr:uid="{00000000-0005-0000-0000-000019830000}"/>
    <cellStyle name="出力 7 3 7 3" xfId="18094" xr:uid="{00000000-0005-0000-0000-00001A830000}"/>
    <cellStyle name="出力 7 3 7 3 2" xfId="18095" xr:uid="{00000000-0005-0000-0000-00001B830000}"/>
    <cellStyle name="出力 7 3 7 3 3" xfId="18096" xr:uid="{00000000-0005-0000-0000-00001C830000}"/>
    <cellStyle name="出力 7 3 7 3 4" xfId="18097" xr:uid="{00000000-0005-0000-0000-00001D830000}"/>
    <cellStyle name="出力 7 3 7 3 5" xfId="18098" xr:uid="{00000000-0005-0000-0000-00001E830000}"/>
    <cellStyle name="出力 7 3 7 4" xfId="18099" xr:uid="{00000000-0005-0000-0000-00001F830000}"/>
    <cellStyle name="出力 7 3 7 5" xfId="18100" xr:uid="{00000000-0005-0000-0000-000020830000}"/>
    <cellStyle name="出力 7 3 7 6" xfId="18101" xr:uid="{00000000-0005-0000-0000-000021830000}"/>
    <cellStyle name="出力 7 3 7 7" xfId="18102" xr:uid="{00000000-0005-0000-0000-000022830000}"/>
    <cellStyle name="出力 7 3 8" xfId="18103" xr:uid="{00000000-0005-0000-0000-000023830000}"/>
    <cellStyle name="出力 7 3 8 2" xfId="18104" xr:uid="{00000000-0005-0000-0000-000024830000}"/>
    <cellStyle name="出力 7 3 8 3" xfId="18105" xr:uid="{00000000-0005-0000-0000-000025830000}"/>
    <cellStyle name="出力 7 3 8 4" xfId="18106" xr:uid="{00000000-0005-0000-0000-000026830000}"/>
    <cellStyle name="出力 7 3 8 5" xfId="18107" xr:uid="{00000000-0005-0000-0000-000027830000}"/>
    <cellStyle name="出力 7 3 9" xfId="18108" xr:uid="{00000000-0005-0000-0000-000028830000}"/>
    <cellStyle name="出力 7 3 9 2" xfId="18109" xr:uid="{00000000-0005-0000-0000-000029830000}"/>
    <cellStyle name="出力 7 3 9 3" xfId="18110" xr:uid="{00000000-0005-0000-0000-00002A830000}"/>
    <cellStyle name="出力 7 3 9 4" xfId="18111" xr:uid="{00000000-0005-0000-0000-00002B830000}"/>
    <cellStyle name="出力 7 3 9 5" xfId="18112" xr:uid="{00000000-0005-0000-0000-00002C830000}"/>
    <cellStyle name="出力 7 4" xfId="18113" xr:uid="{00000000-0005-0000-0000-00002D830000}"/>
    <cellStyle name="出力 7 4 10" xfId="18114" xr:uid="{00000000-0005-0000-0000-00002E830000}"/>
    <cellStyle name="出力 7 4 10 2" xfId="18115" xr:uid="{00000000-0005-0000-0000-00002F830000}"/>
    <cellStyle name="出力 7 4 10 3" xfId="18116" xr:uid="{00000000-0005-0000-0000-000030830000}"/>
    <cellStyle name="出力 7 4 10 4" xfId="18117" xr:uid="{00000000-0005-0000-0000-000031830000}"/>
    <cellStyle name="出力 7 4 10 5" xfId="18118" xr:uid="{00000000-0005-0000-0000-000032830000}"/>
    <cellStyle name="出力 7 4 11" xfId="18119" xr:uid="{00000000-0005-0000-0000-000033830000}"/>
    <cellStyle name="出力 7 4 12" xfId="18120" xr:uid="{00000000-0005-0000-0000-000034830000}"/>
    <cellStyle name="出力 7 4 13" xfId="18121" xr:uid="{00000000-0005-0000-0000-000035830000}"/>
    <cellStyle name="出力 7 4 14" xfId="18122" xr:uid="{00000000-0005-0000-0000-000036830000}"/>
    <cellStyle name="出力 7 4 2" xfId="18123" xr:uid="{00000000-0005-0000-0000-000037830000}"/>
    <cellStyle name="出力 7 4 2 2" xfId="18124" xr:uid="{00000000-0005-0000-0000-000038830000}"/>
    <cellStyle name="出力 7 4 2 2 2" xfId="18125" xr:uid="{00000000-0005-0000-0000-000039830000}"/>
    <cellStyle name="出力 7 4 2 2 2 2" xfId="18126" xr:uid="{00000000-0005-0000-0000-00003A830000}"/>
    <cellStyle name="出力 7 4 2 2 2 3" xfId="18127" xr:uid="{00000000-0005-0000-0000-00003B830000}"/>
    <cellStyle name="出力 7 4 2 2 2 4" xfId="18128" xr:uid="{00000000-0005-0000-0000-00003C830000}"/>
    <cellStyle name="出力 7 4 2 2 2 5" xfId="18129" xr:uid="{00000000-0005-0000-0000-00003D830000}"/>
    <cellStyle name="出力 7 4 2 2 3" xfId="18130" xr:uid="{00000000-0005-0000-0000-00003E830000}"/>
    <cellStyle name="出力 7 4 2 2 3 2" xfId="18131" xr:uid="{00000000-0005-0000-0000-00003F830000}"/>
    <cellStyle name="出力 7 4 2 2 3 3" xfId="18132" xr:uid="{00000000-0005-0000-0000-000040830000}"/>
    <cellStyle name="出力 7 4 2 2 3 4" xfId="18133" xr:uid="{00000000-0005-0000-0000-000041830000}"/>
    <cellStyle name="出力 7 4 2 2 3 5" xfId="18134" xr:uid="{00000000-0005-0000-0000-000042830000}"/>
    <cellStyle name="出力 7 4 2 2 4" xfId="18135" xr:uid="{00000000-0005-0000-0000-000043830000}"/>
    <cellStyle name="出力 7 4 2 2 5" xfId="18136" xr:uid="{00000000-0005-0000-0000-000044830000}"/>
    <cellStyle name="出力 7 4 2 2 6" xfId="18137" xr:uid="{00000000-0005-0000-0000-000045830000}"/>
    <cellStyle name="出力 7 4 2 2 7" xfId="18138" xr:uid="{00000000-0005-0000-0000-000046830000}"/>
    <cellStyle name="出力 7 4 2 3" xfId="18139" xr:uid="{00000000-0005-0000-0000-000047830000}"/>
    <cellStyle name="出力 7 4 2 3 2" xfId="18140" xr:uid="{00000000-0005-0000-0000-000048830000}"/>
    <cellStyle name="出力 7 4 2 3 3" xfId="18141" xr:uid="{00000000-0005-0000-0000-000049830000}"/>
    <cellStyle name="出力 7 4 2 3 4" xfId="18142" xr:uid="{00000000-0005-0000-0000-00004A830000}"/>
    <cellStyle name="出力 7 4 2 3 5" xfId="18143" xr:uid="{00000000-0005-0000-0000-00004B830000}"/>
    <cellStyle name="出力 7 4 2 4" xfId="18144" xr:uid="{00000000-0005-0000-0000-00004C830000}"/>
    <cellStyle name="出力 7 4 2 4 2" xfId="18145" xr:uid="{00000000-0005-0000-0000-00004D830000}"/>
    <cellStyle name="出力 7 4 2 4 3" xfId="18146" xr:uid="{00000000-0005-0000-0000-00004E830000}"/>
    <cellStyle name="出力 7 4 2 4 4" xfId="18147" xr:uid="{00000000-0005-0000-0000-00004F830000}"/>
    <cellStyle name="出力 7 4 2 4 5" xfId="18148" xr:uid="{00000000-0005-0000-0000-000050830000}"/>
    <cellStyle name="出力 7 4 2 5" xfId="18149" xr:uid="{00000000-0005-0000-0000-000051830000}"/>
    <cellStyle name="出力 7 4 2 6" xfId="18150" xr:uid="{00000000-0005-0000-0000-000052830000}"/>
    <cellStyle name="出力 7 4 2 7" xfId="18151" xr:uid="{00000000-0005-0000-0000-000053830000}"/>
    <cellStyle name="出力 7 4 2 8" xfId="18152" xr:uid="{00000000-0005-0000-0000-000054830000}"/>
    <cellStyle name="出力 7 4 3" xfId="18153" xr:uid="{00000000-0005-0000-0000-000055830000}"/>
    <cellStyle name="出力 7 4 3 2" xfId="18154" xr:uid="{00000000-0005-0000-0000-000056830000}"/>
    <cellStyle name="出力 7 4 3 2 2" xfId="18155" xr:uid="{00000000-0005-0000-0000-000057830000}"/>
    <cellStyle name="出力 7 4 3 2 2 2" xfId="18156" xr:uid="{00000000-0005-0000-0000-000058830000}"/>
    <cellStyle name="出力 7 4 3 2 2 3" xfId="18157" xr:uid="{00000000-0005-0000-0000-000059830000}"/>
    <cellStyle name="出力 7 4 3 2 2 4" xfId="18158" xr:uid="{00000000-0005-0000-0000-00005A830000}"/>
    <cellStyle name="出力 7 4 3 2 2 5" xfId="18159" xr:uid="{00000000-0005-0000-0000-00005B830000}"/>
    <cellStyle name="出力 7 4 3 2 3" xfId="18160" xr:uid="{00000000-0005-0000-0000-00005C830000}"/>
    <cellStyle name="出力 7 4 3 2 3 2" xfId="18161" xr:uid="{00000000-0005-0000-0000-00005D830000}"/>
    <cellStyle name="出力 7 4 3 2 3 3" xfId="18162" xr:uid="{00000000-0005-0000-0000-00005E830000}"/>
    <cellStyle name="出力 7 4 3 2 3 4" xfId="18163" xr:uid="{00000000-0005-0000-0000-00005F830000}"/>
    <cellStyle name="出力 7 4 3 2 3 5" xfId="18164" xr:uid="{00000000-0005-0000-0000-000060830000}"/>
    <cellStyle name="出力 7 4 3 2 4" xfId="18165" xr:uid="{00000000-0005-0000-0000-000061830000}"/>
    <cellStyle name="出力 7 4 3 2 5" xfId="18166" xr:uid="{00000000-0005-0000-0000-000062830000}"/>
    <cellStyle name="出力 7 4 3 2 6" xfId="18167" xr:uid="{00000000-0005-0000-0000-000063830000}"/>
    <cellStyle name="出力 7 4 3 2 7" xfId="18168" xr:uid="{00000000-0005-0000-0000-000064830000}"/>
    <cellStyle name="出力 7 4 3 3" xfId="18169" xr:uid="{00000000-0005-0000-0000-000065830000}"/>
    <cellStyle name="出力 7 4 3 3 2" xfId="18170" xr:uid="{00000000-0005-0000-0000-000066830000}"/>
    <cellStyle name="出力 7 4 3 3 3" xfId="18171" xr:uid="{00000000-0005-0000-0000-000067830000}"/>
    <cellStyle name="出力 7 4 3 3 4" xfId="18172" xr:uid="{00000000-0005-0000-0000-000068830000}"/>
    <cellStyle name="出力 7 4 3 3 5" xfId="18173" xr:uid="{00000000-0005-0000-0000-000069830000}"/>
    <cellStyle name="出力 7 4 3 4" xfId="18174" xr:uid="{00000000-0005-0000-0000-00006A830000}"/>
    <cellStyle name="出力 7 4 3 4 2" xfId="18175" xr:uid="{00000000-0005-0000-0000-00006B830000}"/>
    <cellStyle name="出力 7 4 3 4 3" xfId="18176" xr:uid="{00000000-0005-0000-0000-00006C830000}"/>
    <cellStyle name="出力 7 4 3 4 4" xfId="18177" xr:uid="{00000000-0005-0000-0000-00006D830000}"/>
    <cellStyle name="出力 7 4 3 4 5" xfId="18178" xr:uid="{00000000-0005-0000-0000-00006E830000}"/>
    <cellStyle name="出力 7 4 3 5" xfId="18179" xr:uid="{00000000-0005-0000-0000-00006F830000}"/>
    <cellStyle name="出力 7 4 3 6" xfId="18180" xr:uid="{00000000-0005-0000-0000-000070830000}"/>
    <cellStyle name="出力 7 4 3 7" xfId="18181" xr:uid="{00000000-0005-0000-0000-000071830000}"/>
    <cellStyle name="出力 7 4 3 8" xfId="18182" xr:uid="{00000000-0005-0000-0000-000072830000}"/>
    <cellStyle name="出力 7 4 4" xfId="18183" xr:uid="{00000000-0005-0000-0000-000073830000}"/>
    <cellStyle name="出力 7 4 4 2" xfId="18184" xr:uid="{00000000-0005-0000-0000-000074830000}"/>
    <cellStyle name="出力 7 4 4 2 2" xfId="18185" xr:uid="{00000000-0005-0000-0000-000075830000}"/>
    <cellStyle name="出力 7 4 4 2 2 2" xfId="18186" xr:uid="{00000000-0005-0000-0000-000076830000}"/>
    <cellStyle name="出力 7 4 4 2 2 3" xfId="18187" xr:uid="{00000000-0005-0000-0000-000077830000}"/>
    <cellStyle name="出力 7 4 4 2 2 4" xfId="18188" xr:uid="{00000000-0005-0000-0000-000078830000}"/>
    <cellStyle name="出力 7 4 4 2 2 5" xfId="18189" xr:uid="{00000000-0005-0000-0000-000079830000}"/>
    <cellStyle name="出力 7 4 4 2 3" xfId="18190" xr:uid="{00000000-0005-0000-0000-00007A830000}"/>
    <cellStyle name="出力 7 4 4 2 3 2" xfId="18191" xr:uid="{00000000-0005-0000-0000-00007B830000}"/>
    <cellStyle name="出力 7 4 4 2 3 3" xfId="18192" xr:uid="{00000000-0005-0000-0000-00007C830000}"/>
    <cellStyle name="出力 7 4 4 2 3 4" xfId="18193" xr:uid="{00000000-0005-0000-0000-00007D830000}"/>
    <cellStyle name="出力 7 4 4 2 3 5" xfId="18194" xr:uid="{00000000-0005-0000-0000-00007E830000}"/>
    <cellStyle name="出力 7 4 4 2 4" xfId="18195" xr:uid="{00000000-0005-0000-0000-00007F830000}"/>
    <cellStyle name="出力 7 4 4 2 5" xfId="18196" xr:uid="{00000000-0005-0000-0000-000080830000}"/>
    <cellStyle name="出力 7 4 4 2 6" xfId="18197" xr:uid="{00000000-0005-0000-0000-000081830000}"/>
    <cellStyle name="出力 7 4 4 2 7" xfId="18198" xr:uid="{00000000-0005-0000-0000-000082830000}"/>
    <cellStyle name="出力 7 4 4 3" xfId="18199" xr:uid="{00000000-0005-0000-0000-000083830000}"/>
    <cellStyle name="出力 7 4 4 3 2" xfId="18200" xr:uid="{00000000-0005-0000-0000-000084830000}"/>
    <cellStyle name="出力 7 4 4 3 3" xfId="18201" xr:uid="{00000000-0005-0000-0000-000085830000}"/>
    <cellStyle name="出力 7 4 4 3 4" xfId="18202" xr:uid="{00000000-0005-0000-0000-000086830000}"/>
    <cellStyle name="出力 7 4 4 3 5" xfId="18203" xr:uid="{00000000-0005-0000-0000-000087830000}"/>
    <cellStyle name="出力 7 4 4 4" xfId="18204" xr:uid="{00000000-0005-0000-0000-000088830000}"/>
    <cellStyle name="出力 7 4 4 4 2" xfId="18205" xr:uid="{00000000-0005-0000-0000-000089830000}"/>
    <cellStyle name="出力 7 4 4 4 3" xfId="18206" xr:uid="{00000000-0005-0000-0000-00008A830000}"/>
    <cellStyle name="出力 7 4 4 4 4" xfId="18207" xr:uid="{00000000-0005-0000-0000-00008B830000}"/>
    <cellStyle name="出力 7 4 4 4 5" xfId="18208" xr:uid="{00000000-0005-0000-0000-00008C830000}"/>
    <cellStyle name="出力 7 4 4 5" xfId="18209" xr:uid="{00000000-0005-0000-0000-00008D830000}"/>
    <cellStyle name="出力 7 4 4 6" xfId="18210" xr:uid="{00000000-0005-0000-0000-00008E830000}"/>
    <cellStyle name="出力 7 4 4 7" xfId="18211" xr:uid="{00000000-0005-0000-0000-00008F830000}"/>
    <cellStyle name="出力 7 4 4 8" xfId="18212" xr:uid="{00000000-0005-0000-0000-000090830000}"/>
    <cellStyle name="出力 7 4 5" xfId="18213" xr:uid="{00000000-0005-0000-0000-000091830000}"/>
    <cellStyle name="出力 7 4 5 2" xfId="18214" xr:uid="{00000000-0005-0000-0000-000092830000}"/>
    <cellStyle name="出力 7 4 5 2 2" xfId="18215" xr:uid="{00000000-0005-0000-0000-000093830000}"/>
    <cellStyle name="出力 7 4 5 2 2 2" xfId="18216" xr:uid="{00000000-0005-0000-0000-000094830000}"/>
    <cellStyle name="出力 7 4 5 2 2 3" xfId="18217" xr:uid="{00000000-0005-0000-0000-000095830000}"/>
    <cellStyle name="出力 7 4 5 2 2 4" xfId="18218" xr:uid="{00000000-0005-0000-0000-000096830000}"/>
    <cellStyle name="出力 7 4 5 2 2 5" xfId="18219" xr:uid="{00000000-0005-0000-0000-000097830000}"/>
    <cellStyle name="出力 7 4 5 2 3" xfId="18220" xr:uid="{00000000-0005-0000-0000-000098830000}"/>
    <cellStyle name="出力 7 4 5 2 3 2" xfId="18221" xr:uid="{00000000-0005-0000-0000-000099830000}"/>
    <cellStyle name="出力 7 4 5 2 3 3" xfId="18222" xr:uid="{00000000-0005-0000-0000-00009A830000}"/>
    <cellStyle name="出力 7 4 5 2 3 4" xfId="18223" xr:uid="{00000000-0005-0000-0000-00009B830000}"/>
    <cellStyle name="出力 7 4 5 2 3 5" xfId="18224" xr:uid="{00000000-0005-0000-0000-00009C830000}"/>
    <cellStyle name="出力 7 4 5 2 4" xfId="18225" xr:uid="{00000000-0005-0000-0000-00009D830000}"/>
    <cellStyle name="出力 7 4 5 2 5" xfId="18226" xr:uid="{00000000-0005-0000-0000-00009E830000}"/>
    <cellStyle name="出力 7 4 5 2 6" xfId="18227" xr:uid="{00000000-0005-0000-0000-00009F830000}"/>
    <cellStyle name="出力 7 4 5 2 7" xfId="18228" xr:uid="{00000000-0005-0000-0000-0000A0830000}"/>
    <cellStyle name="出力 7 4 5 3" xfId="18229" xr:uid="{00000000-0005-0000-0000-0000A1830000}"/>
    <cellStyle name="出力 7 4 5 3 2" xfId="18230" xr:uid="{00000000-0005-0000-0000-0000A2830000}"/>
    <cellStyle name="出力 7 4 5 3 3" xfId="18231" xr:uid="{00000000-0005-0000-0000-0000A3830000}"/>
    <cellStyle name="出力 7 4 5 3 4" xfId="18232" xr:uid="{00000000-0005-0000-0000-0000A4830000}"/>
    <cellStyle name="出力 7 4 5 3 5" xfId="18233" xr:uid="{00000000-0005-0000-0000-0000A5830000}"/>
    <cellStyle name="出力 7 4 5 4" xfId="18234" xr:uid="{00000000-0005-0000-0000-0000A6830000}"/>
    <cellStyle name="出力 7 4 5 4 2" xfId="18235" xr:uid="{00000000-0005-0000-0000-0000A7830000}"/>
    <cellStyle name="出力 7 4 5 4 3" xfId="18236" xr:uid="{00000000-0005-0000-0000-0000A8830000}"/>
    <cellStyle name="出力 7 4 5 4 4" xfId="18237" xr:uid="{00000000-0005-0000-0000-0000A9830000}"/>
    <cellStyle name="出力 7 4 5 4 5" xfId="18238" xr:uid="{00000000-0005-0000-0000-0000AA830000}"/>
    <cellStyle name="出力 7 4 5 5" xfId="18239" xr:uid="{00000000-0005-0000-0000-0000AB830000}"/>
    <cellStyle name="出力 7 4 5 6" xfId="18240" xr:uid="{00000000-0005-0000-0000-0000AC830000}"/>
    <cellStyle name="出力 7 4 5 7" xfId="18241" xr:uid="{00000000-0005-0000-0000-0000AD830000}"/>
    <cellStyle name="出力 7 4 5 8" xfId="18242" xr:uid="{00000000-0005-0000-0000-0000AE830000}"/>
    <cellStyle name="出力 7 4 6" xfId="18243" xr:uid="{00000000-0005-0000-0000-0000AF830000}"/>
    <cellStyle name="出力 7 4 6 2" xfId="18244" xr:uid="{00000000-0005-0000-0000-0000B0830000}"/>
    <cellStyle name="出力 7 4 6 2 2" xfId="18245" xr:uid="{00000000-0005-0000-0000-0000B1830000}"/>
    <cellStyle name="出力 7 4 6 2 2 2" xfId="18246" xr:uid="{00000000-0005-0000-0000-0000B2830000}"/>
    <cellStyle name="出力 7 4 6 2 2 3" xfId="18247" xr:uid="{00000000-0005-0000-0000-0000B3830000}"/>
    <cellStyle name="出力 7 4 6 2 2 4" xfId="18248" xr:uid="{00000000-0005-0000-0000-0000B4830000}"/>
    <cellStyle name="出力 7 4 6 2 2 5" xfId="18249" xr:uid="{00000000-0005-0000-0000-0000B5830000}"/>
    <cellStyle name="出力 7 4 6 2 3" xfId="18250" xr:uid="{00000000-0005-0000-0000-0000B6830000}"/>
    <cellStyle name="出力 7 4 6 2 3 2" xfId="18251" xr:uid="{00000000-0005-0000-0000-0000B7830000}"/>
    <cellStyle name="出力 7 4 6 2 3 3" xfId="18252" xr:uid="{00000000-0005-0000-0000-0000B8830000}"/>
    <cellStyle name="出力 7 4 6 2 3 4" xfId="18253" xr:uid="{00000000-0005-0000-0000-0000B9830000}"/>
    <cellStyle name="出力 7 4 6 2 3 5" xfId="18254" xr:uid="{00000000-0005-0000-0000-0000BA830000}"/>
    <cellStyle name="出力 7 4 6 2 4" xfId="18255" xr:uid="{00000000-0005-0000-0000-0000BB830000}"/>
    <cellStyle name="出力 7 4 6 2 5" xfId="18256" xr:uid="{00000000-0005-0000-0000-0000BC830000}"/>
    <cellStyle name="出力 7 4 6 2 6" xfId="18257" xr:uid="{00000000-0005-0000-0000-0000BD830000}"/>
    <cellStyle name="出力 7 4 6 2 7" xfId="18258" xr:uid="{00000000-0005-0000-0000-0000BE830000}"/>
    <cellStyle name="出力 7 4 6 3" xfId="18259" xr:uid="{00000000-0005-0000-0000-0000BF830000}"/>
    <cellStyle name="出力 7 4 6 3 2" xfId="18260" xr:uid="{00000000-0005-0000-0000-0000C0830000}"/>
    <cellStyle name="出力 7 4 6 3 3" xfId="18261" xr:uid="{00000000-0005-0000-0000-0000C1830000}"/>
    <cellStyle name="出力 7 4 6 3 4" xfId="18262" xr:uid="{00000000-0005-0000-0000-0000C2830000}"/>
    <cellStyle name="出力 7 4 6 3 5" xfId="18263" xr:uid="{00000000-0005-0000-0000-0000C3830000}"/>
    <cellStyle name="出力 7 4 6 4" xfId="18264" xr:uid="{00000000-0005-0000-0000-0000C4830000}"/>
    <cellStyle name="出力 7 4 6 4 2" xfId="18265" xr:uid="{00000000-0005-0000-0000-0000C5830000}"/>
    <cellStyle name="出力 7 4 6 4 3" xfId="18266" xr:uid="{00000000-0005-0000-0000-0000C6830000}"/>
    <cellStyle name="出力 7 4 6 4 4" xfId="18267" xr:uid="{00000000-0005-0000-0000-0000C7830000}"/>
    <cellStyle name="出力 7 4 6 4 5" xfId="18268" xr:uid="{00000000-0005-0000-0000-0000C8830000}"/>
    <cellStyle name="出力 7 4 6 5" xfId="18269" xr:uid="{00000000-0005-0000-0000-0000C9830000}"/>
    <cellStyle name="出力 7 4 6 6" xfId="18270" xr:uid="{00000000-0005-0000-0000-0000CA830000}"/>
    <cellStyle name="出力 7 4 6 7" xfId="18271" xr:uid="{00000000-0005-0000-0000-0000CB830000}"/>
    <cellStyle name="出力 7 4 6 8" xfId="18272" xr:uid="{00000000-0005-0000-0000-0000CC830000}"/>
    <cellStyle name="出力 7 4 7" xfId="18273" xr:uid="{00000000-0005-0000-0000-0000CD830000}"/>
    <cellStyle name="出力 7 4 7 2" xfId="18274" xr:uid="{00000000-0005-0000-0000-0000CE830000}"/>
    <cellStyle name="出力 7 4 7 2 2" xfId="18275" xr:uid="{00000000-0005-0000-0000-0000CF830000}"/>
    <cellStyle name="出力 7 4 7 2 3" xfId="18276" xr:uid="{00000000-0005-0000-0000-0000D0830000}"/>
    <cellStyle name="出力 7 4 7 2 4" xfId="18277" xr:uid="{00000000-0005-0000-0000-0000D1830000}"/>
    <cellStyle name="出力 7 4 7 2 5" xfId="18278" xr:uid="{00000000-0005-0000-0000-0000D2830000}"/>
    <cellStyle name="出力 7 4 7 3" xfId="18279" xr:uid="{00000000-0005-0000-0000-0000D3830000}"/>
    <cellStyle name="出力 7 4 7 3 2" xfId="18280" xr:uid="{00000000-0005-0000-0000-0000D4830000}"/>
    <cellStyle name="出力 7 4 7 3 3" xfId="18281" xr:uid="{00000000-0005-0000-0000-0000D5830000}"/>
    <cellStyle name="出力 7 4 7 3 4" xfId="18282" xr:uid="{00000000-0005-0000-0000-0000D6830000}"/>
    <cellStyle name="出力 7 4 7 3 5" xfId="18283" xr:uid="{00000000-0005-0000-0000-0000D7830000}"/>
    <cellStyle name="出力 7 4 7 4" xfId="18284" xr:uid="{00000000-0005-0000-0000-0000D8830000}"/>
    <cellStyle name="出力 7 4 7 5" xfId="18285" xr:uid="{00000000-0005-0000-0000-0000D9830000}"/>
    <cellStyle name="出力 7 4 7 6" xfId="18286" xr:uid="{00000000-0005-0000-0000-0000DA830000}"/>
    <cellStyle name="出力 7 4 7 7" xfId="18287" xr:uid="{00000000-0005-0000-0000-0000DB830000}"/>
    <cellStyle name="出力 7 4 8" xfId="18288" xr:uid="{00000000-0005-0000-0000-0000DC830000}"/>
    <cellStyle name="出力 7 4 8 2" xfId="18289" xr:uid="{00000000-0005-0000-0000-0000DD830000}"/>
    <cellStyle name="出力 7 4 8 3" xfId="18290" xr:uid="{00000000-0005-0000-0000-0000DE830000}"/>
    <cellStyle name="出力 7 4 8 4" xfId="18291" xr:uid="{00000000-0005-0000-0000-0000DF830000}"/>
    <cellStyle name="出力 7 4 8 5" xfId="18292" xr:uid="{00000000-0005-0000-0000-0000E0830000}"/>
    <cellStyle name="出力 7 4 9" xfId="18293" xr:uid="{00000000-0005-0000-0000-0000E1830000}"/>
    <cellStyle name="出力 7 4 9 2" xfId="18294" xr:uid="{00000000-0005-0000-0000-0000E2830000}"/>
    <cellStyle name="出力 7 4 9 3" xfId="18295" xr:uid="{00000000-0005-0000-0000-0000E3830000}"/>
    <cellStyle name="出力 7 4 9 4" xfId="18296" xr:uid="{00000000-0005-0000-0000-0000E4830000}"/>
    <cellStyle name="出力 7 4 9 5" xfId="18297" xr:uid="{00000000-0005-0000-0000-0000E5830000}"/>
    <cellStyle name="出力 7 5" xfId="18298" xr:uid="{00000000-0005-0000-0000-0000E6830000}"/>
    <cellStyle name="出力 7 5 2" xfId="18299" xr:uid="{00000000-0005-0000-0000-0000E7830000}"/>
    <cellStyle name="出力 7 5 2 2" xfId="18300" xr:uid="{00000000-0005-0000-0000-0000E8830000}"/>
    <cellStyle name="出力 7 5 2 2 2" xfId="18301" xr:uid="{00000000-0005-0000-0000-0000E9830000}"/>
    <cellStyle name="出力 7 5 2 2 3" xfId="18302" xr:uid="{00000000-0005-0000-0000-0000EA830000}"/>
    <cellStyle name="出力 7 5 2 2 4" xfId="18303" xr:uid="{00000000-0005-0000-0000-0000EB830000}"/>
    <cellStyle name="出力 7 5 2 2 5" xfId="18304" xr:uid="{00000000-0005-0000-0000-0000EC830000}"/>
    <cellStyle name="出力 7 5 2 3" xfId="18305" xr:uid="{00000000-0005-0000-0000-0000ED830000}"/>
    <cellStyle name="出力 7 5 2 3 2" xfId="18306" xr:uid="{00000000-0005-0000-0000-0000EE830000}"/>
    <cellStyle name="出力 7 5 2 3 3" xfId="18307" xr:uid="{00000000-0005-0000-0000-0000EF830000}"/>
    <cellStyle name="出力 7 5 2 3 4" xfId="18308" xr:uid="{00000000-0005-0000-0000-0000F0830000}"/>
    <cellStyle name="出力 7 5 2 3 5" xfId="18309" xr:uid="{00000000-0005-0000-0000-0000F1830000}"/>
    <cellStyle name="出力 7 5 2 4" xfId="18310" xr:uid="{00000000-0005-0000-0000-0000F2830000}"/>
    <cellStyle name="出力 7 5 2 5" xfId="18311" xr:uid="{00000000-0005-0000-0000-0000F3830000}"/>
    <cellStyle name="出力 7 5 2 6" xfId="18312" xr:uid="{00000000-0005-0000-0000-0000F4830000}"/>
    <cellStyle name="出力 7 5 2 7" xfId="18313" xr:uid="{00000000-0005-0000-0000-0000F5830000}"/>
    <cellStyle name="出力 7 5 3" xfId="18314" xr:uid="{00000000-0005-0000-0000-0000F6830000}"/>
    <cellStyle name="出力 7 5 3 2" xfId="18315" xr:uid="{00000000-0005-0000-0000-0000F7830000}"/>
    <cellStyle name="出力 7 5 3 3" xfId="18316" xr:uid="{00000000-0005-0000-0000-0000F8830000}"/>
    <cellStyle name="出力 7 5 3 4" xfId="18317" xr:uid="{00000000-0005-0000-0000-0000F9830000}"/>
    <cellStyle name="出力 7 5 3 5" xfId="18318" xr:uid="{00000000-0005-0000-0000-0000FA830000}"/>
    <cellStyle name="出力 7 5 4" xfId="18319" xr:uid="{00000000-0005-0000-0000-0000FB830000}"/>
    <cellStyle name="出力 7 5 4 2" xfId="18320" xr:uid="{00000000-0005-0000-0000-0000FC830000}"/>
    <cellStyle name="出力 7 5 4 3" xfId="18321" xr:uid="{00000000-0005-0000-0000-0000FD830000}"/>
    <cellStyle name="出力 7 5 4 4" xfId="18322" xr:uid="{00000000-0005-0000-0000-0000FE830000}"/>
    <cellStyle name="出力 7 5 4 5" xfId="18323" xr:uid="{00000000-0005-0000-0000-0000FF830000}"/>
    <cellStyle name="出力 7 5 5" xfId="18324" xr:uid="{00000000-0005-0000-0000-000000840000}"/>
    <cellStyle name="出力 7 5 6" xfId="18325" xr:uid="{00000000-0005-0000-0000-000001840000}"/>
    <cellStyle name="出力 7 5 7" xfId="18326" xr:uid="{00000000-0005-0000-0000-000002840000}"/>
    <cellStyle name="出力 7 5 8" xfId="18327" xr:uid="{00000000-0005-0000-0000-000003840000}"/>
    <cellStyle name="出力 7 6" xfId="18328" xr:uid="{00000000-0005-0000-0000-000004840000}"/>
    <cellStyle name="出力 7 6 2" xfId="18329" xr:uid="{00000000-0005-0000-0000-000005840000}"/>
    <cellStyle name="出力 7 6 2 2" xfId="18330" xr:uid="{00000000-0005-0000-0000-000006840000}"/>
    <cellStyle name="出力 7 6 2 2 2" xfId="18331" xr:uid="{00000000-0005-0000-0000-000007840000}"/>
    <cellStyle name="出力 7 6 2 2 3" xfId="18332" xr:uid="{00000000-0005-0000-0000-000008840000}"/>
    <cellStyle name="出力 7 6 2 2 4" xfId="18333" xr:uid="{00000000-0005-0000-0000-000009840000}"/>
    <cellStyle name="出力 7 6 2 2 5" xfId="18334" xr:uid="{00000000-0005-0000-0000-00000A840000}"/>
    <cellStyle name="出力 7 6 2 3" xfId="18335" xr:uid="{00000000-0005-0000-0000-00000B840000}"/>
    <cellStyle name="出力 7 6 2 3 2" xfId="18336" xr:uid="{00000000-0005-0000-0000-00000C840000}"/>
    <cellStyle name="出力 7 6 2 3 3" xfId="18337" xr:uid="{00000000-0005-0000-0000-00000D840000}"/>
    <cellStyle name="出力 7 6 2 3 4" xfId="18338" xr:uid="{00000000-0005-0000-0000-00000E840000}"/>
    <cellStyle name="出力 7 6 2 3 5" xfId="18339" xr:uid="{00000000-0005-0000-0000-00000F840000}"/>
    <cellStyle name="出力 7 6 2 4" xfId="18340" xr:uid="{00000000-0005-0000-0000-000010840000}"/>
    <cellStyle name="出力 7 6 2 5" xfId="18341" xr:uid="{00000000-0005-0000-0000-000011840000}"/>
    <cellStyle name="出力 7 6 2 6" xfId="18342" xr:uid="{00000000-0005-0000-0000-000012840000}"/>
    <cellStyle name="出力 7 6 2 7" xfId="18343" xr:uid="{00000000-0005-0000-0000-000013840000}"/>
    <cellStyle name="出力 7 6 3" xfId="18344" xr:uid="{00000000-0005-0000-0000-000014840000}"/>
    <cellStyle name="出力 7 6 3 2" xfId="18345" xr:uid="{00000000-0005-0000-0000-000015840000}"/>
    <cellStyle name="出力 7 6 3 3" xfId="18346" xr:uid="{00000000-0005-0000-0000-000016840000}"/>
    <cellStyle name="出力 7 6 3 4" xfId="18347" xr:uid="{00000000-0005-0000-0000-000017840000}"/>
    <cellStyle name="出力 7 6 3 5" xfId="18348" xr:uid="{00000000-0005-0000-0000-000018840000}"/>
    <cellStyle name="出力 7 6 4" xfId="18349" xr:uid="{00000000-0005-0000-0000-000019840000}"/>
    <cellStyle name="出力 7 6 4 2" xfId="18350" xr:uid="{00000000-0005-0000-0000-00001A840000}"/>
    <cellStyle name="出力 7 6 4 3" xfId="18351" xr:uid="{00000000-0005-0000-0000-00001B840000}"/>
    <cellStyle name="出力 7 6 4 4" xfId="18352" xr:uid="{00000000-0005-0000-0000-00001C840000}"/>
    <cellStyle name="出力 7 6 4 5" xfId="18353" xr:uid="{00000000-0005-0000-0000-00001D840000}"/>
    <cellStyle name="出力 7 6 5" xfId="18354" xr:uid="{00000000-0005-0000-0000-00001E840000}"/>
    <cellStyle name="出力 7 6 6" xfId="18355" xr:uid="{00000000-0005-0000-0000-00001F840000}"/>
    <cellStyle name="出力 7 6 7" xfId="18356" xr:uid="{00000000-0005-0000-0000-000020840000}"/>
    <cellStyle name="出力 7 6 8" xfId="18357" xr:uid="{00000000-0005-0000-0000-000021840000}"/>
    <cellStyle name="出力 7 7" xfId="18358" xr:uid="{00000000-0005-0000-0000-000022840000}"/>
    <cellStyle name="出力 7 7 2" xfId="18359" xr:uid="{00000000-0005-0000-0000-000023840000}"/>
    <cellStyle name="出力 7 7 2 2" xfId="18360" xr:uid="{00000000-0005-0000-0000-000024840000}"/>
    <cellStyle name="出力 7 7 2 2 2" xfId="18361" xr:uid="{00000000-0005-0000-0000-000025840000}"/>
    <cellStyle name="出力 7 7 2 2 3" xfId="18362" xr:uid="{00000000-0005-0000-0000-000026840000}"/>
    <cellStyle name="出力 7 7 2 2 4" xfId="18363" xr:uid="{00000000-0005-0000-0000-000027840000}"/>
    <cellStyle name="出力 7 7 2 2 5" xfId="18364" xr:uid="{00000000-0005-0000-0000-000028840000}"/>
    <cellStyle name="出力 7 7 2 3" xfId="18365" xr:uid="{00000000-0005-0000-0000-000029840000}"/>
    <cellStyle name="出力 7 7 2 3 2" xfId="18366" xr:uid="{00000000-0005-0000-0000-00002A840000}"/>
    <cellStyle name="出力 7 7 2 3 3" xfId="18367" xr:uid="{00000000-0005-0000-0000-00002B840000}"/>
    <cellStyle name="出力 7 7 2 3 4" xfId="18368" xr:uid="{00000000-0005-0000-0000-00002C840000}"/>
    <cellStyle name="出力 7 7 2 3 5" xfId="18369" xr:uid="{00000000-0005-0000-0000-00002D840000}"/>
    <cellStyle name="出力 7 7 2 4" xfId="18370" xr:uid="{00000000-0005-0000-0000-00002E840000}"/>
    <cellStyle name="出力 7 7 2 5" xfId="18371" xr:uid="{00000000-0005-0000-0000-00002F840000}"/>
    <cellStyle name="出力 7 7 2 6" xfId="18372" xr:uid="{00000000-0005-0000-0000-000030840000}"/>
    <cellStyle name="出力 7 7 2 7" xfId="18373" xr:uid="{00000000-0005-0000-0000-000031840000}"/>
    <cellStyle name="出力 7 7 3" xfId="18374" xr:uid="{00000000-0005-0000-0000-000032840000}"/>
    <cellStyle name="出力 7 7 3 2" xfId="18375" xr:uid="{00000000-0005-0000-0000-000033840000}"/>
    <cellStyle name="出力 7 7 3 3" xfId="18376" xr:uid="{00000000-0005-0000-0000-000034840000}"/>
    <cellStyle name="出力 7 7 3 4" xfId="18377" xr:uid="{00000000-0005-0000-0000-000035840000}"/>
    <cellStyle name="出力 7 7 3 5" xfId="18378" xr:uid="{00000000-0005-0000-0000-000036840000}"/>
    <cellStyle name="出力 7 7 4" xfId="18379" xr:uid="{00000000-0005-0000-0000-000037840000}"/>
    <cellStyle name="出力 7 7 4 2" xfId="18380" xr:uid="{00000000-0005-0000-0000-000038840000}"/>
    <cellStyle name="出力 7 7 4 3" xfId="18381" xr:uid="{00000000-0005-0000-0000-000039840000}"/>
    <cellStyle name="出力 7 7 4 4" xfId="18382" xr:uid="{00000000-0005-0000-0000-00003A840000}"/>
    <cellStyle name="出力 7 7 4 5" xfId="18383" xr:uid="{00000000-0005-0000-0000-00003B840000}"/>
    <cellStyle name="出力 7 7 5" xfId="18384" xr:uid="{00000000-0005-0000-0000-00003C840000}"/>
    <cellStyle name="出力 7 7 6" xfId="18385" xr:uid="{00000000-0005-0000-0000-00003D840000}"/>
    <cellStyle name="出力 7 7 7" xfId="18386" xr:uid="{00000000-0005-0000-0000-00003E840000}"/>
    <cellStyle name="出力 7 7 8" xfId="18387" xr:uid="{00000000-0005-0000-0000-00003F840000}"/>
    <cellStyle name="出力 7 8" xfId="18388" xr:uid="{00000000-0005-0000-0000-000040840000}"/>
    <cellStyle name="出力 7 8 2" xfId="18389" xr:uid="{00000000-0005-0000-0000-000041840000}"/>
    <cellStyle name="出力 7 8 2 2" xfId="18390" xr:uid="{00000000-0005-0000-0000-000042840000}"/>
    <cellStyle name="出力 7 8 2 2 2" xfId="18391" xr:uid="{00000000-0005-0000-0000-000043840000}"/>
    <cellStyle name="出力 7 8 2 2 3" xfId="18392" xr:uid="{00000000-0005-0000-0000-000044840000}"/>
    <cellStyle name="出力 7 8 2 2 4" xfId="18393" xr:uid="{00000000-0005-0000-0000-000045840000}"/>
    <cellStyle name="出力 7 8 2 2 5" xfId="18394" xr:uid="{00000000-0005-0000-0000-000046840000}"/>
    <cellStyle name="出力 7 8 2 3" xfId="18395" xr:uid="{00000000-0005-0000-0000-000047840000}"/>
    <cellStyle name="出力 7 8 2 3 2" xfId="18396" xr:uid="{00000000-0005-0000-0000-000048840000}"/>
    <cellStyle name="出力 7 8 2 3 3" xfId="18397" xr:uid="{00000000-0005-0000-0000-000049840000}"/>
    <cellStyle name="出力 7 8 2 3 4" xfId="18398" xr:uid="{00000000-0005-0000-0000-00004A840000}"/>
    <cellStyle name="出力 7 8 2 3 5" xfId="18399" xr:uid="{00000000-0005-0000-0000-00004B840000}"/>
    <cellStyle name="出力 7 8 2 4" xfId="18400" xr:uid="{00000000-0005-0000-0000-00004C840000}"/>
    <cellStyle name="出力 7 8 2 5" xfId="18401" xr:uid="{00000000-0005-0000-0000-00004D840000}"/>
    <cellStyle name="出力 7 8 2 6" xfId="18402" xr:uid="{00000000-0005-0000-0000-00004E840000}"/>
    <cellStyle name="出力 7 8 2 7" xfId="18403" xr:uid="{00000000-0005-0000-0000-00004F840000}"/>
    <cellStyle name="出力 7 8 3" xfId="18404" xr:uid="{00000000-0005-0000-0000-000050840000}"/>
    <cellStyle name="出力 7 8 3 2" xfId="18405" xr:uid="{00000000-0005-0000-0000-000051840000}"/>
    <cellStyle name="出力 7 8 3 3" xfId="18406" xr:uid="{00000000-0005-0000-0000-000052840000}"/>
    <cellStyle name="出力 7 8 3 4" xfId="18407" xr:uid="{00000000-0005-0000-0000-000053840000}"/>
    <cellStyle name="出力 7 8 3 5" xfId="18408" xr:uid="{00000000-0005-0000-0000-000054840000}"/>
    <cellStyle name="出力 7 8 4" xfId="18409" xr:uid="{00000000-0005-0000-0000-000055840000}"/>
    <cellStyle name="出力 7 8 4 2" xfId="18410" xr:uid="{00000000-0005-0000-0000-000056840000}"/>
    <cellStyle name="出力 7 8 4 3" xfId="18411" xr:uid="{00000000-0005-0000-0000-000057840000}"/>
    <cellStyle name="出力 7 8 4 4" xfId="18412" xr:uid="{00000000-0005-0000-0000-000058840000}"/>
    <cellStyle name="出力 7 8 4 5" xfId="18413" xr:uid="{00000000-0005-0000-0000-000059840000}"/>
    <cellStyle name="出力 7 8 5" xfId="18414" xr:uid="{00000000-0005-0000-0000-00005A840000}"/>
    <cellStyle name="出力 7 8 6" xfId="18415" xr:uid="{00000000-0005-0000-0000-00005B840000}"/>
    <cellStyle name="出力 7 8 7" xfId="18416" xr:uid="{00000000-0005-0000-0000-00005C840000}"/>
    <cellStyle name="出力 7 8 8" xfId="18417" xr:uid="{00000000-0005-0000-0000-00005D840000}"/>
    <cellStyle name="出力 7 9" xfId="18418" xr:uid="{00000000-0005-0000-0000-00005E840000}"/>
    <cellStyle name="出力 7 9 2" xfId="18419" xr:uid="{00000000-0005-0000-0000-00005F840000}"/>
    <cellStyle name="出力 7 9 2 2" xfId="18420" xr:uid="{00000000-0005-0000-0000-000060840000}"/>
    <cellStyle name="出力 7 9 2 2 2" xfId="18421" xr:uid="{00000000-0005-0000-0000-000061840000}"/>
    <cellStyle name="出力 7 9 2 2 3" xfId="18422" xr:uid="{00000000-0005-0000-0000-000062840000}"/>
    <cellStyle name="出力 7 9 2 2 4" xfId="18423" xr:uid="{00000000-0005-0000-0000-000063840000}"/>
    <cellStyle name="出力 7 9 2 2 5" xfId="18424" xr:uid="{00000000-0005-0000-0000-000064840000}"/>
    <cellStyle name="出力 7 9 2 3" xfId="18425" xr:uid="{00000000-0005-0000-0000-000065840000}"/>
    <cellStyle name="出力 7 9 2 3 2" xfId="18426" xr:uid="{00000000-0005-0000-0000-000066840000}"/>
    <cellStyle name="出力 7 9 2 3 3" xfId="18427" xr:uid="{00000000-0005-0000-0000-000067840000}"/>
    <cellStyle name="出力 7 9 2 3 4" xfId="18428" xr:uid="{00000000-0005-0000-0000-000068840000}"/>
    <cellStyle name="出力 7 9 2 3 5" xfId="18429" xr:uid="{00000000-0005-0000-0000-000069840000}"/>
    <cellStyle name="出力 7 9 2 4" xfId="18430" xr:uid="{00000000-0005-0000-0000-00006A840000}"/>
    <cellStyle name="出力 7 9 2 5" xfId="18431" xr:uid="{00000000-0005-0000-0000-00006B840000}"/>
    <cellStyle name="出力 7 9 2 6" xfId="18432" xr:uid="{00000000-0005-0000-0000-00006C840000}"/>
    <cellStyle name="出力 7 9 2 7" xfId="18433" xr:uid="{00000000-0005-0000-0000-00006D840000}"/>
    <cellStyle name="出力 7 9 3" xfId="18434" xr:uid="{00000000-0005-0000-0000-00006E840000}"/>
    <cellStyle name="出力 7 9 3 2" xfId="18435" xr:uid="{00000000-0005-0000-0000-00006F840000}"/>
    <cellStyle name="出力 7 9 3 3" xfId="18436" xr:uid="{00000000-0005-0000-0000-000070840000}"/>
    <cellStyle name="出力 7 9 3 4" xfId="18437" xr:uid="{00000000-0005-0000-0000-000071840000}"/>
    <cellStyle name="出力 7 9 3 5" xfId="18438" xr:uid="{00000000-0005-0000-0000-000072840000}"/>
    <cellStyle name="出力 7 9 4" xfId="18439" xr:uid="{00000000-0005-0000-0000-000073840000}"/>
    <cellStyle name="出力 7 9 4 2" xfId="18440" xr:uid="{00000000-0005-0000-0000-000074840000}"/>
    <cellStyle name="出力 7 9 4 3" xfId="18441" xr:uid="{00000000-0005-0000-0000-000075840000}"/>
    <cellStyle name="出力 7 9 4 4" xfId="18442" xr:uid="{00000000-0005-0000-0000-000076840000}"/>
    <cellStyle name="出力 7 9 4 5" xfId="18443" xr:uid="{00000000-0005-0000-0000-000077840000}"/>
    <cellStyle name="出力 7 9 5" xfId="18444" xr:uid="{00000000-0005-0000-0000-000078840000}"/>
    <cellStyle name="出力 7 9 6" xfId="18445" xr:uid="{00000000-0005-0000-0000-000079840000}"/>
    <cellStyle name="出力 7 9 7" xfId="18446" xr:uid="{00000000-0005-0000-0000-00007A840000}"/>
    <cellStyle name="出力 7 9 8" xfId="18447" xr:uid="{00000000-0005-0000-0000-00007B840000}"/>
    <cellStyle name="折り返し" xfId="18448" xr:uid="{00000000-0005-0000-0000-00007C840000}"/>
    <cellStyle name="説明文 2" xfId="18449" xr:uid="{00000000-0005-0000-0000-00007D840000}"/>
    <cellStyle name="説明文 3" xfId="18450" xr:uid="{00000000-0005-0000-0000-00007E840000}"/>
    <cellStyle name="説明文 4" xfId="18451" xr:uid="{00000000-0005-0000-0000-00007F840000}"/>
    <cellStyle name="説明文 5" xfId="18452" xr:uid="{00000000-0005-0000-0000-000080840000}"/>
    <cellStyle name="説明文 6" xfId="18453" xr:uid="{00000000-0005-0000-0000-000081840000}"/>
    <cellStyle name="説明文 7" xfId="18454" xr:uid="{00000000-0005-0000-0000-000082840000}"/>
    <cellStyle name="入力 2" xfId="18455" xr:uid="{00000000-0005-0000-0000-000083840000}"/>
    <cellStyle name="入力 2 10" xfId="18456" xr:uid="{00000000-0005-0000-0000-000084840000}"/>
    <cellStyle name="入力 2 10 2" xfId="18457" xr:uid="{00000000-0005-0000-0000-000085840000}"/>
    <cellStyle name="入力 2 10 2 2" xfId="18458" xr:uid="{00000000-0005-0000-0000-000086840000}"/>
    <cellStyle name="入力 2 10 2 3" xfId="18459" xr:uid="{00000000-0005-0000-0000-000087840000}"/>
    <cellStyle name="入力 2 10 2 4" xfId="18460" xr:uid="{00000000-0005-0000-0000-000088840000}"/>
    <cellStyle name="入力 2 10 2 5" xfId="18461" xr:uid="{00000000-0005-0000-0000-000089840000}"/>
    <cellStyle name="入力 2 10 3" xfId="18462" xr:uid="{00000000-0005-0000-0000-00008A840000}"/>
    <cellStyle name="入力 2 10 4" xfId="18463" xr:uid="{00000000-0005-0000-0000-00008B840000}"/>
    <cellStyle name="入力 2 10 5" xfId="18464" xr:uid="{00000000-0005-0000-0000-00008C840000}"/>
    <cellStyle name="入力 2 10 6" xfId="18465" xr:uid="{00000000-0005-0000-0000-00008D840000}"/>
    <cellStyle name="入力 2 11" xfId="18466" xr:uid="{00000000-0005-0000-0000-00008E840000}"/>
    <cellStyle name="入力 2 11 2" xfId="18467" xr:uid="{00000000-0005-0000-0000-00008F840000}"/>
    <cellStyle name="入力 2 11 3" xfId="18468" xr:uid="{00000000-0005-0000-0000-000090840000}"/>
    <cellStyle name="入力 2 11 4" xfId="18469" xr:uid="{00000000-0005-0000-0000-000091840000}"/>
    <cellStyle name="入力 2 11 5" xfId="18470" xr:uid="{00000000-0005-0000-0000-000092840000}"/>
    <cellStyle name="入力 2 12" xfId="18471" xr:uid="{00000000-0005-0000-0000-000093840000}"/>
    <cellStyle name="入力 2 12 2" xfId="18472" xr:uid="{00000000-0005-0000-0000-000094840000}"/>
    <cellStyle name="入力 2 12 3" xfId="18473" xr:uid="{00000000-0005-0000-0000-000095840000}"/>
    <cellStyle name="入力 2 12 4" xfId="18474" xr:uid="{00000000-0005-0000-0000-000096840000}"/>
    <cellStyle name="入力 2 12 5" xfId="18475" xr:uid="{00000000-0005-0000-0000-000097840000}"/>
    <cellStyle name="入力 2 13" xfId="18476" xr:uid="{00000000-0005-0000-0000-000098840000}"/>
    <cellStyle name="入力 2 13 2" xfId="18477" xr:uid="{00000000-0005-0000-0000-000099840000}"/>
    <cellStyle name="入力 2 13 3" xfId="18478" xr:uid="{00000000-0005-0000-0000-00009A840000}"/>
    <cellStyle name="入力 2 13 4" xfId="18479" xr:uid="{00000000-0005-0000-0000-00009B840000}"/>
    <cellStyle name="入力 2 13 5" xfId="18480" xr:uid="{00000000-0005-0000-0000-00009C840000}"/>
    <cellStyle name="入力 2 14" xfId="18481" xr:uid="{00000000-0005-0000-0000-00009D840000}"/>
    <cellStyle name="入力 2 15" xfId="18482" xr:uid="{00000000-0005-0000-0000-00009E840000}"/>
    <cellStyle name="入力 2 16" xfId="18483" xr:uid="{00000000-0005-0000-0000-00009F840000}"/>
    <cellStyle name="入力 2 17" xfId="18484" xr:uid="{00000000-0005-0000-0000-0000A0840000}"/>
    <cellStyle name="入力 2 2" xfId="18485" xr:uid="{00000000-0005-0000-0000-0000A1840000}"/>
    <cellStyle name="入力 2 2 10" xfId="18486" xr:uid="{00000000-0005-0000-0000-0000A2840000}"/>
    <cellStyle name="入力 2 2 10 2" xfId="18487" xr:uid="{00000000-0005-0000-0000-0000A3840000}"/>
    <cellStyle name="入力 2 2 10 3" xfId="18488" xr:uid="{00000000-0005-0000-0000-0000A4840000}"/>
    <cellStyle name="入力 2 2 10 4" xfId="18489" xr:uid="{00000000-0005-0000-0000-0000A5840000}"/>
    <cellStyle name="入力 2 2 10 5" xfId="18490" xr:uid="{00000000-0005-0000-0000-0000A6840000}"/>
    <cellStyle name="入力 2 2 11" xfId="18491" xr:uid="{00000000-0005-0000-0000-0000A7840000}"/>
    <cellStyle name="入力 2 2 12" xfId="18492" xr:uid="{00000000-0005-0000-0000-0000A8840000}"/>
    <cellStyle name="入力 2 2 13" xfId="18493" xr:uid="{00000000-0005-0000-0000-0000A9840000}"/>
    <cellStyle name="入力 2 2 14" xfId="18494" xr:uid="{00000000-0005-0000-0000-0000AA840000}"/>
    <cellStyle name="入力 2 2 2" xfId="18495" xr:uid="{00000000-0005-0000-0000-0000AB840000}"/>
    <cellStyle name="入力 2 2 2 2" xfId="18496" xr:uid="{00000000-0005-0000-0000-0000AC840000}"/>
    <cellStyle name="入力 2 2 2 2 2" xfId="18497" xr:uid="{00000000-0005-0000-0000-0000AD840000}"/>
    <cellStyle name="入力 2 2 2 2 2 2" xfId="18498" xr:uid="{00000000-0005-0000-0000-0000AE840000}"/>
    <cellStyle name="入力 2 2 2 2 2 3" xfId="18499" xr:uid="{00000000-0005-0000-0000-0000AF840000}"/>
    <cellStyle name="入力 2 2 2 2 2 4" xfId="18500" xr:uid="{00000000-0005-0000-0000-0000B0840000}"/>
    <cellStyle name="入力 2 2 2 2 2 5" xfId="18501" xr:uid="{00000000-0005-0000-0000-0000B1840000}"/>
    <cellStyle name="入力 2 2 2 2 3" xfId="18502" xr:uid="{00000000-0005-0000-0000-0000B2840000}"/>
    <cellStyle name="入力 2 2 2 2 4" xfId="18503" xr:uid="{00000000-0005-0000-0000-0000B3840000}"/>
    <cellStyle name="入力 2 2 2 2 5" xfId="18504" xr:uid="{00000000-0005-0000-0000-0000B4840000}"/>
    <cellStyle name="入力 2 2 2 2 6" xfId="18505" xr:uid="{00000000-0005-0000-0000-0000B5840000}"/>
    <cellStyle name="入力 2 2 2 3" xfId="18506" xr:uid="{00000000-0005-0000-0000-0000B6840000}"/>
    <cellStyle name="入力 2 2 2 3 2" xfId="18507" xr:uid="{00000000-0005-0000-0000-0000B7840000}"/>
    <cellStyle name="入力 2 2 2 3 3" xfId="18508" xr:uid="{00000000-0005-0000-0000-0000B8840000}"/>
    <cellStyle name="入力 2 2 2 3 4" xfId="18509" xr:uid="{00000000-0005-0000-0000-0000B9840000}"/>
    <cellStyle name="入力 2 2 2 3 5" xfId="18510" xr:uid="{00000000-0005-0000-0000-0000BA840000}"/>
    <cellStyle name="入力 2 2 2 4" xfId="18511" xr:uid="{00000000-0005-0000-0000-0000BB840000}"/>
    <cellStyle name="入力 2 2 2 5" xfId="18512" xr:uid="{00000000-0005-0000-0000-0000BC840000}"/>
    <cellStyle name="入力 2 2 2 6" xfId="18513" xr:uid="{00000000-0005-0000-0000-0000BD840000}"/>
    <cellStyle name="入力 2 2 2 7" xfId="18514" xr:uid="{00000000-0005-0000-0000-0000BE840000}"/>
    <cellStyle name="入力 2 2 3" xfId="18515" xr:uid="{00000000-0005-0000-0000-0000BF840000}"/>
    <cellStyle name="入力 2 2 3 2" xfId="18516" xr:uid="{00000000-0005-0000-0000-0000C0840000}"/>
    <cellStyle name="入力 2 2 3 2 2" xfId="18517" xr:uid="{00000000-0005-0000-0000-0000C1840000}"/>
    <cellStyle name="入力 2 2 3 2 2 2" xfId="18518" xr:uid="{00000000-0005-0000-0000-0000C2840000}"/>
    <cellStyle name="入力 2 2 3 2 2 3" xfId="18519" xr:uid="{00000000-0005-0000-0000-0000C3840000}"/>
    <cellStyle name="入力 2 2 3 2 2 4" xfId="18520" xr:uid="{00000000-0005-0000-0000-0000C4840000}"/>
    <cellStyle name="入力 2 2 3 2 2 5" xfId="18521" xr:uid="{00000000-0005-0000-0000-0000C5840000}"/>
    <cellStyle name="入力 2 2 3 2 3" xfId="18522" xr:uid="{00000000-0005-0000-0000-0000C6840000}"/>
    <cellStyle name="入力 2 2 3 2 4" xfId="18523" xr:uid="{00000000-0005-0000-0000-0000C7840000}"/>
    <cellStyle name="入力 2 2 3 2 5" xfId="18524" xr:uid="{00000000-0005-0000-0000-0000C8840000}"/>
    <cellStyle name="入力 2 2 3 2 6" xfId="18525" xr:uid="{00000000-0005-0000-0000-0000C9840000}"/>
    <cellStyle name="入力 2 2 3 3" xfId="18526" xr:uid="{00000000-0005-0000-0000-0000CA840000}"/>
    <cellStyle name="入力 2 2 3 3 2" xfId="18527" xr:uid="{00000000-0005-0000-0000-0000CB840000}"/>
    <cellStyle name="入力 2 2 3 3 3" xfId="18528" xr:uid="{00000000-0005-0000-0000-0000CC840000}"/>
    <cellStyle name="入力 2 2 3 3 4" xfId="18529" xr:uid="{00000000-0005-0000-0000-0000CD840000}"/>
    <cellStyle name="入力 2 2 3 3 5" xfId="18530" xr:uid="{00000000-0005-0000-0000-0000CE840000}"/>
    <cellStyle name="入力 2 2 3 4" xfId="18531" xr:uid="{00000000-0005-0000-0000-0000CF840000}"/>
    <cellStyle name="入力 2 2 3 5" xfId="18532" xr:uid="{00000000-0005-0000-0000-0000D0840000}"/>
    <cellStyle name="入力 2 2 3 6" xfId="18533" xr:uid="{00000000-0005-0000-0000-0000D1840000}"/>
    <cellStyle name="入力 2 2 3 7" xfId="18534" xr:uid="{00000000-0005-0000-0000-0000D2840000}"/>
    <cellStyle name="入力 2 2 4" xfId="18535" xr:uid="{00000000-0005-0000-0000-0000D3840000}"/>
    <cellStyle name="入力 2 2 4 2" xfId="18536" xr:uid="{00000000-0005-0000-0000-0000D4840000}"/>
    <cellStyle name="入力 2 2 4 2 2" xfId="18537" xr:uid="{00000000-0005-0000-0000-0000D5840000}"/>
    <cellStyle name="入力 2 2 4 2 2 2" xfId="18538" xr:uid="{00000000-0005-0000-0000-0000D6840000}"/>
    <cellStyle name="入力 2 2 4 2 2 3" xfId="18539" xr:uid="{00000000-0005-0000-0000-0000D7840000}"/>
    <cellStyle name="入力 2 2 4 2 2 4" xfId="18540" xr:uid="{00000000-0005-0000-0000-0000D8840000}"/>
    <cellStyle name="入力 2 2 4 2 2 5" xfId="18541" xr:uid="{00000000-0005-0000-0000-0000D9840000}"/>
    <cellStyle name="入力 2 2 4 2 3" xfId="18542" xr:uid="{00000000-0005-0000-0000-0000DA840000}"/>
    <cellStyle name="入力 2 2 4 2 4" xfId="18543" xr:uid="{00000000-0005-0000-0000-0000DB840000}"/>
    <cellStyle name="入力 2 2 4 2 5" xfId="18544" xr:uid="{00000000-0005-0000-0000-0000DC840000}"/>
    <cellStyle name="入力 2 2 4 2 6" xfId="18545" xr:uid="{00000000-0005-0000-0000-0000DD840000}"/>
    <cellStyle name="入力 2 2 4 3" xfId="18546" xr:uid="{00000000-0005-0000-0000-0000DE840000}"/>
    <cellStyle name="入力 2 2 4 3 2" xfId="18547" xr:uid="{00000000-0005-0000-0000-0000DF840000}"/>
    <cellStyle name="入力 2 2 4 3 3" xfId="18548" xr:uid="{00000000-0005-0000-0000-0000E0840000}"/>
    <cellStyle name="入力 2 2 4 3 4" xfId="18549" xr:uid="{00000000-0005-0000-0000-0000E1840000}"/>
    <cellStyle name="入力 2 2 4 3 5" xfId="18550" xr:uid="{00000000-0005-0000-0000-0000E2840000}"/>
    <cellStyle name="入力 2 2 4 4" xfId="18551" xr:uid="{00000000-0005-0000-0000-0000E3840000}"/>
    <cellStyle name="入力 2 2 4 5" xfId="18552" xr:uid="{00000000-0005-0000-0000-0000E4840000}"/>
    <cellStyle name="入力 2 2 4 6" xfId="18553" xr:uid="{00000000-0005-0000-0000-0000E5840000}"/>
    <cellStyle name="入力 2 2 4 7" xfId="18554" xr:uid="{00000000-0005-0000-0000-0000E6840000}"/>
    <cellStyle name="入力 2 2 5" xfId="18555" xr:uid="{00000000-0005-0000-0000-0000E7840000}"/>
    <cellStyle name="入力 2 2 5 2" xfId="18556" xr:uid="{00000000-0005-0000-0000-0000E8840000}"/>
    <cellStyle name="入力 2 2 5 2 2" xfId="18557" xr:uid="{00000000-0005-0000-0000-0000E9840000}"/>
    <cellStyle name="入力 2 2 5 2 2 2" xfId="18558" xr:uid="{00000000-0005-0000-0000-0000EA840000}"/>
    <cellStyle name="入力 2 2 5 2 2 3" xfId="18559" xr:uid="{00000000-0005-0000-0000-0000EB840000}"/>
    <cellStyle name="入力 2 2 5 2 2 4" xfId="18560" xr:uid="{00000000-0005-0000-0000-0000EC840000}"/>
    <cellStyle name="入力 2 2 5 2 2 5" xfId="18561" xr:uid="{00000000-0005-0000-0000-0000ED840000}"/>
    <cellStyle name="入力 2 2 5 2 3" xfId="18562" xr:uid="{00000000-0005-0000-0000-0000EE840000}"/>
    <cellStyle name="入力 2 2 5 2 4" xfId="18563" xr:uid="{00000000-0005-0000-0000-0000EF840000}"/>
    <cellStyle name="入力 2 2 5 2 5" xfId="18564" xr:uid="{00000000-0005-0000-0000-0000F0840000}"/>
    <cellStyle name="入力 2 2 5 2 6" xfId="18565" xr:uid="{00000000-0005-0000-0000-0000F1840000}"/>
    <cellStyle name="入力 2 2 5 3" xfId="18566" xr:uid="{00000000-0005-0000-0000-0000F2840000}"/>
    <cellStyle name="入力 2 2 5 3 2" xfId="18567" xr:uid="{00000000-0005-0000-0000-0000F3840000}"/>
    <cellStyle name="入力 2 2 5 3 3" xfId="18568" xr:uid="{00000000-0005-0000-0000-0000F4840000}"/>
    <cellStyle name="入力 2 2 5 3 4" xfId="18569" xr:uid="{00000000-0005-0000-0000-0000F5840000}"/>
    <cellStyle name="入力 2 2 5 3 5" xfId="18570" xr:uid="{00000000-0005-0000-0000-0000F6840000}"/>
    <cellStyle name="入力 2 2 5 4" xfId="18571" xr:uid="{00000000-0005-0000-0000-0000F7840000}"/>
    <cellStyle name="入力 2 2 5 5" xfId="18572" xr:uid="{00000000-0005-0000-0000-0000F8840000}"/>
    <cellStyle name="入力 2 2 5 6" xfId="18573" xr:uid="{00000000-0005-0000-0000-0000F9840000}"/>
    <cellStyle name="入力 2 2 5 7" xfId="18574" xr:uid="{00000000-0005-0000-0000-0000FA840000}"/>
    <cellStyle name="入力 2 2 6" xfId="18575" xr:uid="{00000000-0005-0000-0000-0000FB840000}"/>
    <cellStyle name="入力 2 2 6 2" xfId="18576" xr:uid="{00000000-0005-0000-0000-0000FC840000}"/>
    <cellStyle name="入力 2 2 6 2 2" xfId="18577" xr:uid="{00000000-0005-0000-0000-0000FD840000}"/>
    <cellStyle name="入力 2 2 6 2 2 2" xfId="18578" xr:uid="{00000000-0005-0000-0000-0000FE840000}"/>
    <cellStyle name="入力 2 2 6 2 2 3" xfId="18579" xr:uid="{00000000-0005-0000-0000-0000FF840000}"/>
    <cellStyle name="入力 2 2 6 2 2 4" xfId="18580" xr:uid="{00000000-0005-0000-0000-000000850000}"/>
    <cellStyle name="入力 2 2 6 2 2 5" xfId="18581" xr:uid="{00000000-0005-0000-0000-000001850000}"/>
    <cellStyle name="入力 2 2 6 2 3" xfId="18582" xr:uid="{00000000-0005-0000-0000-000002850000}"/>
    <cellStyle name="入力 2 2 6 2 4" xfId="18583" xr:uid="{00000000-0005-0000-0000-000003850000}"/>
    <cellStyle name="入力 2 2 6 2 5" xfId="18584" xr:uid="{00000000-0005-0000-0000-000004850000}"/>
    <cellStyle name="入力 2 2 6 2 6" xfId="18585" xr:uid="{00000000-0005-0000-0000-000005850000}"/>
    <cellStyle name="入力 2 2 6 3" xfId="18586" xr:uid="{00000000-0005-0000-0000-000006850000}"/>
    <cellStyle name="入力 2 2 6 3 2" xfId="18587" xr:uid="{00000000-0005-0000-0000-000007850000}"/>
    <cellStyle name="入力 2 2 6 3 3" xfId="18588" xr:uid="{00000000-0005-0000-0000-000008850000}"/>
    <cellStyle name="入力 2 2 6 3 4" xfId="18589" xr:uid="{00000000-0005-0000-0000-000009850000}"/>
    <cellStyle name="入力 2 2 6 3 5" xfId="18590" xr:uid="{00000000-0005-0000-0000-00000A850000}"/>
    <cellStyle name="入力 2 2 6 4" xfId="18591" xr:uid="{00000000-0005-0000-0000-00000B850000}"/>
    <cellStyle name="入力 2 2 6 5" xfId="18592" xr:uid="{00000000-0005-0000-0000-00000C850000}"/>
    <cellStyle name="入力 2 2 6 6" xfId="18593" xr:uid="{00000000-0005-0000-0000-00000D850000}"/>
    <cellStyle name="入力 2 2 6 7" xfId="18594" xr:uid="{00000000-0005-0000-0000-00000E850000}"/>
    <cellStyle name="入力 2 2 7" xfId="18595" xr:uid="{00000000-0005-0000-0000-00000F850000}"/>
    <cellStyle name="入力 2 2 7 2" xfId="18596" xr:uid="{00000000-0005-0000-0000-000010850000}"/>
    <cellStyle name="入力 2 2 7 2 2" xfId="18597" xr:uid="{00000000-0005-0000-0000-000011850000}"/>
    <cellStyle name="入力 2 2 7 2 3" xfId="18598" xr:uid="{00000000-0005-0000-0000-000012850000}"/>
    <cellStyle name="入力 2 2 7 2 4" xfId="18599" xr:uid="{00000000-0005-0000-0000-000013850000}"/>
    <cellStyle name="入力 2 2 7 2 5" xfId="18600" xr:uid="{00000000-0005-0000-0000-000014850000}"/>
    <cellStyle name="入力 2 2 7 3" xfId="18601" xr:uid="{00000000-0005-0000-0000-000015850000}"/>
    <cellStyle name="入力 2 2 7 4" xfId="18602" xr:uid="{00000000-0005-0000-0000-000016850000}"/>
    <cellStyle name="入力 2 2 7 5" xfId="18603" xr:uid="{00000000-0005-0000-0000-000017850000}"/>
    <cellStyle name="入力 2 2 7 6" xfId="18604" xr:uid="{00000000-0005-0000-0000-000018850000}"/>
    <cellStyle name="入力 2 2 8" xfId="18605" xr:uid="{00000000-0005-0000-0000-000019850000}"/>
    <cellStyle name="入力 2 2 8 2" xfId="18606" xr:uid="{00000000-0005-0000-0000-00001A850000}"/>
    <cellStyle name="入力 2 2 8 3" xfId="18607" xr:uid="{00000000-0005-0000-0000-00001B850000}"/>
    <cellStyle name="入力 2 2 8 4" xfId="18608" xr:uid="{00000000-0005-0000-0000-00001C850000}"/>
    <cellStyle name="入力 2 2 8 5" xfId="18609" xr:uid="{00000000-0005-0000-0000-00001D850000}"/>
    <cellStyle name="入力 2 2 9" xfId="18610" xr:uid="{00000000-0005-0000-0000-00001E850000}"/>
    <cellStyle name="入力 2 2 9 2" xfId="18611" xr:uid="{00000000-0005-0000-0000-00001F850000}"/>
    <cellStyle name="入力 2 2 9 3" xfId="18612" xr:uid="{00000000-0005-0000-0000-000020850000}"/>
    <cellStyle name="入力 2 2 9 4" xfId="18613" xr:uid="{00000000-0005-0000-0000-000021850000}"/>
    <cellStyle name="入力 2 2 9 5" xfId="18614" xr:uid="{00000000-0005-0000-0000-000022850000}"/>
    <cellStyle name="入力 2 3" xfId="18615" xr:uid="{00000000-0005-0000-0000-000023850000}"/>
    <cellStyle name="入力 2 3 10" xfId="18616" xr:uid="{00000000-0005-0000-0000-000024850000}"/>
    <cellStyle name="入力 2 3 10 2" xfId="18617" xr:uid="{00000000-0005-0000-0000-000025850000}"/>
    <cellStyle name="入力 2 3 10 3" xfId="18618" xr:uid="{00000000-0005-0000-0000-000026850000}"/>
    <cellStyle name="入力 2 3 10 4" xfId="18619" xr:uid="{00000000-0005-0000-0000-000027850000}"/>
    <cellStyle name="入力 2 3 10 5" xfId="18620" xr:uid="{00000000-0005-0000-0000-000028850000}"/>
    <cellStyle name="入力 2 3 11" xfId="18621" xr:uid="{00000000-0005-0000-0000-000029850000}"/>
    <cellStyle name="入力 2 3 12" xfId="18622" xr:uid="{00000000-0005-0000-0000-00002A850000}"/>
    <cellStyle name="入力 2 3 13" xfId="18623" xr:uid="{00000000-0005-0000-0000-00002B850000}"/>
    <cellStyle name="入力 2 3 14" xfId="18624" xr:uid="{00000000-0005-0000-0000-00002C850000}"/>
    <cellStyle name="入力 2 3 2" xfId="18625" xr:uid="{00000000-0005-0000-0000-00002D850000}"/>
    <cellStyle name="入力 2 3 2 2" xfId="18626" xr:uid="{00000000-0005-0000-0000-00002E850000}"/>
    <cellStyle name="入力 2 3 2 2 2" xfId="18627" xr:uid="{00000000-0005-0000-0000-00002F850000}"/>
    <cellStyle name="入力 2 3 2 2 2 2" xfId="18628" xr:uid="{00000000-0005-0000-0000-000030850000}"/>
    <cellStyle name="入力 2 3 2 2 2 3" xfId="18629" xr:uid="{00000000-0005-0000-0000-000031850000}"/>
    <cellStyle name="入力 2 3 2 2 2 4" xfId="18630" xr:uid="{00000000-0005-0000-0000-000032850000}"/>
    <cellStyle name="入力 2 3 2 2 2 5" xfId="18631" xr:uid="{00000000-0005-0000-0000-000033850000}"/>
    <cellStyle name="入力 2 3 2 2 3" xfId="18632" xr:uid="{00000000-0005-0000-0000-000034850000}"/>
    <cellStyle name="入力 2 3 2 2 4" xfId="18633" xr:uid="{00000000-0005-0000-0000-000035850000}"/>
    <cellStyle name="入力 2 3 2 2 5" xfId="18634" xr:uid="{00000000-0005-0000-0000-000036850000}"/>
    <cellStyle name="入力 2 3 2 2 6" xfId="18635" xr:uid="{00000000-0005-0000-0000-000037850000}"/>
    <cellStyle name="入力 2 3 2 3" xfId="18636" xr:uid="{00000000-0005-0000-0000-000038850000}"/>
    <cellStyle name="入力 2 3 2 3 2" xfId="18637" xr:uid="{00000000-0005-0000-0000-000039850000}"/>
    <cellStyle name="入力 2 3 2 3 3" xfId="18638" xr:uid="{00000000-0005-0000-0000-00003A850000}"/>
    <cellStyle name="入力 2 3 2 3 4" xfId="18639" xr:uid="{00000000-0005-0000-0000-00003B850000}"/>
    <cellStyle name="入力 2 3 2 3 5" xfId="18640" xr:uid="{00000000-0005-0000-0000-00003C850000}"/>
    <cellStyle name="入力 2 3 2 4" xfId="18641" xr:uid="{00000000-0005-0000-0000-00003D850000}"/>
    <cellStyle name="入力 2 3 2 5" xfId="18642" xr:uid="{00000000-0005-0000-0000-00003E850000}"/>
    <cellStyle name="入力 2 3 2 6" xfId="18643" xr:uid="{00000000-0005-0000-0000-00003F850000}"/>
    <cellStyle name="入力 2 3 2 7" xfId="18644" xr:uid="{00000000-0005-0000-0000-000040850000}"/>
    <cellStyle name="入力 2 3 3" xfId="18645" xr:uid="{00000000-0005-0000-0000-000041850000}"/>
    <cellStyle name="入力 2 3 3 2" xfId="18646" xr:uid="{00000000-0005-0000-0000-000042850000}"/>
    <cellStyle name="入力 2 3 3 2 2" xfId="18647" xr:uid="{00000000-0005-0000-0000-000043850000}"/>
    <cellStyle name="入力 2 3 3 2 2 2" xfId="18648" xr:uid="{00000000-0005-0000-0000-000044850000}"/>
    <cellStyle name="入力 2 3 3 2 2 3" xfId="18649" xr:uid="{00000000-0005-0000-0000-000045850000}"/>
    <cellStyle name="入力 2 3 3 2 2 4" xfId="18650" xr:uid="{00000000-0005-0000-0000-000046850000}"/>
    <cellStyle name="入力 2 3 3 2 2 5" xfId="18651" xr:uid="{00000000-0005-0000-0000-000047850000}"/>
    <cellStyle name="入力 2 3 3 2 3" xfId="18652" xr:uid="{00000000-0005-0000-0000-000048850000}"/>
    <cellStyle name="入力 2 3 3 2 4" xfId="18653" xr:uid="{00000000-0005-0000-0000-000049850000}"/>
    <cellStyle name="入力 2 3 3 2 5" xfId="18654" xr:uid="{00000000-0005-0000-0000-00004A850000}"/>
    <cellStyle name="入力 2 3 3 2 6" xfId="18655" xr:uid="{00000000-0005-0000-0000-00004B850000}"/>
    <cellStyle name="入力 2 3 3 3" xfId="18656" xr:uid="{00000000-0005-0000-0000-00004C850000}"/>
    <cellStyle name="入力 2 3 3 3 2" xfId="18657" xr:uid="{00000000-0005-0000-0000-00004D850000}"/>
    <cellStyle name="入力 2 3 3 3 3" xfId="18658" xr:uid="{00000000-0005-0000-0000-00004E850000}"/>
    <cellStyle name="入力 2 3 3 3 4" xfId="18659" xr:uid="{00000000-0005-0000-0000-00004F850000}"/>
    <cellStyle name="入力 2 3 3 3 5" xfId="18660" xr:uid="{00000000-0005-0000-0000-000050850000}"/>
    <cellStyle name="入力 2 3 3 4" xfId="18661" xr:uid="{00000000-0005-0000-0000-000051850000}"/>
    <cellStyle name="入力 2 3 3 5" xfId="18662" xr:uid="{00000000-0005-0000-0000-000052850000}"/>
    <cellStyle name="入力 2 3 3 6" xfId="18663" xr:uid="{00000000-0005-0000-0000-000053850000}"/>
    <cellStyle name="入力 2 3 3 7" xfId="18664" xr:uid="{00000000-0005-0000-0000-000054850000}"/>
    <cellStyle name="入力 2 3 4" xfId="18665" xr:uid="{00000000-0005-0000-0000-000055850000}"/>
    <cellStyle name="入力 2 3 4 2" xfId="18666" xr:uid="{00000000-0005-0000-0000-000056850000}"/>
    <cellStyle name="入力 2 3 4 2 2" xfId="18667" xr:uid="{00000000-0005-0000-0000-000057850000}"/>
    <cellStyle name="入力 2 3 4 2 2 2" xfId="18668" xr:uid="{00000000-0005-0000-0000-000058850000}"/>
    <cellStyle name="入力 2 3 4 2 2 3" xfId="18669" xr:uid="{00000000-0005-0000-0000-000059850000}"/>
    <cellStyle name="入力 2 3 4 2 2 4" xfId="18670" xr:uid="{00000000-0005-0000-0000-00005A850000}"/>
    <cellStyle name="入力 2 3 4 2 2 5" xfId="18671" xr:uid="{00000000-0005-0000-0000-00005B850000}"/>
    <cellStyle name="入力 2 3 4 2 3" xfId="18672" xr:uid="{00000000-0005-0000-0000-00005C850000}"/>
    <cellStyle name="入力 2 3 4 2 4" xfId="18673" xr:uid="{00000000-0005-0000-0000-00005D850000}"/>
    <cellStyle name="入力 2 3 4 2 5" xfId="18674" xr:uid="{00000000-0005-0000-0000-00005E850000}"/>
    <cellStyle name="入力 2 3 4 2 6" xfId="18675" xr:uid="{00000000-0005-0000-0000-00005F850000}"/>
    <cellStyle name="入力 2 3 4 3" xfId="18676" xr:uid="{00000000-0005-0000-0000-000060850000}"/>
    <cellStyle name="入力 2 3 4 3 2" xfId="18677" xr:uid="{00000000-0005-0000-0000-000061850000}"/>
    <cellStyle name="入力 2 3 4 3 3" xfId="18678" xr:uid="{00000000-0005-0000-0000-000062850000}"/>
    <cellStyle name="入力 2 3 4 3 4" xfId="18679" xr:uid="{00000000-0005-0000-0000-000063850000}"/>
    <cellStyle name="入力 2 3 4 3 5" xfId="18680" xr:uid="{00000000-0005-0000-0000-000064850000}"/>
    <cellStyle name="入力 2 3 4 4" xfId="18681" xr:uid="{00000000-0005-0000-0000-000065850000}"/>
    <cellStyle name="入力 2 3 4 5" xfId="18682" xr:uid="{00000000-0005-0000-0000-000066850000}"/>
    <cellStyle name="入力 2 3 4 6" xfId="18683" xr:uid="{00000000-0005-0000-0000-000067850000}"/>
    <cellStyle name="入力 2 3 4 7" xfId="18684" xr:uid="{00000000-0005-0000-0000-000068850000}"/>
    <cellStyle name="入力 2 3 5" xfId="18685" xr:uid="{00000000-0005-0000-0000-000069850000}"/>
    <cellStyle name="入力 2 3 5 2" xfId="18686" xr:uid="{00000000-0005-0000-0000-00006A850000}"/>
    <cellStyle name="入力 2 3 5 2 2" xfId="18687" xr:uid="{00000000-0005-0000-0000-00006B850000}"/>
    <cellStyle name="入力 2 3 5 2 2 2" xfId="18688" xr:uid="{00000000-0005-0000-0000-00006C850000}"/>
    <cellStyle name="入力 2 3 5 2 2 3" xfId="18689" xr:uid="{00000000-0005-0000-0000-00006D850000}"/>
    <cellStyle name="入力 2 3 5 2 2 4" xfId="18690" xr:uid="{00000000-0005-0000-0000-00006E850000}"/>
    <cellStyle name="入力 2 3 5 2 2 5" xfId="18691" xr:uid="{00000000-0005-0000-0000-00006F850000}"/>
    <cellStyle name="入力 2 3 5 2 3" xfId="18692" xr:uid="{00000000-0005-0000-0000-000070850000}"/>
    <cellStyle name="入力 2 3 5 2 4" xfId="18693" xr:uid="{00000000-0005-0000-0000-000071850000}"/>
    <cellStyle name="入力 2 3 5 2 5" xfId="18694" xr:uid="{00000000-0005-0000-0000-000072850000}"/>
    <cellStyle name="入力 2 3 5 2 6" xfId="18695" xr:uid="{00000000-0005-0000-0000-000073850000}"/>
    <cellStyle name="入力 2 3 5 3" xfId="18696" xr:uid="{00000000-0005-0000-0000-000074850000}"/>
    <cellStyle name="入力 2 3 5 3 2" xfId="18697" xr:uid="{00000000-0005-0000-0000-000075850000}"/>
    <cellStyle name="入力 2 3 5 3 3" xfId="18698" xr:uid="{00000000-0005-0000-0000-000076850000}"/>
    <cellStyle name="入力 2 3 5 3 4" xfId="18699" xr:uid="{00000000-0005-0000-0000-000077850000}"/>
    <cellStyle name="入力 2 3 5 3 5" xfId="18700" xr:uid="{00000000-0005-0000-0000-000078850000}"/>
    <cellStyle name="入力 2 3 5 4" xfId="18701" xr:uid="{00000000-0005-0000-0000-000079850000}"/>
    <cellStyle name="入力 2 3 5 5" xfId="18702" xr:uid="{00000000-0005-0000-0000-00007A850000}"/>
    <cellStyle name="入力 2 3 5 6" xfId="18703" xr:uid="{00000000-0005-0000-0000-00007B850000}"/>
    <cellStyle name="入力 2 3 5 7" xfId="18704" xr:uid="{00000000-0005-0000-0000-00007C850000}"/>
    <cellStyle name="入力 2 3 6" xfId="18705" xr:uid="{00000000-0005-0000-0000-00007D850000}"/>
    <cellStyle name="入力 2 3 6 2" xfId="18706" xr:uid="{00000000-0005-0000-0000-00007E850000}"/>
    <cellStyle name="入力 2 3 6 2 2" xfId="18707" xr:uid="{00000000-0005-0000-0000-00007F850000}"/>
    <cellStyle name="入力 2 3 6 2 2 2" xfId="18708" xr:uid="{00000000-0005-0000-0000-000080850000}"/>
    <cellStyle name="入力 2 3 6 2 2 3" xfId="18709" xr:uid="{00000000-0005-0000-0000-000081850000}"/>
    <cellStyle name="入力 2 3 6 2 2 4" xfId="18710" xr:uid="{00000000-0005-0000-0000-000082850000}"/>
    <cellStyle name="入力 2 3 6 2 2 5" xfId="18711" xr:uid="{00000000-0005-0000-0000-000083850000}"/>
    <cellStyle name="入力 2 3 6 2 3" xfId="18712" xr:uid="{00000000-0005-0000-0000-000084850000}"/>
    <cellStyle name="入力 2 3 6 2 4" xfId="18713" xr:uid="{00000000-0005-0000-0000-000085850000}"/>
    <cellStyle name="入力 2 3 6 2 5" xfId="18714" xr:uid="{00000000-0005-0000-0000-000086850000}"/>
    <cellStyle name="入力 2 3 6 2 6" xfId="18715" xr:uid="{00000000-0005-0000-0000-000087850000}"/>
    <cellStyle name="入力 2 3 6 3" xfId="18716" xr:uid="{00000000-0005-0000-0000-000088850000}"/>
    <cellStyle name="入力 2 3 6 3 2" xfId="18717" xr:uid="{00000000-0005-0000-0000-000089850000}"/>
    <cellStyle name="入力 2 3 6 3 3" xfId="18718" xr:uid="{00000000-0005-0000-0000-00008A850000}"/>
    <cellStyle name="入力 2 3 6 3 4" xfId="18719" xr:uid="{00000000-0005-0000-0000-00008B850000}"/>
    <cellStyle name="入力 2 3 6 3 5" xfId="18720" xr:uid="{00000000-0005-0000-0000-00008C850000}"/>
    <cellStyle name="入力 2 3 6 4" xfId="18721" xr:uid="{00000000-0005-0000-0000-00008D850000}"/>
    <cellStyle name="入力 2 3 6 5" xfId="18722" xr:uid="{00000000-0005-0000-0000-00008E850000}"/>
    <cellStyle name="入力 2 3 6 6" xfId="18723" xr:uid="{00000000-0005-0000-0000-00008F850000}"/>
    <cellStyle name="入力 2 3 6 7" xfId="18724" xr:uid="{00000000-0005-0000-0000-000090850000}"/>
    <cellStyle name="入力 2 3 7" xfId="18725" xr:uid="{00000000-0005-0000-0000-000091850000}"/>
    <cellStyle name="入力 2 3 7 2" xfId="18726" xr:uid="{00000000-0005-0000-0000-000092850000}"/>
    <cellStyle name="入力 2 3 7 2 2" xfId="18727" xr:uid="{00000000-0005-0000-0000-000093850000}"/>
    <cellStyle name="入力 2 3 7 2 3" xfId="18728" xr:uid="{00000000-0005-0000-0000-000094850000}"/>
    <cellStyle name="入力 2 3 7 2 4" xfId="18729" xr:uid="{00000000-0005-0000-0000-000095850000}"/>
    <cellStyle name="入力 2 3 7 2 5" xfId="18730" xr:uid="{00000000-0005-0000-0000-000096850000}"/>
    <cellStyle name="入力 2 3 7 3" xfId="18731" xr:uid="{00000000-0005-0000-0000-000097850000}"/>
    <cellStyle name="入力 2 3 7 4" xfId="18732" xr:uid="{00000000-0005-0000-0000-000098850000}"/>
    <cellStyle name="入力 2 3 7 5" xfId="18733" xr:uid="{00000000-0005-0000-0000-000099850000}"/>
    <cellStyle name="入力 2 3 7 6" xfId="18734" xr:uid="{00000000-0005-0000-0000-00009A850000}"/>
    <cellStyle name="入力 2 3 8" xfId="18735" xr:uid="{00000000-0005-0000-0000-00009B850000}"/>
    <cellStyle name="入力 2 3 8 2" xfId="18736" xr:uid="{00000000-0005-0000-0000-00009C850000}"/>
    <cellStyle name="入力 2 3 8 3" xfId="18737" xr:uid="{00000000-0005-0000-0000-00009D850000}"/>
    <cellStyle name="入力 2 3 8 4" xfId="18738" xr:uid="{00000000-0005-0000-0000-00009E850000}"/>
    <cellStyle name="入力 2 3 8 5" xfId="18739" xr:uid="{00000000-0005-0000-0000-00009F850000}"/>
    <cellStyle name="入力 2 3 9" xfId="18740" xr:uid="{00000000-0005-0000-0000-0000A0850000}"/>
    <cellStyle name="入力 2 3 9 2" xfId="18741" xr:uid="{00000000-0005-0000-0000-0000A1850000}"/>
    <cellStyle name="入力 2 3 9 3" xfId="18742" xr:uid="{00000000-0005-0000-0000-0000A2850000}"/>
    <cellStyle name="入力 2 3 9 4" xfId="18743" xr:uid="{00000000-0005-0000-0000-0000A3850000}"/>
    <cellStyle name="入力 2 3 9 5" xfId="18744" xr:uid="{00000000-0005-0000-0000-0000A4850000}"/>
    <cellStyle name="入力 2 4" xfId="18745" xr:uid="{00000000-0005-0000-0000-0000A5850000}"/>
    <cellStyle name="入力 2 4 10" xfId="18746" xr:uid="{00000000-0005-0000-0000-0000A6850000}"/>
    <cellStyle name="入力 2 4 11" xfId="18747" xr:uid="{00000000-0005-0000-0000-0000A7850000}"/>
    <cellStyle name="入力 2 4 12" xfId="18748" xr:uid="{00000000-0005-0000-0000-0000A8850000}"/>
    <cellStyle name="入力 2 4 13" xfId="18749" xr:uid="{00000000-0005-0000-0000-0000A9850000}"/>
    <cellStyle name="入力 2 4 2" xfId="18750" xr:uid="{00000000-0005-0000-0000-0000AA850000}"/>
    <cellStyle name="入力 2 4 2 2" xfId="18751" xr:uid="{00000000-0005-0000-0000-0000AB850000}"/>
    <cellStyle name="入力 2 4 2 2 2" xfId="18752" xr:uid="{00000000-0005-0000-0000-0000AC850000}"/>
    <cellStyle name="入力 2 4 2 2 2 2" xfId="18753" xr:uid="{00000000-0005-0000-0000-0000AD850000}"/>
    <cellStyle name="入力 2 4 2 2 2 3" xfId="18754" xr:uid="{00000000-0005-0000-0000-0000AE850000}"/>
    <cellStyle name="入力 2 4 2 2 2 4" xfId="18755" xr:uid="{00000000-0005-0000-0000-0000AF850000}"/>
    <cellStyle name="入力 2 4 2 2 2 5" xfId="18756" xr:uid="{00000000-0005-0000-0000-0000B0850000}"/>
    <cellStyle name="入力 2 4 2 2 3" xfId="18757" xr:uid="{00000000-0005-0000-0000-0000B1850000}"/>
    <cellStyle name="入力 2 4 2 2 4" xfId="18758" xr:uid="{00000000-0005-0000-0000-0000B2850000}"/>
    <cellStyle name="入力 2 4 2 2 5" xfId="18759" xr:uid="{00000000-0005-0000-0000-0000B3850000}"/>
    <cellStyle name="入力 2 4 2 2 6" xfId="18760" xr:uid="{00000000-0005-0000-0000-0000B4850000}"/>
    <cellStyle name="入力 2 4 2 3" xfId="18761" xr:uid="{00000000-0005-0000-0000-0000B5850000}"/>
    <cellStyle name="入力 2 4 2 3 2" xfId="18762" xr:uid="{00000000-0005-0000-0000-0000B6850000}"/>
    <cellStyle name="入力 2 4 2 3 3" xfId="18763" xr:uid="{00000000-0005-0000-0000-0000B7850000}"/>
    <cellStyle name="入力 2 4 2 3 4" xfId="18764" xr:uid="{00000000-0005-0000-0000-0000B8850000}"/>
    <cellStyle name="入力 2 4 2 3 5" xfId="18765" xr:uid="{00000000-0005-0000-0000-0000B9850000}"/>
    <cellStyle name="入力 2 4 2 4" xfId="18766" xr:uid="{00000000-0005-0000-0000-0000BA850000}"/>
    <cellStyle name="入力 2 4 2 5" xfId="18767" xr:uid="{00000000-0005-0000-0000-0000BB850000}"/>
    <cellStyle name="入力 2 4 2 6" xfId="18768" xr:uid="{00000000-0005-0000-0000-0000BC850000}"/>
    <cellStyle name="入力 2 4 2 7" xfId="18769" xr:uid="{00000000-0005-0000-0000-0000BD850000}"/>
    <cellStyle name="入力 2 4 3" xfId="18770" xr:uid="{00000000-0005-0000-0000-0000BE850000}"/>
    <cellStyle name="入力 2 4 3 2" xfId="18771" xr:uid="{00000000-0005-0000-0000-0000BF850000}"/>
    <cellStyle name="入力 2 4 3 2 2" xfId="18772" xr:uid="{00000000-0005-0000-0000-0000C0850000}"/>
    <cellStyle name="入力 2 4 3 2 2 2" xfId="18773" xr:uid="{00000000-0005-0000-0000-0000C1850000}"/>
    <cellStyle name="入力 2 4 3 2 2 3" xfId="18774" xr:uid="{00000000-0005-0000-0000-0000C2850000}"/>
    <cellStyle name="入力 2 4 3 2 2 4" xfId="18775" xr:uid="{00000000-0005-0000-0000-0000C3850000}"/>
    <cellStyle name="入力 2 4 3 2 2 5" xfId="18776" xr:uid="{00000000-0005-0000-0000-0000C4850000}"/>
    <cellStyle name="入力 2 4 3 2 3" xfId="18777" xr:uid="{00000000-0005-0000-0000-0000C5850000}"/>
    <cellStyle name="入力 2 4 3 2 4" xfId="18778" xr:uid="{00000000-0005-0000-0000-0000C6850000}"/>
    <cellStyle name="入力 2 4 3 2 5" xfId="18779" xr:uid="{00000000-0005-0000-0000-0000C7850000}"/>
    <cellStyle name="入力 2 4 3 2 6" xfId="18780" xr:uid="{00000000-0005-0000-0000-0000C8850000}"/>
    <cellStyle name="入力 2 4 3 3" xfId="18781" xr:uid="{00000000-0005-0000-0000-0000C9850000}"/>
    <cellStyle name="入力 2 4 3 3 2" xfId="18782" xr:uid="{00000000-0005-0000-0000-0000CA850000}"/>
    <cellStyle name="入力 2 4 3 3 3" xfId="18783" xr:uid="{00000000-0005-0000-0000-0000CB850000}"/>
    <cellStyle name="入力 2 4 3 3 4" xfId="18784" xr:uid="{00000000-0005-0000-0000-0000CC850000}"/>
    <cellStyle name="入力 2 4 3 3 5" xfId="18785" xr:uid="{00000000-0005-0000-0000-0000CD850000}"/>
    <cellStyle name="入力 2 4 3 4" xfId="18786" xr:uid="{00000000-0005-0000-0000-0000CE850000}"/>
    <cellStyle name="入力 2 4 3 5" xfId="18787" xr:uid="{00000000-0005-0000-0000-0000CF850000}"/>
    <cellStyle name="入力 2 4 3 6" xfId="18788" xr:uid="{00000000-0005-0000-0000-0000D0850000}"/>
    <cellStyle name="入力 2 4 3 7" xfId="18789" xr:uid="{00000000-0005-0000-0000-0000D1850000}"/>
    <cellStyle name="入力 2 4 4" xfId="18790" xr:uid="{00000000-0005-0000-0000-0000D2850000}"/>
    <cellStyle name="入力 2 4 4 2" xfId="18791" xr:uid="{00000000-0005-0000-0000-0000D3850000}"/>
    <cellStyle name="入力 2 4 4 2 2" xfId="18792" xr:uid="{00000000-0005-0000-0000-0000D4850000}"/>
    <cellStyle name="入力 2 4 4 2 2 2" xfId="18793" xr:uid="{00000000-0005-0000-0000-0000D5850000}"/>
    <cellStyle name="入力 2 4 4 2 2 3" xfId="18794" xr:uid="{00000000-0005-0000-0000-0000D6850000}"/>
    <cellStyle name="入力 2 4 4 2 2 4" xfId="18795" xr:uid="{00000000-0005-0000-0000-0000D7850000}"/>
    <cellStyle name="入力 2 4 4 2 2 5" xfId="18796" xr:uid="{00000000-0005-0000-0000-0000D8850000}"/>
    <cellStyle name="入力 2 4 4 2 3" xfId="18797" xr:uid="{00000000-0005-0000-0000-0000D9850000}"/>
    <cellStyle name="入力 2 4 4 2 4" xfId="18798" xr:uid="{00000000-0005-0000-0000-0000DA850000}"/>
    <cellStyle name="入力 2 4 4 2 5" xfId="18799" xr:uid="{00000000-0005-0000-0000-0000DB850000}"/>
    <cellStyle name="入力 2 4 4 2 6" xfId="18800" xr:uid="{00000000-0005-0000-0000-0000DC850000}"/>
    <cellStyle name="入力 2 4 4 3" xfId="18801" xr:uid="{00000000-0005-0000-0000-0000DD850000}"/>
    <cellStyle name="入力 2 4 4 3 2" xfId="18802" xr:uid="{00000000-0005-0000-0000-0000DE850000}"/>
    <cellStyle name="入力 2 4 4 3 3" xfId="18803" xr:uid="{00000000-0005-0000-0000-0000DF850000}"/>
    <cellStyle name="入力 2 4 4 3 4" xfId="18804" xr:uid="{00000000-0005-0000-0000-0000E0850000}"/>
    <cellStyle name="入力 2 4 4 3 5" xfId="18805" xr:uid="{00000000-0005-0000-0000-0000E1850000}"/>
    <cellStyle name="入力 2 4 4 4" xfId="18806" xr:uid="{00000000-0005-0000-0000-0000E2850000}"/>
    <cellStyle name="入力 2 4 4 5" xfId="18807" xr:uid="{00000000-0005-0000-0000-0000E3850000}"/>
    <cellStyle name="入力 2 4 4 6" xfId="18808" xr:uid="{00000000-0005-0000-0000-0000E4850000}"/>
    <cellStyle name="入力 2 4 4 7" xfId="18809" xr:uid="{00000000-0005-0000-0000-0000E5850000}"/>
    <cellStyle name="入力 2 4 5" xfId="18810" xr:uid="{00000000-0005-0000-0000-0000E6850000}"/>
    <cellStyle name="入力 2 4 5 2" xfId="18811" xr:uid="{00000000-0005-0000-0000-0000E7850000}"/>
    <cellStyle name="入力 2 4 5 2 2" xfId="18812" xr:uid="{00000000-0005-0000-0000-0000E8850000}"/>
    <cellStyle name="入力 2 4 5 2 2 2" xfId="18813" xr:uid="{00000000-0005-0000-0000-0000E9850000}"/>
    <cellStyle name="入力 2 4 5 2 2 3" xfId="18814" xr:uid="{00000000-0005-0000-0000-0000EA850000}"/>
    <cellStyle name="入力 2 4 5 2 2 4" xfId="18815" xr:uid="{00000000-0005-0000-0000-0000EB850000}"/>
    <cellStyle name="入力 2 4 5 2 2 5" xfId="18816" xr:uid="{00000000-0005-0000-0000-0000EC850000}"/>
    <cellStyle name="入力 2 4 5 2 3" xfId="18817" xr:uid="{00000000-0005-0000-0000-0000ED850000}"/>
    <cellStyle name="入力 2 4 5 2 4" xfId="18818" xr:uid="{00000000-0005-0000-0000-0000EE850000}"/>
    <cellStyle name="入力 2 4 5 2 5" xfId="18819" xr:uid="{00000000-0005-0000-0000-0000EF850000}"/>
    <cellStyle name="入力 2 4 5 2 6" xfId="18820" xr:uid="{00000000-0005-0000-0000-0000F0850000}"/>
    <cellStyle name="入力 2 4 5 3" xfId="18821" xr:uid="{00000000-0005-0000-0000-0000F1850000}"/>
    <cellStyle name="入力 2 4 5 3 2" xfId="18822" xr:uid="{00000000-0005-0000-0000-0000F2850000}"/>
    <cellStyle name="入力 2 4 5 3 3" xfId="18823" xr:uid="{00000000-0005-0000-0000-0000F3850000}"/>
    <cellStyle name="入力 2 4 5 3 4" xfId="18824" xr:uid="{00000000-0005-0000-0000-0000F4850000}"/>
    <cellStyle name="入力 2 4 5 3 5" xfId="18825" xr:uid="{00000000-0005-0000-0000-0000F5850000}"/>
    <cellStyle name="入力 2 4 5 4" xfId="18826" xr:uid="{00000000-0005-0000-0000-0000F6850000}"/>
    <cellStyle name="入力 2 4 5 5" xfId="18827" xr:uid="{00000000-0005-0000-0000-0000F7850000}"/>
    <cellStyle name="入力 2 4 5 6" xfId="18828" xr:uid="{00000000-0005-0000-0000-0000F8850000}"/>
    <cellStyle name="入力 2 4 5 7" xfId="18829" xr:uid="{00000000-0005-0000-0000-0000F9850000}"/>
    <cellStyle name="入力 2 4 6" xfId="18830" xr:uid="{00000000-0005-0000-0000-0000FA850000}"/>
    <cellStyle name="入力 2 4 6 2" xfId="18831" xr:uid="{00000000-0005-0000-0000-0000FB850000}"/>
    <cellStyle name="入力 2 4 6 2 2" xfId="18832" xr:uid="{00000000-0005-0000-0000-0000FC850000}"/>
    <cellStyle name="入力 2 4 6 2 2 2" xfId="18833" xr:uid="{00000000-0005-0000-0000-0000FD850000}"/>
    <cellStyle name="入力 2 4 6 2 2 3" xfId="18834" xr:uid="{00000000-0005-0000-0000-0000FE850000}"/>
    <cellStyle name="入力 2 4 6 2 2 4" xfId="18835" xr:uid="{00000000-0005-0000-0000-0000FF850000}"/>
    <cellStyle name="入力 2 4 6 2 2 5" xfId="18836" xr:uid="{00000000-0005-0000-0000-000000860000}"/>
    <cellStyle name="入力 2 4 6 2 3" xfId="18837" xr:uid="{00000000-0005-0000-0000-000001860000}"/>
    <cellStyle name="入力 2 4 6 2 4" xfId="18838" xr:uid="{00000000-0005-0000-0000-000002860000}"/>
    <cellStyle name="入力 2 4 6 2 5" xfId="18839" xr:uid="{00000000-0005-0000-0000-000003860000}"/>
    <cellStyle name="入力 2 4 6 2 6" xfId="18840" xr:uid="{00000000-0005-0000-0000-000004860000}"/>
    <cellStyle name="入力 2 4 6 3" xfId="18841" xr:uid="{00000000-0005-0000-0000-000005860000}"/>
    <cellStyle name="入力 2 4 6 3 2" xfId="18842" xr:uid="{00000000-0005-0000-0000-000006860000}"/>
    <cellStyle name="入力 2 4 6 3 3" xfId="18843" xr:uid="{00000000-0005-0000-0000-000007860000}"/>
    <cellStyle name="入力 2 4 6 3 4" xfId="18844" xr:uid="{00000000-0005-0000-0000-000008860000}"/>
    <cellStyle name="入力 2 4 6 3 5" xfId="18845" xr:uid="{00000000-0005-0000-0000-000009860000}"/>
    <cellStyle name="入力 2 4 6 4" xfId="18846" xr:uid="{00000000-0005-0000-0000-00000A860000}"/>
    <cellStyle name="入力 2 4 6 5" xfId="18847" xr:uid="{00000000-0005-0000-0000-00000B860000}"/>
    <cellStyle name="入力 2 4 6 6" xfId="18848" xr:uid="{00000000-0005-0000-0000-00000C860000}"/>
    <cellStyle name="入力 2 4 6 7" xfId="18849" xr:uid="{00000000-0005-0000-0000-00000D860000}"/>
    <cellStyle name="入力 2 4 7" xfId="18850" xr:uid="{00000000-0005-0000-0000-00000E860000}"/>
    <cellStyle name="入力 2 4 7 2" xfId="18851" xr:uid="{00000000-0005-0000-0000-00000F860000}"/>
    <cellStyle name="入力 2 4 7 2 2" xfId="18852" xr:uid="{00000000-0005-0000-0000-000010860000}"/>
    <cellStyle name="入力 2 4 7 2 3" xfId="18853" xr:uid="{00000000-0005-0000-0000-000011860000}"/>
    <cellStyle name="入力 2 4 7 2 4" xfId="18854" xr:uid="{00000000-0005-0000-0000-000012860000}"/>
    <cellStyle name="入力 2 4 7 2 5" xfId="18855" xr:uid="{00000000-0005-0000-0000-000013860000}"/>
    <cellStyle name="入力 2 4 7 3" xfId="18856" xr:uid="{00000000-0005-0000-0000-000014860000}"/>
    <cellStyle name="入力 2 4 7 4" xfId="18857" xr:uid="{00000000-0005-0000-0000-000015860000}"/>
    <cellStyle name="入力 2 4 7 5" xfId="18858" xr:uid="{00000000-0005-0000-0000-000016860000}"/>
    <cellStyle name="入力 2 4 7 6" xfId="18859" xr:uid="{00000000-0005-0000-0000-000017860000}"/>
    <cellStyle name="入力 2 4 8" xfId="18860" xr:uid="{00000000-0005-0000-0000-000018860000}"/>
    <cellStyle name="入力 2 4 8 2" xfId="18861" xr:uid="{00000000-0005-0000-0000-000019860000}"/>
    <cellStyle name="入力 2 4 8 3" xfId="18862" xr:uid="{00000000-0005-0000-0000-00001A860000}"/>
    <cellStyle name="入力 2 4 8 4" xfId="18863" xr:uid="{00000000-0005-0000-0000-00001B860000}"/>
    <cellStyle name="入力 2 4 8 5" xfId="18864" xr:uid="{00000000-0005-0000-0000-00001C860000}"/>
    <cellStyle name="入力 2 4 9" xfId="18865" xr:uid="{00000000-0005-0000-0000-00001D860000}"/>
    <cellStyle name="入力 2 4 9 2" xfId="18866" xr:uid="{00000000-0005-0000-0000-00001E860000}"/>
    <cellStyle name="入力 2 4 9 3" xfId="18867" xr:uid="{00000000-0005-0000-0000-00001F860000}"/>
    <cellStyle name="入力 2 4 9 4" xfId="18868" xr:uid="{00000000-0005-0000-0000-000020860000}"/>
    <cellStyle name="入力 2 4 9 5" xfId="18869" xr:uid="{00000000-0005-0000-0000-000021860000}"/>
    <cellStyle name="入力 2 5" xfId="18870" xr:uid="{00000000-0005-0000-0000-000022860000}"/>
    <cellStyle name="入力 2 5 2" xfId="18871" xr:uid="{00000000-0005-0000-0000-000023860000}"/>
    <cellStyle name="入力 2 5 2 2" xfId="18872" xr:uid="{00000000-0005-0000-0000-000024860000}"/>
    <cellStyle name="入力 2 5 2 2 2" xfId="18873" xr:uid="{00000000-0005-0000-0000-000025860000}"/>
    <cellStyle name="入力 2 5 2 2 3" xfId="18874" xr:uid="{00000000-0005-0000-0000-000026860000}"/>
    <cellStyle name="入力 2 5 2 2 4" xfId="18875" xr:uid="{00000000-0005-0000-0000-000027860000}"/>
    <cellStyle name="入力 2 5 2 2 5" xfId="18876" xr:uid="{00000000-0005-0000-0000-000028860000}"/>
    <cellStyle name="入力 2 5 2 3" xfId="18877" xr:uid="{00000000-0005-0000-0000-000029860000}"/>
    <cellStyle name="入力 2 5 2 4" xfId="18878" xr:uid="{00000000-0005-0000-0000-00002A860000}"/>
    <cellStyle name="入力 2 5 2 5" xfId="18879" xr:uid="{00000000-0005-0000-0000-00002B860000}"/>
    <cellStyle name="入力 2 5 2 6" xfId="18880" xr:uid="{00000000-0005-0000-0000-00002C860000}"/>
    <cellStyle name="入力 2 5 3" xfId="18881" xr:uid="{00000000-0005-0000-0000-00002D860000}"/>
    <cellStyle name="入力 2 5 3 2" xfId="18882" xr:uid="{00000000-0005-0000-0000-00002E860000}"/>
    <cellStyle name="入力 2 5 3 3" xfId="18883" xr:uid="{00000000-0005-0000-0000-00002F860000}"/>
    <cellStyle name="入力 2 5 3 4" xfId="18884" xr:uid="{00000000-0005-0000-0000-000030860000}"/>
    <cellStyle name="入力 2 5 3 5" xfId="18885" xr:uid="{00000000-0005-0000-0000-000031860000}"/>
    <cellStyle name="入力 2 5 4" xfId="18886" xr:uid="{00000000-0005-0000-0000-000032860000}"/>
    <cellStyle name="入力 2 5 5" xfId="18887" xr:uid="{00000000-0005-0000-0000-000033860000}"/>
    <cellStyle name="入力 2 5 6" xfId="18888" xr:uid="{00000000-0005-0000-0000-000034860000}"/>
    <cellStyle name="入力 2 5 7" xfId="18889" xr:uid="{00000000-0005-0000-0000-000035860000}"/>
    <cellStyle name="入力 2 6" xfId="18890" xr:uid="{00000000-0005-0000-0000-000036860000}"/>
    <cellStyle name="入力 2 6 2" xfId="18891" xr:uid="{00000000-0005-0000-0000-000037860000}"/>
    <cellStyle name="入力 2 6 2 2" xfId="18892" xr:uid="{00000000-0005-0000-0000-000038860000}"/>
    <cellStyle name="入力 2 6 2 2 2" xfId="18893" xr:uid="{00000000-0005-0000-0000-000039860000}"/>
    <cellStyle name="入力 2 6 2 2 3" xfId="18894" xr:uid="{00000000-0005-0000-0000-00003A860000}"/>
    <cellStyle name="入力 2 6 2 2 4" xfId="18895" xr:uid="{00000000-0005-0000-0000-00003B860000}"/>
    <cellStyle name="入力 2 6 2 2 5" xfId="18896" xr:uid="{00000000-0005-0000-0000-00003C860000}"/>
    <cellStyle name="入力 2 6 2 3" xfId="18897" xr:uid="{00000000-0005-0000-0000-00003D860000}"/>
    <cellStyle name="入力 2 6 2 4" xfId="18898" xr:uid="{00000000-0005-0000-0000-00003E860000}"/>
    <cellStyle name="入力 2 6 2 5" xfId="18899" xr:uid="{00000000-0005-0000-0000-00003F860000}"/>
    <cellStyle name="入力 2 6 2 6" xfId="18900" xr:uid="{00000000-0005-0000-0000-000040860000}"/>
    <cellStyle name="入力 2 6 3" xfId="18901" xr:uid="{00000000-0005-0000-0000-000041860000}"/>
    <cellStyle name="入力 2 6 3 2" xfId="18902" xr:uid="{00000000-0005-0000-0000-000042860000}"/>
    <cellStyle name="入力 2 6 3 3" xfId="18903" xr:uid="{00000000-0005-0000-0000-000043860000}"/>
    <cellStyle name="入力 2 6 3 4" xfId="18904" xr:uid="{00000000-0005-0000-0000-000044860000}"/>
    <cellStyle name="入力 2 6 3 5" xfId="18905" xr:uid="{00000000-0005-0000-0000-000045860000}"/>
    <cellStyle name="入力 2 6 4" xfId="18906" xr:uid="{00000000-0005-0000-0000-000046860000}"/>
    <cellStyle name="入力 2 6 5" xfId="18907" xr:uid="{00000000-0005-0000-0000-000047860000}"/>
    <cellStyle name="入力 2 6 6" xfId="18908" xr:uid="{00000000-0005-0000-0000-000048860000}"/>
    <cellStyle name="入力 2 6 7" xfId="18909" xr:uid="{00000000-0005-0000-0000-000049860000}"/>
    <cellStyle name="入力 2 7" xfId="18910" xr:uid="{00000000-0005-0000-0000-00004A860000}"/>
    <cellStyle name="入力 2 7 2" xfId="18911" xr:uid="{00000000-0005-0000-0000-00004B860000}"/>
    <cellStyle name="入力 2 7 2 2" xfId="18912" xr:uid="{00000000-0005-0000-0000-00004C860000}"/>
    <cellStyle name="入力 2 7 2 2 2" xfId="18913" xr:uid="{00000000-0005-0000-0000-00004D860000}"/>
    <cellStyle name="入力 2 7 2 2 3" xfId="18914" xr:uid="{00000000-0005-0000-0000-00004E860000}"/>
    <cellStyle name="入力 2 7 2 2 4" xfId="18915" xr:uid="{00000000-0005-0000-0000-00004F860000}"/>
    <cellStyle name="入力 2 7 2 2 5" xfId="18916" xr:uid="{00000000-0005-0000-0000-000050860000}"/>
    <cellStyle name="入力 2 7 2 3" xfId="18917" xr:uid="{00000000-0005-0000-0000-000051860000}"/>
    <cellStyle name="入力 2 7 2 4" xfId="18918" xr:uid="{00000000-0005-0000-0000-000052860000}"/>
    <cellStyle name="入力 2 7 2 5" xfId="18919" xr:uid="{00000000-0005-0000-0000-000053860000}"/>
    <cellStyle name="入力 2 7 2 6" xfId="18920" xr:uid="{00000000-0005-0000-0000-000054860000}"/>
    <cellStyle name="入力 2 7 3" xfId="18921" xr:uid="{00000000-0005-0000-0000-000055860000}"/>
    <cellStyle name="入力 2 7 3 2" xfId="18922" xr:uid="{00000000-0005-0000-0000-000056860000}"/>
    <cellStyle name="入力 2 7 3 3" xfId="18923" xr:uid="{00000000-0005-0000-0000-000057860000}"/>
    <cellStyle name="入力 2 7 3 4" xfId="18924" xr:uid="{00000000-0005-0000-0000-000058860000}"/>
    <cellStyle name="入力 2 7 3 5" xfId="18925" xr:uid="{00000000-0005-0000-0000-000059860000}"/>
    <cellStyle name="入力 2 7 4" xfId="18926" xr:uid="{00000000-0005-0000-0000-00005A860000}"/>
    <cellStyle name="入力 2 7 5" xfId="18927" xr:uid="{00000000-0005-0000-0000-00005B860000}"/>
    <cellStyle name="入力 2 7 6" xfId="18928" xr:uid="{00000000-0005-0000-0000-00005C860000}"/>
    <cellStyle name="入力 2 7 7" xfId="18929" xr:uid="{00000000-0005-0000-0000-00005D860000}"/>
    <cellStyle name="入力 2 8" xfId="18930" xr:uid="{00000000-0005-0000-0000-00005E860000}"/>
    <cellStyle name="入力 2 8 2" xfId="18931" xr:uid="{00000000-0005-0000-0000-00005F860000}"/>
    <cellStyle name="入力 2 8 2 2" xfId="18932" xr:uid="{00000000-0005-0000-0000-000060860000}"/>
    <cellStyle name="入力 2 8 2 2 2" xfId="18933" xr:uid="{00000000-0005-0000-0000-000061860000}"/>
    <cellStyle name="入力 2 8 2 2 3" xfId="18934" xr:uid="{00000000-0005-0000-0000-000062860000}"/>
    <cellStyle name="入力 2 8 2 2 4" xfId="18935" xr:uid="{00000000-0005-0000-0000-000063860000}"/>
    <cellStyle name="入力 2 8 2 2 5" xfId="18936" xr:uid="{00000000-0005-0000-0000-000064860000}"/>
    <cellStyle name="入力 2 8 2 3" xfId="18937" xr:uid="{00000000-0005-0000-0000-000065860000}"/>
    <cellStyle name="入力 2 8 2 4" xfId="18938" xr:uid="{00000000-0005-0000-0000-000066860000}"/>
    <cellStyle name="入力 2 8 2 5" xfId="18939" xr:uid="{00000000-0005-0000-0000-000067860000}"/>
    <cellStyle name="入力 2 8 2 6" xfId="18940" xr:uid="{00000000-0005-0000-0000-000068860000}"/>
    <cellStyle name="入力 2 8 3" xfId="18941" xr:uid="{00000000-0005-0000-0000-000069860000}"/>
    <cellStyle name="入力 2 8 3 2" xfId="18942" xr:uid="{00000000-0005-0000-0000-00006A860000}"/>
    <cellStyle name="入力 2 8 3 3" xfId="18943" xr:uid="{00000000-0005-0000-0000-00006B860000}"/>
    <cellStyle name="入力 2 8 3 4" xfId="18944" xr:uid="{00000000-0005-0000-0000-00006C860000}"/>
    <cellStyle name="入力 2 8 3 5" xfId="18945" xr:uid="{00000000-0005-0000-0000-00006D860000}"/>
    <cellStyle name="入力 2 8 4" xfId="18946" xr:uid="{00000000-0005-0000-0000-00006E860000}"/>
    <cellStyle name="入力 2 8 5" xfId="18947" xr:uid="{00000000-0005-0000-0000-00006F860000}"/>
    <cellStyle name="入力 2 8 6" xfId="18948" xr:uid="{00000000-0005-0000-0000-000070860000}"/>
    <cellStyle name="入力 2 8 7" xfId="18949" xr:uid="{00000000-0005-0000-0000-000071860000}"/>
    <cellStyle name="入力 2 9" xfId="18950" xr:uid="{00000000-0005-0000-0000-000072860000}"/>
    <cellStyle name="入力 2 9 2" xfId="18951" xr:uid="{00000000-0005-0000-0000-000073860000}"/>
    <cellStyle name="入力 2 9 2 2" xfId="18952" xr:uid="{00000000-0005-0000-0000-000074860000}"/>
    <cellStyle name="入力 2 9 2 2 2" xfId="18953" xr:uid="{00000000-0005-0000-0000-000075860000}"/>
    <cellStyle name="入力 2 9 2 2 3" xfId="18954" xr:uid="{00000000-0005-0000-0000-000076860000}"/>
    <cellStyle name="入力 2 9 2 2 4" xfId="18955" xr:uid="{00000000-0005-0000-0000-000077860000}"/>
    <cellStyle name="入力 2 9 2 2 5" xfId="18956" xr:uid="{00000000-0005-0000-0000-000078860000}"/>
    <cellStyle name="入力 2 9 2 3" xfId="18957" xr:uid="{00000000-0005-0000-0000-000079860000}"/>
    <cellStyle name="入力 2 9 2 4" xfId="18958" xr:uid="{00000000-0005-0000-0000-00007A860000}"/>
    <cellStyle name="入力 2 9 2 5" xfId="18959" xr:uid="{00000000-0005-0000-0000-00007B860000}"/>
    <cellStyle name="入力 2 9 2 6" xfId="18960" xr:uid="{00000000-0005-0000-0000-00007C860000}"/>
    <cellStyle name="入力 2 9 3" xfId="18961" xr:uid="{00000000-0005-0000-0000-00007D860000}"/>
    <cellStyle name="入力 2 9 3 2" xfId="18962" xr:uid="{00000000-0005-0000-0000-00007E860000}"/>
    <cellStyle name="入力 2 9 3 3" xfId="18963" xr:uid="{00000000-0005-0000-0000-00007F860000}"/>
    <cellStyle name="入力 2 9 3 4" xfId="18964" xr:uid="{00000000-0005-0000-0000-000080860000}"/>
    <cellStyle name="入力 2 9 3 5" xfId="18965" xr:uid="{00000000-0005-0000-0000-000081860000}"/>
    <cellStyle name="入力 2 9 4" xfId="18966" xr:uid="{00000000-0005-0000-0000-000082860000}"/>
    <cellStyle name="入力 2 9 5" xfId="18967" xr:uid="{00000000-0005-0000-0000-000083860000}"/>
    <cellStyle name="入力 2 9 6" xfId="18968" xr:uid="{00000000-0005-0000-0000-000084860000}"/>
    <cellStyle name="入力 2 9 7" xfId="18969" xr:uid="{00000000-0005-0000-0000-000085860000}"/>
    <cellStyle name="入力 3" xfId="18970" xr:uid="{00000000-0005-0000-0000-000086860000}"/>
    <cellStyle name="入力 3 10" xfId="18971" xr:uid="{00000000-0005-0000-0000-000087860000}"/>
    <cellStyle name="入力 3 10 2" xfId="18972" xr:uid="{00000000-0005-0000-0000-000088860000}"/>
    <cellStyle name="入力 3 10 2 2" xfId="18973" xr:uid="{00000000-0005-0000-0000-000089860000}"/>
    <cellStyle name="入力 3 10 2 3" xfId="18974" xr:uid="{00000000-0005-0000-0000-00008A860000}"/>
    <cellStyle name="入力 3 10 2 4" xfId="18975" xr:uid="{00000000-0005-0000-0000-00008B860000}"/>
    <cellStyle name="入力 3 10 2 5" xfId="18976" xr:uid="{00000000-0005-0000-0000-00008C860000}"/>
    <cellStyle name="入力 3 10 3" xfId="18977" xr:uid="{00000000-0005-0000-0000-00008D860000}"/>
    <cellStyle name="入力 3 10 4" xfId="18978" xr:uid="{00000000-0005-0000-0000-00008E860000}"/>
    <cellStyle name="入力 3 10 5" xfId="18979" xr:uid="{00000000-0005-0000-0000-00008F860000}"/>
    <cellStyle name="入力 3 10 6" xfId="18980" xr:uid="{00000000-0005-0000-0000-000090860000}"/>
    <cellStyle name="入力 3 11" xfId="18981" xr:uid="{00000000-0005-0000-0000-000091860000}"/>
    <cellStyle name="入力 3 11 2" xfId="18982" xr:uid="{00000000-0005-0000-0000-000092860000}"/>
    <cellStyle name="入力 3 11 3" xfId="18983" xr:uid="{00000000-0005-0000-0000-000093860000}"/>
    <cellStyle name="入力 3 11 4" xfId="18984" xr:uid="{00000000-0005-0000-0000-000094860000}"/>
    <cellStyle name="入力 3 11 5" xfId="18985" xr:uid="{00000000-0005-0000-0000-000095860000}"/>
    <cellStyle name="入力 3 12" xfId="18986" xr:uid="{00000000-0005-0000-0000-000096860000}"/>
    <cellStyle name="入力 3 12 2" xfId="18987" xr:uid="{00000000-0005-0000-0000-000097860000}"/>
    <cellStyle name="入力 3 12 3" xfId="18988" xr:uid="{00000000-0005-0000-0000-000098860000}"/>
    <cellStyle name="入力 3 12 4" xfId="18989" xr:uid="{00000000-0005-0000-0000-000099860000}"/>
    <cellStyle name="入力 3 12 5" xfId="18990" xr:uid="{00000000-0005-0000-0000-00009A860000}"/>
    <cellStyle name="入力 3 13" xfId="18991" xr:uid="{00000000-0005-0000-0000-00009B860000}"/>
    <cellStyle name="入力 3 13 2" xfId="18992" xr:uid="{00000000-0005-0000-0000-00009C860000}"/>
    <cellStyle name="入力 3 13 3" xfId="18993" xr:uid="{00000000-0005-0000-0000-00009D860000}"/>
    <cellStyle name="入力 3 13 4" xfId="18994" xr:uid="{00000000-0005-0000-0000-00009E860000}"/>
    <cellStyle name="入力 3 13 5" xfId="18995" xr:uid="{00000000-0005-0000-0000-00009F860000}"/>
    <cellStyle name="入力 3 14" xfId="18996" xr:uid="{00000000-0005-0000-0000-0000A0860000}"/>
    <cellStyle name="入力 3 15" xfId="18997" xr:uid="{00000000-0005-0000-0000-0000A1860000}"/>
    <cellStyle name="入力 3 16" xfId="18998" xr:uid="{00000000-0005-0000-0000-0000A2860000}"/>
    <cellStyle name="入力 3 17" xfId="18999" xr:uid="{00000000-0005-0000-0000-0000A3860000}"/>
    <cellStyle name="入力 3 2" xfId="19000" xr:uid="{00000000-0005-0000-0000-0000A4860000}"/>
    <cellStyle name="入力 3 2 10" xfId="19001" xr:uid="{00000000-0005-0000-0000-0000A5860000}"/>
    <cellStyle name="入力 3 2 10 2" xfId="19002" xr:uid="{00000000-0005-0000-0000-0000A6860000}"/>
    <cellStyle name="入力 3 2 10 3" xfId="19003" xr:uid="{00000000-0005-0000-0000-0000A7860000}"/>
    <cellStyle name="入力 3 2 10 4" xfId="19004" xr:uid="{00000000-0005-0000-0000-0000A8860000}"/>
    <cellStyle name="入力 3 2 10 5" xfId="19005" xr:uid="{00000000-0005-0000-0000-0000A9860000}"/>
    <cellStyle name="入力 3 2 11" xfId="19006" xr:uid="{00000000-0005-0000-0000-0000AA860000}"/>
    <cellStyle name="入力 3 2 12" xfId="19007" xr:uid="{00000000-0005-0000-0000-0000AB860000}"/>
    <cellStyle name="入力 3 2 13" xfId="19008" xr:uid="{00000000-0005-0000-0000-0000AC860000}"/>
    <cellStyle name="入力 3 2 14" xfId="19009" xr:uid="{00000000-0005-0000-0000-0000AD860000}"/>
    <cellStyle name="入力 3 2 2" xfId="19010" xr:uid="{00000000-0005-0000-0000-0000AE860000}"/>
    <cellStyle name="入力 3 2 2 2" xfId="19011" xr:uid="{00000000-0005-0000-0000-0000AF860000}"/>
    <cellStyle name="入力 3 2 2 2 2" xfId="19012" xr:uid="{00000000-0005-0000-0000-0000B0860000}"/>
    <cellStyle name="入力 3 2 2 2 2 2" xfId="19013" xr:uid="{00000000-0005-0000-0000-0000B1860000}"/>
    <cellStyle name="入力 3 2 2 2 2 3" xfId="19014" xr:uid="{00000000-0005-0000-0000-0000B2860000}"/>
    <cellStyle name="入力 3 2 2 2 2 4" xfId="19015" xr:uid="{00000000-0005-0000-0000-0000B3860000}"/>
    <cellStyle name="入力 3 2 2 2 2 5" xfId="19016" xr:uid="{00000000-0005-0000-0000-0000B4860000}"/>
    <cellStyle name="入力 3 2 2 2 3" xfId="19017" xr:uid="{00000000-0005-0000-0000-0000B5860000}"/>
    <cellStyle name="入力 3 2 2 2 4" xfId="19018" xr:uid="{00000000-0005-0000-0000-0000B6860000}"/>
    <cellStyle name="入力 3 2 2 2 5" xfId="19019" xr:uid="{00000000-0005-0000-0000-0000B7860000}"/>
    <cellStyle name="入力 3 2 2 2 6" xfId="19020" xr:uid="{00000000-0005-0000-0000-0000B8860000}"/>
    <cellStyle name="入力 3 2 2 3" xfId="19021" xr:uid="{00000000-0005-0000-0000-0000B9860000}"/>
    <cellStyle name="入力 3 2 2 3 2" xfId="19022" xr:uid="{00000000-0005-0000-0000-0000BA860000}"/>
    <cellStyle name="入力 3 2 2 3 3" xfId="19023" xr:uid="{00000000-0005-0000-0000-0000BB860000}"/>
    <cellStyle name="入力 3 2 2 3 4" xfId="19024" xr:uid="{00000000-0005-0000-0000-0000BC860000}"/>
    <cellStyle name="入力 3 2 2 3 5" xfId="19025" xr:uid="{00000000-0005-0000-0000-0000BD860000}"/>
    <cellStyle name="入力 3 2 2 4" xfId="19026" xr:uid="{00000000-0005-0000-0000-0000BE860000}"/>
    <cellStyle name="入力 3 2 2 5" xfId="19027" xr:uid="{00000000-0005-0000-0000-0000BF860000}"/>
    <cellStyle name="入力 3 2 2 6" xfId="19028" xr:uid="{00000000-0005-0000-0000-0000C0860000}"/>
    <cellStyle name="入力 3 2 2 7" xfId="19029" xr:uid="{00000000-0005-0000-0000-0000C1860000}"/>
    <cellStyle name="入力 3 2 3" xfId="19030" xr:uid="{00000000-0005-0000-0000-0000C2860000}"/>
    <cellStyle name="入力 3 2 3 2" xfId="19031" xr:uid="{00000000-0005-0000-0000-0000C3860000}"/>
    <cellStyle name="入力 3 2 3 2 2" xfId="19032" xr:uid="{00000000-0005-0000-0000-0000C4860000}"/>
    <cellStyle name="入力 3 2 3 2 2 2" xfId="19033" xr:uid="{00000000-0005-0000-0000-0000C5860000}"/>
    <cellStyle name="入力 3 2 3 2 2 3" xfId="19034" xr:uid="{00000000-0005-0000-0000-0000C6860000}"/>
    <cellStyle name="入力 3 2 3 2 2 4" xfId="19035" xr:uid="{00000000-0005-0000-0000-0000C7860000}"/>
    <cellStyle name="入力 3 2 3 2 2 5" xfId="19036" xr:uid="{00000000-0005-0000-0000-0000C8860000}"/>
    <cellStyle name="入力 3 2 3 2 3" xfId="19037" xr:uid="{00000000-0005-0000-0000-0000C9860000}"/>
    <cellStyle name="入力 3 2 3 2 4" xfId="19038" xr:uid="{00000000-0005-0000-0000-0000CA860000}"/>
    <cellStyle name="入力 3 2 3 2 5" xfId="19039" xr:uid="{00000000-0005-0000-0000-0000CB860000}"/>
    <cellStyle name="入力 3 2 3 2 6" xfId="19040" xr:uid="{00000000-0005-0000-0000-0000CC860000}"/>
    <cellStyle name="入力 3 2 3 3" xfId="19041" xr:uid="{00000000-0005-0000-0000-0000CD860000}"/>
    <cellStyle name="入力 3 2 3 3 2" xfId="19042" xr:uid="{00000000-0005-0000-0000-0000CE860000}"/>
    <cellStyle name="入力 3 2 3 3 3" xfId="19043" xr:uid="{00000000-0005-0000-0000-0000CF860000}"/>
    <cellStyle name="入力 3 2 3 3 4" xfId="19044" xr:uid="{00000000-0005-0000-0000-0000D0860000}"/>
    <cellStyle name="入力 3 2 3 3 5" xfId="19045" xr:uid="{00000000-0005-0000-0000-0000D1860000}"/>
    <cellStyle name="入力 3 2 3 4" xfId="19046" xr:uid="{00000000-0005-0000-0000-0000D2860000}"/>
    <cellStyle name="入力 3 2 3 5" xfId="19047" xr:uid="{00000000-0005-0000-0000-0000D3860000}"/>
    <cellStyle name="入力 3 2 3 6" xfId="19048" xr:uid="{00000000-0005-0000-0000-0000D4860000}"/>
    <cellStyle name="入力 3 2 3 7" xfId="19049" xr:uid="{00000000-0005-0000-0000-0000D5860000}"/>
    <cellStyle name="入力 3 2 4" xfId="19050" xr:uid="{00000000-0005-0000-0000-0000D6860000}"/>
    <cellStyle name="入力 3 2 4 2" xfId="19051" xr:uid="{00000000-0005-0000-0000-0000D7860000}"/>
    <cellStyle name="入力 3 2 4 2 2" xfId="19052" xr:uid="{00000000-0005-0000-0000-0000D8860000}"/>
    <cellStyle name="入力 3 2 4 2 2 2" xfId="19053" xr:uid="{00000000-0005-0000-0000-0000D9860000}"/>
    <cellStyle name="入力 3 2 4 2 2 3" xfId="19054" xr:uid="{00000000-0005-0000-0000-0000DA860000}"/>
    <cellStyle name="入力 3 2 4 2 2 4" xfId="19055" xr:uid="{00000000-0005-0000-0000-0000DB860000}"/>
    <cellStyle name="入力 3 2 4 2 2 5" xfId="19056" xr:uid="{00000000-0005-0000-0000-0000DC860000}"/>
    <cellStyle name="入力 3 2 4 2 3" xfId="19057" xr:uid="{00000000-0005-0000-0000-0000DD860000}"/>
    <cellStyle name="入力 3 2 4 2 4" xfId="19058" xr:uid="{00000000-0005-0000-0000-0000DE860000}"/>
    <cellStyle name="入力 3 2 4 2 5" xfId="19059" xr:uid="{00000000-0005-0000-0000-0000DF860000}"/>
    <cellStyle name="入力 3 2 4 2 6" xfId="19060" xr:uid="{00000000-0005-0000-0000-0000E0860000}"/>
    <cellStyle name="入力 3 2 4 3" xfId="19061" xr:uid="{00000000-0005-0000-0000-0000E1860000}"/>
    <cellStyle name="入力 3 2 4 3 2" xfId="19062" xr:uid="{00000000-0005-0000-0000-0000E2860000}"/>
    <cellStyle name="入力 3 2 4 3 3" xfId="19063" xr:uid="{00000000-0005-0000-0000-0000E3860000}"/>
    <cellStyle name="入力 3 2 4 3 4" xfId="19064" xr:uid="{00000000-0005-0000-0000-0000E4860000}"/>
    <cellStyle name="入力 3 2 4 3 5" xfId="19065" xr:uid="{00000000-0005-0000-0000-0000E5860000}"/>
    <cellStyle name="入力 3 2 4 4" xfId="19066" xr:uid="{00000000-0005-0000-0000-0000E6860000}"/>
    <cellStyle name="入力 3 2 4 5" xfId="19067" xr:uid="{00000000-0005-0000-0000-0000E7860000}"/>
    <cellStyle name="入力 3 2 4 6" xfId="19068" xr:uid="{00000000-0005-0000-0000-0000E8860000}"/>
    <cellStyle name="入力 3 2 4 7" xfId="19069" xr:uid="{00000000-0005-0000-0000-0000E9860000}"/>
    <cellStyle name="入力 3 2 5" xfId="19070" xr:uid="{00000000-0005-0000-0000-0000EA860000}"/>
    <cellStyle name="入力 3 2 5 2" xfId="19071" xr:uid="{00000000-0005-0000-0000-0000EB860000}"/>
    <cellStyle name="入力 3 2 5 2 2" xfId="19072" xr:uid="{00000000-0005-0000-0000-0000EC860000}"/>
    <cellStyle name="入力 3 2 5 2 2 2" xfId="19073" xr:uid="{00000000-0005-0000-0000-0000ED860000}"/>
    <cellStyle name="入力 3 2 5 2 2 3" xfId="19074" xr:uid="{00000000-0005-0000-0000-0000EE860000}"/>
    <cellStyle name="入力 3 2 5 2 2 4" xfId="19075" xr:uid="{00000000-0005-0000-0000-0000EF860000}"/>
    <cellStyle name="入力 3 2 5 2 2 5" xfId="19076" xr:uid="{00000000-0005-0000-0000-0000F0860000}"/>
    <cellStyle name="入力 3 2 5 2 3" xfId="19077" xr:uid="{00000000-0005-0000-0000-0000F1860000}"/>
    <cellStyle name="入力 3 2 5 2 4" xfId="19078" xr:uid="{00000000-0005-0000-0000-0000F2860000}"/>
    <cellStyle name="入力 3 2 5 2 5" xfId="19079" xr:uid="{00000000-0005-0000-0000-0000F3860000}"/>
    <cellStyle name="入力 3 2 5 2 6" xfId="19080" xr:uid="{00000000-0005-0000-0000-0000F4860000}"/>
    <cellStyle name="入力 3 2 5 3" xfId="19081" xr:uid="{00000000-0005-0000-0000-0000F5860000}"/>
    <cellStyle name="入力 3 2 5 3 2" xfId="19082" xr:uid="{00000000-0005-0000-0000-0000F6860000}"/>
    <cellStyle name="入力 3 2 5 3 3" xfId="19083" xr:uid="{00000000-0005-0000-0000-0000F7860000}"/>
    <cellStyle name="入力 3 2 5 3 4" xfId="19084" xr:uid="{00000000-0005-0000-0000-0000F8860000}"/>
    <cellStyle name="入力 3 2 5 3 5" xfId="19085" xr:uid="{00000000-0005-0000-0000-0000F9860000}"/>
    <cellStyle name="入力 3 2 5 4" xfId="19086" xr:uid="{00000000-0005-0000-0000-0000FA860000}"/>
    <cellStyle name="入力 3 2 5 5" xfId="19087" xr:uid="{00000000-0005-0000-0000-0000FB860000}"/>
    <cellStyle name="入力 3 2 5 6" xfId="19088" xr:uid="{00000000-0005-0000-0000-0000FC860000}"/>
    <cellStyle name="入力 3 2 5 7" xfId="19089" xr:uid="{00000000-0005-0000-0000-0000FD860000}"/>
    <cellStyle name="入力 3 2 6" xfId="19090" xr:uid="{00000000-0005-0000-0000-0000FE860000}"/>
    <cellStyle name="入力 3 2 6 2" xfId="19091" xr:uid="{00000000-0005-0000-0000-0000FF860000}"/>
    <cellStyle name="入力 3 2 6 2 2" xfId="19092" xr:uid="{00000000-0005-0000-0000-000000870000}"/>
    <cellStyle name="入力 3 2 6 2 2 2" xfId="19093" xr:uid="{00000000-0005-0000-0000-000001870000}"/>
    <cellStyle name="入力 3 2 6 2 2 3" xfId="19094" xr:uid="{00000000-0005-0000-0000-000002870000}"/>
    <cellStyle name="入力 3 2 6 2 2 4" xfId="19095" xr:uid="{00000000-0005-0000-0000-000003870000}"/>
    <cellStyle name="入力 3 2 6 2 2 5" xfId="19096" xr:uid="{00000000-0005-0000-0000-000004870000}"/>
    <cellStyle name="入力 3 2 6 2 3" xfId="19097" xr:uid="{00000000-0005-0000-0000-000005870000}"/>
    <cellStyle name="入力 3 2 6 2 4" xfId="19098" xr:uid="{00000000-0005-0000-0000-000006870000}"/>
    <cellStyle name="入力 3 2 6 2 5" xfId="19099" xr:uid="{00000000-0005-0000-0000-000007870000}"/>
    <cellStyle name="入力 3 2 6 2 6" xfId="19100" xr:uid="{00000000-0005-0000-0000-000008870000}"/>
    <cellStyle name="入力 3 2 6 3" xfId="19101" xr:uid="{00000000-0005-0000-0000-000009870000}"/>
    <cellStyle name="入力 3 2 6 3 2" xfId="19102" xr:uid="{00000000-0005-0000-0000-00000A870000}"/>
    <cellStyle name="入力 3 2 6 3 3" xfId="19103" xr:uid="{00000000-0005-0000-0000-00000B870000}"/>
    <cellStyle name="入力 3 2 6 3 4" xfId="19104" xr:uid="{00000000-0005-0000-0000-00000C870000}"/>
    <cellStyle name="入力 3 2 6 3 5" xfId="19105" xr:uid="{00000000-0005-0000-0000-00000D870000}"/>
    <cellStyle name="入力 3 2 6 4" xfId="19106" xr:uid="{00000000-0005-0000-0000-00000E870000}"/>
    <cellStyle name="入力 3 2 6 5" xfId="19107" xr:uid="{00000000-0005-0000-0000-00000F870000}"/>
    <cellStyle name="入力 3 2 6 6" xfId="19108" xr:uid="{00000000-0005-0000-0000-000010870000}"/>
    <cellStyle name="入力 3 2 6 7" xfId="19109" xr:uid="{00000000-0005-0000-0000-000011870000}"/>
    <cellStyle name="入力 3 2 7" xfId="19110" xr:uid="{00000000-0005-0000-0000-000012870000}"/>
    <cellStyle name="入力 3 2 7 2" xfId="19111" xr:uid="{00000000-0005-0000-0000-000013870000}"/>
    <cellStyle name="入力 3 2 7 2 2" xfId="19112" xr:uid="{00000000-0005-0000-0000-000014870000}"/>
    <cellStyle name="入力 3 2 7 2 3" xfId="19113" xr:uid="{00000000-0005-0000-0000-000015870000}"/>
    <cellStyle name="入力 3 2 7 2 4" xfId="19114" xr:uid="{00000000-0005-0000-0000-000016870000}"/>
    <cellStyle name="入力 3 2 7 2 5" xfId="19115" xr:uid="{00000000-0005-0000-0000-000017870000}"/>
    <cellStyle name="入力 3 2 7 3" xfId="19116" xr:uid="{00000000-0005-0000-0000-000018870000}"/>
    <cellStyle name="入力 3 2 7 4" xfId="19117" xr:uid="{00000000-0005-0000-0000-000019870000}"/>
    <cellStyle name="入力 3 2 7 5" xfId="19118" xr:uid="{00000000-0005-0000-0000-00001A870000}"/>
    <cellStyle name="入力 3 2 7 6" xfId="19119" xr:uid="{00000000-0005-0000-0000-00001B870000}"/>
    <cellStyle name="入力 3 2 8" xfId="19120" xr:uid="{00000000-0005-0000-0000-00001C870000}"/>
    <cellStyle name="入力 3 2 8 2" xfId="19121" xr:uid="{00000000-0005-0000-0000-00001D870000}"/>
    <cellStyle name="入力 3 2 8 3" xfId="19122" xr:uid="{00000000-0005-0000-0000-00001E870000}"/>
    <cellStyle name="入力 3 2 8 4" xfId="19123" xr:uid="{00000000-0005-0000-0000-00001F870000}"/>
    <cellStyle name="入力 3 2 8 5" xfId="19124" xr:uid="{00000000-0005-0000-0000-000020870000}"/>
    <cellStyle name="入力 3 2 9" xfId="19125" xr:uid="{00000000-0005-0000-0000-000021870000}"/>
    <cellStyle name="入力 3 2 9 2" xfId="19126" xr:uid="{00000000-0005-0000-0000-000022870000}"/>
    <cellStyle name="入力 3 2 9 3" xfId="19127" xr:uid="{00000000-0005-0000-0000-000023870000}"/>
    <cellStyle name="入力 3 2 9 4" xfId="19128" xr:uid="{00000000-0005-0000-0000-000024870000}"/>
    <cellStyle name="入力 3 2 9 5" xfId="19129" xr:uid="{00000000-0005-0000-0000-000025870000}"/>
    <cellStyle name="入力 3 3" xfId="19130" xr:uid="{00000000-0005-0000-0000-000026870000}"/>
    <cellStyle name="入力 3 3 10" xfId="19131" xr:uid="{00000000-0005-0000-0000-000027870000}"/>
    <cellStyle name="入力 3 3 10 2" xfId="19132" xr:uid="{00000000-0005-0000-0000-000028870000}"/>
    <cellStyle name="入力 3 3 10 3" xfId="19133" xr:uid="{00000000-0005-0000-0000-000029870000}"/>
    <cellStyle name="入力 3 3 10 4" xfId="19134" xr:uid="{00000000-0005-0000-0000-00002A870000}"/>
    <cellStyle name="入力 3 3 10 5" xfId="19135" xr:uid="{00000000-0005-0000-0000-00002B870000}"/>
    <cellStyle name="入力 3 3 11" xfId="19136" xr:uid="{00000000-0005-0000-0000-00002C870000}"/>
    <cellStyle name="入力 3 3 12" xfId="19137" xr:uid="{00000000-0005-0000-0000-00002D870000}"/>
    <cellStyle name="入力 3 3 13" xfId="19138" xr:uid="{00000000-0005-0000-0000-00002E870000}"/>
    <cellStyle name="入力 3 3 14" xfId="19139" xr:uid="{00000000-0005-0000-0000-00002F870000}"/>
    <cellStyle name="入力 3 3 2" xfId="19140" xr:uid="{00000000-0005-0000-0000-000030870000}"/>
    <cellStyle name="入力 3 3 2 2" xfId="19141" xr:uid="{00000000-0005-0000-0000-000031870000}"/>
    <cellStyle name="入力 3 3 2 2 2" xfId="19142" xr:uid="{00000000-0005-0000-0000-000032870000}"/>
    <cellStyle name="入力 3 3 2 2 2 2" xfId="19143" xr:uid="{00000000-0005-0000-0000-000033870000}"/>
    <cellStyle name="入力 3 3 2 2 2 3" xfId="19144" xr:uid="{00000000-0005-0000-0000-000034870000}"/>
    <cellStyle name="入力 3 3 2 2 2 4" xfId="19145" xr:uid="{00000000-0005-0000-0000-000035870000}"/>
    <cellStyle name="入力 3 3 2 2 2 5" xfId="19146" xr:uid="{00000000-0005-0000-0000-000036870000}"/>
    <cellStyle name="入力 3 3 2 2 3" xfId="19147" xr:uid="{00000000-0005-0000-0000-000037870000}"/>
    <cellStyle name="入力 3 3 2 2 4" xfId="19148" xr:uid="{00000000-0005-0000-0000-000038870000}"/>
    <cellStyle name="入力 3 3 2 2 5" xfId="19149" xr:uid="{00000000-0005-0000-0000-000039870000}"/>
    <cellStyle name="入力 3 3 2 2 6" xfId="19150" xr:uid="{00000000-0005-0000-0000-00003A870000}"/>
    <cellStyle name="入力 3 3 2 3" xfId="19151" xr:uid="{00000000-0005-0000-0000-00003B870000}"/>
    <cellStyle name="入力 3 3 2 3 2" xfId="19152" xr:uid="{00000000-0005-0000-0000-00003C870000}"/>
    <cellStyle name="入力 3 3 2 3 3" xfId="19153" xr:uid="{00000000-0005-0000-0000-00003D870000}"/>
    <cellStyle name="入力 3 3 2 3 4" xfId="19154" xr:uid="{00000000-0005-0000-0000-00003E870000}"/>
    <cellStyle name="入力 3 3 2 3 5" xfId="19155" xr:uid="{00000000-0005-0000-0000-00003F870000}"/>
    <cellStyle name="入力 3 3 2 4" xfId="19156" xr:uid="{00000000-0005-0000-0000-000040870000}"/>
    <cellStyle name="入力 3 3 2 5" xfId="19157" xr:uid="{00000000-0005-0000-0000-000041870000}"/>
    <cellStyle name="入力 3 3 2 6" xfId="19158" xr:uid="{00000000-0005-0000-0000-000042870000}"/>
    <cellStyle name="入力 3 3 2 7" xfId="19159" xr:uid="{00000000-0005-0000-0000-000043870000}"/>
    <cellStyle name="入力 3 3 3" xfId="19160" xr:uid="{00000000-0005-0000-0000-000044870000}"/>
    <cellStyle name="入力 3 3 3 2" xfId="19161" xr:uid="{00000000-0005-0000-0000-000045870000}"/>
    <cellStyle name="入力 3 3 3 2 2" xfId="19162" xr:uid="{00000000-0005-0000-0000-000046870000}"/>
    <cellStyle name="入力 3 3 3 2 2 2" xfId="19163" xr:uid="{00000000-0005-0000-0000-000047870000}"/>
    <cellStyle name="入力 3 3 3 2 2 3" xfId="19164" xr:uid="{00000000-0005-0000-0000-000048870000}"/>
    <cellStyle name="入力 3 3 3 2 2 4" xfId="19165" xr:uid="{00000000-0005-0000-0000-000049870000}"/>
    <cellStyle name="入力 3 3 3 2 2 5" xfId="19166" xr:uid="{00000000-0005-0000-0000-00004A870000}"/>
    <cellStyle name="入力 3 3 3 2 3" xfId="19167" xr:uid="{00000000-0005-0000-0000-00004B870000}"/>
    <cellStyle name="入力 3 3 3 2 4" xfId="19168" xr:uid="{00000000-0005-0000-0000-00004C870000}"/>
    <cellStyle name="入力 3 3 3 2 5" xfId="19169" xr:uid="{00000000-0005-0000-0000-00004D870000}"/>
    <cellStyle name="入力 3 3 3 2 6" xfId="19170" xr:uid="{00000000-0005-0000-0000-00004E870000}"/>
    <cellStyle name="入力 3 3 3 3" xfId="19171" xr:uid="{00000000-0005-0000-0000-00004F870000}"/>
    <cellStyle name="入力 3 3 3 3 2" xfId="19172" xr:uid="{00000000-0005-0000-0000-000050870000}"/>
    <cellStyle name="入力 3 3 3 3 3" xfId="19173" xr:uid="{00000000-0005-0000-0000-000051870000}"/>
    <cellStyle name="入力 3 3 3 3 4" xfId="19174" xr:uid="{00000000-0005-0000-0000-000052870000}"/>
    <cellStyle name="入力 3 3 3 3 5" xfId="19175" xr:uid="{00000000-0005-0000-0000-000053870000}"/>
    <cellStyle name="入力 3 3 3 4" xfId="19176" xr:uid="{00000000-0005-0000-0000-000054870000}"/>
    <cellStyle name="入力 3 3 3 5" xfId="19177" xr:uid="{00000000-0005-0000-0000-000055870000}"/>
    <cellStyle name="入力 3 3 3 6" xfId="19178" xr:uid="{00000000-0005-0000-0000-000056870000}"/>
    <cellStyle name="入力 3 3 3 7" xfId="19179" xr:uid="{00000000-0005-0000-0000-000057870000}"/>
    <cellStyle name="入力 3 3 4" xfId="19180" xr:uid="{00000000-0005-0000-0000-000058870000}"/>
    <cellStyle name="入力 3 3 4 2" xfId="19181" xr:uid="{00000000-0005-0000-0000-000059870000}"/>
    <cellStyle name="入力 3 3 4 2 2" xfId="19182" xr:uid="{00000000-0005-0000-0000-00005A870000}"/>
    <cellStyle name="入力 3 3 4 2 2 2" xfId="19183" xr:uid="{00000000-0005-0000-0000-00005B870000}"/>
    <cellStyle name="入力 3 3 4 2 2 3" xfId="19184" xr:uid="{00000000-0005-0000-0000-00005C870000}"/>
    <cellStyle name="入力 3 3 4 2 2 4" xfId="19185" xr:uid="{00000000-0005-0000-0000-00005D870000}"/>
    <cellStyle name="入力 3 3 4 2 2 5" xfId="19186" xr:uid="{00000000-0005-0000-0000-00005E870000}"/>
    <cellStyle name="入力 3 3 4 2 3" xfId="19187" xr:uid="{00000000-0005-0000-0000-00005F870000}"/>
    <cellStyle name="入力 3 3 4 2 4" xfId="19188" xr:uid="{00000000-0005-0000-0000-000060870000}"/>
    <cellStyle name="入力 3 3 4 2 5" xfId="19189" xr:uid="{00000000-0005-0000-0000-000061870000}"/>
    <cellStyle name="入力 3 3 4 2 6" xfId="19190" xr:uid="{00000000-0005-0000-0000-000062870000}"/>
    <cellStyle name="入力 3 3 4 3" xfId="19191" xr:uid="{00000000-0005-0000-0000-000063870000}"/>
    <cellStyle name="入力 3 3 4 3 2" xfId="19192" xr:uid="{00000000-0005-0000-0000-000064870000}"/>
    <cellStyle name="入力 3 3 4 3 3" xfId="19193" xr:uid="{00000000-0005-0000-0000-000065870000}"/>
    <cellStyle name="入力 3 3 4 3 4" xfId="19194" xr:uid="{00000000-0005-0000-0000-000066870000}"/>
    <cellStyle name="入力 3 3 4 3 5" xfId="19195" xr:uid="{00000000-0005-0000-0000-000067870000}"/>
    <cellStyle name="入力 3 3 4 4" xfId="19196" xr:uid="{00000000-0005-0000-0000-000068870000}"/>
    <cellStyle name="入力 3 3 4 5" xfId="19197" xr:uid="{00000000-0005-0000-0000-000069870000}"/>
    <cellStyle name="入力 3 3 4 6" xfId="19198" xr:uid="{00000000-0005-0000-0000-00006A870000}"/>
    <cellStyle name="入力 3 3 4 7" xfId="19199" xr:uid="{00000000-0005-0000-0000-00006B870000}"/>
    <cellStyle name="入力 3 3 5" xfId="19200" xr:uid="{00000000-0005-0000-0000-00006C870000}"/>
    <cellStyle name="入力 3 3 5 2" xfId="19201" xr:uid="{00000000-0005-0000-0000-00006D870000}"/>
    <cellStyle name="入力 3 3 5 2 2" xfId="19202" xr:uid="{00000000-0005-0000-0000-00006E870000}"/>
    <cellStyle name="入力 3 3 5 2 2 2" xfId="19203" xr:uid="{00000000-0005-0000-0000-00006F870000}"/>
    <cellStyle name="入力 3 3 5 2 2 3" xfId="19204" xr:uid="{00000000-0005-0000-0000-000070870000}"/>
    <cellStyle name="入力 3 3 5 2 2 4" xfId="19205" xr:uid="{00000000-0005-0000-0000-000071870000}"/>
    <cellStyle name="入力 3 3 5 2 2 5" xfId="19206" xr:uid="{00000000-0005-0000-0000-000072870000}"/>
    <cellStyle name="入力 3 3 5 2 3" xfId="19207" xr:uid="{00000000-0005-0000-0000-000073870000}"/>
    <cellStyle name="入力 3 3 5 2 4" xfId="19208" xr:uid="{00000000-0005-0000-0000-000074870000}"/>
    <cellStyle name="入力 3 3 5 2 5" xfId="19209" xr:uid="{00000000-0005-0000-0000-000075870000}"/>
    <cellStyle name="入力 3 3 5 2 6" xfId="19210" xr:uid="{00000000-0005-0000-0000-000076870000}"/>
    <cellStyle name="入力 3 3 5 3" xfId="19211" xr:uid="{00000000-0005-0000-0000-000077870000}"/>
    <cellStyle name="入力 3 3 5 3 2" xfId="19212" xr:uid="{00000000-0005-0000-0000-000078870000}"/>
    <cellStyle name="入力 3 3 5 3 3" xfId="19213" xr:uid="{00000000-0005-0000-0000-000079870000}"/>
    <cellStyle name="入力 3 3 5 3 4" xfId="19214" xr:uid="{00000000-0005-0000-0000-00007A870000}"/>
    <cellStyle name="入力 3 3 5 3 5" xfId="19215" xr:uid="{00000000-0005-0000-0000-00007B870000}"/>
    <cellStyle name="入力 3 3 5 4" xfId="19216" xr:uid="{00000000-0005-0000-0000-00007C870000}"/>
    <cellStyle name="入力 3 3 5 5" xfId="19217" xr:uid="{00000000-0005-0000-0000-00007D870000}"/>
    <cellStyle name="入力 3 3 5 6" xfId="19218" xr:uid="{00000000-0005-0000-0000-00007E870000}"/>
    <cellStyle name="入力 3 3 5 7" xfId="19219" xr:uid="{00000000-0005-0000-0000-00007F870000}"/>
    <cellStyle name="入力 3 3 6" xfId="19220" xr:uid="{00000000-0005-0000-0000-000080870000}"/>
    <cellStyle name="入力 3 3 6 2" xfId="19221" xr:uid="{00000000-0005-0000-0000-000081870000}"/>
    <cellStyle name="入力 3 3 6 2 2" xfId="19222" xr:uid="{00000000-0005-0000-0000-000082870000}"/>
    <cellStyle name="入力 3 3 6 2 2 2" xfId="19223" xr:uid="{00000000-0005-0000-0000-000083870000}"/>
    <cellStyle name="入力 3 3 6 2 2 3" xfId="19224" xr:uid="{00000000-0005-0000-0000-000084870000}"/>
    <cellStyle name="入力 3 3 6 2 2 4" xfId="19225" xr:uid="{00000000-0005-0000-0000-000085870000}"/>
    <cellStyle name="入力 3 3 6 2 2 5" xfId="19226" xr:uid="{00000000-0005-0000-0000-000086870000}"/>
    <cellStyle name="入力 3 3 6 2 3" xfId="19227" xr:uid="{00000000-0005-0000-0000-000087870000}"/>
    <cellStyle name="入力 3 3 6 2 4" xfId="19228" xr:uid="{00000000-0005-0000-0000-000088870000}"/>
    <cellStyle name="入力 3 3 6 2 5" xfId="19229" xr:uid="{00000000-0005-0000-0000-000089870000}"/>
    <cellStyle name="入力 3 3 6 2 6" xfId="19230" xr:uid="{00000000-0005-0000-0000-00008A870000}"/>
    <cellStyle name="入力 3 3 6 3" xfId="19231" xr:uid="{00000000-0005-0000-0000-00008B870000}"/>
    <cellStyle name="入力 3 3 6 3 2" xfId="19232" xr:uid="{00000000-0005-0000-0000-00008C870000}"/>
    <cellStyle name="入力 3 3 6 3 3" xfId="19233" xr:uid="{00000000-0005-0000-0000-00008D870000}"/>
    <cellStyle name="入力 3 3 6 3 4" xfId="19234" xr:uid="{00000000-0005-0000-0000-00008E870000}"/>
    <cellStyle name="入力 3 3 6 3 5" xfId="19235" xr:uid="{00000000-0005-0000-0000-00008F870000}"/>
    <cellStyle name="入力 3 3 6 4" xfId="19236" xr:uid="{00000000-0005-0000-0000-000090870000}"/>
    <cellStyle name="入力 3 3 6 5" xfId="19237" xr:uid="{00000000-0005-0000-0000-000091870000}"/>
    <cellStyle name="入力 3 3 6 6" xfId="19238" xr:uid="{00000000-0005-0000-0000-000092870000}"/>
    <cellStyle name="入力 3 3 6 7" xfId="19239" xr:uid="{00000000-0005-0000-0000-000093870000}"/>
    <cellStyle name="入力 3 3 7" xfId="19240" xr:uid="{00000000-0005-0000-0000-000094870000}"/>
    <cellStyle name="入力 3 3 7 2" xfId="19241" xr:uid="{00000000-0005-0000-0000-000095870000}"/>
    <cellStyle name="入力 3 3 7 2 2" xfId="19242" xr:uid="{00000000-0005-0000-0000-000096870000}"/>
    <cellStyle name="入力 3 3 7 2 3" xfId="19243" xr:uid="{00000000-0005-0000-0000-000097870000}"/>
    <cellStyle name="入力 3 3 7 2 4" xfId="19244" xr:uid="{00000000-0005-0000-0000-000098870000}"/>
    <cellStyle name="入力 3 3 7 2 5" xfId="19245" xr:uid="{00000000-0005-0000-0000-000099870000}"/>
    <cellStyle name="入力 3 3 7 3" xfId="19246" xr:uid="{00000000-0005-0000-0000-00009A870000}"/>
    <cellStyle name="入力 3 3 7 4" xfId="19247" xr:uid="{00000000-0005-0000-0000-00009B870000}"/>
    <cellStyle name="入力 3 3 7 5" xfId="19248" xr:uid="{00000000-0005-0000-0000-00009C870000}"/>
    <cellStyle name="入力 3 3 7 6" xfId="19249" xr:uid="{00000000-0005-0000-0000-00009D870000}"/>
    <cellStyle name="入力 3 3 8" xfId="19250" xr:uid="{00000000-0005-0000-0000-00009E870000}"/>
    <cellStyle name="入力 3 3 8 2" xfId="19251" xr:uid="{00000000-0005-0000-0000-00009F870000}"/>
    <cellStyle name="入力 3 3 8 3" xfId="19252" xr:uid="{00000000-0005-0000-0000-0000A0870000}"/>
    <cellStyle name="入力 3 3 8 4" xfId="19253" xr:uid="{00000000-0005-0000-0000-0000A1870000}"/>
    <cellStyle name="入力 3 3 8 5" xfId="19254" xr:uid="{00000000-0005-0000-0000-0000A2870000}"/>
    <cellStyle name="入力 3 3 9" xfId="19255" xr:uid="{00000000-0005-0000-0000-0000A3870000}"/>
    <cellStyle name="入力 3 3 9 2" xfId="19256" xr:uid="{00000000-0005-0000-0000-0000A4870000}"/>
    <cellStyle name="入力 3 3 9 3" xfId="19257" xr:uid="{00000000-0005-0000-0000-0000A5870000}"/>
    <cellStyle name="入力 3 3 9 4" xfId="19258" xr:uid="{00000000-0005-0000-0000-0000A6870000}"/>
    <cellStyle name="入力 3 3 9 5" xfId="19259" xr:uid="{00000000-0005-0000-0000-0000A7870000}"/>
    <cellStyle name="入力 3 4" xfId="19260" xr:uid="{00000000-0005-0000-0000-0000A8870000}"/>
    <cellStyle name="入力 3 4 10" xfId="19261" xr:uid="{00000000-0005-0000-0000-0000A9870000}"/>
    <cellStyle name="入力 3 4 11" xfId="19262" xr:uid="{00000000-0005-0000-0000-0000AA870000}"/>
    <cellStyle name="入力 3 4 12" xfId="19263" xr:uid="{00000000-0005-0000-0000-0000AB870000}"/>
    <cellStyle name="入力 3 4 13" xfId="19264" xr:uid="{00000000-0005-0000-0000-0000AC870000}"/>
    <cellStyle name="入力 3 4 2" xfId="19265" xr:uid="{00000000-0005-0000-0000-0000AD870000}"/>
    <cellStyle name="入力 3 4 2 2" xfId="19266" xr:uid="{00000000-0005-0000-0000-0000AE870000}"/>
    <cellStyle name="入力 3 4 2 2 2" xfId="19267" xr:uid="{00000000-0005-0000-0000-0000AF870000}"/>
    <cellStyle name="入力 3 4 2 2 2 2" xfId="19268" xr:uid="{00000000-0005-0000-0000-0000B0870000}"/>
    <cellStyle name="入力 3 4 2 2 2 3" xfId="19269" xr:uid="{00000000-0005-0000-0000-0000B1870000}"/>
    <cellStyle name="入力 3 4 2 2 2 4" xfId="19270" xr:uid="{00000000-0005-0000-0000-0000B2870000}"/>
    <cellStyle name="入力 3 4 2 2 2 5" xfId="19271" xr:uid="{00000000-0005-0000-0000-0000B3870000}"/>
    <cellStyle name="入力 3 4 2 2 3" xfId="19272" xr:uid="{00000000-0005-0000-0000-0000B4870000}"/>
    <cellStyle name="入力 3 4 2 2 4" xfId="19273" xr:uid="{00000000-0005-0000-0000-0000B5870000}"/>
    <cellStyle name="入力 3 4 2 2 5" xfId="19274" xr:uid="{00000000-0005-0000-0000-0000B6870000}"/>
    <cellStyle name="入力 3 4 2 2 6" xfId="19275" xr:uid="{00000000-0005-0000-0000-0000B7870000}"/>
    <cellStyle name="入力 3 4 2 3" xfId="19276" xr:uid="{00000000-0005-0000-0000-0000B8870000}"/>
    <cellStyle name="入力 3 4 2 3 2" xfId="19277" xr:uid="{00000000-0005-0000-0000-0000B9870000}"/>
    <cellStyle name="入力 3 4 2 3 3" xfId="19278" xr:uid="{00000000-0005-0000-0000-0000BA870000}"/>
    <cellStyle name="入力 3 4 2 3 4" xfId="19279" xr:uid="{00000000-0005-0000-0000-0000BB870000}"/>
    <cellStyle name="入力 3 4 2 3 5" xfId="19280" xr:uid="{00000000-0005-0000-0000-0000BC870000}"/>
    <cellStyle name="入力 3 4 2 4" xfId="19281" xr:uid="{00000000-0005-0000-0000-0000BD870000}"/>
    <cellStyle name="入力 3 4 2 5" xfId="19282" xr:uid="{00000000-0005-0000-0000-0000BE870000}"/>
    <cellStyle name="入力 3 4 2 6" xfId="19283" xr:uid="{00000000-0005-0000-0000-0000BF870000}"/>
    <cellStyle name="入力 3 4 2 7" xfId="19284" xr:uid="{00000000-0005-0000-0000-0000C0870000}"/>
    <cellStyle name="入力 3 4 3" xfId="19285" xr:uid="{00000000-0005-0000-0000-0000C1870000}"/>
    <cellStyle name="入力 3 4 3 2" xfId="19286" xr:uid="{00000000-0005-0000-0000-0000C2870000}"/>
    <cellStyle name="入力 3 4 3 2 2" xfId="19287" xr:uid="{00000000-0005-0000-0000-0000C3870000}"/>
    <cellStyle name="入力 3 4 3 2 2 2" xfId="19288" xr:uid="{00000000-0005-0000-0000-0000C4870000}"/>
    <cellStyle name="入力 3 4 3 2 2 3" xfId="19289" xr:uid="{00000000-0005-0000-0000-0000C5870000}"/>
    <cellStyle name="入力 3 4 3 2 2 4" xfId="19290" xr:uid="{00000000-0005-0000-0000-0000C6870000}"/>
    <cellStyle name="入力 3 4 3 2 2 5" xfId="19291" xr:uid="{00000000-0005-0000-0000-0000C7870000}"/>
    <cellStyle name="入力 3 4 3 2 3" xfId="19292" xr:uid="{00000000-0005-0000-0000-0000C8870000}"/>
    <cellStyle name="入力 3 4 3 2 4" xfId="19293" xr:uid="{00000000-0005-0000-0000-0000C9870000}"/>
    <cellStyle name="入力 3 4 3 2 5" xfId="19294" xr:uid="{00000000-0005-0000-0000-0000CA870000}"/>
    <cellStyle name="入力 3 4 3 2 6" xfId="19295" xr:uid="{00000000-0005-0000-0000-0000CB870000}"/>
    <cellStyle name="入力 3 4 3 3" xfId="19296" xr:uid="{00000000-0005-0000-0000-0000CC870000}"/>
    <cellStyle name="入力 3 4 3 3 2" xfId="19297" xr:uid="{00000000-0005-0000-0000-0000CD870000}"/>
    <cellStyle name="入力 3 4 3 3 3" xfId="19298" xr:uid="{00000000-0005-0000-0000-0000CE870000}"/>
    <cellStyle name="入力 3 4 3 3 4" xfId="19299" xr:uid="{00000000-0005-0000-0000-0000CF870000}"/>
    <cellStyle name="入力 3 4 3 3 5" xfId="19300" xr:uid="{00000000-0005-0000-0000-0000D0870000}"/>
    <cellStyle name="入力 3 4 3 4" xfId="19301" xr:uid="{00000000-0005-0000-0000-0000D1870000}"/>
    <cellStyle name="入力 3 4 3 5" xfId="19302" xr:uid="{00000000-0005-0000-0000-0000D2870000}"/>
    <cellStyle name="入力 3 4 3 6" xfId="19303" xr:uid="{00000000-0005-0000-0000-0000D3870000}"/>
    <cellStyle name="入力 3 4 3 7" xfId="19304" xr:uid="{00000000-0005-0000-0000-0000D4870000}"/>
    <cellStyle name="入力 3 4 4" xfId="19305" xr:uid="{00000000-0005-0000-0000-0000D5870000}"/>
    <cellStyle name="入力 3 4 4 2" xfId="19306" xr:uid="{00000000-0005-0000-0000-0000D6870000}"/>
    <cellStyle name="入力 3 4 4 2 2" xfId="19307" xr:uid="{00000000-0005-0000-0000-0000D7870000}"/>
    <cellStyle name="入力 3 4 4 2 2 2" xfId="19308" xr:uid="{00000000-0005-0000-0000-0000D8870000}"/>
    <cellStyle name="入力 3 4 4 2 2 3" xfId="19309" xr:uid="{00000000-0005-0000-0000-0000D9870000}"/>
    <cellStyle name="入力 3 4 4 2 2 4" xfId="19310" xr:uid="{00000000-0005-0000-0000-0000DA870000}"/>
    <cellStyle name="入力 3 4 4 2 2 5" xfId="19311" xr:uid="{00000000-0005-0000-0000-0000DB870000}"/>
    <cellStyle name="入力 3 4 4 2 3" xfId="19312" xr:uid="{00000000-0005-0000-0000-0000DC870000}"/>
    <cellStyle name="入力 3 4 4 2 4" xfId="19313" xr:uid="{00000000-0005-0000-0000-0000DD870000}"/>
    <cellStyle name="入力 3 4 4 2 5" xfId="19314" xr:uid="{00000000-0005-0000-0000-0000DE870000}"/>
    <cellStyle name="入力 3 4 4 2 6" xfId="19315" xr:uid="{00000000-0005-0000-0000-0000DF870000}"/>
    <cellStyle name="入力 3 4 4 3" xfId="19316" xr:uid="{00000000-0005-0000-0000-0000E0870000}"/>
    <cellStyle name="入力 3 4 4 3 2" xfId="19317" xr:uid="{00000000-0005-0000-0000-0000E1870000}"/>
    <cellStyle name="入力 3 4 4 3 3" xfId="19318" xr:uid="{00000000-0005-0000-0000-0000E2870000}"/>
    <cellStyle name="入力 3 4 4 3 4" xfId="19319" xr:uid="{00000000-0005-0000-0000-0000E3870000}"/>
    <cellStyle name="入力 3 4 4 3 5" xfId="19320" xr:uid="{00000000-0005-0000-0000-0000E4870000}"/>
    <cellStyle name="入力 3 4 4 4" xfId="19321" xr:uid="{00000000-0005-0000-0000-0000E5870000}"/>
    <cellStyle name="入力 3 4 4 5" xfId="19322" xr:uid="{00000000-0005-0000-0000-0000E6870000}"/>
    <cellStyle name="入力 3 4 4 6" xfId="19323" xr:uid="{00000000-0005-0000-0000-0000E7870000}"/>
    <cellStyle name="入力 3 4 4 7" xfId="19324" xr:uid="{00000000-0005-0000-0000-0000E8870000}"/>
    <cellStyle name="入力 3 4 5" xfId="19325" xr:uid="{00000000-0005-0000-0000-0000E9870000}"/>
    <cellStyle name="入力 3 4 5 2" xfId="19326" xr:uid="{00000000-0005-0000-0000-0000EA870000}"/>
    <cellStyle name="入力 3 4 5 2 2" xfId="19327" xr:uid="{00000000-0005-0000-0000-0000EB870000}"/>
    <cellStyle name="入力 3 4 5 2 2 2" xfId="19328" xr:uid="{00000000-0005-0000-0000-0000EC870000}"/>
    <cellStyle name="入力 3 4 5 2 2 3" xfId="19329" xr:uid="{00000000-0005-0000-0000-0000ED870000}"/>
    <cellStyle name="入力 3 4 5 2 2 4" xfId="19330" xr:uid="{00000000-0005-0000-0000-0000EE870000}"/>
    <cellStyle name="入力 3 4 5 2 2 5" xfId="19331" xr:uid="{00000000-0005-0000-0000-0000EF870000}"/>
    <cellStyle name="入力 3 4 5 2 3" xfId="19332" xr:uid="{00000000-0005-0000-0000-0000F0870000}"/>
    <cellStyle name="入力 3 4 5 2 4" xfId="19333" xr:uid="{00000000-0005-0000-0000-0000F1870000}"/>
    <cellStyle name="入力 3 4 5 2 5" xfId="19334" xr:uid="{00000000-0005-0000-0000-0000F2870000}"/>
    <cellStyle name="入力 3 4 5 2 6" xfId="19335" xr:uid="{00000000-0005-0000-0000-0000F3870000}"/>
    <cellStyle name="入力 3 4 5 3" xfId="19336" xr:uid="{00000000-0005-0000-0000-0000F4870000}"/>
    <cellStyle name="入力 3 4 5 3 2" xfId="19337" xr:uid="{00000000-0005-0000-0000-0000F5870000}"/>
    <cellStyle name="入力 3 4 5 3 3" xfId="19338" xr:uid="{00000000-0005-0000-0000-0000F6870000}"/>
    <cellStyle name="入力 3 4 5 3 4" xfId="19339" xr:uid="{00000000-0005-0000-0000-0000F7870000}"/>
    <cellStyle name="入力 3 4 5 3 5" xfId="19340" xr:uid="{00000000-0005-0000-0000-0000F8870000}"/>
    <cellStyle name="入力 3 4 5 4" xfId="19341" xr:uid="{00000000-0005-0000-0000-0000F9870000}"/>
    <cellStyle name="入力 3 4 5 5" xfId="19342" xr:uid="{00000000-0005-0000-0000-0000FA870000}"/>
    <cellStyle name="入力 3 4 5 6" xfId="19343" xr:uid="{00000000-0005-0000-0000-0000FB870000}"/>
    <cellStyle name="入力 3 4 5 7" xfId="19344" xr:uid="{00000000-0005-0000-0000-0000FC870000}"/>
    <cellStyle name="入力 3 4 6" xfId="19345" xr:uid="{00000000-0005-0000-0000-0000FD870000}"/>
    <cellStyle name="入力 3 4 6 2" xfId="19346" xr:uid="{00000000-0005-0000-0000-0000FE870000}"/>
    <cellStyle name="入力 3 4 6 2 2" xfId="19347" xr:uid="{00000000-0005-0000-0000-0000FF870000}"/>
    <cellStyle name="入力 3 4 6 2 2 2" xfId="19348" xr:uid="{00000000-0005-0000-0000-000000880000}"/>
    <cellStyle name="入力 3 4 6 2 2 3" xfId="19349" xr:uid="{00000000-0005-0000-0000-000001880000}"/>
    <cellStyle name="入力 3 4 6 2 2 4" xfId="19350" xr:uid="{00000000-0005-0000-0000-000002880000}"/>
    <cellStyle name="入力 3 4 6 2 2 5" xfId="19351" xr:uid="{00000000-0005-0000-0000-000003880000}"/>
    <cellStyle name="入力 3 4 6 2 3" xfId="19352" xr:uid="{00000000-0005-0000-0000-000004880000}"/>
    <cellStyle name="入力 3 4 6 2 4" xfId="19353" xr:uid="{00000000-0005-0000-0000-000005880000}"/>
    <cellStyle name="入力 3 4 6 2 5" xfId="19354" xr:uid="{00000000-0005-0000-0000-000006880000}"/>
    <cellStyle name="入力 3 4 6 2 6" xfId="19355" xr:uid="{00000000-0005-0000-0000-000007880000}"/>
    <cellStyle name="入力 3 4 6 3" xfId="19356" xr:uid="{00000000-0005-0000-0000-000008880000}"/>
    <cellStyle name="入力 3 4 6 3 2" xfId="19357" xr:uid="{00000000-0005-0000-0000-000009880000}"/>
    <cellStyle name="入力 3 4 6 3 3" xfId="19358" xr:uid="{00000000-0005-0000-0000-00000A880000}"/>
    <cellStyle name="入力 3 4 6 3 4" xfId="19359" xr:uid="{00000000-0005-0000-0000-00000B880000}"/>
    <cellStyle name="入力 3 4 6 3 5" xfId="19360" xr:uid="{00000000-0005-0000-0000-00000C880000}"/>
    <cellStyle name="入力 3 4 6 4" xfId="19361" xr:uid="{00000000-0005-0000-0000-00000D880000}"/>
    <cellStyle name="入力 3 4 6 5" xfId="19362" xr:uid="{00000000-0005-0000-0000-00000E880000}"/>
    <cellStyle name="入力 3 4 6 6" xfId="19363" xr:uid="{00000000-0005-0000-0000-00000F880000}"/>
    <cellStyle name="入力 3 4 6 7" xfId="19364" xr:uid="{00000000-0005-0000-0000-000010880000}"/>
    <cellStyle name="入力 3 4 7" xfId="19365" xr:uid="{00000000-0005-0000-0000-000011880000}"/>
    <cellStyle name="入力 3 4 7 2" xfId="19366" xr:uid="{00000000-0005-0000-0000-000012880000}"/>
    <cellStyle name="入力 3 4 7 2 2" xfId="19367" xr:uid="{00000000-0005-0000-0000-000013880000}"/>
    <cellStyle name="入力 3 4 7 2 3" xfId="19368" xr:uid="{00000000-0005-0000-0000-000014880000}"/>
    <cellStyle name="入力 3 4 7 2 4" xfId="19369" xr:uid="{00000000-0005-0000-0000-000015880000}"/>
    <cellStyle name="入力 3 4 7 2 5" xfId="19370" xr:uid="{00000000-0005-0000-0000-000016880000}"/>
    <cellStyle name="入力 3 4 7 3" xfId="19371" xr:uid="{00000000-0005-0000-0000-000017880000}"/>
    <cellStyle name="入力 3 4 7 4" xfId="19372" xr:uid="{00000000-0005-0000-0000-000018880000}"/>
    <cellStyle name="入力 3 4 7 5" xfId="19373" xr:uid="{00000000-0005-0000-0000-000019880000}"/>
    <cellStyle name="入力 3 4 7 6" xfId="19374" xr:uid="{00000000-0005-0000-0000-00001A880000}"/>
    <cellStyle name="入力 3 4 8" xfId="19375" xr:uid="{00000000-0005-0000-0000-00001B880000}"/>
    <cellStyle name="入力 3 4 8 2" xfId="19376" xr:uid="{00000000-0005-0000-0000-00001C880000}"/>
    <cellStyle name="入力 3 4 8 3" xfId="19377" xr:uid="{00000000-0005-0000-0000-00001D880000}"/>
    <cellStyle name="入力 3 4 8 4" xfId="19378" xr:uid="{00000000-0005-0000-0000-00001E880000}"/>
    <cellStyle name="入力 3 4 8 5" xfId="19379" xr:uid="{00000000-0005-0000-0000-00001F880000}"/>
    <cellStyle name="入力 3 4 9" xfId="19380" xr:uid="{00000000-0005-0000-0000-000020880000}"/>
    <cellStyle name="入力 3 4 9 2" xfId="19381" xr:uid="{00000000-0005-0000-0000-000021880000}"/>
    <cellStyle name="入力 3 4 9 3" xfId="19382" xr:uid="{00000000-0005-0000-0000-000022880000}"/>
    <cellStyle name="入力 3 4 9 4" xfId="19383" xr:uid="{00000000-0005-0000-0000-000023880000}"/>
    <cellStyle name="入力 3 4 9 5" xfId="19384" xr:uid="{00000000-0005-0000-0000-000024880000}"/>
    <cellStyle name="入力 3 5" xfId="19385" xr:uid="{00000000-0005-0000-0000-000025880000}"/>
    <cellStyle name="入力 3 5 2" xfId="19386" xr:uid="{00000000-0005-0000-0000-000026880000}"/>
    <cellStyle name="入力 3 5 2 2" xfId="19387" xr:uid="{00000000-0005-0000-0000-000027880000}"/>
    <cellStyle name="入力 3 5 2 2 2" xfId="19388" xr:uid="{00000000-0005-0000-0000-000028880000}"/>
    <cellStyle name="入力 3 5 2 2 3" xfId="19389" xr:uid="{00000000-0005-0000-0000-000029880000}"/>
    <cellStyle name="入力 3 5 2 2 4" xfId="19390" xr:uid="{00000000-0005-0000-0000-00002A880000}"/>
    <cellStyle name="入力 3 5 2 2 5" xfId="19391" xr:uid="{00000000-0005-0000-0000-00002B880000}"/>
    <cellStyle name="入力 3 5 2 3" xfId="19392" xr:uid="{00000000-0005-0000-0000-00002C880000}"/>
    <cellStyle name="入力 3 5 2 4" xfId="19393" xr:uid="{00000000-0005-0000-0000-00002D880000}"/>
    <cellStyle name="入力 3 5 2 5" xfId="19394" xr:uid="{00000000-0005-0000-0000-00002E880000}"/>
    <cellStyle name="入力 3 5 2 6" xfId="19395" xr:uid="{00000000-0005-0000-0000-00002F880000}"/>
    <cellStyle name="入力 3 5 3" xfId="19396" xr:uid="{00000000-0005-0000-0000-000030880000}"/>
    <cellStyle name="入力 3 5 3 2" xfId="19397" xr:uid="{00000000-0005-0000-0000-000031880000}"/>
    <cellStyle name="入力 3 5 3 3" xfId="19398" xr:uid="{00000000-0005-0000-0000-000032880000}"/>
    <cellStyle name="入力 3 5 3 4" xfId="19399" xr:uid="{00000000-0005-0000-0000-000033880000}"/>
    <cellStyle name="入力 3 5 3 5" xfId="19400" xr:uid="{00000000-0005-0000-0000-000034880000}"/>
    <cellStyle name="入力 3 5 4" xfId="19401" xr:uid="{00000000-0005-0000-0000-000035880000}"/>
    <cellStyle name="入力 3 5 5" xfId="19402" xr:uid="{00000000-0005-0000-0000-000036880000}"/>
    <cellStyle name="入力 3 5 6" xfId="19403" xr:uid="{00000000-0005-0000-0000-000037880000}"/>
    <cellStyle name="入力 3 5 7" xfId="19404" xr:uid="{00000000-0005-0000-0000-000038880000}"/>
    <cellStyle name="入力 3 6" xfId="19405" xr:uid="{00000000-0005-0000-0000-000039880000}"/>
    <cellStyle name="入力 3 6 2" xfId="19406" xr:uid="{00000000-0005-0000-0000-00003A880000}"/>
    <cellStyle name="入力 3 6 2 2" xfId="19407" xr:uid="{00000000-0005-0000-0000-00003B880000}"/>
    <cellStyle name="入力 3 6 2 2 2" xfId="19408" xr:uid="{00000000-0005-0000-0000-00003C880000}"/>
    <cellStyle name="入力 3 6 2 2 3" xfId="19409" xr:uid="{00000000-0005-0000-0000-00003D880000}"/>
    <cellStyle name="入力 3 6 2 2 4" xfId="19410" xr:uid="{00000000-0005-0000-0000-00003E880000}"/>
    <cellStyle name="入力 3 6 2 2 5" xfId="19411" xr:uid="{00000000-0005-0000-0000-00003F880000}"/>
    <cellStyle name="入力 3 6 2 3" xfId="19412" xr:uid="{00000000-0005-0000-0000-000040880000}"/>
    <cellStyle name="入力 3 6 2 4" xfId="19413" xr:uid="{00000000-0005-0000-0000-000041880000}"/>
    <cellStyle name="入力 3 6 2 5" xfId="19414" xr:uid="{00000000-0005-0000-0000-000042880000}"/>
    <cellStyle name="入力 3 6 2 6" xfId="19415" xr:uid="{00000000-0005-0000-0000-000043880000}"/>
    <cellStyle name="入力 3 6 3" xfId="19416" xr:uid="{00000000-0005-0000-0000-000044880000}"/>
    <cellStyle name="入力 3 6 3 2" xfId="19417" xr:uid="{00000000-0005-0000-0000-000045880000}"/>
    <cellStyle name="入力 3 6 3 3" xfId="19418" xr:uid="{00000000-0005-0000-0000-000046880000}"/>
    <cellStyle name="入力 3 6 3 4" xfId="19419" xr:uid="{00000000-0005-0000-0000-000047880000}"/>
    <cellStyle name="入力 3 6 3 5" xfId="19420" xr:uid="{00000000-0005-0000-0000-000048880000}"/>
    <cellStyle name="入力 3 6 4" xfId="19421" xr:uid="{00000000-0005-0000-0000-000049880000}"/>
    <cellStyle name="入力 3 6 5" xfId="19422" xr:uid="{00000000-0005-0000-0000-00004A880000}"/>
    <cellStyle name="入力 3 6 6" xfId="19423" xr:uid="{00000000-0005-0000-0000-00004B880000}"/>
    <cellStyle name="入力 3 6 7" xfId="19424" xr:uid="{00000000-0005-0000-0000-00004C880000}"/>
    <cellStyle name="入力 3 7" xfId="19425" xr:uid="{00000000-0005-0000-0000-00004D880000}"/>
    <cellStyle name="入力 3 7 2" xfId="19426" xr:uid="{00000000-0005-0000-0000-00004E880000}"/>
    <cellStyle name="入力 3 7 2 2" xfId="19427" xr:uid="{00000000-0005-0000-0000-00004F880000}"/>
    <cellStyle name="入力 3 7 2 2 2" xfId="19428" xr:uid="{00000000-0005-0000-0000-000050880000}"/>
    <cellStyle name="入力 3 7 2 2 3" xfId="19429" xr:uid="{00000000-0005-0000-0000-000051880000}"/>
    <cellStyle name="入力 3 7 2 2 4" xfId="19430" xr:uid="{00000000-0005-0000-0000-000052880000}"/>
    <cellStyle name="入力 3 7 2 2 5" xfId="19431" xr:uid="{00000000-0005-0000-0000-000053880000}"/>
    <cellStyle name="入力 3 7 2 3" xfId="19432" xr:uid="{00000000-0005-0000-0000-000054880000}"/>
    <cellStyle name="入力 3 7 2 4" xfId="19433" xr:uid="{00000000-0005-0000-0000-000055880000}"/>
    <cellStyle name="入力 3 7 2 5" xfId="19434" xr:uid="{00000000-0005-0000-0000-000056880000}"/>
    <cellStyle name="入力 3 7 2 6" xfId="19435" xr:uid="{00000000-0005-0000-0000-000057880000}"/>
    <cellStyle name="入力 3 7 3" xfId="19436" xr:uid="{00000000-0005-0000-0000-000058880000}"/>
    <cellStyle name="入力 3 7 3 2" xfId="19437" xr:uid="{00000000-0005-0000-0000-000059880000}"/>
    <cellStyle name="入力 3 7 3 3" xfId="19438" xr:uid="{00000000-0005-0000-0000-00005A880000}"/>
    <cellStyle name="入力 3 7 3 4" xfId="19439" xr:uid="{00000000-0005-0000-0000-00005B880000}"/>
    <cellStyle name="入力 3 7 3 5" xfId="19440" xr:uid="{00000000-0005-0000-0000-00005C880000}"/>
    <cellStyle name="入力 3 7 4" xfId="19441" xr:uid="{00000000-0005-0000-0000-00005D880000}"/>
    <cellStyle name="入力 3 7 5" xfId="19442" xr:uid="{00000000-0005-0000-0000-00005E880000}"/>
    <cellStyle name="入力 3 7 6" xfId="19443" xr:uid="{00000000-0005-0000-0000-00005F880000}"/>
    <cellStyle name="入力 3 7 7" xfId="19444" xr:uid="{00000000-0005-0000-0000-000060880000}"/>
    <cellStyle name="入力 3 8" xfId="19445" xr:uid="{00000000-0005-0000-0000-000061880000}"/>
    <cellStyle name="入力 3 8 2" xfId="19446" xr:uid="{00000000-0005-0000-0000-000062880000}"/>
    <cellStyle name="入力 3 8 2 2" xfId="19447" xr:uid="{00000000-0005-0000-0000-000063880000}"/>
    <cellStyle name="入力 3 8 2 2 2" xfId="19448" xr:uid="{00000000-0005-0000-0000-000064880000}"/>
    <cellStyle name="入力 3 8 2 2 3" xfId="19449" xr:uid="{00000000-0005-0000-0000-000065880000}"/>
    <cellStyle name="入力 3 8 2 2 4" xfId="19450" xr:uid="{00000000-0005-0000-0000-000066880000}"/>
    <cellStyle name="入力 3 8 2 2 5" xfId="19451" xr:uid="{00000000-0005-0000-0000-000067880000}"/>
    <cellStyle name="入力 3 8 2 3" xfId="19452" xr:uid="{00000000-0005-0000-0000-000068880000}"/>
    <cellStyle name="入力 3 8 2 4" xfId="19453" xr:uid="{00000000-0005-0000-0000-000069880000}"/>
    <cellStyle name="入力 3 8 2 5" xfId="19454" xr:uid="{00000000-0005-0000-0000-00006A880000}"/>
    <cellStyle name="入力 3 8 2 6" xfId="19455" xr:uid="{00000000-0005-0000-0000-00006B880000}"/>
    <cellStyle name="入力 3 8 3" xfId="19456" xr:uid="{00000000-0005-0000-0000-00006C880000}"/>
    <cellStyle name="入力 3 8 3 2" xfId="19457" xr:uid="{00000000-0005-0000-0000-00006D880000}"/>
    <cellStyle name="入力 3 8 3 3" xfId="19458" xr:uid="{00000000-0005-0000-0000-00006E880000}"/>
    <cellStyle name="入力 3 8 3 4" xfId="19459" xr:uid="{00000000-0005-0000-0000-00006F880000}"/>
    <cellStyle name="入力 3 8 3 5" xfId="19460" xr:uid="{00000000-0005-0000-0000-000070880000}"/>
    <cellStyle name="入力 3 8 4" xfId="19461" xr:uid="{00000000-0005-0000-0000-000071880000}"/>
    <cellStyle name="入力 3 8 5" xfId="19462" xr:uid="{00000000-0005-0000-0000-000072880000}"/>
    <cellStyle name="入力 3 8 6" xfId="19463" xr:uid="{00000000-0005-0000-0000-000073880000}"/>
    <cellStyle name="入力 3 8 7" xfId="19464" xr:uid="{00000000-0005-0000-0000-000074880000}"/>
    <cellStyle name="入力 3 9" xfId="19465" xr:uid="{00000000-0005-0000-0000-000075880000}"/>
    <cellStyle name="入力 3 9 2" xfId="19466" xr:uid="{00000000-0005-0000-0000-000076880000}"/>
    <cellStyle name="入力 3 9 2 2" xfId="19467" xr:uid="{00000000-0005-0000-0000-000077880000}"/>
    <cellStyle name="入力 3 9 2 2 2" xfId="19468" xr:uid="{00000000-0005-0000-0000-000078880000}"/>
    <cellStyle name="入力 3 9 2 2 3" xfId="19469" xr:uid="{00000000-0005-0000-0000-000079880000}"/>
    <cellStyle name="入力 3 9 2 2 4" xfId="19470" xr:uid="{00000000-0005-0000-0000-00007A880000}"/>
    <cellStyle name="入力 3 9 2 2 5" xfId="19471" xr:uid="{00000000-0005-0000-0000-00007B880000}"/>
    <cellStyle name="入力 3 9 2 3" xfId="19472" xr:uid="{00000000-0005-0000-0000-00007C880000}"/>
    <cellStyle name="入力 3 9 2 4" xfId="19473" xr:uid="{00000000-0005-0000-0000-00007D880000}"/>
    <cellStyle name="入力 3 9 2 5" xfId="19474" xr:uid="{00000000-0005-0000-0000-00007E880000}"/>
    <cellStyle name="入力 3 9 2 6" xfId="19475" xr:uid="{00000000-0005-0000-0000-00007F880000}"/>
    <cellStyle name="入力 3 9 3" xfId="19476" xr:uid="{00000000-0005-0000-0000-000080880000}"/>
    <cellStyle name="入力 3 9 3 2" xfId="19477" xr:uid="{00000000-0005-0000-0000-000081880000}"/>
    <cellStyle name="入力 3 9 3 3" xfId="19478" xr:uid="{00000000-0005-0000-0000-000082880000}"/>
    <cellStyle name="入力 3 9 3 4" xfId="19479" xr:uid="{00000000-0005-0000-0000-000083880000}"/>
    <cellStyle name="入力 3 9 3 5" xfId="19480" xr:uid="{00000000-0005-0000-0000-000084880000}"/>
    <cellStyle name="入力 3 9 4" xfId="19481" xr:uid="{00000000-0005-0000-0000-000085880000}"/>
    <cellStyle name="入力 3 9 5" xfId="19482" xr:uid="{00000000-0005-0000-0000-000086880000}"/>
    <cellStyle name="入力 3 9 6" xfId="19483" xr:uid="{00000000-0005-0000-0000-000087880000}"/>
    <cellStyle name="入力 3 9 7" xfId="19484" xr:uid="{00000000-0005-0000-0000-000088880000}"/>
    <cellStyle name="入力 4" xfId="19485" xr:uid="{00000000-0005-0000-0000-000089880000}"/>
    <cellStyle name="入力 4 10" xfId="19486" xr:uid="{00000000-0005-0000-0000-00008A880000}"/>
    <cellStyle name="入力 4 10 2" xfId="19487" xr:uid="{00000000-0005-0000-0000-00008B880000}"/>
    <cellStyle name="入力 4 10 2 2" xfId="19488" xr:uid="{00000000-0005-0000-0000-00008C880000}"/>
    <cellStyle name="入力 4 10 2 3" xfId="19489" xr:uid="{00000000-0005-0000-0000-00008D880000}"/>
    <cellStyle name="入力 4 10 2 4" xfId="19490" xr:uid="{00000000-0005-0000-0000-00008E880000}"/>
    <cellStyle name="入力 4 10 2 5" xfId="19491" xr:uid="{00000000-0005-0000-0000-00008F880000}"/>
    <cellStyle name="入力 4 10 3" xfId="19492" xr:uid="{00000000-0005-0000-0000-000090880000}"/>
    <cellStyle name="入力 4 10 4" xfId="19493" xr:uid="{00000000-0005-0000-0000-000091880000}"/>
    <cellStyle name="入力 4 10 5" xfId="19494" xr:uid="{00000000-0005-0000-0000-000092880000}"/>
    <cellStyle name="入力 4 10 6" xfId="19495" xr:uid="{00000000-0005-0000-0000-000093880000}"/>
    <cellStyle name="入力 4 11" xfId="19496" xr:uid="{00000000-0005-0000-0000-000094880000}"/>
    <cellStyle name="入力 4 11 2" xfId="19497" xr:uid="{00000000-0005-0000-0000-000095880000}"/>
    <cellStyle name="入力 4 11 3" xfId="19498" xr:uid="{00000000-0005-0000-0000-000096880000}"/>
    <cellStyle name="入力 4 11 4" xfId="19499" xr:uid="{00000000-0005-0000-0000-000097880000}"/>
    <cellStyle name="入力 4 11 5" xfId="19500" xr:uid="{00000000-0005-0000-0000-000098880000}"/>
    <cellStyle name="入力 4 12" xfId="19501" xr:uid="{00000000-0005-0000-0000-000099880000}"/>
    <cellStyle name="入力 4 12 2" xfId="19502" xr:uid="{00000000-0005-0000-0000-00009A880000}"/>
    <cellStyle name="入力 4 12 3" xfId="19503" xr:uid="{00000000-0005-0000-0000-00009B880000}"/>
    <cellStyle name="入力 4 12 4" xfId="19504" xr:uid="{00000000-0005-0000-0000-00009C880000}"/>
    <cellStyle name="入力 4 12 5" xfId="19505" xr:uid="{00000000-0005-0000-0000-00009D880000}"/>
    <cellStyle name="入力 4 13" xfId="19506" xr:uid="{00000000-0005-0000-0000-00009E880000}"/>
    <cellStyle name="入力 4 13 2" xfId="19507" xr:uid="{00000000-0005-0000-0000-00009F880000}"/>
    <cellStyle name="入力 4 13 3" xfId="19508" xr:uid="{00000000-0005-0000-0000-0000A0880000}"/>
    <cellStyle name="入力 4 13 4" xfId="19509" xr:uid="{00000000-0005-0000-0000-0000A1880000}"/>
    <cellStyle name="入力 4 13 5" xfId="19510" xr:uid="{00000000-0005-0000-0000-0000A2880000}"/>
    <cellStyle name="入力 4 14" xfId="19511" xr:uid="{00000000-0005-0000-0000-0000A3880000}"/>
    <cellStyle name="入力 4 15" xfId="19512" xr:uid="{00000000-0005-0000-0000-0000A4880000}"/>
    <cellStyle name="入力 4 16" xfId="19513" xr:uid="{00000000-0005-0000-0000-0000A5880000}"/>
    <cellStyle name="入力 4 17" xfId="19514" xr:uid="{00000000-0005-0000-0000-0000A6880000}"/>
    <cellStyle name="入力 4 2" xfId="19515" xr:uid="{00000000-0005-0000-0000-0000A7880000}"/>
    <cellStyle name="入力 4 2 10" xfId="19516" xr:uid="{00000000-0005-0000-0000-0000A8880000}"/>
    <cellStyle name="入力 4 2 10 2" xfId="19517" xr:uid="{00000000-0005-0000-0000-0000A9880000}"/>
    <cellStyle name="入力 4 2 10 3" xfId="19518" xr:uid="{00000000-0005-0000-0000-0000AA880000}"/>
    <cellStyle name="入力 4 2 10 4" xfId="19519" xr:uid="{00000000-0005-0000-0000-0000AB880000}"/>
    <cellStyle name="入力 4 2 10 5" xfId="19520" xr:uid="{00000000-0005-0000-0000-0000AC880000}"/>
    <cellStyle name="入力 4 2 11" xfId="19521" xr:uid="{00000000-0005-0000-0000-0000AD880000}"/>
    <cellStyle name="入力 4 2 12" xfId="19522" xr:uid="{00000000-0005-0000-0000-0000AE880000}"/>
    <cellStyle name="入力 4 2 13" xfId="19523" xr:uid="{00000000-0005-0000-0000-0000AF880000}"/>
    <cellStyle name="入力 4 2 14" xfId="19524" xr:uid="{00000000-0005-0000-0000-0000B0880000}"/>
    <cellStyle name="入力 4 2 2" xfId="19525" xr:uid="{00000000-0005-0000-0000-0000B1880000}"/>
    <cellStyle name="入力 4 2 2 2" xfId="19526" xr:uid="{00000000-0005-0000-0000-0000B2880000}"/>
    <cellStyle name="入力 4 2 2 2 2" xfId="19527" xr:uid="{00000000-0005-0000-0000-0000B3880000}"/>
    <cellStyle name="入力 4 2 2 2 2 2" xfId="19528" xr:uid="{00000000-0005-0000-0000-0000B4880000}"/>
    <cellStyle name="入力 4 2 2 2 2 3" xfId="19529" xr:uid="{00000000-0005-0000-0000-0000B5880000}"/>
    <cellStyle name="入力 4 2 2 2 2 4" xfId="19530" xr:uid="{00000000-0005-0000-0000-0000B6880000}"/>
    <cellStyle name="入力 4 2 2 2 2 5" xfId="19531" xr:uid="{00000000-0005-0000-0000-0000B7880000}"/>
    <cellStyle name="入力 4 2 2 2 3" xfId="19532" xr:uid="{00000000-0005-0000-0000-0000B8880000}"/>
    <cellStyle name="入力 4 2 2 2 4" xfId="19533" xr:uid="{00000000-0005-0000-0000-0000B9880000}"/>
    <cellStyle name="入力 4 2 2 2 5" xfId="19534" xr:uid="{00000000-0005-0000-0000-0000BA880000}"/>
    <cellStyle name="入力 4 2 2 2 6" xfId="19535" xr:uid="{00000000-0005-0000-0000-0000BB880000}"/>
    <cellStyle name="入力 4 2 2 3" xfId="19536" xr:uid="{00000000-0005-0000-0000-0000BC880000}"/>
    <cellStyle name="入力 4 2 2 3 2" xfId="19537" xr:uid="{00000000-0005-0000-0000-0000BD880000}"/>
    <cellStyle name="入力 4 2 2 3 3" xfId="19538" xr:uid="{00000000-0005-0000-0000-0000BE880000}"/>
    <cellStyle name="入力 4 2 2 3 4" xfId="19539" xr:uid="{00000000-0005-0000-0000-0000BF880000}"/>
    <cellStyle name="入力 4 2 2 3 5" xfId="19540" xr:uid="{00000000-0005-0000-0000-0000C0880000}"/>
    <cellStyle name="入力 4 2 2 4" xfId="19541" xr:uid="{00000000-0005-0000-0000-0000C1880000}"/>
    <cellStyle name="入力 4 2 2 5" xfId="19542" xr:uid="{00000000-0005-0000-0000-0000C2880000}"/>
    <cellStyle name="入力 4 2 2 6" xfId="19543" xr:uid="{00000000-0005-0000-0000-0000C3880000}"/>
    <cellStyle name="入力 4 2 2 7" xfId="19544" xr:uid="{00000000-0005-0000-0000-0000C4880000}"/>
    <cellStyle name="入力 4 2 3" xfId="19545" xr:uid="{00000000-0005-0000-0000-0000C5880000}"/>
    <cellStyle name="入力 4 2 3 2" xfId="19546" xr:uid="{00000000-0005-0000-0000-0000C6880000}"/>
    <cellStyle name="入力 4 2 3 2 2" xfId="19547" xr:uid="{00000000-0005-0000-0000-0000C7880000}"/>
    <cellStyle name="入力 4 2 3 2 2 2" xfId="19548" xr:uid="{00000000-0005-0000-0000-0000C8880000}"/>
    <cellStyle name="入力 4 2 3 2 2 3" xfId="19549" xr:uid="{00000000-0005-0000-0000-0000C9880000}"/>
    <cellStyle name="入力 4 2 3 2 2 4" xfId="19550" xr:uid="{00000000-0005-0000-0000-0000CA880000}"/>
    <cellStyle name="入力 4 2 3 2 2 5" xfId="19551" xr:uid="{00000000-0005-0000-0000-0000CB880000}"/>
    <cellStyle name="入力 4 2 3 2 3" xfId="19552" xr:uid="{00000000-0005-0000-0000-0000CC880000}"/>
    <cellStyle name="入力 4 2 3 2 4" xfId="19553" xr:uid="{00000000-0005-0000-0000-0000CD880000}"/>
    <cellStyle name="入力 4 2 3 2 5" xfId="19554" xr:uid="{00000000-0005-0000-0000-0000CE880000}"/>
    <cellStyle name="入力 4 2 3 2 6" xfId="19555" xr:uid="{00000000-0005-0000-0000-0000CF880000}"/>
    <cellStyle name="入力 4 2 3 3" xfId="19556" xr:uid="{00000000-0005-0000-0000-0000D0880000}"/>
    <cellStyle name="入力 4 2 3 3 2" xfId="19557" xr:uid="{00000000-0005-0000-0000-0000D1880000}"/>
    <cellStyle name="入力 4 2 3 3 3" xfId="19558" xr:uid="{00000000-0005-0000-0000-0000D2880000}"/>
    <cellStyle name="入力 4 2 3 3 4" xfId="19559" xr:uid="{00000000-0005-0000-0000-0000D3880000}"/>
    <cellStyle name="入力 4 2 3 3 5" xfId="19560" xr:uid="{00000000-0005-0000-0000-0000D4880000}"/>
    <cellStyle name="入力 4 2 3 4" xfId="19561" xr:uid="{00000000-0005-0000-0000-0000D5880000}"/>
    <cellStyle name="入力 4 2 3 5" xfId="19562" xr:uid="{00000000-0005-0000-0000-0000D6880000}"/>
    <cellStyle name="入力 4 2 3 6" xfId="19563" xr:uid="{00000000-0005-0000-0000-0000D7880000}"/>
    <cellStyle name="入力 4 2 3 7" xfId="19564" xr:uid="{00000000-0005-0000-0000-0000D8880000}"/>
    <cellStyle name="入力 4 2 4" xfId="19565" xr:uid="{00000000-0005-0000-0000-0000D9880000}"/>
    <cellStyle name="入力 4 2 4 2" xfId="19566" xr:uid="{00000000-0005-0000-0000-0000DA880000}"/>
    <cellStyle name="入力 4 2 4 2 2" xfId="19567" xr:uid="{00000000-0005-0000-0000-0000DB880000}"/>
    <cellStyle name="入力 4 2 4 2 2 2" xfId="19568" xr:uid="{00000000-0005-0000-0000-0000DC880000}"/>
    <cellStyle name="入力 4 2 4 2 2 3" xfId="19569" xr:uid="{00000000-0005-0000-0000-0000DD880000}"/>
    <cellStyle name="入力 4 2 4 2 2 4" xfId="19570" xr:uid="{00000000-0005-0000-0000-0000DE880000}"/>
    <cellStyle name="入力 4 2 4 2 2 5" xfId="19571" xr:uid="{00000000-0005-0000-0000-0000DF880000}"/>
    <cellStyle name="入力 4 2 4 2 3" xfId="19572" xr:uid="{00000000-0005-0000-0000-0000E0880000}"/>
    <cellStyle name="入力 4 2 4 2 4" xfId="19573" xr:uid="{00000000-0005-0000-0000-0000E1880000}"/>
    <cellStyle name="入力 4 2 4 2 5" xfId="19574" xr:uid="{00000000-0005-0000-0000-0000E2880000}"/>
    <cellStyle name="入力 4 2 4 2 6" xfId="19575" xr:uid="{00000000-0005-0000-0000-0000E3880000}"/>
    <cellStyle name="入力 4 2 4 3" xfId="19576" xr:uid="{00000000-0005-0000-0000-0000E4880000}"/>
    <cellStyle name="入力 4 2 4 3 2" xfId="19577" xr:uid="{00000000-0005-0000-0000-0000E5880000}"/>
    <cellStyle name="入力 4 2 4 3 3" xfId="19578" xr:uid="{00000000-0005-0000-0000-0000E6880000}"/>
    <cellStyle name="入力 4 2 4 3 4" xfId="19579" xr:uid="{00000000-0005-0000-0000-0000E7880000}"/>
    <cellStyle name="入力 4 2 4 3 5" xfId="19580" xr:uid="{00000000-0005-0000-0000-0000E8880000}"/>
    <cellStyle name="入力 4 2 4 4" xfId="19581" xr:uid="{00000000-0005-0000-0000-0000E9880000}"/>
    <cellStyle name="入力 4 2 4 5" xfId="19582" xr:uid="{00000000-0005-0000-0000-0000EA880000}"/>
    <cellStyle name="入力 4 2 4 6" xfId="19583" xr:uid="{00000000-0005-0000-0000-0000EB880000}"/>
    <cellStyle name="入力 4 2 4 7" xfId="19584" xr:uid="{00000000-0005-0000-0000-0000EC880000}"/>
    <cellStyle name="入力 4 2 5" xfId="19585" xr:uid="{00000000-0005-0000-0000-0000ED880000}"/>
    <cellStyle name="入力 4 2 5 2" xfId="19586" xr:uid="{00000000-0005-0000-0000-0000EE880000}"/>
    <cellStyle name="入力 4 2 5 2 2" xfId="19587" xr:uid="{00000000-0005-0000-0000-0000EF880000}"/>
    <cellStyle name="入力 4 2 5 2 2 2" xfId="19588" xr:uid="{00000000-0005-0000-0000-0000F0880000}"/>
    <cellStyle name="入力 4 2 5 2 2 3" xfId="19589" xr:uid="{00000000-0005-0000-0000-0000F1880000}"/>
    <cellStyle name="入力 4 2 5 2 2 4" xfId="19590" xr:uid="{00000000-0005-0000-0000-0000F2880000}"/>
    <cellStyle name="入力 4 2 5 2 2 5" xfId="19591" xr:uid="{00000000-0005-0000-0000-0000F3880000}"/>
    <cellStyle name="入力 4 2 5 2 3" xfId="19592" xr:uid="{00000000-0005-0000-0000-0000F4880000}"/>
    <cellStyle name="入力 4 2 5 2 4" xfId="19593" xr:uid="{00000000-0005-0000-0000-0000F5880000}"/>
    <cellStyle name="入力 4 2 5 2 5" xfId="19594" xr:uid="{00000000-0005-0000-0000-0000F6880000}"/>
    <cellStyle name="入力 4 2 5 2 6" xfId="19595" xr:uid="{00000000-0005-0000-0000-0000F7880000}"/>
    <cellStyle name="入力 4 2 5 3" xfId="19596" xr:uid="{00000000-0005-0000-0000-0000F8880000}"/>
    <cellStyle name="入力 4 2 5 3 2" xfId="19597" xr:uid="{00000000-0005-0000-0000-0000F9880000}"/>
    <cellStyle name="入力 4 2 5 3 3" xfId="19598" xr:uid="{00000000-0005-0000-0000-0000FA880000}"/>
    <cellStyle name="入力 4 2 5 3 4" xfId="19599" xr:uid="{00000000-0005-0000-0000-0000FB880000}"/>
    <cellStyle name="入力 4 2 5 3 5" xfId="19600" xr:uid="{00000000-0005-0000-0000-0000FC880000}"/>
    <cellStyle name="入力 4 2 5 4" xfId="19601" xr:uid="{00000000-0005-0000-0000-0000FD880000}"/>
    <cellStyle name="入力 4 2 5 5" xfId="19602" xr:uid="{00000000-0005-0000-0000-0000FE880000}"/>
    <cellStyle name="入力 4 2 5 6" xfId="19603" xr:uid="{00000000-0005-0000-0000-0000FF880000}"/>
    <cellStyle name="入力 4 2 5 7" xfId="19604" xr:uid="{00000000-0005-0000-0000-000000890000}"/>
    <cellStyle name="入力 4 2 6" xfId="19605" xr:uid="{00000000-0005-0000-0000-000001890000}"/>
    <cellStyle name="入力 4 2 6 2" xfId="19606" xr:uid="{00000000-0005-0000-0000-000002890000}"/>
    <cellStyle name="入力 4 2 6 2 2" xfId="19607" xr:uid="{00000000-0005-0000-0000-000003890000}"/>
    <cellStyle name="入力 4 2 6 2 2 2" xfId="19608" xr:uid="{00000000-0005-0000-0000-000004890000}"/>
    <cellStyle name="入力 4 2 6 2 2 3" xfId="19609" xr:uid="{00000000-0005-0000-0000-000005890000}"/>
    <cellStyle name="入力 4 2 6 2 2 4" xfId="19610" xr:uid="{00000000-0005-0000-0000-000006890000}"/>
    <cellStyle name="入力 4 2 6 2 2 5" xfId="19611" xr:uid="{00000000-0005-0000-0000-000007890000}"/>
    <cellStyle name="入力 4 2 6 2 3" xfId="19612" xr:uid="{00000000-0005-0000-0000-000008890000}"/>
    <cellStyle name="入力 4 2 6 2 4" xfId="19613" xr:uid="{00000000-0005-0000-0000-000009890000}"/>
    <cellStyle name="入力 4 2 6 2 5" xfId="19614" xr:uid="{00000000-0005-0000-0000-00000A890000}"/>
    <cellStyle name="入力 4 2 6 2 6" xfId="19615" xr:uid="{00000000-0005-0000-0000-00000B890000}"/>
    <cellStyle name="入力 4 2 6 3" xfId="19616" xr:uid="{00000000-0005-0000-0000-00000C890000}"/>
    <cellStyle name="入力 4 2 6 3 2" xfId="19617" xr:uid="{00000000-0005-0000-0000-00000D890000}"/>
    <cellStyle name="入力 4 2 6 3 3" xfId="19618" xr:uid="{00000000-0005-0000-0000-00000E890000}"/>
    <cellStyle name="入力 4 2 6 3 4" xfId="19619" xr:uid="{00000000-0005-0000-0000-00000F890000}"/>
    <cellStyle name="入力 4 2 6 3 5" xfId="19620" xr:uid="{00000000-0005-0000-0000-000010890000}"/>
    <cellStyle name="入力 4 2 6 4" xfId="19621" xr:uid="{00000000-0005-0000-0000-000011890000}"/>
    <cellStyle name="入力 4 2 6 5" xfId="19622" xr:uid="{00000000-0005-0000-0000-000012890000}"/>
    <cellStyle name="入力 4 2 6 6" xfId="19623" xr:uid="{00000000-0005-0000-0000-000013890000}"/>
    <cellStyle name="入力 4 2 6 7" xfId="19624" xr:uid="{00000000-0005-0000-0000-000014890000}"/>
    <cellStyle name="入力 4 2 7" xfId="19625" xr:uid="{00000000-0005-0000-0000-000015890000}"/>
    <cellStyle name="入力 4 2 7 2" xfId="19626" xr:uid="{00000000-0005-0000-0000-000016890000}"/>
    <cellStyle name="入力 4 2 7 2 2" xfId="19627" xr:uid="{00000000-0005-0000-0000-000017890000}"/>
    <cellStyle name="入力 4 2 7 2 3" xfId="19628" xr:uid="{00000000-0005-0000-0000-000018890000}"/>
    <cellStyle name="入力 4 2 7 2 4" xfId="19629" xr:uid="{00000000-0005-0000-0000-000019890000}"/>
    <cellStyle name="入力 4 2 7 2 5" xfId="19630" xr:uid="{00000000-0005-0000-0000-00001A890000}"/>
    <cellStyle name="入力 4 2 7 3" xfId="19631" xr:uid="{00000000-0005-0000-0000-00001B890000}"/>
    <cellStyle name="入力 4 2 7 4" xfId="19632" xr:uid="{00000000-0005-0000-0000-00001C890000}"/>
    <cellStyle name="入力 4 2 7 5" xfId="19633" xr:uid="{00000000-0005-0000-0000-00001D890000}"/>
    <cellStyle name="入力 4 2 7 6" xfId="19634" xr:uid="{00000000-0005-0000-0000-00001E890000}"/>
    <cellStyle name="入力 4 2 8" xfId="19635" xr:uid="{00000000-0005-0000-0000-00001F890000}"/>
    <cellStyle name="入力 4 2 8 2" xfId="19636" xr:uid="{00000000-0005-0000-0000-000020890000}"/>
    <cellStyle name="入力 4 2 8 3" xfId="19637" xr:uid="{00000000-0005-0000-0000-000021890000}"/>
    <cellStyle name="入力 4 2 8 4" xfId="19638" xr:uid="{00000000-0005-0000-0000-000022890000}"/>
    <cellStyle name="入力 4 2 8 5" xfId="19639" xr:uid="{00000000-0005-0000-0000-000023890000}"/>
    <cellStyle name="入力 4 2 9" xfId="19640" xr:uid="{00000000-0005-0000-0000-000024890000}"/>
    <cellStyle name="入力 4 2 9 2" xfId="19641" xr:uid="{00000000-0005-0000-0000-000025890000}"/>
    <cellStyle name="入力 4 2 9 3" xfId="19642" xr:uid="{00000000-0005-0000-0000-000026890000}"/>
    <cellStyle name="入力 4 2 9 4" xfId="19643" xr:uid="{00000000-0005-0000-0000-000027890000}"/>
    <cellStyle name="入力 4 2 9 5" xfId="19644" xr:uid="{00000000-0005-0000-0000-000028890000}"/>
    <cellStyle name="入力 4 3" xfId="19645" xr:uid="{00000000-0005-0000-0000-000029890000}"/>
    <cellStyle name="入力 4 3 10" xfId="19646" xr:uid="{00000000-0005-0000-0000-00002A890000}"/>
    <cellStyle name="入力 4 3 10 2" xfId="19647" xr:uid="{00000000-0005-0000-0000-00002B890000}"/>
    <cellStyle name="入力 4 3 10 3" xfId="19648" xr:uid="{00000000-0005-0000-0000-00002C890000}"/>
    <cellStyle name="入力 4 3 10 4" xfId="19649" xr:uid="{00000000-0005-0000-0000-00002D890000}"/>
    <cellStyle name="入力 4 3 10 5" xfId="19650" xr:uid="{00000000-0005-0000-0000-00002E890000}"/>
    <cellStyle name="入力 4 3 11" xfId="19651" xr:uid="{00000000-0005-0000-0000-00002F890000}"/>
    <cellStyle name="入力 4 3 12" xfId="19652" xr:uid="{00000000-0005-0000-0000-000030890000}"/>
    <cellStyle name="入力 4 3 13" xfId="19653" xr:uid="{00000000-0005-0000-0000-000031890000}"/>
    <cellStyle name="入力 4 3 14" xfId="19654" xr:uid="{00000000-0005-0000-0000-000032890000}"/>
    <cellStyle name="入力 4 3 2" xfId="19655" xr:uid="{00000000-0005-0000-0000-000033890000}"/>
    <cellStyle name="入力 4 3 2 2" xfId="19656" xr:uid="{00000000-0005-0000-0000-000034890000}"/>
    <cellStyle name="入力 4 3 2 2 2" xfId="19657" xr:uid="{00000000-0005-0000-0000-000035890000}"/>
    <cellStyle name="入力 4 3 2 2 2 2" xfId="19658" xr:uid="{00000000-0005-0000-0000-000036890000}"/>
    <cellStyle name="入力 4 3 2 2 2 3" xfId="19659" xr:uid="{00000000-0005-0000-0000-000037890000}"/>
    <cellStyle name="入力 4 3 2 2 2 4" xfId="19660" xr:uid="{00000000-0005-0000-0000-000038890000}"/>
    <cellStyle name="入力 4 3 2 2 2 5" xfId="19661" xr:uid="{00000000-0005-0000-0000-000039890000}"/>
    <cellStyle name="入力 4 3 2 2 3" xfId="19662" xr:uid="{00000000-0005-0000-0000-00003A890000}"/>
    <cellStyle name="入力 4 3 2 2 4" xfId="19663" xr:uid="{00000000-0005-0000-0000-00003B890000}"/>
    <cellStyle name="入力 4 3 2 2 5" xfId="19664" xr:uid="{00000000-0005-0000-0000-00003C890000}"/>
    <cellStyle name="入力 4 3 2 2 6" xfId="19665" xr:uid="{00000000-0005-0000-0000-00003D890000}"/>
    <cellStyle name="入力 4 3 2 3" xfId="19666" xr:uid="{00000000-0005-0000-0000-00003E890000}"/>
    <cellStyle name="入力 4 3 2 3 2" xfId="19667" xr:uid="{00000000-0005-0000-0000-00003F890000}"/>
    <cellStyle name="入力 4 3 2 3 3" xfId="19668" xr:uid="{00000000-0005-0000-0000-000040890000}"/>
    <cellStyle name="入力 4 3 2 3 4" xfId="19669" xr:uid="{00000000-0005-0000-0000-000041890000}"/>
    <cellStyle name="入力 4 3 2 3 5" xfId="19670" xr:uid="{00000000-0005-0000-0000-000042890000}"/>
    <cellStyle name="入力 4 3 2 4" xfId="19671" xr:uid="{00000000-0005-0000-0000-000043890000}"/>
    <cellStyle name="入力 4 3 2 5" xfId="19672" xr:uid="{00000000-0005-0000-0000-000044890000}"/>
    <cellStyle name="入力 4 3 2 6" xfId="19673" xr:uid="{00000000-0005-0000-0000-000045890000}"/>
    <cellStyle name="入力 4 3 2 7" xfId="19674" xr:uid="{00000000-0005-0000-0000-000046890000}"/>
    <cellStyle name="入力 4 3 3" xfId="19675" xr:uid="{00000000-0005-0000-0000-000047890000}"/>
    <cellStyle name="入力 4 3 3 2" xfId="19676" xr:uid="{00000000-0005-0000-0000-000048890000}"/>
    <cellStyle name="入力 4 3 3 2 2" xfId="19677" xr:uid="{00000000-0005-0000-0000-000049890000}"/>
    <cellStyle name="入力 4 3 3 2 2 2" xfId="19678" xr:uid="{00000000-0005-0000-0000-00004A890000}"/>
    <cellStyle name="入力 4 3 3 2 2 3" xfId="19679" xr:uid="{00000000-0005-0000-0000-00004B890000}"/>
    <cellStyle name="入力 4 3 3 2 2 4" xfId="19680" xr:uid="{00000000-0005-0000-0000-00004C890000}"/>
    <cellStyle name="入力 4 3 3 2 2 5" xfId="19681" xr:uid="{00000000-0005-0000-0000-00004D890000}"/>
    <cellStyle name="入力 4 3 3 2 3" xfId="19682" xr:uid="{00000000-0005-0000-0000-00004E890000}"/>
    <cellStyle name="入力 4 3 3 2 4" xfId="19683" xr:uid="{00000000-0005-0000-0000-00004F890000}"/>
    <cellStyle name="入力 4 3 3 2 5" xfId="19684" xr:uid="{00000000-0005-0000-0000-000050890000}"/>
    <cellStyle name="入力 4 3 3 2 6" xfId="19685" xr:uid="{00000000-0005-0000-0000-000051890000}"/>
    <cellStyle name="入力 4 3 3 3" xfId="19686" xr:uid="{00000000-0005-0000-0000-000052890000}"/>
    <cellStyle name="入力 4 3 3 3 2" xfId="19687" xr:uid="{00000000-0005-0000-0000-000053890000}"/>
    <cellStyle name="入力 4 3 3 3 3" xfId="19688" xr:uid="{00000000-0005-0000-0000-000054890000}"/>
    <cellStyle name="入力 4 3 3 3 4" xfId="19689" xr:uid="{00000000-0005-0000-0000-000055890000}"/>
    <cellStyle name="入力 4 3 3 3 5" xfId="19690" xr:uid="{00000000-0005-0000-0000-000056890000}"/>
    <cellStyle name="入力 4 3 3 4" xfId="19691" xr:uid="{00000000-0005-0000-0000-000057890000}"/>
    <cellStyle name="入力 4 3 3 5" xfId="19692" xr:uid="{00000000-0005-0000-0000-000058890000}"/>
    <cellStyle name="入力 4 3 3 6" xfId="19693" xr:uid="{00000000-0005-0000-0000-000059890000}"/>
    <cellStyle name="入力 4 3 3 7" xfId="19694" xr:uid="{00000000-0005-0000-0000-00005A890000}"/>
    <cellStyle name="入力 4 3 4" xfId="19695" xr:uid="{00000000-0005-0000-0000-00005B890000}"/>
    <cellStyle name="入力 4 3 4 2" xfId="19696" xr:uid="{00000000-0005-0000-0000-00005C890000}"/>
    <cellStyle name="入力 4 3 4 2 2" xfId="19697" xr:uid="{00000000-0005-0000-0000-00005D890000}"/>
    <cellStyle name="入力 4 3 4 2 2 2" xfId="19698" xr:uid="{00000000-0005-0000-0000-00005E890000}"/>
    <cellStyle name="入力 4 3 4 2 2 3" xfId="19699" xr:uid="{00000000-0005-0000-0000-00005F890000}"/>
    <cellStyle name="入力 4 3 4 2 2 4" xfId="19700" xr:uid="{00000000-0005-0000-0000-000060890000}"/>
    <cellStyle name="入力 4 3 4 2 2 5" xfId="19701" xr:uid="{00000000-0005-0000-0000-000061890000}"/>
    <cellStyle name="入力 4 3 4 2 3" xfId="19702" xr:uid="{00000000-0005-0000-0000-000062890000}"/>
    <cellStyle name="入力 4 3 4 2 4" xfId="19703" xr:uid="{00000000-0005-0000-0000-000063890000}"/>
    <cellStyle name="入力 4 3 4 2 5" xfId="19704" xr:uid="{00000000-0005-0000-0000-000064890000}"/>
    <cellStyle name="入力 4 3 4 2 6" xfId="19705" xr:uid="{00000000-0005-0000-0000-000065890000}"/>
    <cellStyle name="入力 4 3 4 3" xfId="19706" xr:uid="{00000000-0005-0000-0000-000066890000}"/>
    <cellStyle name="入力 4 3 4 3 2" xfId="19707" xr:uid="{00000000-0005-0000-0000-000067890000}"/>
    <cellStyle name="入力 4 3 4 3 3" xfId="19708" xr:uid="{00000000-0005-0000-0000-000068890000}"/>
    <cellStyle name="入力 4 3 4 3 4" xfId="19709" xr:uid="{00000000-0005-0000-0000-000069890000}"/>
    <cellStyle name="入力 4 3 4 3 5" xfId="19710" xr:uid="{00000000-0005-0000-0000-00006A890000}"/>
    <cellStyle name="入力 4 3 4 4" xfId="19711" xr:uid="{00000000-0005-0000-0000-00006B890000}"/>
    <cellStyle name="入力 4 3 4 5" xfId="19712" xr:uid="{00000000-0005-0000-0000-00006C890000}"/>
    <cellStyle name="入力 4 3 4 6" xfId="19713" xr:uid="{00000000-0005-0000-0000-00006D890000}"/>
    <cellStyle name="入力 4 3 4 7" xfId="19714" xr:uid="{00000000-0005-0000-0000-00006E890000}"/>
    <cellStyle name="入力 4 3 5" xfId="19715" xr:uid="{00000000-0005-0000-0000-00006F890000}"/>
    <cellStyle name="入力 4 3 5 2" xfId="19716" xr:uid="{00000000-0005-0000-0000-000070890000}"/>
    <cellStyle name="入力 4 3 5 2 2" xfId="19717" xr:uid="{00000000-0005-0000-0000-000071890000}"/>
    <cellStyle name="入力 4 3 5 2 2 2" xfId="19718" xr:uid="{00000000-0005-0000-0000-000072890000}"/>
    <cellStyle name="入力 4 3 5 2 2 3" xfId="19719" xr:uid="{00000000-0005-0000-0000-000073890000}"/>
    <cellStyle name="入力 4 3 5 2 2 4" xfId="19720" xr:uid="{00000000-0005-0000-0000-000074890000}"/>
    <cellStyle name="入力 4 3 5 2 2 5" xfId="19721" xr:uid="{00000000-0005-0000-0000-000075890000}"/>
    <cellStyle name="入力 4 3 5 2 3" xfId="19722" xr:uid="{00000000-0005-0000-0000-000076890000}"/>
    <cellStyle name="入力 4 3 5 2 4" xfId="19723" xr:uid="{00000000-0005-0000-0000-000077890000}"/>
    <cellStyle name="入力 4 3 5 2 5" xfId="19724" xr:uid="{00000000-0005-0000-0000-000078890000}"/>
    <cellStyle name="入力 4 3 5 2 6" xfId="19725" xr:uid="{00000000-0005-0000-0000-000079890000}"/>
    <cellStyle name="入力 4 3 5 3" xfId="19726" xr:uid="{00000000-0005-0000-0000-00007A890000}"/>
    <cellStyle name="入力 4 3 5 3 2" xfId="19727" xr:uid="{00000000-0005-0000-0000-00007B890000}"/>
    <cellStyle name="入力 4 3 5 3 3" xfId="19728" xr:uid="{00000000-0005-0000-0000-00007C890000}"/>
    <cellStyle name="入力 4 3 5 3 4" xfId="19729" xr:uid="{00000000-0005-0000-0000-00007D890000}"/>
    <cellStyle name="入力 4 3 5 3 5" xfId="19730" xr:uid="{00000000-0005-0000-0000-00007E890000}"/>
    <cellStyle name="入力 4 3 5 4" xfId="19731" xr:uid="{00000000-0005-0000-0000-00007F890000}"/>
    <cellStyle name="入力 4 3 5 5" xfId="19732" xr:uid="{00000000-0005-0000-0000-000080890000}"/>
    <cellStyle name="入力 4 3 5 6" xfId="19733" xr:uid="{00000000-0005-0000-0000-000081890000}"/>
    <cellStyle name="入力 4 3 5 7" xfId="19734" xr:uid="{00000000-0005-0000-0000-000082890000}"/>
    <cellStyle name="入力 4 3 6" xfId="19735" xr:uid="{00000000-0005-0000-0000-000083890000}"/>
    <cellStyle name="入力 4 3 6 2" xfId="19736" xr:uid="{00000000-0005-0000-0000-000084890000}"/>
    <cellStyle name="入力 4 3 6 2 2" xfId="19737" xr:uid="{00000000-0005-0000-0000-000085890000}"/>
    <cellStyle name="入力 4 3 6 2 2 2" xfId="19738" xr:uid="{00000000-0005-0000-0000-000086890000}"/>
    <cellStyle name="入力 4 3 6 2 2 3" xfId="19739" xr:uid="{00000000-0005-0000-0000-000087890000}"/>
    <cellStyle name="入力 4 3 6 2 2 4" xfId="19740" xr:uid="{00000000-0005-0000-0000-000088890000}"/>
    <cellStyle name="入力 4 3 6 2 2 5" xfId="19741" xr:uid="{00000000-0005-0000-0000-000089890000}"/>
    <cellStyle name="入力 4 3 6 2 3" xfId="19742" xr:uid="{00000000-0005-0000-0000-00008A890000}"/>
    <cellStyle name="入力 4 3 6 2 4" xfId="19743" xr:uid="{00000000-0005-0000-0000-00008B890000}"/>
    <cellStyle name="入力 4 3 6 2 5" xfId="19744" xr:uid="{00000000-0005-0000-0000-00008C890000}"/>
    <cellStyle name="入力 4 3 6 2 6" xfId="19745" xr:uid="{00000000-0005-0000-0000-00008D890000}"/>
    <cellStyle name="入力 4 3 6 3" xfId="19746" xr:uid="{00000000-0005-0000-0000-00008E890000}"/>
    <cellStyle name="入力 4 3 6 3 2" xfId="19747" xr:uid="{00000000-0005-0000-0000-00008F890000}"/>
    <cellStyle name="入力 4 3 6 3 3" xfId="19748" xr:uid="{00000000-0005-0000-0000-000090890000}"/>
    <cellStyle name="入力 4 3 6 3 4" xfId="19749" xr:uid="{00000000-0005-0000-0000-000091890000}"/>
    <cellStyle name="入力 4 3 6 3 5" xfId="19750" xr:uid="{00000000-0005-0000-0000-000092890000}"/>
    <cellStyle name="入力 4 3 6 4" xfId="19751" xr:uid="{00000000-0005-0000-0000-000093890000}"/>
    <cellStyle name="入力 4 3 6 5" xfId="19752" xr:uid="{00000000-0005-0000-0000-000094890000}"/>
    <cellStyle name="入力 4 3 6 6" xfId="19753" xr:uid="{00000000-0005-0000-0000-000095890000}"/>
    <cellStyle name="入力 4 3 6 7" xfId="19754" xr:uid="{00000000-0005-0000-0000-000096890000}"/>
    <cellStyle name="入力 4 3 7" xfId="19755" xr:uid="{00000000-0005-0000-0000-000097890000}"/>
    <cellStyle name="入力 4 3 7 2" xfId="19756" xr:uid="{00000000-0005-0000-0000-000098890000}"/>
    <cellStyle name="入力 4 3 7 2 2" xfId="19757" xr:uid="{00000000-0005-0000-0000-000099890000}"/>
    <cellStyle name="入力 4 3 7 2 3" xfId="19758" xr:uid="{00000000-0005-0000-0000-00009A890000}"/>
    <cellStyle name="入力 4 3 7 2 4" xfId="19759" xr:uid="{00000000-0005-0000-0000-00009B890000}"/>
    <cellStyle name="入力 4 3 7 2 5" xfId="19760" xr:uid="{00000000-0005-0000-0000-00009C890000}"/>
    <cellStyle name="入力 4 3 7 3" xfId="19761" xr:uid="{00000000-0005-0000-0000-00009D890000}"/>
    <cellStyle name="入力 4 3 7 4" xfId="19762" xr:uid="{00000000-0005-0000-0000-00009E890000}"/>
    <cellStyle name="入力 4 3 7 5" xfId="19763" xr:uid="{00000000-0005-0000-0000-00009F890000}"/>
    <cellStyle name="入力 4 3 7 6" xfId="19764" xr:uid="{00000000-0005-0000-0000-0000A0890000}"/>
    <cellStyle name="入力 4 3 8" xfId="19765" xr:uid="{00000000-0005-0000-0000-0000A1890000}"/>
    <cellStyle name="入力 4 3 8 2" xfId="19766" xr:uid="{00000000-0005-0000-0000-0000A2890000}"/>
    <cellStyle name="入力 4 3 8 3" xfId="19767" xr:uid="{00000000-0005-0000-0000-0000A3890000}"/>
    <cellStyle name="入力 4 3 8 4" xfId="19768" xr:uid="{00000000-0005-0000-0000-0000A4890000}"/>
    <cellStyle name="入力 4 3 8 5" xfId="19769" xr:uid="{00000000-0005-0000-0000-0000A5890000}"/>
    <cellStyle name="入力 4 3 9" xfId="19770" xr:uid="{00000000-0005-0000-0000-0000A6890000}"/>
    <cellStyle name="入力 4 3 9 2" xfId="19771" xr:uid="{00000000-0005-0000-0000-0000A7890000}"/>
    <cellStyle name="入力 4 3 9 3" xfId="19772" xr:uid="{00000000-0005-0000-0000-0000A8890000}"/>
    <cellStyle name="入力 4 3 9 4" xfId="19773" xr:uid="{00000000-0005-0000-0000-0000A9890000}"/>
    <cellStyle name="入力 4 3 9 5" xfId="19774" xr:uid="{00000000-0005-0000-0000-0000AA890000}"/>
    <cellStyle name="入力 4 4" xfId="19775" xr:uid="{00000000-0005-0000-0000-0000AB890000}"/>
    <cellStyle name="入力 4 4 10" xfId="19776" xr:uid="{00000000-0005-0000-0000-0000AC890000}"/>
    <cellStyle name="入力 4 4 11" xfId="19777" xr:uid="{00000000-0005-0000-0000-0000AD890000}"/>
    <cellStyle name="入力 4 4 12" xfId="19778" xr:uid="{00000000-0005-0000-0000-0000AE890000}"/>
    <cellStyle name="入力 4 4 13" xfId="19779" xr:uid="{00000000-0005-0000-0000-0000AF890000}"/>
    <cellStyle name="入力 4 4 2" xfId="19780" xr:uid="{00000000-0005-0000-0000-0000B0890000}"/>
    <cellStyle name="入力 4 4 2 2" xfId="19781" xr:uid="{00000000-0005-0000-0000-0000B1890000}"/>
    <cellStyle name="入力 4 4 2 2 2" xfId="19782" xr:uid="{00000000-0005-0000-0000-0000B2890000}"/>
    <cellStyle name="入力 4 4 2 2 2 2" xfId="19783" xr:uid="{00000000-0005-0000-0000-0000B3890000}"/>
    <cellStyle name="入力 4 4 2 2 2 3" xfId="19784" xr:uid="{00000000-0005-0000-0000-0000B4890000}"/>
    <cellStyle name="入力 4 4 2 2 2 4" xfId="19785" xr:uid="{00000000-0005-0000-0000-0000B5890000}"/>
    <cellStyle name="入力 4 4 2 2 2 5" xfId="19786" xr:uid="{00000000-0005-0000-0000-0000B6890000}"/>
    <cellStyle name="入力 4 4 2 2 3" xfId="19787" xr:uid="{00000000-0005-0000-0000-0000B7890000}"/>
    <cellStyle name="入力 4 4 2 2 4" xfId="19788" xr:uid="{00000000-0005-0000-0000-0000B8890000}"/>
    <cellStyle name="入力 4 4 2 2 5" xfId="19789" xr:uid="{00000000-0005-0000-0000-0000B9890000}"/>
    <cellStyle name="入力 4 4 2 2 6" xfId="19790" xr:uid="{00000000-0005-0000-0000-0000BA890000}"/>
    <cellStyle name="入力 4 4 2 3" xfId="19791" xr:uid="{00000000-0005-0000-0000-0000BB890000}"/>
    <cellStyle name="入力 4 4 2 3 2" xfId="19792" xr:uid="{00000000-0005-0000-0000-0000BC890000}"/>
    <cellStyle name="入力 4 4 2 3 3" xfId="19793" xr:uid="{00000000-0005-0000-0000-0000BD890000}"/>
    <cellStyle name="入力 4 4 2 3 4" xfId="19794" xr:uid="{00000000-0005-0000-0000-0000BE890000}"/>
    <cellStyle name="入力 4 4 2 3 5" xfId="19795" xr:uid="{00000000-0005-0000-0000-0000BF890000}"/>
    <cellStyle name="入力 4 4 2 4" xfId="19796" xr:uid="{00000000-0005-0000-0000-0000C0890000}"/>
    <cellStyle name="入力 4 4 2 5" xfId="19797" xr:uid="{00000000-0005-0000-0000-0000C1890000}"/>
    <cellStyle name="入力 4 4 2 6" xfId="19798" xr:uid="{00000000-0005-0000-0000-0000C2890000}"/>
    <cellStyle name="入力 4 4 2 7" xfId="19799" xr:uid="{00000000-0005-0000-0000-0000C3890000}"/>
    <cellStyle name="入力 4 4 3" xfId="19800" xr:uid="{00000000-0005-0000-0000-0000C4890000}"/>
    <cellStyle name="入力 4 4 3 2" xfId="19801" xr:uid="{00000000-0005-0000-0000-0000C5890000}"/>
    <cellStyle name="入力 4 4 3 2 2" xfId="19802" xr:uid="{00000000-0005-0000-0000-0000C6890000}"/>
    <cellStyle name="入力 4 4 3 2 2 2" xfId="19803" xr:uid="{00000000-0005-0000-0000-0000C7890000}"/>
    <cellStyle name="入力 4 4 3 2 2 3" xfId="19804" xr:uid="{00000000-0005-0000-0000-0000C8890000}"/>
    <cellStyle name="入力 4 4 3 2 2 4" xfId="19805" xr:uid="{00000000-0005-0000-0000-0000C9890000}"/>
    <cellStyle name="入力 4 4 3 2 2 5" xfId="19806" xr:uid="{00000000-0005-0000-0000-0000CA890000}"/>
    <cellStyle name="入力 4 4 3 2 3" xfId="19807" xr:uid="{00000000-0005-0000-0000-0000CB890000}"/>
    <cellStyle name="入力 4 4 3 2 4" xfId="19808" xr:uid="{00000000-0005-0000-0000-0000CC890000}"/>
    <cellStyle name="入力 4 4 3 2 5" xfId="19809" xr:uid="{00000000-0005-0000-0000-0000CD890000}"/>
    <cellStyle name="入力 4 4 3 2 6" xfId="19810" xr:uid="{00000000-0005-0000-0000-0000CE890000}"/>
    <cellStyle name="入力 4 4 3 3" xfId="19811" xr:uid="{00000000-0005-0000-0000-0000CF890000}"/>
    <cellStyle name="入力 4 4 3 3 2" xfId="19812" xr:uid="{00000000-0005-0000-0000-0000D0890000}"/>
    <cellStyle name="入力 4 4 3 3 3" xfId="19813" xr:uid="{00000000-0005-0000-0000-0000D1890000}"/>
    <cellStyle name="入力 4 4 3 3 4" xfId="19814" xr:uid="{00000000-0005-0000-0000-0000D2890000}"/>
    <cellStyle name="入力 4 4 3 3 5" xfId="19815" xr:uid="{00000000-0005-0000-0000-0000D3890000}"/>
    <cellStyle name="入力 4 4 3 4" xfId="19816" xr:uid="{00000000-0005-0000-0000-0000D4890000}"/>
    <cellStyle name="入力 4 4 3 5" xfId="19817" xr:uid="{00000000-0005-0000-0000-0000D5890000}"/>
    <cellStyle name="入力 4 4 3 6" xfId="19818" xr:uid="{00000000-0005-0000-0000-0000D6890000}"/>
    <cellStyle name="入力 4 4 3 7" xfId="19819" xr:uid="{00000000-0005-0000-0000-0000D7890000}"/>
    <cellStyle name="入力 4 4 4" xfId="19820" xr:uid="{00000000-0005-0000-0000-0000D8890000}"/>
    <cellStyle name="入力 4 4 4 2" xfId="19821" xr:uid="{00000000-0005-0000-0000-0000D9890000}"/>
    <cellStyle name="入力 4 4 4 2 2" xfId="19822" xr:uid="{00000000-0005-0000-0000-0000DA890000}"/>
    <cellStyle name="入力 4 4 4 2 2 2" xfId="19823" xr:uid="{00000000-0005-0000-0000-0000DB890000}"/>
    <cellStyle name="入力 4 4 4 2 2 3" xfId="19824" xr:uid="{00000000-0005-0000-0000-0000DC890000}"/>
    <cellStyle name="入力 4 4 4 2 2 4" xfId="19825" xr:uid="{00000000-0005-0000-0000-0000DD890000}"/>
    <cellStyle name="入力 4 4 4 2 2 5" xfId="19826" xr:uid="{00000000-0005-0000-0000-0000DE890000}"/>
    <cellStyle name="入力 4 4 4 2 3" xfId="19827" xr:uid="{00000000-0005-0000-0000-0000DF890000}"/>
    <cellStyle name="入力 4 4 4 2 4" xfId="19828" xr:uid="{00000000-0005-0000-0000-0000E0890000}"/>
    <cellStyle name="入力 4 4 4 2 5" xfId="19829" xr:uid="{00000000-0005-0000-0000-0000E1890000}"/>
    <cellStyle name="入力 4 4 4 2 6" xfId="19830" xr:uid="{00000000-0005-0000-0000-0000E2890000}"/>
    <cellStyle name="入力 4 4 4 3" xfId="19831" xr:uid="{00000000-0005-0000-0000-0000E3890000}"/>
    <cellStyle name="入力 4 4 4 3 2" xfId="19832" xr:uid="{00000000-0005-0000-0000-0000E4890000}"/>
    <cellStyle name="入力 4 4 4 3 3" xfId="19833" xr:uid="{00000000-0005-0000-0000-0000E5890000}"/>
    <cellStyle name="入力 4 4 4 3 4" xfId="19834" xr:uid="{00000000-0005-0000-0000-0000E6890000}"/>
    <cellStyle name="入力 4 4 4 3 5" xfId="19835" xr:uid="{00000000-0005-0000-0000-0000E7890000}"/>
    <cellStyle name="入力 4 4 4 4" xfId="19836" xr:uid="{00000000-0005-0000-0000-0000E8890000}"/>
    <cellStyle name="入力 4 4 4 5" xfId="19837" xr:uid="{00000000-0005-0000-0000-0000E9890000}"/>
    <cellStyle name="入力 4 4 4 6" xfId="19838" xr:uid="{00000000-0005-0000-0000-0000EA890000}"/>
    <cellStyle name="入力 4 4 4 7" xfId="19839" xr:uid="{00000000-0005-0000-0000-0000EB890000}"/>
    <cellStyle name="入力 4 4 5" xfId="19840" xr:uid="{00000000-0005-0000-0000-0000EC890000}"/>
    <cellStyle name="入力 4 4 5 2" xfId="19841" xr:uid="{00000000-0005-0000-0000-0000ED890000}"/>
    <cellStyle name="入力 4 4 5 2 2" xfId="19842" xr:uid="{00000000-0005-0000-0000-0000EE890000}"/>
    <cellStyle name="入力 4 4 5 2 2 2" xfId="19843" xr:uid="{00000000-0005-0000-0000-0000EF890000}"/>
    <cellStyle name="入力 4 4 5 2 2 3" xfId="19844" xr:uid="{00000000-0005-0000-0000-0000F0890000}"/>
    <cellStyle name="入力 4 4 5 2 2 4" xfId="19845" xr:uid="{00000000-0005-0000-0000-0000F1890000}"/>
    <cellStyle name="入力 4 4 5 2 2 5" xfId="19846" xr:uid="{00000000-0005-0000-0000-0000F2890000}"/>
    <cellStyle name="入力 4 4 5 2 3" xfId="19847" xr:uid="{00000000-0005-0000-0000-0000F3890000}"/>
    <cellStyle name="入力 4 4 5 2 4" xfId="19848" xr:uid="{00000000-0005-0000-0000-0000F4890000}"/>
    <cellStyle name="入力 4 4 5 2 5" xfId="19849" xr:uid="{00000000-0005-0000-0000-0000F5890000}"/>
    <cellStyle name="入力 4 4 5 2 6" xfId="19850" xr:uid="{00000000-0005-0000-0000-0000F6890000}"/>
    <cellStyle name="入力 4 4 5 3" xfId="19851" xr:uid="{00000000-0005-0000-0000-0000F7890000}"/>
    <cellStyle name="入力 4 4 5 3 2" xfId="19852" xr:uid="{00000000-0005-0000-0000-0000F8890000}"/>
    <cellStyle name="入力 4 4 5 3 3" xfId="19853" xr:uid="{00000000-0005-0000-0000-0000F9890000}"/>
    <cellStyle name="入力 4 4 5 3 4" xfId="19854" xr:uid="{00000000-0005-0000-0000-0000FA890000}"/>
    <cellStyle name="入力 4 4 5 3 5" xfId="19855" xr:uid="{00000000-0005-0000-0000-0000FB890000}"/>
    <cellStyle name="入力 4 4 5 4" xfId="19856" xr:uid="{00000000-0005-0000-0000-0000FC890000}"/>
    <cellStyle name="入力 4 4 5 5" xfId="19857" xr:uid="{00000000-0005-0000-0000-0000FD890000}"/>
    <cellStyle name="入力 4 4 5 6" xfId="19858" xr:uid="{00000000-0005-0000-0000-0000FE890000}"/>
    <cellStyle name="入力 4 4 5 7" xfId="19859" xr:uid="{00000000-0005-0000-0000-0000FF890000}"/>
    <cellStyle name="入力 4 4 6" xfId="19860" xr:uid="{00000000-0005-0000-0000-0000008A0000}"/>
    <cellStyle name="入力 4 4 6 2" xfId="19861" xr:uid="{00000000-0005-0000-0000-0000018A0000}"/>
    <cellStyle name="入力 4 4 6 2 2" xfId="19862" xr:uid="{00000000-0005-0000-0000-0000028A0000}"/>
    <cellStyle name="入力 4 4 6 2 2 2" xfId="19863" xr:uid="{00000000-0005-0000-0000-0000038A0000}"/>
    <cellStyle name="入力 4 4 6 2 2 3" xfId="19864" xr:uid="{00000000-0005-0000-0000-0000048A0000}"/>
    <cellStyle name="入力 4 4 6 2 2 4" xfId="19865" xr:uid="{00000000-0005-0000-0000-0000058A0000}"/>
    <cellStyle name="入力 4 4 6 2 2 5" xfId="19866" xr:uid="{00000000-0005-0000-0000-0000068A0000}"/>
    <cellStyle name="入力 4 4 6 2 3" xfId="19867" xr:uid="{00000000-0005-0000-0000-0000078A0000}"/>
    <cellStyle name="入力 4 4 6 2 4" xfId="19868" xr:uid="{00000000-0005-0000-0000-0000088A0000}"/>
    <cellStyle name="入力 4 4 6 2 5" xfId="19869" xr:uid="{00000000-0005-0000-0000-0000098A0000}"/>
    <cellStyle name="入力 4 4 6 2 6" xfId="19870" xr:uid="{00000000-0005-0000-0000-00000A8A0000}"/>
    <cellStyle name="入力 4 4 6 3" xfId="19871" xr:uid="{00000000-0005-0000-0000-00000B8A0000}"/>
    <cellStyle name="入力 4 4 6 3 2" xfId="19872" xr:uid="{00000000-0005-0000-0000-00000C8A0000}"/>
    <cellStyle name="入力 4 4 6 3 3" xfId="19873" xr:uid="{00000000-0005-0000-0000-00000D8A0000}"/>
    <cellStyle name="入力 4 4 6 3 4" xfId="19874" xr:uid="{00000000-0005-0000-0000-00000E8A0000}"/>
    <cellStyle name="入力 4 4 6 3 5" xfId="19875" xr:uid="{00000000-0005-0000-0000-00000F8A0000}"/>
    <cellStyle name="入力 4 4 6 4" xfId="19876" xr:uid="{00000000-0005-0000-0000-0000108A0000}"/>
    <cellStyle name="入力 4 4 6 5" xfId="19877" xr:uid="{00000000-0005-0000-0000-0000118A0000}"/>
    <cellStyle name="入力 4 4 6 6" xfId="19878" xr:uid="{00000000-0005-0000-0000-0000128A0000}"/>
    <cellStyle name="入力 4 4 6 7" xfId="19879" xr:uid="{00000000-0005-0000-0000-0000138A0000}"/>
    <cellStyle name="入力 4 4 7" xfId="19880" xr:uid="{00000000-0005-0000-0000-0000148A0000}"/>
    <cellStyle name="入力 4 4 7 2" xfId="19881" xr:uid="{00000000-0005-0000-0000-0000158A0000}"/>
    <cellStyle name="入力 4 4 7 2 2" xfId="19882" xr:uid="{00000000-0005-0000-0000-0000168A0000}"/>
    <cellStyle name="入力 4 4 7 2 3" xfId="19883" xr:uid="{00000000-0005-0000-0000-0000178A0000}"/>
    <cellStyle name="入力 4 4 7 2 4" xfId="19884" xr:uid="{00000000-0005-0000-0000-0000188A0000}"/>
    <cellStyle name="入力 4 4 7 2 5" xfId="19885" xr:uid="{00000000-0005-0000-0000-0000198A0000}"/>
    <cellStyle name="入力 4 4 7 3" xfId="19886" xr:uid="{00000000-0005-0000-0000-00001A8A0000}"/>
    <cellStyle name="入力 4 4 7 4" xfId="19887" xr:uid="{00000000-0005-0000-0000-00001B8A0000}"/>
    <cellStyle name="入力 4 4 7 5" xfId="19888" xr:uid="{00000000-0005-0000-0000-00001C8A0000}"/>
    <cellStyle name="入力 4 4 7 6" xfId="19889" xr:uid="{00000000-0005-0000-0000-00001D8A0000}"/>
    <cellStyle name="入力 4 4 8" xfId="19890" xr:uid="{00000000-0005-0000-0000-00001E8A0000}"/>
    <cellStyle name="入力 4 4 8 2" xfId="19891" xr:uid="{00000000-0005-0000-0000-00001F8A0000}"/>
    <cellStyle name="入力 4 4 8 3" xfId="19892" xr:uid="{00000000-0005-0000-0000-0000208A0000}"/>
    <cellStyle name="入力 4 4 8 4" xfId="19893" xr:uid="{00000000-0005-0000-0000-0000218A0000}"/>
    <cellStyle name="入力 4 4 8 5" xfId="19894" xr:uid="{00000000-0005-0000-0000-0000228A0000}"/>
    <cellStyle name="入力 4 4 9" xfId="19895" xr:uid="{00000000-0005-0000-0000-0000238A0000}"/>
    <cellStyle name="入力 4 4 9 2" xfId="19896" xr:uid="{00000000-0005-0000-0000-0000248A0000}"/>
    <cellStyle name="入力 4 4 9 3" xfId="19897" xr:uid="{00000000-0005-0000-0000-0000258A0000}"/>
    <cellStyle name="入力 4 4 9 4" xfId="19898" xr:uid="{00000000-0005-0000-0000-0000268A0000}"/>
    <cellStyle name="入力 4 4 9 5" xfId="19899" xr:uid="{00000000-0005-0000-0000-0000278A0000}"/>
    <cellStyle name="入力 4 5" xfId="19900" xr:uid="{00000000-0005-0000-0000-0000288A0000}"/>
    <cellStyle name="入力 4 5 2" xfId="19901" xr:uid="{00000000-0005-0000-0000-0000298A0000}"/>
    <cellStyle name="入力 4 5 2 2" xfId="19902" xr:uid="{00000000-0005-0000-0000-00002A8A0000}"/>
    <cellStyle name="入力 4 5 2 2 2" xfId="19903" xr:uid="{00000000-0005-0000-0000-00002B8A0000}"/>
    <cellStyle name="入力 4 5 2 2 3" xfId="19904" xr:uid="{00000000-0005-0000-0000-00002C8A0000}"/>
    <cellStyle name="入力 4 5 2 2 4" xfId="19905" xr:uid="{00000000-0005-0000-0000-00002D8A0000}"/>
    <cellStyle name="入力 4 5 2 2 5" xfId="19906" xr:uid="{00000000-0005-0000-0000-00002E8A0000}"/>
    <cellStyle name="入力 4 5 2 3" xfId="19907" xr:uid="{00000000-0005-0000-0000-00002F8A0000}"/>
    <cellStyle name="入力 4 5 2 4" xfId="19908" xr:uid="{00000000-0005-0000-0000-0000308A0000}"/>
    <cellStyle name="入力 4 5 2 5" xfId="19909" xr:uid="{00000000-0005-0000-0000-0000318A0000}"/>
    <cellStyle name="入力 4 5 2 6" xfId="19910" xr:uid="{00000000-0005-0000-0000-0000328A0000}"/>
    <cellStyle name="入力 4 5 3" xfId="19911" xr:uid="{00000000-0005-0000-0000-0000338A0000}"/>
    <cellStyle name="入力 4 5 3 2" xfId="19912" xr:uid="{00000000-0005-0000-0000-0000348A0000}"/>
    <cellStyle name="入力 4 5 3 3" xfId="19913" xr:uid="{00000000-0005-0000-0000-0000358A0000}"/>
    <cellStyle name="入力 4 5 3 4" xfId="19914" xr:uid="{00000000-0005-0000-0000-0000368A0000}"/>
    <cellStyle name="入力 4 5 3 5" xfId="19915" xr:uid="{00000000-0005-0000-0000-0000378A0000}"/>
    <cellStyle name="入力 4 5 4" xfId="19916" xr:uid="{00000000-0005-0000-0000-0000388A0000}"/>
    <cellStyle name="入力 4 5 5" xfId="19917" xr:uid="{00000000-0005-0000-0000-0000398A0000}"/>
    <cellStyle name="入力 4 5 6" xfId="19918" xr:uid="{00000000-0005-0000-0000-00003A8A0000}"/>
    <cellStyle name="入力 4 5 7" xfId="19919" xr:uid="{00000000-0005-0000-0000-00003B8A0000}"/>
    <cellStyle name="入力 4 6" xfId="19920" xr:uid="{00000000-0005-0000-0000-00003C8A0000}"/>
    <cellStyle name="入力 4 6 2" xfId="19921" xr:uid="{00000000-0005-0000-0000-00003D8A0000}"/>
    <cellStyle name="入力 4 6 2 2" xfId="19922" xr:uid="{00000000-0005-0000-0000-00003E8A0000}"/>
    <cellStyle name="入力 4 6 2 2 2" xfId="19923" xr:uid="{00000000-0005-0000-0000-00003F8A0000}"/>
    <cellStyle name="入力 4 6 2 2 3" xfId="19924" xr:uid="{00000000-0005-0000-0000-0000408A0000}"/>
    <cellStyle name="入力 4 6 2 2 4" xfId="19925" xr:uid="{00000000-0005-0000-0000-0000418A0000}"/>
    <cellStyle name="入力 4 6 2 2 5" xfId="19926" xr:uid="{00000000-0005-0000-0000-0000428A0000}"/>
    <cellStyle name="入力 4 6 2 3" xfId="19927" xr:uid="{00000000-0005-0000-0000-0000438A0000}"/>
    <cellStyle name="入力 4 6 2 4" xfId="19928" xr:uid="{00000000-0005-0000-0000-0000448A0000}"/>
    <cellStyle name="入力 4 6 2 5" xfId="19929" xr:uid="{00000000-0005-0000-0000-0000458A0000}"/>
    <cellStyle name="入力 4 6 2 6" xfId="19930" xr:uid="{00000000-0005-0000-0000-0000468A0000}"/>
    <cellStyle name="入力 4 6 3" xfId="19931" xr:uid="{00000000-0005-0000-0000-0000478A0000}"/>
    <cellStyle name="入力 4 6 3 2" xfId="19932" xr:uid="{00000000-0005-0000-0000-0000488A0000}"/>
    <cellStyle name="入力 4 6 3 3" xfId="19933" xr:uid="{00000000-0005-0000-0000-0000498A0000}"/>
    <cellStyle name="入力 4 6 3 4" xfId="19934" xr:uid="{00000000-0005-0000-0000-00004A8A0000}"/>
    <cellStyle name="入力 4 6 3 5" xfId="19935" xr:uid="{00000000-0005-0000-0000-00004B8A0000}"/>
    <cellStyle name="入力 4 6 4" xfId="19936" xr:uid="{00000000-0005-0000-0000-00004C8A0000}"/>
    <cellStyle name="入力 4 6 5" xfId="19937" xr:uid="{00000000-0005-0000-0000-00004D8A0000}"/>
    <cellStyle name="入力 4 6 6" xfId="19938" xr:uid="{00000000-0005-0000-0000-00004E8A0000}"/>
    <cellStyle name="入力 4 6 7" xfId="19939" xr:uid="{00000000-0005-0000-0000-00004F8A0000}"/>
    <cellStyle name="入力 4 7" xfId="19940" xr:uid="{00000000-0005-0000-0000-0000508A0000}"/>
    <cellStyle name="入力 4 7 2" xfId="19941" xr:uid="{00000000-0005-0000-0000-0000518A0000}"/>
    <cellStyle name="入力 4 7 2 2" xfId="19942" xr:uid="{00000000-0005-0000-0000-0000528A0000}"/>
    <cellStyle name="入力 4 7 2 2 2" xfId="19943" xr:uid="{00000000-0005-0000-0000-0000538A0000}"/>
    <cellStyle name="入力 4 7 2 2 3" xfId="19944" xr:uid="{00000000-0005-0000-0000-0000548A0000}"/>
    <cellStyle name="入力 4 7 2 2 4" xfId="19945" xr:uid="{00000000-0005-0000-0000-0000558A0000}"/>
    <cellStyle name="入力 4 7 2 2 5" xfId="19946" xr:uid="{00000000-0005-0000-0000-0000568A0000}"/>
    <cellStyle name="入力 4 7 2 3" xfId="19947" xr:uid="{00000000-0005-0000-0000-0000578A0000}"/>
    <cellStyle name="入力 4 7 2 4" xfId="19948" xr:uid="{00000000-0005-0000-0000-0000588A0000}"/>
    <cellStyle name="入力 4 7 2 5" xfId="19949" xr:uid="{00000000-0005-0000-0000-0000598A0000}"/>
    <cellStyle name="入力 4 7 2 6" xfId="19950" xr:uid="{00000000-0005-0000-0000-00005A8A0000}"/>
    <cellStyle name="入力 4 7 3" xfId="19951" xr:uid="{00000000-0005-0000-0000-00005B8A0000}"/>
    <cellStyle name="入力 4 7 3 2" xfId="19952" xr:uid="{00000000-0005-0000-0000-00005C8A0000}"/>
    <cellStyle name="入力 4 7 3 3" xfId="19953" xr:uid="{00000000-0005-0000-0000-00005D8A0000}"/>
    <cellStyle name="入力 4 7 3 4" xfId="19954" xr:uid="{00000000-0005-0000-0000-00005E8A0000}"/>
    <cellStyle name="入力 4 7 3 5" xfId="19955" xr:uid="{00000000-0005-0000-0000-00005F8A0000}"/>
    <cellStyle name="入力 4 7 4" xfId="19956" xr:uid="{00000000-0005-0000-0000-0000608A0000}"/>
    <cellStyle name="入力 4 7 5" xfId="19957" xr:uid="{00000000-0005-0000-0000-0000618A0000}"/>
    <cellStyle name="入力 4 7 6" xfId="19958" xr:uid="{00000000-0005-0000-0000-0000628A0000}"/>
    <cellStyle name="入力 4 7 7" xfId="19959" xr:uid="{00000000-0005-0000-0000-0000638A0000}"/>
    <cellStyle name="入力 4 8" xfId="19960" xr:uid="{00000000-0005-0000-0000-0000648A0000}"/>
    <cellStyle name="入力 4 8 2" xfId="19961" xr:uid="{00000000-0005-0000-0000-0000658A0000}"/>
    <cellStyle name="入力 4 8 2 2" xfId="19962" xr:uid="{00000000-0005-0000-0000-0000668A0000}"/>
    <cellStyle name="入力 4 8 2 2 2" xfId="19963" xr:uid="{00000000-0005-0000-0000-0000678A0000}"/>
    <cellStyle name="入力 4 8 2 2 3" xfId="19964" xr:uid="{00000000-0005-0000-0000-0000688A0000}"/>
    <cellStyle name="入力 4 8 2 2 4" xfId="19965" xr:uid="{00000000-0005-0000-0000-0000698A0000}"/>
    <cellStyle name="入力 4 8 2 2 5" xfId="19966" xr:uid="{00000000-0005-0000-0000-00006A8A0000}"/>
    <cellStyle name="入力 4 8 2 3" xfId="19967" xr:uid="{00000000-0005-0000-0000-00006B8A0000}"/>
    <cellStyle name="入力 4 8 2 4" xfId="19968" xr:uid="{00000000-0005-0000-0000-00006C8A0000}"/>
    <cellStyle name="入力 4 8 2 5" xfId="19969" xr:uid="{00000000-0005-0000-0000-00006D8A0000}"/>
    <cellStyle name="入力 4 8 2 6" xfId="19970" xr:uid="{00000000-0005-0000-0000-00006E8A0000}"/>
    <cellStyle name="入力 4 8 3" xfId="19971" xr:uid="{00000000-0005-0000-0000-00006F8A0000}"/>
    <cellStyle name="入力 4 8 3 2" xfId="19972" xr:uid="{00000000-0005-0000-0000-0000708A0000}"/>
    <cellStyle name="入力 4 8 3 3" xfId="19973" xr:uid="{00000000-0005-0000-0000-0000718A0000}"/>
    <cellStyle name="入力 4 8 3 4" xfId="19974" xr:uid="{00000000-0005-0000-0000-0000728A0000}"/>
    <cellStyle name="入力 4 8 3 5" xfId="19975" xr:uid="{00000000-0005-0000-0000-0000738A0000}"/>
    <cellStyle name="入力 4 8 4" xfId="19976" xr:uid="{00000000-0005-0000-0000-0000748A0000}"/>
    <cellStyle name="入力 4 8 5" xfId="19977" xr:uid="{00000000-0005-0000-0000-0000758A0000}"/>
    <cellStyle name="入力 4 8 6" xfId="19978" xr:uid="{00000000-0005-0000-0000-0000768A0000}"/>
    <cellStyle name="入力 4 8 7" xfId="19979" xr:uid="{00000000-0005-0000-0000-0000778A0000}"/>
    <cellStyle name="入力 4 9" xfId="19980" xr:uid="{00000000-0005-0000-0000-0000788A0000}"/>
    <cellStyle name="入力 4 9 2" xfId="19981" xr:uid="{00000000-0005-0000-0000-0000798A0000}"/>
    <cellStyle name="入力 4 9 2 2" xfId="19982" xr:uid="{00000000-0005-0000-0000-00007A8A0000}"/>
    <cellStyle name="入力 4 9 2 2 2" xfId="19983" xr:uid="{00000000-0005-0000-0000-00007B8A0000}"/>
    <cellStyle name="入力 4 9 2 2 3" xfId="19984" xr:uid="{00000000-0005-0000-0000-00007C8A0000}"/>
    <cellStyle name="入力 4 9 2 2 4" xfId="19985" xr:uid="{00000000-0005-0000-0000-00007D8A0000}"/>
    <cellStyle name="入力 4 9 2 2 5" xfId="19986" xr:uid="{00000000-0005-0000-0000-00007E8A0000}"/>
    <cellStyle name="入力 4 9 2 3" xfId="19987" xr:uid="{00000000-0005-0000-0000-00007F8A0000}"/>
    <cellStyle name="入力 4 9 2 4" xfId="19988" xr:uid="{00000000-0005-0000-0000-0000808A0000}"/>
    <cellStyle name="入力 4 9 2 5" xfId="19989" xr:uid="{00000000-0005-0000-0000-0000818A0000}"/>
    <cellStyle name="入力 4 9 2 6" xfId="19990" xr:uid="{00000000-0005-0000-0000-0000828A0000}"/>
    <cellStyle name="入力 4 9 3" xfId="19991" xr:uid="{00000000-0005-0000-0000-0000838A0000}"/>
    <cellStyle name="入力 4 9 3 2" xfId="19992" xr:uid="{00000000-0005-0000-0000-0000848A0000}"/>
    <cellStyle name="入力 4 9 3 3" xfId="19993" xr:uid="{00000000-0005-0000-0000-0000858A0000}"/>
    <cellStyle name="入力 4 9 3 4" xfId="19994" xr:uid="{00000000-0005-0000-0000-0000868A0000}"/>
    <cellStyle name="入力 4 9 3 5" xfId="19995" xr:uid="{00000000-0005-0000-0000-0000878A0000}"/>
    <cellStyle name="入力 4 9 4" xfId="19996" xr:uid="{00000000-0005-0000-0000-0000888A0000}"/>
    <cellStyle name="入力 4 9 5" xfId="19997" xr:uid="{00000000-0005-0000-0000-0000898A0000}"/>
    <cellStyle name="入力 4 9 6" xfId="19998" xr:uid="{00000000-0005-0000-0000-00008A8A0000}"/>
    <cellStyle name="入力 4 9 7" xfId="19999" xr:uid="{00000000-0005-0000-0000-00008B8A0000}"/>
    <cellStyle name="入力 5" xfId="20000" xr:uid="{00000000-0005-0000-0000-00008C8A0000}"/>
    <cellStyle name="入力 5 10" xfId="20001" xr:uid="{00000000-0005-0000-0000-00008D8A0000}"/>
    <cellStyle name="入力 5 10 2" xfId="20002" xr:uid="{00000000-0005-0000-0000-00008E8A0000}"/>
    <cellStyle name="入力 5 10 2 2" xfId="20003" xr:uid="{00000000-0005-0000-0000-00008F8A0000}"/>
    <cellStyle name="入力 5 10 2 3" xfId="20004" xr:uid="{00000000-0005-0000-0000-0000908A0000}"/>
    <cellStyle name="入力 5 10 2 4" xfId="20005" xr:uid="{00000000-0005-0000-0000-0000918A0000}"/>
    <cellStyle name="入力 5 10 2 5" xfId="20006" xr:uid="{00000000-0005-0000-0000-0000928A0000}"/>
    <cellStyle name="入力 5 10 3" xfId="20007" xr:uid="{00000000-0005-0000-0000-0000938A0000}"/>
    <cellStyle name="入力 5 10 4" xfId="20008" xr:uid="{00000000-0005-0000-0000-0000948A0000}"/>
    <cellStyle name="入力 5 10 5" xfId="20009" xr:uid="{00000000-0005-0000-0000-0000958A0000}"/>
    <cellStyle name="入力 5 10 6" xfId="20010" xr:uid="{00000000-0005-0000-0000-0000968A0000}"/>
    <cellStyle name="入力 5 11" xfId="20011" xr:uid="{00000000-0005-0000-0000-0000978A0000}"/>
    <cellStyle name="入力 5 11 2" xfId="20012" xr:uid="{00000000-0005-0000-0000-0000988A0000}"/>
    <cellStyle name="入力 5 11 3" xfId="20013" xr:uid="{00000000-0005-0000-0000-0000998A0000}"/>
    <cellStyle name="入力 5 11 4" xfId="20014" xr:uid="{00000000-0005-0000-0000-00009A8A0000}"/>
    <cellStyle name="入力 5 11 5" xfId="20015" xr:uid="{00000000-0005-0000-0000-00009B8A0000}"/>
    <cellStyle name="入力 5 12" xfId="20016" xr:uid="{00000000-0005-0000-0000-00009C8A0000}"/>
    <cellStyle name="入力 5 12 2" xfId="20017" xr:uid="{00000000-0005-0000-0000-00009D8A0000}"/>
    <cellStyle name="入力 5 12 3" xfId="20018" xr:uid="{00000000-0005-0000-0000-00009E8A0000}"/>
    <cellStyle name="入力 5 12 4" xfId="20019" xr:uid="{00000000-0005-0000-0000-00009F8A0000}"/>
    <cellStyle name="入力 5 12 5" xfId="20020" xr:uid="{00000000-0005-0000-0000-0000A08A0000}"/>
    <cellStyle name="入力 5 13" xfId="20021" xr:uid="{00000000-0005-0000-0000-0000A18A0000}"/>
    <cellStyle name="入力 5 13 2" xfId="20022" xr:uid="{00000000-0005-0000-0000-0000A28A0000}"/>
    <cellStyle name="入力 5 13 3" xfId="20023" xr:uid="{00000000-0005-0000-0000-0000A38A0000}"/>
    <cellStyle name="入力 5 13 4" xfId="20024" xr:uid="{00000000-0005-0000-0000-0000A48A0000}"/>
    <cellStyle name="入力 5 13 5" xfId="20025" xr:uid="{00000000-0005-0000-0000-0000A58A0000}"/>
    <cellStyle name="入力 5 14" xfId="20026" xr:uid="{00000000-0005-0000-0000-0000A68A0000}"/>
    <cellStyle name="入力 5 15" xfId="20027" xr:uid="{00000000-0005-0000-0000-0000A78A0000}"/>
    <cellStyle name="入力 5 16" xfId="20028" xr:uid="{00000000-0005-0000-0000-0000A88A0000}"/>
    <cellStyle name="入力 5 17" xfId="20029" xr:uid="{00000000-0005-0000-0000-0000A98A0000}"/>
    <cellStyle name="入力 5 2" xfId="20030" xr:uid="{00000000-0005-0000-0000-0000AA8A0000}"/>
    <cellStyle name="入力 5 2 10" xfId="20031" xr:uid="{00000000-0005-0000-0000-0000AB8A0000}"/>
    <cellStyle name="入力 5 2 10 2" xfId="20032" xr:uid="{00000000-0005-0000-0000-0000AC8A0000}"/>
    <cellStyle name="入力 5 2 10 3" xfId="20033" xr:uid="{00000000-0005-0000-0000-0000AD8A0000}"/>
    <cellStyle name="入力 5 2 10 4" xfId="20034" xr:uid="{00000000-0005-0000-0000-0000AE8A0000}"/>
    <cellStyle name="入力 5 2 10 5" xfId="20035" xr:uid="{00000000-0005-0000-0000-0000AF8A0000}"/>
    <cellStyle name="入力 5 2 11" xfId="20036" xr:uid="{00000000-0005-0000-0000-0000B08A0000}"/>
    <cellStyle name="入力 5 2 12" xfId="20037" xr:uid="{00000000-0005-0000-0000-0000B18A0000}"/>
    <cellStyle name="入力 5 2 13" xfId="20038" xr:uid="{00000000-0005-0000-0000-0000B28A0000}"/>
    <cellStyle name="入力 5 2 14" xfId="20039" xr:uid="{00000000-0005-0000-0000-0000B38A0000}"/>
    <cellStyle name="入力 5 2 2" xfId="20040" xr:uid="{00000000-0005-0000-0000-0000B48A0000}"/>
    <cellStyle name="入力 5 2 2 2" xfId="20041" xr:uid="{00000000-0005-0000-0000-0000B58A0000}"/>
    <cellStyle name="入力 5 2 2 2 2" xfId="20042" xr:uid="{00000000-0005-0000-0000-0000B68A0000}"/>
    <cellStyle name="入力 5 2 2 2 2 2" xfId="20043" xr:uid="{00000000-0005-0000-0000-0000B78A0000}"/>
    <cellStyle name="入力 5 2 2 2 2 3" xfId="20044" xr:uid="{00000000-0005-0000-0000-0000B88A0000}"/>
    <cellStyle name="入力 5 2 2 2 2 4" xfId="20045" xr:uid="{00000000-0005-0000-0000-0000B98A0000}"/>
    <cellStyle name="入力 5 2 2 2 2 5" xfId="20046" xr:uid="{00000000-0005-0000-0000-0000BA8A0000}"/>
    <cellStyle name="入力 5 2 2 2 3" xfId="20047" xr:uid="{00000000-0005-0000-0000-0000BB8A0000}"/>
    <cellStyle name="入力 5 2 2 2 4" xfId="20048" xr:uid="{00000000-0005-0000-0000-0000BC8A0000}"/>
    <cellStyle name="入力 5 2 2 2 5" xfId="20049" xr:uid="{00000000-0005-0000-0000-0000BD8A0000}"/>
    <cellStyle name="入力 5 2 2 2 6" xfId="20050" xr:uid="{00000000-0005-0000-0000-0000BE8A0000}"/>
    <cellStyle name="入力 5 2 2 3" xfId="20051" xr:uid="{00000000-0005-0000-0000-0000BF8A0000}"/>
    <cellStyle name="入力 5 2 2 3 2" xfId="20052" xr:uid="{00000000-0005-0000-0000-0000C08A0000}"/>
    <cellStyle name="入力 5 2 2 3 3" xfId="20053" xr:uid="{00000000-0005-0000-0000-0000C18A0000}"/>
    <cellStyle name="入力 5 2 2 3 4" xfId="20054" xr:uid="{00000000-0005-0000-0000-0000C28A0000}"/>
    <cellStyle name="入力 5 2 2 3 5" xfId="20055" xr:uid="{00000000-0005-0000-0000-0000C38A0000}"/>
    <cellStyle name="入力 5 2 2 4" xfId="20056" xr:uid="{00000000-0005-0000-0000-0000C48A0000}"/>
    <cellStyle name="入力 5 2 2 5" xfId="20057" xr:uid="{00000000-0005-0000-0000-0000C58A0000}"/>
    <cellStyle name="入力 5 2 2 6" xfId="20058" xr:uid="{00000000-0005-0000-0000-0000C68A0000}"/>
    <cellStyle name="入力 5 2 2 7" xfId="20059" xr:uid="{00000000-0005-0000-0000-0000C78A0000}"/>
    <cellStyle name="入力 5 2 3" xfId="20060" xr:uid="{00000000-0005-0000-0000-0000C88A0000}"/>
    <cellStyle name="入力 5 2 3 2" xfId="20061" xr:uid="{00000000-0005-0000-0000-0000C98A0000}"/>
    <cellStyle name="入力 5 2 3 2 2" xfId="20062" xr:uid="{00000000-0005-0000-0000-0000CA8A0000}"/>
    <cellStyle name="入力 5 2 3 2 2 2" xfId="20063" xr:uid="{00000000-0005-0000-0000-0000CB8A0000}"/>
    <cellStyle name="入力 5 2 3 2 2 3" xfId="20064" xr:uid="{00000000-0005-0000-0000-0000CC8A0000}"/>
    <cellStyle name="入力 5 2 3 2 2 4" xfId="20065" xr:uid="{00000000-0005-0000-0000-0000CD8A0000}"/>
    <cellStyle name="入力 5 2 3 2 2 5" xfId="20066" xr:uid="{00000000-0005-0000-0000-0000CE8A0000}"/>
    <cellStyle name="入力 5 2 3 2 3" xfId="20067" xr:uid="{00000000-0005-0000-0000-0000CF8A0000}"/>
    <cellStyle name="入力 5 2 3 2 4" xfId="20068" xr:uid="{00000000-0005-0000-0000-0000D08A0000}"/>
    <cellStyle name="入力 5 2 3 2 5" xfId="20069" xr:uid="{00000000-0005-0000-0000-0000D18A0000}"/>
    <cellStyle name="入力 5 2 3 2 6" xfId="20070" xr:uid="{00000000-0005-0000-0000-0000D28A0000}"/>
    <cellStyle name="入力 5 2 3 3" xfId="20071" xr:uid="{00000000-0005-0000-0000-0000D38A0000}"/>
    <cellStyle name="入力 5 2 3 3 2" xfId="20072" xr:uid="{00000000-0005-0000-0000-0000D48A0000}"/>
    <cellStyle name="入力 5 2 3 3 3" xfId="20073" xr:uid="{00000000-0005-0000-0000-0000D58A0000}"/>
    <cellStyle name="入力 5 2 3 3 4" xfId="20074" xr:uid="{00000000-0005-0000-0000-0000D68A0000}"/>
    <cellStyle name="入力 5 2 3 3 5" xfId="20075" xr:uid="{00000000-0005-0000-0000-0000D78A0000}"/>
    <cellStyle name="入力 5 2 3 4" xfId="20076" xr:uid="{00000000-0005-0000-0000-0000D88A0000}"/>
    <cellStyle name="入力 5 2 3 5" xfId="20077" xr:uid="{00000000-0005-0000-0000-0000D98A0000}"/>
    <cellStyle name="入力 5 2 3 6" xfId="20078" xr:uid="{00000000-0005-0000-0000-0000DA8A0000}"/>
    <cellStyle name="入力 5 2 3 7" xfId="20079" xr:uid="{00000000-0005-0000-0000-0000DB8A0000}"/>
    <cellStyle name="入力 5 2 4" xfId="20080" xr:uid="{00000000-0005-0000-0000-0000DC8A0000}"/>
    <cellStyle name="入力 5 2 4 2" xfId="20081" xr:uid="{00000000-0005-0000-0000-0000DD8A0000}"/>
    <cellStyle name="入力 5 2 4 2 2" xfId="20082" xr:uid="{00000000-0005-0000-0000-0000DE8A0000}"/>
    <cellStyle name="入力 5 2 4 2 2 2" xfId="20083" xr:uid="{00000000-0005-0000-0000-0000DF8A0000}"/>
    <cellStyle name="入力 5 2 4 2 2 3" xfId="20084" xr:uid="{00000000-0005-0000-0000-0000E08A0000}"/>
    <cellStyle name="入力 5 2 4 2 2 4" xfId="20085" xr:uid="{00000000-0005-0000-0000-0000E18A0000}"/>
    <cellStyle name="入力 5 2 4 2 2 5" xfId="20086" xr:uid="{00000000-0005-0000-0000-0000E28A0000}"/>
    <cellStyle name="入力 5 2 4 2 3" xfId="20087" xr:uid="{00000000-0005-0000-0000-0000E38A0000}"/>
    <cellStyle name="入力 5 2 4 2 4" xfId="20088" xr:uid="{00000000-0005-0000-0000-0000E48A0000}"/>
    <cellStyle name="入力 5 2 4 2 5" xfId="20089" xr:uid="{00000000-0005-0000-0000-0000E58A0000}"/>
    <cellStyle name="入力 5 2 4 2 6" xfId="20090" xr:uid="{00000000-0005-0000-0000-0000E68A0000}"/>
    <cellStyle name="入力 5 2 4 3" xfId="20091" xr:uid="{00000000-0005-0000-0000-0000E78A0000}"/>
    <cellStyle name="入力 5 2 4 3 2" xfId="20092" xr:uid="{00000000-0005-0000-0000-0000E88A0000}"/>
    <cellStyle name="入力 5 2 4 3 3" xfId="20093" xr:uid="{00000000-0005-0000-0000-0000E98A0000}"/>
    <cellStyle name="入力 5 2 4 3 4" xfId="20094" xr:uid="{00000000-0005-0000-0000-0000EA8A0000}"/>
    <cellStyle name="入力 5 2 4 3 5" xfId="20095" xr:uid="{00000000-0005-0000-0000-0000EB8A0000}"/>
    <cellStyle name="入力 5 2 4 4" xfId="20096" xr:uid="{00000000-0005-0000-0000-0000EC8A0000}"/>
    <cellStyle name="入力 5 2 4 5" xfId="20097" xr:uid="{00000000-0005-0000-0000-0000ED8A0000}"/>
    <cellStyle name="入力 5 2 4 6" xfId="20098" xr:uid="{00000000-0005-0000-0000-0000EE8A0000}"/>
    <cellStyle name="入力 5 2 4 7" xfId="20099" xr:uid="{00000000-0005-0000-0000-0000EF8A0000}"/>
    <cellStyle name="入力 5 2 5" xfId="20100" xr:uid="{00000000-0005-0000-0000-0000F08A0000}"/>
    <cellStyle name="入力 5 2 5 2" xfId="20101" xr:uid="{00000000-0005-0000-0000-0000F18A0000}"/>
    <cellStyle name="入力 5 2 5 2 2" xfId="20102" xr:uid="{00000000-0005-0000-0000-0000F28A0000}"/>
    <cellStyle name="入力 5 2 5 2 2 2" xfId="20103" xr:uid="{00000000-0005-0000-0000-0000F38A0000}"/>
    <cellStyle name="入力 5 2 5 2 2 3" xfId="20104" xr:uid="{00000000-0005-0000-0000-0000F48A0000}"/>
    <cellStyle name="入力 5 2 5 2 2 4" xfId="20105" xr:uid="{00000000-0005-0000-0000-0000F58A0000}"/>
    <cellStyle name="入力 5 2 5 2 2 5" xfId="20106" xr:uid="{00000000-0005-0000-0000-0000F68A0000}"/>
    <cellStyle name="入力 5 2 5 2 3" xfId="20107" xr:uid="{00000000-0005-0000-0000-0000F78A0000}"/>
    <cellStyle name="入力 5 2 5 2 4" xfId="20108" xr:uid="{00000000-0005-0000-0000-0000F88A0000}"/>
    <cellStyle name="入力 5 2 5 2 5" xfId="20109" xr:uid="{00000000-0005-0000-0000-0000F98A0000}"/>
    <cellStyle name="入力 5 2 5 2 6" xfId="20110" xr:uid="{00000000-0005-0000-0000-0000FA8A0000}"/>
    <cellStyle name="入力 5 2 5 3" xfId="20111" xr:uid="{00000000-0005-0000-0000-0000FB8A0000}"/>
    <cellStyle name="入力 5 2 5 3 2" xfId="20112" xr:uid="{00000000-0005-0000-0000-0000FC8A0000}"/>
    <cellStyle name="入力 5 2 5 3 3" xfId="20113" xr:uid="{00000000-0005-0000-0000-0000FD8A0000}"/>
    <cellStyle name="入力 5 2 5 3 4" xfId="20114" xr:uid="{00000000-0005-0000-0000-0000FE8A0000}"/>
    <cellStyle name="入力 5 2 5 3 5" xfId="20115" xr:uid="{00000000-0005-0000-0000-0000FF8A0000}"/>
    <cellStyle name="入力 5 2 5 4" xfId="20116" xr:uid="{00000000-0005-0000-0000-0000008B0000}"/>
    <cellStyle name="入力 5 2 5 5" xfId="20117" xr:uid="{00000000-0005-0000-0000-0000018B0000}"/>
    <cellStyle name="入力 5 2 5 6" xfId="20118" xr:uid="{00000000-0005-0000-0000-0000028B0000}"/>
    <cellStyle name="入力 5 2 5 7" xfId="20119" xr:uid="{00000000-0005-0000-0000-0000038B0000}"/>
    <cellStyle name="入力 5 2 6" xfId="20120" xr:uid="{00000000-0005-0000-0000-0000048B0000}"/>
    <cellStyle name="入力 5 2 6 2" xfId="20121" xr:uid="{00000000-0005-0000-0000-0000058B0000}"/>
    <cellStyle name="入力 5 2 6 2 2" xfId="20122" xr:uid="{00000000-0005-0000-0000-0000068B0000}"/>
    <cellStyle name="入力 5 2 6 2 2 2" xfId="20123" xr:uid="{00000000-0005-0000-0000-0000078B0000}"/>
    <cellStyle name="入力 5 2 6 2 2 3" xfId="20124" xr:uid="{00000000-0005-0000-0000-0000088B0000}"/>
    <cellStyle name="入力 5 2 6 2 2 4" xfId="20125" xr:uid="{00000000-0005-0000-0000-0000098B0000}"/>
    <cellStyle name="入力 5 2 6 2 2 5" xfId="20126" xr:uid="{00000000-0005-0000-0000-00000A8B0000}"/>
    <cellStyle name="入力 5 2 6 2 3" xfId="20127" xr:uid="{00000000-0005-0000-0000-00000B8B0000}"/>
    <cellStyle name="入力 5 2 6 2 4" xfId="20128" xr:uid="{00000000-0005-0000-0000-00000C8B0000}"/>
    <cellStyle name="入力 5 2 6 2 5" xfId="20129" xr:uid="{00000000-0005-0000-0000-00000D8B0000}"/>
    <cellStyle name="入力 5 2 6 2 6" xfId="20130" xr:uid="{00000000-0005-0000-0000-00000E8B0000}"/>
    <cellStyle name="入力 5 2 6 3" xfId="20131" xr:uid="{00000000-0005-0000-0000-00000F8B0000}"/>
    <cellStyle name="入力 5 2 6 3 2" xfId="20132" xr:uid="{00000000-0005-0000-0000-0000108B0000}"/>
    <cellStyle name="入力 5 2 6 3 3" xfId="20133" xr:uid="{00000000-0005-0000-0000-0000118B0000}"/>
    <cellStyle name="入力 5 2 6 3 4" xfId="20134" xr:uid="{00000000-0005-0000-0000-0000128B0000}"/>
    <cellStyle name="入力 5 2 6 3 5" xfId="20135" xr:uid="{00000000-0005-0000-0000-0000138B0000}"/>
    <cellStyle name="入力 5 2 6 4" xfId="20136" xr:uid="{00000000-0005-0000-0000-0000148B0000}"/>
    <cellStyle name="入力 5 2 6 5" xfId="20137" xr:uid="{00000000-0005-0000-0000-0000158B0000}"/>
    <cellStyle name="入力 5 2 6 6" xfId="20138" xr:uid="{00000000-0005-0000-0000-0000168B0000}"/>
    <cellStyle name="入力 5 2 6 7" xfId="20139" xr:uid="{00000000-0005-0000-0000-0000178B0000}"/>
    <cellStyle name="入力 5 2 7" xfId="20140" xr:uid="{00000000-0005-0000-0000-0000188B0000}"/>
    <cellStyle name="入力 5 2 7 2" xfId="20141" xr:uid="{00000000-0005-0000-0000-0000198B0000}"/>
    <cellStyle name="入力 5 2 7 2 2" xfId="20142" xr:uid="{00000000-0005-0000-0000-00001A8B0000}"/>
    <cellStyle name="入力 5 2 7 2 3" xfId="20143" xr:uid="{00000000-0005-0000-0000-00001B8B0000}"/>
    <cellStyle name="入力 5 2 7 2 4" xfId="20144" xr:uid="{00000000-0005-0000-0000-00001C8B0000}"/>
    <cellStyle name="入力 5 2 7 2 5" xfId="20145" xr:uid="{00000000-0005-0000-0000-00001D8B0000}"/>
    <cellStyle name="入力 5 2 7 3" xfId="20146" xr:uid="{00000000-0005-0000-0000-00001E8B0000}"/>
    <cellStyle name="入力 5 2 7 4" xfId="20147" xr:uid="{00000000-0005-0000-0000-00001F8B0000}"/>
    <cellStyle name="入力 5 2 7 5" xfId="20148" xr:uid="{00000000-0005-0000-0000-0000208B0000}"/>
    <cellStyle name="入力 5 2 7 6" xfId="20149" xr:uid="{00000000-0005-0000-0000-0000218B0000}"/>
    <cellStyle name="入力 5 2 8" xfId="20150" xr:uid="{00000000-0005-0000-0000-0000228B0000}"/>
    <cellStyle name="入力 5 2 8 2" xfId="20151" xr:uid="{00000000-0005-0000-0000-0000238B0000}"/>
    <cellStyle name="入力 5 2 8 3" xfId="20152" xr:uid="{00000000-0005-0000-0000-0000248B0000}"/>
    <cellStyle name="入力 5 2 8 4" xfId="20153" xr:uid="{00000000-0005-0000-0000-0000258B0000}"/>
    <cellStyle name="入力 5 2 8 5" xfId="20154" xr:uid="{00000000-0005-0000-0000-0000268B0000}"/>
    <cellStyle name="入力 5 2 9" xfId="20155" xr:uid="{00000000-0005-0000-0000-0000278B0000}"/>
    <cellStyle name="入力 5 2 9 2" xfId="20156" xr:uid="{00000000-0005-0000-0000-0000288B0000}"/>
    <cellStyle name="入力 5 2 9 3" xfId="20157" xr:uid="{00000000-0005-0000-0000-0000298B0000}"/>
    <cellStyle name="入力 5 2 9 4" xfId="20158" xr:uid="{00000000-0005-0000-0000-00002A8B0000}"/>
    <cellStyle name="入力 5 2 9 5" xfId="20159" xr:uid="{00000000-0005-0000-0000-00002B8B0000}"/>
    <cellStyle name="入力 5 3" xfId="20160" xr:uid="{00000000-0005-0000-0000-00002C8B0000}"/>
    <cellStyle name="入力 5 3 10" xfId="20161" xr:uid="{00000000-0005-0000-0000-00002D8B0000}"/>
    <cellStyle name="入力 5 3 10 2" xfId="20162" xr:uid="{00000000-0005-0000-0000-00002E8B0000}"/>
    <cellStyle name="入力 5 3 10 3" xfId="20163" xr:uid="{00000000-0005-0000-0000-00002F8B0000}"/>
    <cellStyle name="入力 5 3 10 4" xfId="20164" xr:uid="{00000000-0005-0000-0000-0000308B0000}"/>
    <cellStyle name="入力 5 3 10 5" xfId="20165" xr:uid="{00000000-0005-0000-0000-0000318B0000}"/>
    <cellStyle name="入力 5 3 11" xfId="20166" xr:uid="{00000000-0005-0000-0000-0000328B0000}"/>
    <cellStyle name="入力 5 3 12" xfId="20167" xr:uid="{00000000-0005-0000-0000-0000338B0000}"/>
    <cellStyle name="入力 5 3 13" xfId="20168" xr:uid="{00000000-0005-0000-0000-0000348B0000}"/>
    <cellStyle name="入力 5 3 14" xfId="20169" xr:uid="{00000000-0005-0000-0000-0000358B0000}"/>
    <cellStyle name="入力 5 3 2" xfId="20170" xr:uid="{00000000-0005-0000-0000-0000368B0000}"/>
    <cellStyle name="入力 5 3 2 2" xfId="20171" xr:uid="{00000000-0005-0000-0000-0000378B0000}"/>
    <cellStyle name="入力 5 3 2 2 2" xfId="20172" xr:uid="{00000000-0005-0000-0000-0000388B0000}"/>
    <cellStyle name="入力 5 3 2 2 2 2" xfId="20173" xr:uid="{00000000-0005-0000-0000-0000398B0000}"/>
    <cellStyle name="入力 5 3 2 2 2 3" xfId="20174" xr:uid="{00000000-0005-0000-0000-00003A8B0000}"/>
    <cellStyle name="入力 5 3 2 2 2 4" xfId="20175" xr:uid="{00000000-0005-0000-0000-00003B8B0000}"/>
    <cellStyle name="入力 5 3 2 2 2 5" xfId="20176" xr:uid="{00000000-0005-0000-0000-00003C8B0000}"/>
    <cellStyle name="入力 5 3 2 2 3" xfId="20177" xr:uid="{00000000-0005-0000-0000-00003D8B0000}"/>
    <cellStyle name="入力 5 3 2 2 4" xfId="20178" xr:uid="{00000000-0005-0000-0000-00003E8B0000}"/>
    <cellStyle name="入力 5 3 2 2 5" xfId="20179" xr:uid="{00000000-0005-0000-0000-00003F8B0000}"/>
    <cellStyle name="入力 5 3 2 2 6" xfId="20180" xr:uid="{00000000-0005-0000-0000-0000408B0000}"/>
    <cellStyle name="入力 5 3 2 3" xfId="20181" xr:uid="{00000000-0005-0000-0000-0000418B0000}"/>
    <cellStyle name="入力 5 3 2 3 2" xfId="20182" xr:uid="{00000000-0005-0000-0000-0000428B0000}"/>
    <cellStyle name="入力 5 3 2 3 3" xfId="20183" xr:uid="{00000000-0005-0000-0000-0000438B0000}"/>
    <cellStyle name="入力 5 3 2 3 4" xfId="20184" xr:uid="{00000000-0005-0000-0000-0000448B0000}"/>
    <cellStyle name="入力 5 3 2 3 5" xfId="20185" xr:uid="{00000000-0005-0000-0000-0000458B0000}"/>
    <cellStyle name="入力 5 3 2 4" xfId="20186" xr:uid="{00000000-0005-0000-0000-0000468B0000}"/>
    <cellStyle name="入力 5 3 2 5" xfId="20187" xr:uid="{00000000-0005-0000-0000-0000478B0000}"/>
    <cellStyle name="入力 5 3 2 6" xfId="20188" xr:uid="{00000000-0005-0000-0000-0000488B0000}"/>
    <cellStyle name="入力 5 3 2 7" xfId="20189" xr:uid="{00000000-0005-0000-0000-0000498B0000}"/>
    <cellStyle name="入力 5 3 3" xfId="20190" xr:uid="{00000000-0005-0000-0000-00004A8B0000}"/>
    <cellStyle name="入力 5 3 3 2" xfId="20191" xr:uid="{00000000-0005-0000-0000-00004B8B0000}"/>
    <cellStyle name="入力 5 3 3 2 2" xfId="20192" xr:uid="{00000000-0005-0000-0000-00004C8B0000}"/>
    <cellStyle name="入力 5 3 3 2 2 2" xfId="20193" xr:uid="{00000000-0005-0000-0000-00004D8B0000}"/>
    <cellStyle name="入力 5 3 3 2 2 3" xfId="20194" xr:uid="{00000000-0005-0000-0000-00004E8B0000}"/>
    <cellStyle name="入力 5 3 3 2 2 4" xfId="20195" xr:uid="{00000000-0005-0000-0000-00004F8B0000}"/>
    <cellStyle name="入力 5 3 3 2 2 5" xfId="20196" xr:uid="{00000000-0005-0000-0000-0000508B0000}"/>
    <cellStyle name="入力 5 3 3 2 3" xfId="20197" xr:uid="{00000000-0005-0000-0000-0000518B0000}"/>
    <cellStyle name="入力 5 3 3 2 4" xfId="20198" xr:uid="{00000000-0005-0000-0000-0000528B0000}"/>
    <cellStyle name="入力 5 3 3 2 5" xfId="20199" xr:uid="{00000000-0005-0000-0000-0000538B0000}"/>
    <cellStyle name="入力 5 3 3 2 6" xfId="20200" xr:uid="{00000000-0005-0000-0000-0000548B0000}"/>
    <cellStyle name="入力 5 3 3 3" xfId="20201" xr:uid="{00000000-0005-0000-0000-0000558B0000}"/>
    <cellStyle name="入力 5 3 3 3 2" xfId="20202" xr:uid="{00000000-0005-0000-0000-0000568B0000}"/>
    <cellStyle name="入力 5 3 3 3 3" xfId="20203" xr:uid="{00000000-0005-0000-0000-0000578B0000}"/>
    <cellStyle name="入力 5 3 3 3 4" xfId="20204" xr:uid="{00000000-0005-0000-0000-0000588B0000}"/>
    <cellStyle name="入力 5 3 3 3 5" xfId="20205" xr:uid="{00000000-0005-0000-0000-0000598B0000}"/>
    <cellStyle name="入力 5 3 3 4" xfId="20206" xr:uid="{00000000-0005-0000-0000-00005A8B0000}"/>
    <cellStyle name="入力 5 3 3 5" xfId="20207" xr:uid="{00000000-0005-0000-0000-00005B8B0000}"/>
    <cellStyle name="入力 5 3 3 6" xfId="20208" xr:uid="{00000000-0005-0000-0000-00005C8B0000}"/>
    <cellStyle name="入力 5 3 3 7" xfId="20209" xr:uid="{00000000-0005-0000-0000-00005D8B0000}"/>
    <cellStyle name="入力 5 3 4" xfId="20210" xr:uid="{00000000-0005-0000-0000-00005E8B0000}"/>
    <cellStyle name="入力 5 3 4 2" xfId="20211" xr:uid="{00000000-0005-0000-0000-00005F8B0000}"/>
    <cellStyle name="入力 5 3 4 2 2" xfId="20212" xr:uid="{00000000-0005-0000-0000-0000608B0000}"/>
    <cellStyle name="入力 5 3 4 2 2 2" xfId="20213" xr:uid="{00000000-0005-0000-0000-0000618B0000}"/>
    <cellStyle name="入力 5 3 4 2 2 3" xfId="20214" xr:uid="{00000000-0005-0000-0000-0000628B0000}"/>
    <cellStyle name="入力 5 3 4 2 2 4" xfId="20215" xr:uid="{00000000-0005-0000-0000-0000638B0000}"/>
    <cellStyle name="入力 5 3 4 2 2 5" xfId="20216" xr:uid="{00000000-0005-0000-0000-0000648B0000}"/>
    <cellStyle name="入力 5 3 4 2 3" xfId="20217" xr:uid="{00000000-0005-0000-0000-0000658B0000}"/>
    <cellStyle name="入力 5 3 4 2 4" xfId="20218" xr:uid="{00000000-0005-0000-0000-0000668B0000}"/>
    <cellStyle name="入力 5 3 4 2 5" xfId="20219" xr:uid="{00000000-0005-0000-0000-0000678B0000}"/>
    <cellStyle name="入力 5 3 4 2 6" xfId="20220" xr:uid="{00000000-0005-0000-0000-0000688B0000}"/>
    <cellStyle name="入力 5 3 4 3" xfId="20221" xr:uid="{00000000-0005-0000-0000-0000698B0000}"/>
    <cellStyle name="入力 5 3 4 3 2" xfId="20222" xr:uid="{00000000-0005-0000-0000-00006A8B0000}"/>
    <cellStyle name="入力 5 3 4 3 3" xfId="20223" xr:uid="{00000000-0005-0000-0000-00006B8B0000}"/>
    <cellStyle name="入力 5 3 4 3 4" xfId="20224" xr:uid="{00000000-0005-0000-0000-00006C8B0000}"/>
    <cellStyle name="入力 5 3 4 3 5" xfId="20225" xr:uid="{00000000-0005-0000-0000-00006D8B0000}"/>
    <cellStyle name="入力 5 3 4 4" xfId="20226" xr:uid="{00000000-0005-0000-0000-00006E8B0000}"/>
    <cellStyle name="入力 5 3 4 5" xfId="20227" xr:uid="{00000000-0005-0000-0000-00006F8B0000}"/>
    <cellStyle name="入力 5 3 4 6" xfId="20228" xr:uid="{00000000-0005-0000-0000-0000708B0000}"/>
    <cellStyle name="入力 5 3 4 7" xfId="20229" xr:uid="{00000000-0005-0000-0000-0000718B0000}"/>
    <cellStyle name="入力 5 3 5" xfId="20230" xr:uid="{00000000-0005-0000-0000-0000728B0000}"/>
    <cellStyle name="入力 5 3 5 2" xfId="20231" xr:uid="{00000000-0005-0000-0000-0000738B0000}"/>
    <cellStyle name="入力 5 3 5 2 2" xfId="20232" xr:uid="{00000000-0005-0000-0000-0000748B0000}"/>
    <cellStyle name="入力 5 3 5 2 2 2" xfId="20233" xr:uid="{00000000-0005-0000-0000-0000758B0000}"/>
    <cellStyle name="入力 5 3 5 2 2 3" xfId="20234" xr:uid="{00000000-0005-0000-0000-0000768B0000}"/>
    <cellStyle name="入力 5 3 5 2 2 4" xfId="20235" xr:uid="{00000000-0005-0000-0000-0000778B0000}"/>
    <cellStyle name="入力 5 3 5 2 2 5" xfId="20236" xr:uid="{00000000-0005-0000-0000-0000788B0000}"/>
    <cellStyle name="入力 5 3 5 2 3" xfId="20237" xr:uid="{00000000-0005-0000-0000-0000798B0000}"/>
    <cellStyle name="入力 5 3 5 2 4" xfId="20238" xr:uid="{00000000-0005-0000-0000-00007A8B0000}"/>
    <cellStyle name="入力 5 3 5 2 5" xfId="20239" xr:uid="{00000000-0005-0000-0000-00007B8B0000}"/>
    <cellStyle name="入力 5 3 5 2 6" xfId="20240" xr:uid="{00000000-0005-0000-0000-00007C8B0000}"/>
    <cellStyle name="入力 5 3 5 3" xfId="20241" xr:uid="{00000000-0005-0000-0000-00007D8B0000}"/>
    <cellStyle name="入力 5 3 5 3 2" xfId="20242" xr:uid="{00000000-0005-0000-0000-00007E8B0000}"/>
    <cellStyle name="入力 5 3 5 3 3" xfId="20243" xr:uid="{00000000-0005-0000-0000-00007F8B0000}"/>
    <cellStyle name="入力 5 3 5 3 4" xfId="20244" xr:uid="{00000000-0005-0000-0000-0000808B0000}"/>
    <cellStyle name="入力 5 3 5 3 5" xfId="20245" xr:uid="{00000000-0005-0000-0000-0000818B0000}"/>
    <cellStyle name="入力 5 3 5 4" xfId="20246" xr:uid="{00000000-0005-0000-0000-0000828B0000}"/>
    <cellStyle name="入力 5 3 5 5" xfId="20247" xr:uid="{00000000-0005-0000-0000-0000838B0000}"/>
    <cellStyle name="入力 5 3 5 6" xfId="20248" xr:uid="{00000000-0005-0000-0000-0000848B0000}"/>
    <cellStyle name="入力 5 3 5 7" xfId="20249" xr:uid="{00000000-0005-0000-0000-0000858B0000}"/>
    <cellStyle name="入力 5 3 6" xfId="20250" xr:uid="{00000000-0005-0000-0000-0000868B0000}"/>
    <cellStyle name="入力 5 3 6 2" xfId="20251" xr:uid="{00000000-0005-0000-0000-0000878B0000}"/>
    <cellStyle name="入力 5 3 6 2 2" xfId="20252" xr:uid="{00000000-0005-0000-0000-0000888B0000}"/>
    <cellStyle name="入力 5 3 6 2 2 2" xfId="20253" xr:uid="{00000000-0005-0000-0000-0000898B0000}"/>
    <cellStyle name="入力 5 3 6 2 2 3" xfId="20254" xr:uid="{00000000-0005-0000-0000-00008A8B0000}"/>
    <cellStyle name="入力 5 3 6 2 2 4" xfId="20255" xr:uid="{00000000-0005-0000-0000-00008B8B0000}"/>
    <cellStyle name="入力 5 3 6 2 2 5" xfId="20256" xr:uid="{00000000-0005-0000-0000-00008C8B0000}"/>
    <cellStyle name="入力 5 3 6 2 3" xfId="20257" xr:uid="{00000000-0005-0000-0000-00008D8B0000}"/>
    <cellStyle name="入力 5 3 6 2 4" xfId="20258" xr:uid="{00000000-0005-0000-0000-00008E8B0000}"/>
    <cellStyle name="入力 5 3 6 2 5" xfId="20259" xr:uid="{00000000-0005-0000-0000-00008F8B0000}"/>
    <cellStyle name="入力 5 3 6 2 6" xfId="20260" xr:uid="{00000000-0005-0000-0000-0000908B0000}"/>
    <cellStyle name="入力 5 3 6 3" xfId="20261" xr:uid="{00000000-0005-0000-0000-0000918B0000}"/>
    <cellStyle name="入力 5 3 6 3 2" xfId="20262" xr:uid="{00000000-0005-0000-0000-0000928B0000}"/>
    <cellStyle name="入力 5 3 6 3 3" xfId="20263" xr:uid="{00000000-0005-0000-0000-0000938B0000}"/>
    <cellStyle name="入力 5 3 6 3 4" xfId="20264" xr:uid="{00000000-0005-0000-0000-0000948B0000}"/>
    <cellStyle name="入力 5 3 6 3 5" xfId="20265" xr:uid="{00000000-0005-0000-0000-0000958B0000}"/>
    <cellStyle name="入力 5 3 6 4" xfId="20266" xr:uid="{00000000-0005-0000-0000-0000968B0000}"/>
    <cellStyle name="入力 5 3 6 5" xfId="20267" xr:uid="{00000000-0005-0000-0000-0000978B0000}"/>
    <cellStyle name="入力 5 3 6 6" xfId="20268" xr:uid="{00000000-0005-0000-0000-0000988B0000}"/>
    <cellStyle name="入力 5 3 6 7" xfId="20269" xr:uid="{00000000-0005-0000-0000-0000998B0000}"/>
    <cellStyle name="入力 5 3 7" xfId="20270" xr:uid="{00000000-0005-0000-0000-00009A8B0000}"/>
    <cellStyle name="入力 5 3 7 2" xfId="20271" xr:uid="{00000000-0005-0000-0000-00009B8B0000}"/>
    <cellStyle name="入力 5 3 7 2 2" xfId="20272" xr:uid="{00000000-0005-0000-0000-00009C8B0000}"/>
    <cellStyle name="入力 5 3 7 2 3" xfId="20273" xr:uid="{00000000-0005-0000-0000-00009D8B0000}"/>
    <cellStyle name="入力 5 3 7 2 4" xfId="20274" xr:uid="{00000000-0005-0000-0000-00009E8B0000}"/>
    <cellStyle name="入力 5 3 7 2 5" xfId="20275" xr:uid="{00000000-0005-0000-0000-00009F8B0000}"/>
    <cellStyle name="入力 5 3 7 3" xfId="20276" xr:uid="{00000000-0005-0000-0000-0000A08B0000}"/>
    <cellStyle name="入力 5 3 7 4" xfId="20277" xr:uid="{00000000-0005-0000-0000-0000A18B0000}"/>
    <cellStyle name="入力 5 3 7 5" xfId="20278" xr:uid="{00000000-0005-0000-0000-0000A28B0000}"/>
    <cellStyle name="入力 5 3 7 6" xfId="20279" xr:uid="{00000000-0005-0000-0000-0000A38B0000}"/>
    <cellStyle name="入力 5 3 8" xfId="20280" xr:uid="{00000000-0005-0000-0000-0000A48B0000}"/>
    <cellStyle name="入力 5 3 8 2" xfId="20281" xr:uid="{00000000-0005-0000-0000-0000A58B0000}"/>
    <cellStyle name="入力 5 3 8 3" xfId="20282" xr:uid="{00000000-0005-0000-0000-0000A68B0000}"/>
    <cellStyle name="入力 5 3 8 4" xfId="20283" xr:uid="{00000000-0005-0000-0000-0000A78B0000}"/>
    <cellStyle name="入力 5 3 8 5" xfId="20284" xr:uid="{00000000-0005-0000-0000-0000A88B0000}"/>
    <cellStyle name="入力 5 3 9" xfId="20285" xr:uid="{00000000-0005-0000-0000-0000A98B0000}"/>
    <cellStyle name="入力 5 3 9 2" xfId="20286" xr:uid="{00000000-0005-0000-0000-0000AA8B0000}"/>
    <cellStyle name="入力 5 3 9 3" xfId="20287" xr:uid="{00000000-0005-0000-0000-0000AB8B0000}"/>
    <cellStyle name="入力 5 3 9 4" xfId="20288" xr:uid="{00000000-0005-0000-0000-0000AC8B0000}"/>
    <cellStyle name="入力 5 3 9 5" xfId="20289" xr:uid="{00000000-0005-0000-0000-0000AD8B0000}"/>
    <cellStyle name="入力 5 4" xfId="20290" xr:uid="{00000000-0005-0000-0000-0000AE8B0000}"/>
    <cellStyle name="入力 5 4 10" xfId="20291" xr:uid="{00000000-0005-0000-0000-0000AF8B0000}"/>
    <cellStyle name="入力 5 4 11" xfId="20292" xr:uid="{00000000-0005-0000-0000-0000B08B0000}"/>
    <cellStyle name="入力 5 4 12" xfId="20293" xr:uid="{00000000-0005-0000-0000-0000B18B0000}"/>
    <cellStyle name="入力 5 4 13" xfId="20294" xr:uid="{00000000-0005-0000-0000-0000B28B0000}"/>
    <cellStyle name="入力 5 4 2" xfId="20295" xr:uid="{00000000-0005-0000-0000-0000B38B0000}"/>
    <cellStyle name="入力 5 4 2 2" xfId="20296" xr:uid="{00000000-0005-0000-0000-0000B48B0000}"/>
    <cellStyle name="入力 5 4 2 2 2" xfId="20297" xr:uid="{00000000-0005-0000-0000-0000B58B0000}"/>
    <cellStyle name="入力 5 4 2 2 2 2" xfId="20298" xr:uid="{00000000-0005-0000-0000-0000B68B0000}"/>
    <cellStyle name="入力 5 4 2 2 2 3" xfId="20299" xr:uid="{00000000-0005-0000-0000-0000B78B0000}"/>
    <cellStyle name="入力 5 4 2 2 2 4" xfId="20300" xr:uid="{00000000-0005-0000-0000-0000B88B0000}"/>
    <cellStyle name="入力 5 4 2 2 2 5" xfId="20301" xr:uid="{00000000-0005-0000-0000-0000B98B0000}"/>
    <cellStyle name="入力 5 4 2 2 3" xfId="20302" xr:uid="{00000000-0005-0000-0000-0000BA8B0000}"/>
    <cellStyle name="入力 5 4 2 2 4" xfId="20303" xr:uid="{00000000-0005-0000-0000-0000BB8B0000}"/>
    <cellStyle name="入力 5 4 2 2 5" xfId="20304" xr:uid="{00000000-0005-0000-0000-0000BC8B0000}"/>
    <cellStyle name="入力 5 4 2 2 6" xfId="20305" xr:uid="{00000000-0005-0000-0000-0000BD8B0000}"/>
    <cellStyle name="入力 5 4 2 3" xfId="20306" xr:uid="{00000000-0005-0000-0000-0000BE8B0000}"/>
    <cellStyle name="入力 5 4 2 3 2" xfId="20307" xr:uid="{00000000-0005-0000-0000-0000BF8B0000}"/>
    <cellStyle name="入力 5 4 2 3 3" xfId="20308" xr:uid="{00000000-0005-0000-0000-0000C08B0000}"/>
    <cellStyle name="入力 5 4 2 3 4" xfId="20309" xr:uid="{00000000-0005-0000-0000-0000C18B0000}"/>
    <cellStyle name="入力 5 4 2 3 5" xfId="20310" xr:uid="{00000000-0005-0000-0000-0000C28B0000}"/>
    <cellStyle name="入力 5 4 2 4" xfId="20311" xr:uid="{00000000-0005-0000-0000-0000C38B0000}"/>
    <cellStyle name="入力 5 4 2 5" xfId="20312" xr:uid="{00000000-0005-0000-0000-0000C48B0000}"/>
    <cellStyle name="入力 5 4 2 6" xfId="20313" xr:uid="{00000000-0005-0000-0000-0000C58B0000}"/>
    <cellStyle name="入力 5 4 2 7" xfId="20314" xr:uid="{00000000-0005-0000-0000-0000C68B0000}"/>
    <cellStyle name="入力 5 4 3" xfId="20315" xr:uid="{00000000-0005-0000-0000-0000C78B0000}"/>
    <cellStyle name="入力 5 4 3 2" xfId="20316" xr:uid="{00000000-0005-0000-0000-0000C88B0000}"/>
    <cellStyle name="入力 5 4 3 2 2" xfId="20317" xr:uid="{00000000-0005-0000-0000-0000C98B0000}"/>
    <cellStyle name="入力 5 4 3 2 2 2" xfId="20318" xr:uid="{00000000-0005-0000-0000-0000CA8B0000}"/>
    <cellStyle name="入力 5 4 3 2 2 3" xfId="20319" xr:uid="{00000000-0005-0000-0000-0000CB8B0000}"/>
    <cellStyle name="入力 5 4 3 2 2 4" xfId="20320" xr:uid="{00000000-0005-0000-0000-0000CC8B0000}"/>
    <cellStyle name="入力 5 4 3 2 2 5" xfId="20321" xr:uid="{00000000-0005-0000-0000-0000CD8B0000}"/>
    <cellStyle name="入力 5 4 3 2 3" xfId="20322" xr:uid="{00000000-0005-0000-0000-0000CE8B0000}"/>
    <cellStyle name="入力 5 4 3 2 4" xfId="20323" xr:uid="{00000000-0005-0000-0000-0000CF8B0000}"/>
    <cellStyle name="入力 5 4 3 2 5" xfId="20324" xr:uid="{00000000-0005-0000-0000-0000D08B0000}"/>
    <cellStyle name="入力 5 4 3 2 6" xfId="20325" xr:uid="{00000000-0005-0000-0000-0000D18B0000}"/>
    <cellStyle name="入力 5 4 3 3" xfId="20326" xr:uid="{00000000-0005-0000-0000-0000D28B0000}"/>
    <cellStyle name="入力 5 4 3 3 2" xfId="20327" xr:uid="{00000000-0005-0000-0000-0000D38B0000}"/>
    <cellStyle name="入力 5 4 3 3 3" xfId="20328" xr:uid="{00000000-0005-0000-0000-0000D48B0000}"/>
    <cellStyle name="入力 5 4 3 3 4" xfId="20329" xr:uid="{00000000-0005-0000-0000-0000D58B0000}"/>
    <cellStyle name="入力 5 4 3 3 5" xfId="20330" xr:uid="{00000000-0005-0000-0000-0000D68B0000}"/>
    <cellStyle name="入力 5 4 3 4" xfId="20331" xr:uid="{00000000-0005-0000-0000-0000D78B0000}"/>
    <cellStyle name="入力 5 4 3 5" xfId="20332" xr:uid="{00000000-0005-0000-0000-0000D88B0000}"/>
    <cellStyle name="入力 5 4 3 6" xfId="20333" xr:uid="{00000000-0005-0000-0000-0000D98B0000}"/>
    <cellStyle name="入力 5 4 3 7" xfId="20334" xr:uid="{00000000-0005-0000-0000-0000DA8B0000}"/>
    <cellStyle name="入力 5 4 4" xfId="20335" xr:uid="{00000000-0005-0000-0000-0000DB8B0000}"/>
    <cellStyle name="入力 5 4 4 2" xfId="20336" xr:uid="{00000000-0005-0000-0000-0000DC8B0000}"/>
    <cellStyle name="入力 5 4 4 2 2" xfId="20337" xr:uid="{00000000-0005-0000-0000-0000DD8B0000}"/>
    <cellStyle name="入力 5 4 4 2 2 2" xfId="20338" xr:uid="{00000000-0005-0000-0000-0000DE8B0000}"/>
    <cellStyle name="入力 5 4 4 2 2 3" xfId="20339" xr:uid="{00000000-0005-0000-0000-0000DF8B0000}"/>
    <cellStyle name="入力 5 4 4 2 2 4" xfId="20340" xr:uid="{00000000-0005-0000-0000-0000E08B0000}"/>
    <cellStyle name="入力 5 4 4 2 2 5" xfId="20341" xr:uid="{00000000-0005-0000-0000-0000E18B0000}"/>
    <cellStyle name="入力 5 4 4 2 3" xfId="20342" xr:uid="{00000000-0005-0000-0000-0000E28B0000}"/>
    <cellStyle name="入力 5 4 4 2 4" xfId="20343" xr:uid="{00000000-0005-0000-0000-0000E38B0000}"/>
    <cellStyle name="入力 5 4 4 2 5" xfId="20344" xr:uid="{00000000-0005-0000-0000-0000E48B0000}"/>
    <cellStyle name="入力 5 4 4 2 6" xfId="20345" xr:uid="{00000000-0005-0000-0000-0000E58B0000}"/>
    <cellStyle name="入力 5 4 4 3" xfId="20346" xr:uid="{00000000-0005-0000-0000-0000E68B0000}"/>
    <cellStyle name="入力 5 4 4 3 2" xfId="20347" xr:uid="{00000000-0005-0000-0000-0000E78B0000}"/>
    <cellStyle name="入力 5 4 4 3 3" xfId="20348" xr:uid="{00000000-0005-0000-0000-0000E88B0000}"/>
    <cellStyle name="入力 5 4 4 3 4" xfId="20349" xr:uid="{00000000-0005-0000-0000-0000E98B0000}"/>
    <cellStyle name="入力 5 4 4 3 5" xfId="20350" xr:uid="{00000000-0005-0000-0000-0000EA8B0000}"/>
    <cellStyle name="入力 5 4 4 4" xfId="20351" xr:uid="{00000000-0005-0000-0000-0000EB8B0000}"/>
    <cellStyle name="入力 5 4 4 5" xfId="20352" xr:uid="{00000000-0005-0000-0000-0000EC8B0000}"/>
    <cellStyle name="入力 5 4 4 6" xfId="20353" xr:uid="{00000000-0005-0000-0000-0000ED8B0000}"/>
    <cellStyle name="入力 5 4 4 7" xfId="20354" xr:uid="{00000000-0005-0000-0000-0000EE8B0000}"/>
    <cellStyle name="入力 5 4 5" xfId="20355" xr:uid="{00000000-0005-0000-0000-0000EF8B0000}"/>
    <cellStyle name="入力 5 4 5 2" xfId="20356" xr:uid="{00000000-0005-0000-0000-0000F08B0000}"/>
    <cellStyle name="入力 5 4 5 2 2" xfId="20357" xr:uid="{00000000-0005-0000-0000-0000F18B0000}"/>
    <cellStyle name="入力 5 4 5 2 2 2" xfId="20358" xr:uid="{00000000-0005-0000-0000-0000F28B0000}"/>
    <cellStyle name="入力 5 4 5 2 2 3" xfId="20359" xr:uid="{00000000-0005-0000-0000-0000F38B0000}"/>
    <cellStyle name="入力 5 4 5 2 2 4" xfId="20360" xr:uid="{00000000-0005-0000-0000-0000F48B0000}"/>
    <cellStyle name="入力 5 4 5 2 2 5" xfId="20361" xr:uid="{00000000-0005-0000-0000-0000F58B0000}"/>
    <cellStyle name="入力 5 4 5 2 3" xfId="20362" xr:uid="{00000000-0005-0000-0000-0000F68B0000}"/>
    <cellStyle name="入力 5 4 5 2 4" xfId="20363" xr:uid="{00000000-0005-0000-0000-0000F78B0000}"/>
    <cellStyle name="入力 5 4 5 2 5" xfId="20364" xr:uid="{00000000-0005-0000-0000-0000F88B0000}"/>
    <cellStyle name="入力 5 4 5 2 6" xfId="20365" xr:uid="{00000000-0005-0000-0000-0000F98B0000}"/>
    <cellStyle name="入力 5 4 5 3" xfId="20366" xr:uid="{00000000-0005-0000-0000-0000FA8B0000}"/>
    <cellStyle name="入力 5 4 5 3 2" xfId="20367" xr:uid="{00000000-0005-0000-0000-0000FB8B0000}"/>
    <cellStyle name="入力 5 4 5 3 3" xfId="20368" xr:uid="{00000000-0005-0000-0000-0000FC8B0000}"/>
    <cellStyle name="入力 5 4 5 3 4" xfId="20369" xr:uid="{00000000-0005-0000-0000-0000FD8B0000}"/>
    <cellStyle name="入力 5 4 5 3 5" xfId="20370" xr:uid="{00000000-0005-0000-0000-0000FE8B0000}"/>
    <cellStyle name="入力 5 4 5 4" xfId="20371" xr:uid="{00000000-0005-0000-0000-0000FF8B0000}"/>
    <cellStyle name="入力 5 4 5 5" xfId="20372" xr:uid="{00000000-0005-0000-0000-0000008C0000}"/>
    <cellStyle name="入力 5 4 5 6" xfId="20373" xr:uid="{00000000-0005-0000-0000-0000018C0000}"/>
    <cellStyle name="入力 5 4 5 7" xfId="20374" xr:uid="{00000000-0005-0000-0000-0000028C0000}"/>
    <cellStyle name="入力 5 4 6" xfId="20375" xr:uid="{00000000-0005-0000-0000-0000038C0000}"/>
    <cellStyle name="入力 5 4 6 2" xfId="20376" xr:uid="{00000000-0005-0000-0000-0000048C0000}"/>
    <cellStyle name="入力 5 4 6 2 2" xfId="20377" xr:uid="{00000000-0005-0000-0000-0000058C0000}"/>
    <cellStyle name="入力 5 4 6 2 2 2" xfId="20378" xr:uid="{00000000-0005-0000-0000-0000068C0000}"/>
    <cellStyle name="入力 5 4 6 2 2 3" xfId="20379" xr:uid="{00000000-0005-0000-0000-0000078C0000}"/>
    <cellStyle name="入力 5 4 6 2 2 4" xfId="20380" xr:uid="{00000000-0005-0000-0000-0000088C0000}"/>
    <cellStyle name="入力 5 4 6 2 2 5" xfId="20381" xr:uid="{00000000-0005-0000-0000-0000098C0000}"/>
    <cellStyle name="入力 5 4 6 2 3" xfId="20382" xr:uid="{00000000-0005-0000-0000-00000A8C0000}"/>
    <cellStyle name="入力 5 4 6 2 4" xfId="20383" xr:uid="{00000000-0005-0000-0000-00000B8C0000}"/>
    <cellStyle name="入力 5 4 6 2 5" xfId="20384" xr:uid="{00000000-0005-0000-0000-00000C8C0000}"/>
    <cellStyle name="入力 5 4 6 2 6" xfId="20385" xr:uid="{00000000-0005-0000-0000-00000D8C0000}"/>
    <cellStyle name="入力 5 4 6 3" xfId="20386" xr:uid="{00000000-0005-0000-0000-00000E8C0000}"/>
    <cellStyle name="入力 5 4 6 3 2" xfId="20387" xr:uid="{00000000-0005-0000-0000-00000F8C0000}"/>
    <cellStyle name="入力 5 4 6 3 3" xfId="20388" xr:uid="{00000000-0005-0000-0000-0000108C0000}"/>
    <cellStyle name="入力 5 4 6 3 4" xfId="20389" xr:uid="{00000000-0005-0000-0000-0000118C0000}"/>
    <cellStyle name="入力 5 4 6 3 5" xfId="20390" xr:uid="{00000000-0005-0000-0000-0000128C0000}"/>
    <cellStyle name="入力 5 4 6 4" xfId="20391" xr:uid="{00000000-0005-0000-0000-0000138C0000}"/>
    <cellStyle name="入力 5 4 6 5" xfId="20392" xr:uid="{00000000-0005-0000-0000-0000148C0000}"/>
    <cellStyle name="入力 5 4 6 6" xfId="20393" xr:uid="{00000000-0005-0000-0000-0000158C0000}"/>
    <cellStyle name="入力 5 4 6 7" xfId="20394" xr:uid="{00000000-0005-0000-0000-0000168C0000}"/>
    <cellStyle name="入力 5 4 7" xfId="20395" xr:uid="{00000000-0005-0000-0000-0000178C0000}"/>
    <cellStyle name="入力 5 4 7 2" xfId="20396" xr:uid="{00000000-0005-0000-0000-0000188C0000}"/>
    <cellStyle name="入力 5 4 7 2 2" xfId="20397" xr:uid="{00000000-0005-0000-0000-0000198C0000}"/>
    <cellStyle name="入力 5 4 7 2 3" xfId="20398" xr:uid="{00000000-0005-0000-0000-00001A8C0000}"/>
    <cellStyle name="入力 5 4 7 2 4" xfId="20399" xr:uid="{00000000-0005-0000-0000-00001B8C0000}"/>
    <cellStyle name="入力 5 4 7 2 5" xfId="20400" xr:uid="{00000000-0005-0000-0000-00001C8C0000}"/>
    <cellStyle name="入力 5 4 7 3" xfId="20401" xr:uid="{00000000-0005-0000-0000-00001D8C0000}"/>
    <cellStyle name="入力 5 4 7 4" xfId="20402" xr:uid="{00000000-0005-0000-0000-00001E8C0000}"/>
    <cellStyle name="入力 5 4 7 5" xfId="20403" xr:uid="{00000000-0005-0000-0000-00001F8C0000}"/>
    <cellStyle name="入力 5 4 7 6" xfId="20404" xr:uid="{00000000-0005-0000-0000-0000208C0000}"/>
    <cellStyle name="入力 5 4 8" xfId="20405" xr:uid="{00000000-0005-0000-0000-0000218C0000}"/>
    <cellStyle name="入力 5 4 8 2" xfId="20406" xr:uid="{00000000-0005-0000-0000-0000228C0000}"/>
    <cellStyle name="入力 5 4 8 3" xfId="20407" xr:uid="{00000000-0005-0000-0000-0000238C0000}"/>
    <cellStyle name="入力 5 4 8 4" xfId="20408" xr:uid="{00000000-0005-0000-0000-0000248C0000}"/>
    <cellStyle name="入力 5 4 8 5" xfId="20409" xr:uid="{00000000-0005-0000-0000-0000258C0000}"/>
    <cellStyle name="入力 5 4 9" xfId="20410" xr:uid="{00000000-0005-0000-0000-0000268C0000}"/>
    <cellStyle name="入力 5 4 9 2" xfId="20411" xr:uid="{00000000-0005-0000-0000-0000278C0000}"/>
    <cellStyle name="入力 5 4 9 3" xfId="20412" xr:uid="{00000000-0005-0000-0000-0000288C0000}"/>
    <cellStyle name="入力 5 4 9 4" xfId="20413" xr:uid="{00000000-0005-0000-0000-0000298C0000}"/>
    <cellStyle name="入力 5 4 9 5" xfId="20414" xr:uid="{00000000-0005-0000-0000-00002A8C0000}"/>
    <cellStyle name="入力 5 5" xfId="20415" xr:uid="{00000000-0005-0000-0000-00002B8C0000}"/>
    <cellStyle name="入力 5 5 2" xfId="20416" xr:uid="{00000000-0005-0000-0000-00002C8C0000}"/>
    <cellStyle name="入力 5 5 2 2" xfId="20417" xr:uid="{00000000-0005-0000-0000-00002D8C0000}"/>
    <cellStyle name="入力 5 5 2 2 2" xfId="20418" xr:uid="{00000000-0005-0000-0000-00002E8C0000}"/>
    <cellStyle name="入力 5 5 2 2 3" xfId="20419" xr:uid="{00000000-0005-0000-0000-00002F8C0000}"/>
    <cellStyle name="入力 5 5 2 2 4" xfId="20420" xr:uid="{00000000-0005-0000-0000-0000308C0000}"/>
    <cellStyle name="入力 5 5 2 2 5" xfId="20421" xr:uid="{00000000-0005-0000-0000-0000318C0000}"/>
    <cellStyle name="入力 5 5 2 3" xfId="20422" xr:uid="{00000000-0005-0000-0000-0000328C0000}"/>
    <cellStyle name="入力 5 5 2 4" xfId="20423" xr:uid="{00000000-0005-0000-0000-0000338C0000}"/>
    <cellStyle name="入力 5 5 2 5" xfId="20424" xr:uid="{00000000-0005-0000-0000-0000348C0000}"/>
    <cellStyle name="入力 5 5 2 6" xfId="20425" xr:uid="{00000000-0005-0000-0000-0000358C0000}"/>
    <cellStyle name="入力 5 5 3" xfId="20426" xr:uid="{00000000-0005-0000-0000-0000368C0000}"/>
    <cellStyle name="入力 5 5 3 2" xfId="20427" xr:uid="{00000000-0005-0000-0000-0000378C0000}"/>
    <cellStyle name="入力 5 5 3 3" xfId="20428" xr:uid="{00000000-0005-0000-0000-0000388C0000}"/>
    <cellStyle name="入力 5 5 3 4" xfId="20429" xr:uid="{00000000-0005-0000-0000-0000398C0000}"/>
    <cellStyle name="入力 5 5 3 5" xfId="20430" xr:uid="{00000000-0005-0000-0000-00003A8C0000}"/>
    <cellStyle name="入力 5 5 4" xfId="20431" xr:uid="{00000000-0005-0000-0000-00003B8C0000}"/>
    <cellStyle name="入力 5 5 5" xfId="20432" xr:uid="{00000000-0005-0000-0000-00003C8C0000}"/>
    <cellStyle name="入力 5 5 6" xfId="20433" xr:uid="{00000000-0005-0000-0000-00003D8C0000}"/>
    <cellStyle name="入力 5 5 7" xfId="20434" xr:uid="{00000000-0005-0000-0000-00003E8C0000}"/>
    <cellStyle name="入力 5 6" xfId="20435" xr:uid="{00000000-0005-0000-0000-00003F8C0000}"/>
    <cellStyle name="入力 5 6 2" xfId="20436" xr:uid="{00000000-0005-0000-0000-0000408C0000}"/>
    <cellStyle name="入力 5 6 2 2" xfId="20437" xr:uid="{00000000-0005-0000-0000-0000418C0000}"/>
    <cellStyle name="入力 5 6 2 2 2" xfId="20438" xr:uid="{00000000-0005-0000-0000-0000428C0000}"/>
    <cellStyle name="入力 5 6 2 2 3" xfId="20439" xr:uid="{00000000-0005-0000-0000-0000438C0000}"/>
    <cellStyle name="入力 5 6 2 2 4" xfId="20440" xr:uid="{00000000-0005-0000-0000-0000448C0000}"/>
    <cellStyle name="入力 5 6 2 2 5" xfId="20441" xr:uid="{00000000-0005-0000-0000-0000458C0000}"/>
    <cellStyle name="入力 5 6 2 3" xfId="20442" xr:uid="{00000000-0005-0000-0000-0000468C0000}"/>
    <cellStyle name="入力 5 6 2 4" xfId="20443" xr:uid="{00000000-0005-0000-0000-0000478C0000}"/>
    <cellStyle name="入力 5 6 2 5" xfId="20444" xr:uid="{00000000-0005-0000-0000-0000488C0000}"/>
    <cellStyle name="入力 5 6 2 6" xfId="20445" xr:uid="{00000000-0005-0000-0000-0000498C0000}"/>
    <cellStyle name="入力 5 6 3" xfId="20446" xr:uid="{00000000-0005-0000-0000-00004A8C0000}"/>
    <cellStyle name="入力 5 6 3 2" xfId="20447" xr:uid="{00000000-0005-0000-0000-00004B8C0000}"/>
    <cellStyle name="入力 5 6 3 3" xfId="20448" xr:uid="{00000000-0005-0000-0000-00004C8C0000}"/>
    <cellStyle name="入力 5 6 3 4" xfId="20449" xr:uid="{00000000-0005-0000-0000-00004D8C0000}"/>
    <cellStyle name="入力 5 6 3 5" xfId="20450" xr:uid="{00000000-0005-0000-0000-00004E8C0000}"/>
    <cellStyle name="入力 5 6 4" xfId="20451" xr:uid="{00000000-0005-0000-0000-00004F8C0000}"/>
    <cellStyle name="入力 5 6 5" xfId="20452" xr:uid="{00000000-0005-0000-0000-0000508C0000}"/>
    <cellStyle name="入力 5 6 6" xfId="20453" xr:uid="{00000000-0005-0000-0000-0000518C0000}"/>
    <cellStyle name="入力 5 6 7" xfId="20454" xr:uid="{00000000-0005-0000-0000-0000528C0000}"/>
    <cellStyle name="入力 5 7" xfId="20455" xr:uid="{00000000-0005-0000-0000-0000538C0000}"/>
    <cellStyle name="入力 5 7 2" xfId="20456" xr:uid="{00000000-0005-0000-0000-0000548C0000}"/>
    <cellStyle name="入力 5 7 2 2" xfId="20457" xr:uid="{00000000-0005-0000-0000-0000558C0000}"/>
    <cellStyle name="入力 5 7 2 2 2" xfId="20458" xr:uid="{00000000-0005-0000-0000-0000568C0000}"/>
    <cellStyle name="入力 5 7 2 2 3" xfId="20459" xr:uid="{00000000-0005-0000-0000-0000578C0000}"/>
    <cellStyle name="入力 5 7 2 2 4" xfId="20460" xr:uid="{00000000-0005-0000-0000-0000588C0000}"/>
    <cellStyle name="入力 5 7 2 2 5" xfId="20461" xr:uid="{00000000-0005-0000-0000-0000598C0000}"/>
    <cellStyle name="入力 5 7 2 3" xfId="20462" xr:uid="{00000000-0005-0000-0000-00005A8C0000}"/>
    <cellStyle name="入力 5 7 2 4" xfId="20463" xr:uid="{00000000-0005-0000-0000-00005B8C0000}"/>
    <cellStyle name="入力 5 7 2 5" xfId="20464" xr:uid="{00000000-0005-0000-0000-00005C8C0000}"/>
    <cellStyle name="入力 5 7 2 6" xfId="20465" xr:uid="{00000000-0005-0000-0000-00005D8C0000}"/>
    <cellStyle name="入力 5 7 3" xfId="20466" xr:uid="{00000000-0005-0000-0000-00005E8C0000}"/>
    <cellStyle name="入力 5 7 3 2" xfId="20467" xr:uid="{00000000-0005-0000-0000-00005F8C0000}"/>
    <cellStyle name="入力 5 7 3 3" xfId="20468" xr:uid="{00000000-0005-0000-0000-0000608C0000}"/>
    <cellStyle name="入力 5 7 3 4" xfId="20469" xr:uid="{00000000-0005-0000-0000-0000618C0000}"/>
    <cellStyle name="入力 5 7 3 5" xfId="20470" xr:uid="{00000000-0005-0000-0000-0000628C0000}"/>
    <cellStyle name="入力 5 7 4" xfId="20471" xr:uid="{00000000-0005-0000-0000-0000638C0000}"/>
    <cellStyle name="入力 5 7 5" xfId="20472" xr:uid="{00000000-0005-0000-0000-0000648C0000}"/>
    <cellStyle name="入力 5 7 6" xfId="20473" xr:uid="{00000000-0005-0000-0000-0000658C0000}"/>
    <cellStyle name="入力 5 7 7" xfId="20474" xr:uid="{00000000-0005-0000-0000-0000668C0000}"/>
    <cellStyle name="入力 5 8" xfId="20475" xr:uid="{00000000-0005-0000-0000-0000678C0000}"/>
    <cellStyle name="入力 5 8 2" xfId="20476" xr:uid="{00000000-0005-0000-0000-0000688C0000}"/>
    <cellStyle name="入力 5 8 2 2" xfId="20477" xr:uid="{00000000-0005-0000-0000-0000698C0000}"/>
    <cellStyle name="入力 5 8 2 2 2" xfId="20478" xr:uid="{00000000-0005-0000-0000-00006A8C0000}"/>
    <cellStyle name="入力 5 8 2 2 3" xfId="20479" xr:uid="{00000000-0005-0000-0000-00006B8C0000}"/>
    <cellStyle name="入力 5 8 2 2 4" xfId="20480" xr:uid="{00000000-0005-0000-0000-00006C8C0000}"/>
    <cellStyle name="入力 5 8 2 2 5" xfId="20481" xr:uid="{00000000-0005-0000-0000-00006D8C0000}"/>
    <cellStyle name="入力 5 8 2 3" xfId="20482" xr:uid="{00000000-0005-0000-0000-00006E8C0000}"/>
    <cellStyle name="入力 5 8 2 4" xfId="20483" xr:uid="{00000000-0005-0000-0000-00006F8C0000}"/>
    <cellStyle name="入力 5 8 2 5" xfId="20484" xr:uid="{00000000-0005-0000-0000-0000708C0000}"/>
    <cellStyle name="入力 5 8 2 6" xfId="20485" xr:uid="{00000000-0005-0000-0000-0000718C0000}"/>
    <cellStyle name="入力 5 8 3" xfId="20486" xr:uid="{00000000-0005-0000-0000-0000728C0000}"/>
    <cellStyle name="入力 5 8 3 2" xfId="20487" xr:uid="{00000000-0005-0000-0000-0000738C0000}"/>
    <cellStyle name="入力 5 8 3 3" xfId="20488" xr:uid="{00000000-0005-0000-0000-0000748C0000}"/>
    <cellStyle name="入力 5 8 3 4" xfId="20489" xr:uid="{00000000-0005-0000-0000-0000758C0000}"/>
    <cellStyle name="入力 5 8 3 5" xfId="20490" xr:uid="{00000000-0005-0000-0000-0000768C0000}"/>
    <cellStyle name="入力 5 8 4" xfId="20491" xr:uid="{00000000-0005-0000-0000-0000778C0000}"/>
    <cellStyle name="入力 5 8 5" xfId="20492" xr:uid="{00000000-0005-0000-0000-0000788C0000}"/>
    <cellStyle name="入力 5 8 6" xfId="20493" xr:uid="{00000000-0005-0000-0000-0000798C0000}"/>
    <cellStyle name="入力 5 8 7" xfId="20494" xr:uid="{00000000-0005-0000-0000-00007A8C0000}"/>
    <cellStyle name="入力 5 9" xfId="20495" xr:uid="{00000000-0005-0000-0000-00007B8C0000}"/>
    <cellStyle name="入力 5 9 2" xfId="20496" xr:uid="{00000000-0005-0000-0000-00007C8C0000}"/>
    <cellStyle name="入力 5 9 2 2" xfId="20497" xr:uid="{00000000-0005-0000-0000-00007D8C0000}"/>
    <cellStyle name="入力 5 9 2 2 2" xfId="20498" xr:uid="{00000000-0005-0000-0000-00007E8C0000}"/>
    <cellStyle name="入力 5 9 2 2 3" xfId="20499" xr:uid="{00000000-0005-0000-0000-00007F8C0000}"/>
    <cellStyle name="入力 5 9 2 2 4" xfId="20500" xr:uid="{00000000-0005-0000-0000-0000808C0000}"/>
    <cellStyle name="入力 5 9 2 2 5" xfId="20501" xr:uid="{00000000-0005-0000-0000-0000818C0000}"/>
    <cellStyle name="入力 5 9 2 3" xfId="20502" xr:uid="{00000000-0005-0000-0000-0000828C0000}"/>
    <cellStyle name="入力 5 9 2 4" xfId="20503" xr:uid="{00000000-0005-0000-0000-0000838C0000}"/>
    <cellStyle name="入力 5 9 2 5" xfId="20504" xr:uid="{00000000-0005-0000-0000-0000848C0000}"/>
    <cellStyle name="入力 5 9 2 6" xfId="20505" xr:uid="{00000000-0005-0000-0000-0000858C0000}"/>
    <cellStyle name="入力 5 9 3" xfId="20506" xr:uid="{00000000-0005-0000-0000-0000868C0000}"/>
    <cellStyle name="入力 5 9 3 2" xfId="20507" xr:uid="{00000000-0005-0000-0000-0000878C0000}"/>
    <cellStyle name="入力 5 9 3 3" xfId="20508" xr:uid="{00000000-0005-0000-0000-0000888C0000}"/>
    <cellStyle name="入力 5 9 3 4" xfId="20509" xr:uid="{00000000-0005-0000-0000-0000898C0000}"/>
    <cellStyle name="入力 5 9 3 5" xfId="20510" xr:uid="{00000000-0005-0000-0000-00008A8C0000}"/>
    <cellStyle name="入力 5 9 4" xfId="20511" xr:uid="{00000000-0005-0000-0000-00008B8C0000}"/>
    <cellStyle name="入力 5 9 5" xfId="20512" xr:uid="{00000000-0005-0000-0000-00008C8C0000}"/>
    <cellStyle name="入力 5 9 6" xfId="20513" xr:uid="{00000000-0005-0000-0000-00008D8C0000}"/>
    <cellStyle name="入力 5 9 7" xfId="20514" xr:uid="{00000000-0005-0000-0000-00008E8C0000}"/>
    <cellStyle name="入力 6" xfId="20515" xr:uid="{00000000-0005-0000-0000-00008F8C0000}"/>
    <cellStyle name="入力 6 10" xfId="20516" xr:uid="{00000000-0005-0000-0000-0000908C0000}"/>
    <cellStyle name="入力 6 10 2" xfId="20517" xr:uid="{00000000-0005-0000-0000-0000918C0000}"/>
    <cellStyle name="入力 6 10 2 2" xfId="20518" xr:uid="{00000000-0005-0000-0000-0000928C0000}"/>
    <cellStyle name="入力 6 10 2 3" xfId="20519" xr:uid="{00000000-0005-0000-0000-0000938C0000}"/>
    <cellStyle name="入力 6 10 2 4" xfId="20520" xr:uid="{00000000-0005-0000-0000-0000948C0000}"/>
    <cellStyle name="入力 6 10 2 5" xfId="20521" xr:uid="{00000000-0005-0000-0000-0000958C0000}"/>
    <cellStyle name="入力 6 10 3" xfId="20522" xr:uid="{00000000-0005-0000-0000-0000968C0000}"/>
    <cellStyle name="入力 6 10 4" xfId="20523" xr:uid="{00000000-0005-0000-0000-0000978C0000}"/>
    <cellStyle name="入力 6 10 5" xfId="20524" xr:uid="{00000000-0005-0000-0000-0000988C0000}"/>
    <cellStyle name="入力 6 10 6" xfId="20525" xr:uid="{00000000-0005-0000-0000-0000998C0000}"/>
    <cellStyle name="入力 6 11" xfId="20526" xr:uid="{00000000-0005-0000-0000-00009A8C0000}"/>
    <cellStyle name="入力 6 11 2" xfId="20527" xr:uid="{00000000-0005-0000-0000-00009B8C0000}"/>
    <cellStyle name="入力 6 11 3" xfId="20528" xr:uid="{00000000-0005-0000-0000-00009C8C0000}"/>
    <cellStyle name="入力 6 11 4" xfId="20529" xr:uid="{00000000-0005-0000-0000-00009D8C0000}"/>
    <cellStyle name="入力 6 11 5" xfId="20530" xr:uid="{00000000-0005-0000-0000-00009E8C0000}"/>
    <cellStyle name="入力 6 12" xfId="20531" xr:uid="{00000000-0005-0000-0000-00009F8C0000}"/>
    <cellStyle name="入力 6 12 2" xfId="20532" xr:uid="{00000000-0005-0000-0000-0000A08C0000}"/>
    <cellStyle name="入力 6 12 3" xfId="20533" xr:uid="{00000000-0005-0000-0000-0000A18C0000}"/>
    <cellStyle name="入力 6 12 4" xfId="20534" xr:uid="{00000000-0005-0000-0000-0000A28C0000}"/>
    <cellStyle name="入力 6 12 5" xfId="20535" xr:uid="{00000000-0005-0000-0000-0000A38C0000}"/>
    <cellStyle name="入力 6 13" xfId="20536" xr:uid="{00000000-0005-0000-0000-0000A48C0000}"/>
    <cellStyle name="入力 6 13 2" xfId="20537" xr:uid="{00000000-0005-0000-0000-0000A58C0000}"/>
    <cellStyle name="入力 6 13 3" xfId="20538" xr:uid="{00000000-0005-0000-0000-0000A68C0000}"/>
    <cellStyle name="入力 6 13 4" xfId="20539" xr:uid="{00000000-0005-0000-0000-0000A78C0000}"/>
    <cellStyle name="入力 6 13 5" xfId="20540" xr:uid="{00000000-0005-0000-0000-0000A88C0000}"/>
    <cellStyle name="入力 6 14" xfId="20541" xr:uid="{00000000-0005-0000-0000-0000A98C0000}"/>
    <cellStyle name="入力 6 15" xfId="20542" xr:uid="{00000000-0005-0000-0000-0000AA8C0000}"/>
    <cellStyle name="入力 6 16" xfId="20543" xr:uid="{00000000-0005-0000-0000-0000AB8C0000}"/>
    <cellStyle name="入力 6 17" xfId="20544" xr:uid="{00000000-0005-0000-0000-0000AC8C0000}"/>
    <cellStyle name="入力 6 2" xfId="20545" xr:uid="{00000000-0005-0000-0000-0000AD8C0000}"/>
    <cellStyle name="入力 6 2 10" xfId="20546" xr:uid="{00000000-0005-0000-0000-0000AE8C0000}"/>
    <cellStyle name="入力 6 2 10 2" xfId="20547" xr:uid="{00000000-0005-0000-0000-0000AF8C0000}"/>
    <cellStyle name="入力 6 2 10 3" xfId="20548" xr:uid="{00000000-0005-0000-0000-0000B08C0000}"/>
    <cellStyle name="入力 6 2 10 4" xfId="20549" xr:uid="{00000000-0005-0000-0000-0000B18C0000}"/>
    <cellStyle name="入力 6 2 10 5" xfId="20550" xr:uid="{00000000-0005-0000-0000-0000B28C0000}"/>
    <cellStyle name="入力 6 2 11" xfId="20551" xr:uid="{00000000-0005-0000-0000-0000B38C0000}"/>
    <cellStyle name="入力 6 2 12" xfId="20552" xr:uid="{00000000-0005-0000-0000-0000B48C0000}"/>
    <cellStyle name="入力 6 2 13" xfId="20553" xr:uid="{00000000-0005-0000-0000-0000B58C0000}"/>
    <cellStyle name="入力 6 2 14" xfId="20554" xr:uid="{00000000-0005-0000-0000-0000B68C0000}"/>
    <cellStyle name="入力 6 2 2" xfId="20555" xr:uid="{00000000-0005-0000-0000-0000B78C0000}"/>
    <cellStyle name="入力 6 2 2 2" xfId="20556" xr:uid="{00000000-0005-0000-0000-0000B88C0000}"/>
    <cellStyle name="入力 6 2 2 2 2" xfId="20557" xr:uid="{00000000-0005-0000-0000-0000B98C0000}"/>
    <cellStyle name="入力 6 2 2 2 2 2" xfId="20558" xr:uid="{00000000-0005-0000-0000-0000BA8C0000}"/>
    <cellStyle name="入力 6 2 2 2 2 3" xfId="20559" xr:uid="{00000000-0005-0000-0000-0000BB8C0000}"/>
    <cellStyle name="入力 6 2 2 2 2 4" xfId="20560" xr:uid="{00000000-0005-0000-0000-0000BC8C0000}"/>
    <cellStyle name="入力 6 2 2 2 2 5" xfId="20561" xr:uid="{00000000-0005-0000-0000-0000BD8C0000}"/>
    <cellStyle name="入力 6 2 2 2 3" xfId="20562" xr:uid="{00000000-0005-0000-0000-0000BE8C0000}"/>
    <cellStyle name="入力 6 2 2 2 4" xfId="20563" xr:uid="{00000000-0005-0000-0000-0000BF8C0000}"/>
    <cellStyle name="入力 6 2 2 2 5" xfId="20564" xr:uid="{00000000-0005-0000-0000-0000C08C0000}"/>
    <cellStyle name="入力 6 2 2 2 6" xfId="20565" xr:uid="{00000000-0005-0000-0000-0000C18C0000}"/>
    <cellStyle name="入力 6 2 2 3" xfId="20566" xr:uid="{00000000-0005-0000-0000-0000C28C0000}"/>
    <cellStyle name="入力 6 2 2 3 2" xfId="20567" xr:uid="{00000000-0005-0000-0000-0000C38C0000}"/>
    <cellStyle name="入力 6 2 2 3 3" xfId="20568" xr:uid="{00000000-0005-0000-0000-0000C48C0000}"/>
    <cellStyle name="入力 6 2 2 3 4" xfId="20569" xr:uid="{00000000-0005-0000-0000-0000C58C0000}"/>
    <cellStyle name="入力 6 2 2 3 5" xfId="20570" xr:uid="{00000000-0005-0000-0000-0000C68C0000}"/>
    <cellStyle name="入力 6 2 2 4" xfId="20571" xr:uid="{00000000-0005-0000-0000-0000C78C0000}"/>
    <cellStyle name="入力 6 2 2 5" xfId="20572" xr:uid="{00000000-0005-0000-0000-0000C88C0000}"/>
    <cellStyle name="入力 6 2 2 6" xfId="20573" xr:uid="{00000000-0005-0000-0000-0000C98C0000}"/>
    <cellStyle name="入力 6 2 2 7" xfId="20574" xr:uid="{00000000-0005-0000-0000-0000CA8C0000}"/>
    <cellStyle name="入力 6 2 3" xfId="20575" xr:uid="{00000000-0005-0000-0000-0000CB8C0000}"/>
    <cellStyle name="入力 6 2 3 2" xfId="20576" xr:uid="{00000000-0005-0000-0000-0000CC8C0000}"/>
    <cellStyle name="入力 6 2 3 2 2" xfId="20577" xr:uid="{00000000-0005-0000-0000-0000CD8C0000}"/>
    <cellStyle name="入力 6 2 3 2 2 2" xfId="20578" xr:uid="{00000000-0005-0000-0000-0000CE8C0000}"/>
    <cellStyle name="入力 6 2 3 2 2 3" xfId="20579" xr:uid="{00000000-0005-0000-0000-0000CF8C0000}"/>
    <cellStyle name="入力 6 2 3 2 2 4" xfId="20580" xr:uid="{00000000-0005-0000-0000-0000D08C0000}"/>
    <cellStyle name="入力 6 2 3 2 2 5" xfId="20581" xr:uid="{00000000-0005-0000-0000-0000D18C0000}"/>
    <cellStyle name="入力 6 2 3 2 3" xfId="20582" xr:uid="{00000000-0005-0000-0000-0000D28C0000}"/>
    <cellStyle name="入力 6 2 3 2 4" xfId="20583" xr:uid="{00000000-0005-0000-0000-0000D38C0000}"/>
    <cellStyle name="入力 6 2 3 2 5" xfId="20584" xr:uid="{00000000-0005-0000-0000-0000D48C0000}"/>
    <cellStyle name="入力 6 2 3 2 6" xfId="20585" xr:uid="{00000000-0005-0000-0000-0000D58C0000}"/>
    <cellStyle name="入力 6 2 3 3" xfId="20586" xr:uid="{00000000-0005-0000-0000-0000D68C0000}"/>
    <cellStyle name="入力 6 2 3 3 2" xfId="20587" xr:uid="{00000000-0005-0000-0000-0000D78C0000}"/>
    <cellStyle name="入力 6 2 3 3 3" xfId="20588" xr:uid="{00000000-0005-0000-0000-0000D88C0000}"/>
    <cellStyle name="入力 6 2 3 3 4" xfId="20589" xr:uid="{00000000-0005-0000-0000-0000D98C0000}"/>
    <cellStyle name="入力 6 2 3 3 5" xfId="20590" xr:uid="{00000000-0005-0000-0000-0000DA8C0000}"/>
    <cellStyle name="入力 6 2 3 4" xfId="20591" xr:uid="{00000000-0005-0000-0000-0000DB8C0000}"/>
    <cellStyle name="入力 6 2 3 5" xfId="20592" xr:uid="{00000000-0005-0000-0000-0000DC8C0000}"/>
    <cellStyle name="入力 6 2 3 6" xfId="20593" xr:uid="{00000000-0005-0000-0000-0000DD8C0000}"/>
    <cellStyle name="入力 6 2 3 7" xfId="20594" xr:uid="{00000000-0005-0000-0000-0000DE8C0000}"/>
    <cellStyle name="入力 6 2 4" xfId="20595" xr:uid="{00000000-0005-0000-0000-0000DF8C0000}"/>
    <cellStyle name="入力 6 2 4 2" xfId="20596" xr:uid="{00000000-0005-0000-0000-0000E08C0000}"/>
    <cellStyle name="入力 6 2 4 2 2" xfId="20597" xr:uid="{00000000-0005-0000-0000-0000E18C0000}"/>
    <cellStyle name="入力 6 2 4 2 2 2" xfId="20598" xr:uid="{00000000-0005-0000-0000-0000E28C0000}"/>
    <cellStyle name="入力 6 2 4 2 2 3" xfId="20599" xr:uid="{00000000-0005-0000-0000-0000E38C0000}"/>
    <cellStyle name="入力 6 2 4 2 2 4" xfId="20600" xr:uid="{00000000-0005-0000-0000-0000E48C0000}"/>
    <cellStyle name="入力 6 2 4 2 2 5" xfId="20601" xr:uid="{00000000-0005-0000-0000-0000E58C0000}"/>
    <cellStyle name="入力 6 2 4 2 3" xfId="20602" xr:uid="{00000000-0005-0000-0000-0000E68C0000}"/>
    <cellStyle name="入力 6 2 4 2 4" xfId="20603" xr:uid="{00000000-0005-0000-0000-0000E78C0000}"/>
    <cellStyle name="入力 6 2 4 2 5" xfId="20604" xr:uid="{00000000-0005-0000-0000-0000E88C0000}"/>
    <cellStyle name="入力 6 2 4 2 6" xfId="20605" xr:uid="{00000000-0005-0000-0000-0000E98C0000}"/>
    <cellStyle name="入力 6 2 4 3" xfId="20606" xr:uid="{00000000-0005-0000-0000-0000EA8C0000}"/>
    <cellStyle name="入力 6 2 4 3 2" xfId="20607" xr:uid="{00000000-0005-0000-0000-0000EB8C0000}"/>
    <cellStyle name="入力 6 2 4 3 3" xfId="20608" xr:uid="{00000000-0005-0000-0000-0000EC8C0000}"/>
    <cellStyle name="入力 6 2 4 3 4" xfId="20609" xr:uid="{00000000-0005-0000-0000-0000ED8C0000}"/>
    <cellStyle name="入力 6 2 4 3 5" xfId="20610" xr:uid="{00000000-0005-0000-0000-0000EE8C0000}"/>
    <cellStyle name="入力 6 2 4 4" xfId="20611" xr:uid="{00000000-0005-0000-0000-0000EF8C0000}"/>
    <cellStyle name="入力 6 2 4 5" xfId="20612" xr:uid="{00000000-0005-0000-0000-0000F08C0000}"/>
    <cellStyle name="入力 6 2 4 6" xfId="20613" xr:uid="{00000000-0005-0000-0000-0000F18C0000}"/>
    <cellStyle name="入力 6 2 4 7" xfId="20614" xr:uid="{00000000-0005-0000-0000-0000F28C0000}"/>
    <cellStyle name="入力 6 2 5" xfId="20615" xr:uid="{00000000-0005-0000-0000-0000F38C0000}"/>
    <cellStyle name="入力 6 2 5 2" xfId="20616" xr:uid="{00000000-0005-0000-0000-0000F48C0000}"/>
    <cellStyle name="入力 6 2 5 2 2" xfId="20617" xr:uid="{00000000-0005-0000-0000-0000F58C0000}"/>
    <cellStyle name="入力 6 2 5 2 2 2" xfId="20618" xr:uid="{00000000-0005-0000-0000-0000F68C0000}"/>
    <cellStyle name="入力 6 2 5 2 2 3" xfId="20619" xr:uid="{00000000-0005-0000-0000-0000F78C0000}"/>
    <cellStyle name="入力 6 2 5 2 2 4" xfId="20620" xr:uid="{00000000-0005-0000-0000-0000F88C0000}"/>
    <cellStyle name="入力 6 2 5 2 2 5" xfId="20621" xr:uid="{00000000-0005-0000-0000-0000F98C0000}"/>
    <cellStyle name="入力 6 2 5 2 3" xfId="20622" xr:uid="{00000000-0005-0000-0000-0000FA8C0000}"/>
    <cellStyle name="入力 6 2 5 2 4" xfId="20623" xr:uid="{00000000-0005-0000-0000-0000FB8C0000}"/>
    <cellStyle name="入力 6 2 5 2 5" xfId="20624" xr:uid="{00000000-0005-0000-0000-0000FC8C0000}"/>
    <cellStyle name="入力 6 2 5 2 6" xfId="20625" xr:uid="{00000000-0005-0000-0000-0000FD8C0000}"/>
    <cellStyle name="入力 6 2 5 3" xfId="20626" xr:uid="{00000000-0005-0000-0000-0000FE8C0000}"/>
    <cellStyle name="入力 6 2 5 3 2" xfId="20627" xr:uid="{00000000-0005-0000-0000-0000FF8C0000}"/>
    <cellStyle name="入力 6 2 5 3 3" xfId="20628" xr:uid="{00000000-0005-0000-0000-0000008D0000}"/>
    <cellStyle name="入力 6 2 5 3 4" xfId="20629" xr:uid="{00000000-0005-0000-0000-0000018D0000}"/>
    <cellStyle name="入力 6 2 5 3 5" xfId="20630" xr:uid="{00000000-0005-0000-0000-0000028D0000}"/>
    <cellStyle name="入力 6 2 5 4" xfId="20631" xr:uid="{00000000-0005-0000-0000-0000038D0000}"/>
    <cellStyle name="入力 6 2 5 5" xfId="20632" xr:uid="{00000000-0005-0000-0000-0000048D0000}"/>
    <cellStyle name="入力 6 2 5 6" xfId="20633" xr:uid="{00000000-0005-0000-0000-0000058D0000}"/>
    <cellStyle name="入力 6 2 5 7" xfId="20634" xr:uid="{00000000-0005-0000-0000-0000068D0000}"/>
    <cellStyle name="入力 6 2 6" xfId="20635" xr:uid="{00000000-0005-0000-0000-0000078D0000}"/>
    <cellStyle name="入力 6 2 6 2" xfId="20636" xr:uid="{00000000-0005-0000-0000-0000088D0000}"/>
    <cellStyle name="入力 6 2 6 2 2" xfId="20637" xr:uid="{00000000-0005-0000-0000-0000098D0000}"/>
    <cellStyle name="入力 6 2 6 2 2 2" xfId="20638" xr:uid="{00000000-0005-0000-0000-00000A8D0000}"/>
    <cellStyle name="入力 6 2 6 2 2 3" xfId="20639" xr:uid="{00000000-0005-0000-0000-00000B8D0000}"/>
    <cellStyle name="入力 6 2 6 2 2 4" xfId="20640" xr:uid="{00000000-0005-0000-0000-00000C8D0000}"/>
    <cellStyle name="入力 6 2 6 2 2 5" xfId="20641" xr:uid="{00000000-0005-0000-0000-00000D8D0000}"/>
    <cellStyle name="入力 6 2 6 2 3" xfId="20642" xr:uid="{00000000-0005-0000-0000-00000E8D0000}"/>
    <cellStyle name="入力 6 2 6 2 4" xfId="20643" xr:uid="{00000000-0005-0000-0000-00000F8D0000}"/>
    <cellStyle name="入力 6 2 6 2 5" xfId="20644" xr:uid="{00000000-0005-0000-0000-0000108D0000}"/>
    <cellStyle name="入力 6 2 6 2 6" xfId="20645" xr:uid="{00000000-0005-0000-0000-0000118D0000}"/>
    <cellStyle name="入力 6 2 6 3" xfId="20646" xr:uid="{00000000-0005-0000-0000-0000128D0000}"/>
    <cellStyle name="入力 6 2 6 3 2" xfId="20647" xr:uid="{00000000-0005-0000-0000-0000138D0000}"/>
    <cellStyle name="入力 6 2 6 3 3" xfId="20648" xr:uid="{00000000-0005-0000-0000-0000148D0000}"/>
    <cellStyle name="入力 6 2 6 3 4" xfId="20649" xr:uid="{00000000-0005-0000-0000-0000158D0000}"/>
    <cellStyle name="入力 6 2 6 3 5" xfId="20650" xr:uid="{00000000-0005-0000-0000-0000168D0000}"/>
    <cellStyle name="入力 6 2 6 4" xfId="20651" xr:uid="{00000000-0005-0000-0000-0000178D0000}"/>
    <cellStyle name="入力 6 2 6 5" xfId="20652" xr:uid="{00000000-0005-0000-0000-0000188D0000}"/>
    <cellStyle name="入力 6 2 6 6" xfId="20653" xr:uid="{00000000-0005-0000-0000-0000198D0000}"/>
    <cellStyle name="入力 6 2 6 7" xfId="20654" xr:uid="{00000000-0005-0000-0000-00001A8D0000}"/>
    <cellStyle name="入力 6 2 7" xfId="20655" xr:uid="{00000000-0005-0000-0000-00001B8D0000}"/>
    <cellStyle name="入力 6 2 7 2" xfId="20656" xr:uid="{00000000-0005-0000-0000-00001C8D0000}"/>
    <cellStyle name="入力 6 2 7 2 2" xfId="20657" xr:uid="{00000000-0005-0000-0000-00001D8D0000}"/>
    <cellStyle name="入力 6 2 7 2 3" xfId="20658" xr:uid="{00000000-0005-0000-0000-00001E8D0000}"/>
    <cellStyle name="入力 6 2 7 2 4" xfId="20659" xr:uid="{00000000-0005-0000-0000-00001F8D0000}"/>
    <cellStyle name="入力 6 2 7 2 5" xfId="20660" xr:uid="{00000000-0005-0000-0000-0000208D0000}"/>
    <cellStyle name="入力 6 2 7 3" xfId="20661" xr:uid="{00000000-0005-0000-0000-0000218D0000}"/>
    <cellStyle name="入力 6 2 7 4" xfId="20662" xr:uid="{00000000-0005-0000-0000-0000228D0000}"/>
    <cellStyle name="入力 6 2 7 5" xfId="20663" xr:uid="{00000000-0005-0000-0000-0000238D0000}"/>
    <cellStyle name="入力 6 2 7 6" xfId="20664" xr:uid="{00000000-0005-0000-0000-0000248D0000}"/>
    <cellStyle name="入力 6 2 8" xfId="20665" xr:uid="{00000000-0005-0000-0000-0000258D0000}"/>
    <cellStyle name="入力 6 2 8 2" xfId="20666" xr:uid="{00000000-0005-0000-0000-0000268D0000}"/>
    <cellStyle name="入力 6 2 8 3" xfId="20667" xr:uid="{00000000-0005-0000-0000-0000278D0000}"/>
    <cellStyle name="入力 6 2 8 4" xfId="20668" xr:uid="{00000000-0005-0000-0000-0000288D0000}"/>
    <cellStyle name="入力 6 2 8 5" xfId="20669" xr:uid="{00000000-0005-0000-0000-0000298D0000}"/>
    <cellStyle name="入力 6 2 9" xfId="20670" xr:uid="{00000000-0005-0000-0000-00002A8D0000}"/>
    <cellStyle name="入力 6 2 9 2" xfId="20671" xr:uid="{00000000-0005-0000-0000-00002B8D0000}"/>
    <cellStyle name="入力 6 2 9 3" xfId="20672" xr:uid="{00000000-0005-0000-0000-00002C8D0000}"/>
    <cellStyle name="入力 6 2 9 4" xfId="20673" xr:uid="{00000000-0005-0000-0000-00002D8D0000}"/>
    <cellStyle name="入力 6 2 9 5" xfId="20674" xr:uid="{00000000-0005-0000-0000-00002E8D0000}"/>
    <cellStyle name="入力 6 3" xfId="20675" xr:uid="{00000000-0005-0000-0000-00002F8D0000}"/>
    <cellStyle name="入力 6 3 10" xfId="20676" xr:uid="{00000000-0005-0000-0000-0000308D0000}"/>
    <cellStyle name="入力 6 3 10 2" xfId="20677" xr:uid="{00000000-0005-0000-0000-0000318D0000}"/>
    <cellStyle name="入力 6 3 10 3" xfId="20678" xr:uid="{00000000-0005-0000-0000-0000328D0000}"/>
    <cellStyle name="入力 6 3 10 4" xfId="20679" xr:uid="{00000000-0005-0000-0000-0000338D0000}"/>
    <cellStyle name="入力 6 3 10 5" xfId="20680" xr:uid="{00000000-0005-0000-0000-0000348D0000}"/>
    <cellStyle name="入力 6 3 11" xfId="20681" xr:uid="{00000000-0005-0000-0000-0000358D0000}"/>
    <cellStyle name="入力 6 3 12" xfId="20682" xr:uid="{00000000-0005-0000-0000-0000368D0000}"/>
    <cellStyle name="入力 6 3 13" xfId="20683" xr:uid="{00000000-0005-0000-0000-0000378D0000}"/>
    <cellStyle name="入力 6 3 14" xfId="20684" xr:uid="{00000000-0005-0000-0000-0000388D0000}"/>
    <cellStyle name="入力 6 3 2" xfId="20685" xr:uid="{00000000-0005-0000-0000-0000398D0000}"/>
    <cellStyle name="入力 6 3 2 2" xfId="20686" xr:uid="{00000000-0005-0000-0000-00003A8D0000}"/>
    <cellStyle name="入力 6 3 2 2 2" xfId="20687" xr:uid="{00000000-0005-0000-0000-00003B8D0000}"/>
    <cellStyle name="入力 6 3 2 2 2 2" xfId="20688" xr:uid="{00000000-0005-0000-0000-00003C8D0000}"/>
    <cellStyle name="入力 6 3 2 2 2 3" xfId="20689" xr:uid="{00000000-0005-0000-0000-00003D8D0000}"/>
    <cellStyle name="入力 6 3 2 2 2 4" xfId="20690" xr:uid="{00000000-0005-0000-0000-00003E8D0000}"/>
    <cellStyle name="入力 6 3 2 2 2 5" xfId="20691" xr:uid="{00000000-0005-0000-0000-00003F8D0000}"/>
    <cellStyle name="入力 6 3 2 2 3" xfId="20692" xr:uid="{00000000-0005-0000-0000-0000408D0000}"/>
    <cellStyle name="入力 6 3 2 2 4" xfId="20693" xr:uid="{00000000-0005-0000-0000-0000418D0000}"/>
    <cellStyle name="入力 6 3 2 2 5" xfId="20694" xr:uid="{00000000-0005-0000-0000-0000428D0000}"/>
    <cellStyle name="入力 6 3 2 2 6" xfId="20695" xr:uid="{00000000-0005-0000-0000-0000438D0000}"/>
    <cellStyle name="入力 6 3 2 3" xfId="20696" xr:uid="{00000000-0005-0000-0000-0000448D0000}"/>
    <cellStyle name="入力 6 3 2 3 2" xfId="20697" xr:uid="{00000000-0005-0000-0000-0000458D0000}"/>
    <cellStyle name="入力 6 3 2 3 3" xfId="20698" xr:uid="{00000000-0005-0000-0000-0000468D0000}"/>
    <cellStyle name="入力 6 3 2 3 4" xfId="20699" xr:uid="{00000000-0005-0000-0000-0000478D0000}"/>
    <cellStyle name="入力 6 3 2 3 5" xfId="20700" xr:uid="{00000000-0005-0000-0000-0000488D0000}"/>
    <cellStyle name="入力 6 3 2 4" xfId="20701" xr:uid="{00000000-0005-0000-0000-0000498D0000}"/>
    <cellStyle name="入力 6 3 2 5" xfId="20702" xr:uid="{00000000-0005-0000-0000-00004A8D0000}"/>
    <cellStyle name="入力 6 3 2 6" xfId="20703" xr:uid="{00000000-0005-0000-0000-00004B8D0000}"/>
    <cellStyle name="入力 6 3 2 7" xfId="20704" xr:uid="{00000000-0005-0000-0000-00004C8D0000}"/>
    <cellStyle name="入力 6 3 3" xfId="20705" xr:uid="{00000000-0005-0000-0000-00004D8D0000}"/>
    <cellStyle name="入力 6 3 3 2" xfId="20706" xr:uid="{00000000-0005-0000-0000-00004E8D0000}"/>
    <cellStyle name="入力 6 3 3 2 2" xfId="20707" xr:uid="{00000000-0005-0000-0000-00004F8D0000}"/>
    <cellStyle name="入力 6 3 3 2 2 2" xfId="20708" xr:uid="{00000000-0005-0000-0000-0000508D0000}"/>
    <cellStyle name="入力 6 3 3 2 2 3" xfId="20709" xr:uid="{00000000-0005-0000-0000-0000518D0000}"/>
    <cellStyle name="入力 6 3 3 2 2 4" xfId="20710" xr:uid="{00000000-0005-0000-0000-0000528D0000}"/>
    <cellStyle name="入力 6 3 3 2 2 5" xfId="20711" xr:uid="{00000000-0005-0000-0000-0000538D0000}"/>
    <cellStyle name="入力 6 3 3 2 3" xfId="20712" xr:uid="{00000000-0005-0000-0000-0000548D0000}"/>
    <cellStyle name="入力 6 3 3 2 4" xfId="20713" xr:uid="{00000000-0005-0000-0000-0000558D0000}"/>
    <cellStyle name="入力 6 3 3 2 5" xfId="20714" xr:uid="{00000000-0005-0000-0000-0000568D0000}"/>
    <cellStyle name="入力 6 3 3 2 6" xfId="20715" xr:uid="{00000000-0005-0000-0000-0000578D0000}"/>
    <cellStyle name="入力 6 3 3 3" xfId="20716" xr:uid="{00000000-0005-0000-0000-0000588D0000}"/>
    <cellStyle name="入力 6 3 3 3 2" xfId="20717" xr:uid="{00000000-0005-0000-0000-0000598D0000}"/>
    <cellStyle name="入力 6 3 3 3 3" xfId="20718" xr:uid="{00000000-0005-0000-0000-00005A8D0000}"/>
    <cellStyle name="入力 6 3 3 3 4" xfId="20719" xr:uid="{00000000-0005-0000-0000-00005B8D0000}"/>
    <cellStyle name="入力 6 3 3 3 5" xfId="20720" xr:uid="{00000000-0005-0000-0000-00005C8D0000}"/>
    <cellStyle name="入力 6 3 3 4" xfId="20721" xr:uid="{00000000-0005-0000-0000-00005D8D0000}"/>
    <cellStyle name="入力 6 3 3 5" xfId="20722" xr:uid="{00000000-0005-0000-0000-00005E8D0000}"/>
    <cellStyle name="入力 6 3 3 6" xfId="20723" xr:uid="{00000000-0005-0000-0000-00005F8D0000}"/>
    <cellStyle name="入力 6 3 3 7" xfId="20724" xr:uid="{00000000-0005-0000-0000-0000608D0000}"/>
    <cellStyle name="入力 6 3 4" xfId="20725" xr:uid="{00000000-0005-0000-0000-0000618D0000}"/>
    <cellStyle name="入力 6 3 4 2" xfId="20726" xr:uid="{00000000-0005-0000-0000-0000628D0000}"/>
    <cellStyle name="入力 6 3 4 2 2" xfId="20727" xr:uid="{00000000-0005-0000-0000-0000638D0000}"/>
    <cellStyle name="入力 6 3 4 2 2 2" xfId="20728" xr:uid="{00000000-0005-0000-0000-0000648D0000}"/>
    <cellStyle name="入力 6 3 4 2 2 3" xfId="20729" xr:uid="{00000000-0005-0000-0000-0000658D0000}"/>
    <cellStyle name="入力 6 3 4 2 2 4" xfId="20730" xr:uid="{00000000-0005-0000-0000-0000668D0000}"/>
    <cellStyle name="入力 6 3 4 2 2 5" xfId="20731" xr:uid="{00000000-0005-0000-0000-0000678D0000}"/>
    <cellStyle name="入力 6 3 4 2 3" xfId="20732" xr:uid="{00000000-0005-0000-0000-0000688D0000}"/>
    <cellStyle name="入力 6 3 4 2 4" xfId="20733" xr:uid="{00000000-0005-0000-0000-0000698D0000}"/>
    <cellStyle name="入力 6 3 4 2 5" xfId="20734" xr:uid="{00000000-0005-0000-0000-00006A8D0000}"/>
    <cellStyle name="入力 6 3 4 2 6" xfId="20735" xr:uid="{00000000-0005-0000-0000-00006B8D0000}"/>
    <cellStyle name="入力 6 3 4 3" xfId="20736" xr:uid="{00000000-0005-0000-0000-00006C8D0000}"/>
    <cellStyle name="入力 6 3 4 3 2" xfId="20737" xr:uid="{00000000-0005-0000-0000-00006D8D0000}"/>
    <cellStyle name="入力 6 3 4 3 3" xfId="20738" xr:uid="{00000000-0005-0000-0000-00006E8D0000}"/>
    <cellStyle name="入力 6 3 4 3 4" xfId="20739" xr:uid="{00000000-0005-0000-0000-00006F8D0000}"/>
    <cellStyle name="入力 6 3 4 3 5" xfId="20740" xr:uid="{00000000-0005-0000-0000-0000708D0000}"/>
    <cellStyle name="入力 6 3 4 4" xfId="20741" xr:uid="{00000000-0005-0000-0000-0000718D0000}"/>
    <cellStyle name="入力 6 3 4 5" xfId="20742" xr:uid="{00000000-0005-0000-0000-0000728D0000}"/>
    <cellStyle name="入力 6 3 4 6" xfId="20743" xr:uid="{00000000-0005-0000-0000-0000738D0000}"/>
    <cellStyle name="入力 6 3 4 7" xfId="20744" xr:uid="{00000000-0005-0000-0000-0000748D0000}"/>
    <cellStyle name="入力 6 3 5" xfId="20745" xr:uid="{00000000-0005-0000-0000-0000758D0000}"/>
    <cellStyle name="入力 6 3 5 2" xfId="20746" xr:uid="{00000000-0005-0000-0000-0000768D0000}"/>
    <cellStyle name="入力 6 3 5 2 2" xfId="20747" xr:uid="{00000000-0005-0000-0000-0000778D0000}"/>
    <cellStyle name="入力 6 3 5 2 2 2" xfId="20748" xr:uid="{00000000-0005-0000-0000-0000788D0000}"/>
    <cellStyle name="入力 6 3 5 2 2 3" xfId="20749" xr:uid="{00000000-0005-0000-0000-0000798D0000}"/>
    <cellStyle name="入力 6 3 5 2 2 4" xfId="20750" xr:uid="{00000000-0005-0000-0000-00007A8D0000}"/>
    <cellStyle name="入力 6 3 5 2 2 5" xfId="20751" xr:uid="{00000000-0005-0000-0000-00007B8D0000}"/>
    <cellStyle name="入力 6 3 5 2 3" xfId="20752" xr:uid="{00000000-0005-0000-0000-00007C8D0000}"/>
    <cellStyle name="入力 6 3 5 2 4" xfId="20753" xr:uid="{00000000-0005-0000-0000-00007D8D0000}"/>
    <cellStyle name="入力 6 3 5 2 5" xfId="20754" xr:uid="{00000000-0005-0000-0000-00007E8D0000}"/>
    <cellStyle name="入力 6 3 5 2 6" xfId="20755" xr:uid="{00000000-0005-0000-0000-00007F8D0000}"/>
    <cellStyle name="入力 6 3 5 3" xfId="20756" xr:uid="{00000000-0005-0000-0000-0000808D0000}"/>
    <cellStyle name="入力 6 3 5 3 2" xfId="20757" xr:uid="{00000000-0005-0000-0000-0000818D0000}"/>
    <cellStyle name="入力 6 3 5 3 3" xfId="20758" xr:uid="{00000000-0005-0000-0000-0000828D0000}"/>
    <cellStyle name="入力 6 3 5 3 4" xfId="20759" xr:uid="{00000000-0005-0000-0000-0000838D0000}"/>
    <cellStyle name="入力 6 3 5 3 5" xfId="20760" xr:uid="{00000000-0005-0000-0000-0000848D0000}"/>
    <cellStyle name="入力 6 3 5 4" xfId="20761" xr:uid="{00000000-0005-0000-0000-0000858D0000}"/>
    <cellStyle name="入力 6 3 5 5" xfId="20762" xr:uid="{00000000-0005-0000-0000-0000868D0000}"/>
    <cellStyle name="入力 6 3 5 6" xfId="20763" xr:uid="{00000000-0005-0000-0000-0000878D0000}"/>
    <cellStyle name="入力 6 3 5 7" xfId="20764" xr:uid="{00000000-0005-0000-0000-0000888D0000}"/>
    <cellStyle name="入力 6 3 6" xfId="20765" xr:uid="{00000000-0005-0000-0000-0000898D0000}"/>
    <cellStyle name="入力 6 3 6 2" xfId="20766" xr:uid="{00000000-0005-0000-0000-00008A8D0000}"/>
    <cellStyle name="入力 6 3 6 2 2" xfId="20767" xr:uid="{00000000-0005-0000-0000-00008B8D0000}"/>
    <cellStyle name="入力 6 3 6 2 2 2" xfId="20768" xr:uid="{00000000-0005-0000-0000-00008C8D0000}"/>
    <cellStyle name="入力 6 3 6 2 2 3" xfId="20769" xr:uid="{00000000-0005-0000-0000-00008D8D0000}"/>
    <cellStyle name="入力 6 3 6 2 2 4" xfId="20770" xr:uid="{00000000-0005-0000-0000-00008E8D0000}"/>
    <cellStyle name="入力 6 3 6 2 2 5" xfId="20771" xr:uid="{00000000-0005-0000-0000-00008F8D0000}"/>
    <cellStyle name="入力 6 3 6 2 3" xfId="20772" xr:uid="{00000000-0005-0000-0000-0000908D0000}"/>
    <cellStyle name="入力 6 3 6 2 4" xfId="20773" xr:uid="{00000000-0005-0000-0000-0000918D0000}"/>
    <cellStyle name="入力 6 3 6 2 5" xfId="20774" xr:uid="{00000000-0005-0000-0000-0000928D0000}"/>
    <cellStyle name="入力 6 3 6 2 6" xfId="20775" xr:uid="{00000000-0005-0000-0000-0000938D0000}"/>
    <cellStyle name="入力 6 3 6 3" xfId="20776" xr:uid="{00000000-0005-0000-0000-0000948D0000}"/>
    <cellStyle name="入力 6 3 6 3 2" xfId="20777" xr:uid="{00000000-0005-0000-0000-0000958D0000}"/>
    <cellStyle name="入力 6 3 6 3 3" xfId="20778" xr:uid="{00000000-0005-0000-0000-0000968D0000}"/>
    <cellStyle name="入力 6 3 6 3 4" xfId="20779" xr:uid="{00000000-0005-0000-0000-0000978D0000}"/>
    <cellStyle name="入力 6 3 6 3 5" xfId="20780" xr:uid="{00000000-0005-0000-0000-0000988D0000}"/>
    <cellStyle name="入力 6 3 6 4" xfId="20781" xr:uid="{00000000-0005-0000-0000-0000998D0000}"/>
    <cellStyle name="入力 6 3 6 5" xfId="20782" xr:uid="{00000000-0005-0000-0000-00009A8D0000}"/>
    <cellStyle name="入力 6 3 6 6" xfId="20783" xr:uid="{00000000-0005-0000-0000-00009B8D0000}"/>
    <cellStyle name="入力 6 3 6 7" xfId="20784" xr:uid="{00000000-0005-0000-0000-00009C8D0000}"/>
    <cellStyle name="入力 6 3 7" xfId="20785" xr:uid="{00000000-0005-0000-0000-00009D8D0000}"/>
    <cellStyle name="入力 6 3 7 2" xfId="20786" xr:uid="{00000000-0005-0000-0000-00009E8D0000}"/>
    <cellStyle name="入力 6 3 7 2 2" xfId="20787" xr:uid="{00000000-0005-0000-0000-00009F8D0000}"/>
    <cellStyle name="入力 6 3 7 2 3" xfId="20788" xr:uid="{00000000-0005-0000-0000-0000A08D0000}"/>
    <cellStyle name="入力 6 3 7 2 4" xfId="20789" xr:uid="{00000000-0005-0000-0000-0000A18D0000}"/>
    <cellStyle name="入力 6 3 7 2 5" xfId="20790" xr:uid="{00000000-0005-0000-0000-0000A28D0000}"/>
    <cellStyle name="入力 6 3 7 3" xfId="20791" xr:uid="{00000000-0005-0000-0000-0000A38D0000}"/>
    <cellStyle name="入力 6 3 7 4" xfId="20792" xr:uid="{00000000-0005-0000-0000-0000A48D0000}"/>
    <cellStyle name="入力 6 3 7 5" xfId="20793" xr:uid="{00000000-0005-0000-0000-0000A58D0000}"/>
    <cellStyle name="入力 6 3 7 6" xfId="20794" xr:uid="{00000000-0005-0000-0000-0000A68D0000}"/>
    <cellStyle name="入力 6 3 8" xfId="20795" xr:uid="{00000000-0005-0000-0000-0000A78D0000}"/>
    <cellStyle name="入力 6 3 8 2" xfId="20796" xr:uid="{00000000-0005-0000-0000-0000A88D0000}"/>
    <cellStyle name="入力 6 3 8 3" xfId="20797" xr:uid="{00000000-0005-0000-0000-0000A98D0000}"/>
    <cellStyle name="入力 6 3 8 4" xfId="20798" xr:uid="{00000000-0005-0000-0000-0000AA8D0000}"/>
    <cellStyle name="入力 6 3 8 5" xfId="20799" xr:uid="{00000000-0005-0000-0000-0000AB8D0000}"/>
    <cellStyle name="入力 6 3 9" xfId="20800" xr:uid="{00000000-0005-0000-0000-0000AC8D0000}"/>
    <cellStyle name="入力 6 3 9 2" xfId="20801" xr:uid="{00000000-0005-0000-0000-0000AD8D0000}"/>
    <cellStyle name="入力 6 3 9 3" xfId="20802" xr:uid="{00000000-0005-0000-0000-0000AE8D0000}"/>
    <cellStyle name="入力 6 3 9 4" xfId="20803" xr:uid="{00000000-0005-0000-0000-0000AF8D0000}"/>
    <cellStyle name="入力 6 3 9 5" xfId="20804" xr:uid="{00000000-0005-0000-0000-0000B08D0000}"/>
    <cellStyle name="入力 6 4" xfId="20805" xr:uid="{00000000-0005-0000-0000-0000B18D0000}"/>
    <cellStyle name="入力 6 4 10" xfId="20806" xr:uid="{00000000-0005-0000-0000-0000B28D0000}"/>
    <cellStyle name="入力 6 4 11" xfId="20807" xr:uid="{00000000-0005-0000-0000-0000B38D0000}"/>
    <cellStyle name="入力 6 4 12" xfId="20808" xr:uid="{00000000-0005-0000-0000-0000B48D0000}"/>
    <cellStyle name="入力 6 4 13" xfId="20809" xr:uid="{00000000-0005-0000-0000-0000B58D0000}"/>
    <cellStyle name="入力 6 4 2" xfId="20810" xr:uid="{00000000-0005-0000-0000-0000B68D0000}"/>
    <cellStyle name="入力 6 4 2 2" xfId="20811" xr:uid="{00000000-0005-0000-0000-0000B78D0000}"/>
    <cellStyle name="入力 6 4 2 2 2" xfId="20812" xr:uid="{00000000-0005-0000-0000-0000B88D0000}"/>
    <cellStyle name="入力 6 4 2 2 2 2" xfId="20813" xr:uid="{00000000-0005-0000-0000-0000B98D0000}"/>
    <cellStyle name="入力 6 4 2 2 2 3" xfId="20814" xr:uid="{00000000-0005-0000-0000-0000BA8D0000}"/>
    <cellStyle name="入力 6 4 2 2 2 4" xfId="20815" xr:uid="{00000000-0005-0000-0000-0000BB8D0000}"/>
    <cellStyle name="入力 6 4 2 2 2 5" xfId="20816" xr:uid="{00000000-0005-0000-0000-0000BC8D0000}"/>
    <cellStyle name="入力 6 4 2 2 3" xfId="20817" xr:uid="{00000000-0005-0000-0000-0000BD8D0000}"/>
    <cellStyle name="入力 6 4 2 2 4" xfId="20818" xr:uid="{00000000-0005-0000-0000-0000BE8D0000}"/>
    <cellStyle name="入力 6 4 2 2 5" xfId="20819" xr:uid="{00000000-0005-0000-0000-0000BF8D0000}"/>
    <cellStyle name="入力 6 4 2 2 6" xfId="20820" xr:uid="{00000000-0005-0000-0000-0000C08D0000}"/>
    <cellStyle name="入力 6 4 2 3" xfId="20821" xr:uid="{00000000-0005-0000-0000-0000C18D0000}"/>
    <cellStyle name="入力 6 4 2 3 2" xfId="20822" xr:uid="{00000000-0005-0000-0000-0000C28D0000}"/>
    <cellStyle name="入力 6 4 2 3 3" xfId="20823" xr:uid="{00000000-0005-0000-0000-0000C38D0000}"/>
    <cellStyle name="入力 6 4 2 3 4" xfId="20824" xr:uid="{00000000-0005-0000-0000-0000C48D0000}"/>
    <cellStyle name="入力 6 4 2 3 5" xfId="20825" xr:uid="{00000000-0005-0000-0000-0000C58D0000}"/>
    <cellStyle name="入力 6 4 2 4" xfId="20826" xr:uid="{00000000-0005-0000-0000-0000C68D0000}"/>
    <cellStyle name="入力 6 4 2 5" xfId="20827" xr:uid="{00000000-0005-0000-0000-0000C78D0000}"/>
    <cellStyle name="入力 6 4 2 6" xfId="20828" xr:uid="{00000000-0005-0000-0000-0000C88D0000}"/>
    <cellStyle name="入力 6 4 2 7" xfId="20829" xr:uid="{00000000-0005-0000-0000-0000C98D0000}"/>
    <cellStyle name="入力 6 4 3" xfId="20830" xr:uid="{00000000-0005-0000-0000-0000CA8D0000}"/>
    <cellStyle name="入力 6 4 3 2" xfId="20831" xr:uid="{00000000-0005-0000-0000-0000CB8D0000}"/>
    <cellStyle name="入力 6 4 3 2 2" xfId="20832" xr:uid="{00000000-0005-0000-0000-0000CC8D0000}"/>
    <cellStyle name="入力 6 4 3 2 2 2" xfId="20833" xr:uid="{00000000-0005-0000-0000-0000CD8D0000}"/>
    <cellStyle name="入力 6 4 3 2 2 3" xfId="20834" xr:uid="{00000000-0005-0000-0000-0000CE8D0000}"/>
    <cellStyle name="入力 6 4 3 2 2 4" xfId="20835" xr:uid="{00000000-0005-0000-0000-0000CF8D0000}"/>
    <cellStyle name="入力 6 4 3 2 2 5" xfId="20836" xr:uid="{00000000-0005-0000-0000-0000D08D0000}"/>
    <cellStyle name="入力 6 4 3 2 3" xfId="20837" xr:uid="{00000000-0005-0000-0000-0000D18D0000}"/>
    <cellStyle name="入力 6 4 3 2 4" xfId="20838" xr:uid="{00000000-0005-0000-0000-0000D28D0000}"/>
    <cellStyle name="入力 6 4 3 2 5" xfId="20839" xr:uid="{00000000-0005-0000-0000-0000D38D0000}"/>
    <cellStyle name="入力 6 4 3 2 6" xfId="20840" xr:uid="{00000000-0005-0000-0000-0000D48D0000}"/>
    <cellStyle name="入力 6 4 3 3" xfId="20841" xr:uid="{00000000-0005-0000-0000-0000D58D0000}"/>
    <cellStyle name="入力 6 4 3 3 2" xfId="20842" xr:uid="{00000000-0005-0000-0000-0000D68D0000}"/>
    <cellStyle name="入力 6 4 3 3 3" xfId="20843" xr:uid="{00000000-0005-0000-0000-0000D78D0000}"/>
    <cellStyle name="入力 6 4 3 3 4" xfId="20844" xr:uid="{00000000-0005-0000-0000-0000D88D0000}"/>
    <cellStyle name="入力 6 4 3 3 5" xfId="20845" xr:uid="{00000000-0005-0000-0000-0000D98D0000}"/>
    <cellStyle name="入力 6 4 3 4" xfId="20846" xr:uid="{00000000-0005-0000-0000-0000DA8D0000}"/>
    <cellStyle name="入力 6 4 3 5" xfId="20847" xr:uid="{00000000-0005-0000-0000-0000DB8D0000}"/>
    <cellStyle name="入力 6 4 3 6" xfId="20848" xr:uid="{00000000-0005-0000-0000-0000DC8D0000}"/>
    <cellStyle name="入力 6 4 3 7" xfId="20849" xr:uid="{00000000-0005-0000-0000-0000DD8D0000}"/>
    <cellStyle name="入力 6 4 4" xfId="20850" xr:uid="{00000000-0005-0000-0000-0000DE8D0000}"/>
    <cellStyle name="入力 6 4 4 2" xfId="20851" xr:uid="{00000000-0005-0000-0000-0000DF8D0000}"/>
    <cellStyle name="入力 6 4 4 2 2" xfId="20852" xr:uid="{00000000-0005-0000-0000-0000E08D0000}"/>
    <cellStyle name="入力 6 4 4 2 2 2" xfId="20853" xr:uid="{00000000-0005-0000-0000-0000E18D0000}"/>
    <cellStyle name="入力 6 4 4 2 2 3" xfId="20854" xr:uid="{00000000-0005-0000-0000-0000E28D0000}"/>
    <cellStyle name="入力 6 4 4 2 2 4" xfId="20855" xr:uid="{00000000-0005-0000-0000-0000E38D0000}"/>
    <cellStyle name="入力 6 4 4 2 2 5" xfId="20856" xr:uid="{00000000-0005-0000-0000-0000E48D0000}"/>
    <cellStyle name="入力 6 4 4 2 3" xfId="20857" xr:uid="{00000000-0005-0000-0000-0000E58D0000}"/>
    <cellStyle name="入力 6 4 4 2 4" xfId="20858" xr:uid="{00000000-0005-0000-0000-0000E68D0000}"/>
    <cellStyle name="入力 6 4 4 2 5" xfId="20859" xr:uid="{00000000-0005-0000-0000-0000E78D0000}"/>
    <cellStyle name="入力 6 4 4 2 6" xfId="20860" xr:uid="{00000000-0005-0000-0000-0000E88D0000}"/>
    <cellStyle name="入力 6 4 4 3" xfId="20861" xr:uid="{00000000-0005-0000-0000-0000E98D0000}"/>
    <cellStyle name="入力 6 4 4 3 2" xfId="20862" xr:uid="{00000000-0005-0000-0000-0000EA8D0000}"/>
    <cellStyle name="入力 6 4 4 3 3" xfId="20863" xr:uid="{00000000-0005-0000-0000-0000EB8D0000}"/>
    <cellStyle name="入力 6 4 4 3 4" xfId="20864" xr:uid="{00000000-0005-0000-0000-0000EC8D0000}"/>
    <cellStyle name="入力 6 4 4 3 5" xfId="20865" xr:uid="{00000000-0005-0000-0000-0000ED8D0000}"/>
    <cellStyle name="入力 6 4 4 4" xfId="20866" xr:uid="{00000000-0005-0000-0000-0000EE8D0000}"/>
    <cellStyle name="入力 6 4 4 5" xfId="20867" xr:uid="{00000000-0005-0000-0000-0000EF8D0000}"/>
    <cellStyle name="入力 6 4 4 6" xfId="20868" xr:uid="{00000000-0005-0000-0000-0000F08D0000}"/>
    <cellStyle name="入力 6 4 4 7" xfId="20869" xr:uid="{00000000-0005-0000-0000-0000F18D0000}"/>
    <cellStyle name="入力 6 4 5" xfId="20870" xr:uid="{00000000-0005-0000-0000-0000F28D0000}"/>
    <cellStyle name="入力 6 4 5 2" xfId="20871" xr:uid="{00000000-0005-0000-0000-0000F38D0000}"/>
    <cellStyle name="入力 6 4 5 2 2" xfId="20872" xr:uid="{00000000-0005-0000-0000-0000F48D0000}"/>
    <cellStyle name="入力 6 4 5 2 2 2" xfId="20873" xr:uid="{00000000-0005-0000-0000-0000F58D0000}"/>
    <cellStyle name="入力 6 4 5 2 2 3" xfId="20874" xr:uid="{00000000-0005-0000-0000-0000F68D0000}"/>
    <cellStyle name="入力 6 4 5 2 2 4" xfId="20875" xr:uid="{00000000-0005-0000-0000-0000F78D0000}"/>
    <cellStyle name="入力 6 4 5 2 2 5" xfId="20876" xr:uid="{00000000-0005-0000-0000-0000F88D0000}"/>
    <cellStyle name="入力 6 4 5 2 3" xfId="20877" xr:uid="{00000000-0005-0000-0000-0000F98D0000}"/>
    <cellStyle name="入力 6 4 5 2 4" xfId="20878" xr:uid="{00000000-0005-0000-0000-0000FA8D0000}"/>
    <cellStyle name="入力 6 4 5 2 5" xfId="20879" xr:uid="{00000000-0005-0000-0000-0000FB8D0000}"/>
    <cellStyle name="入力 6 4 5 2 6" xfId="20880" xr:uid="{00000000-0005-0000-0000-0000FC8D0000}"/>
    <cellStyle name="入力 6 4 5 3" xfId="20881" xr:uid="{00000000-0005-0000-0000-0000FD8D0000}"/>
    <cellStyle name="入力 6 4 5 3 2" xfId="20882" xr:uid="{00000000-0005-0000-0000-0000FE8D0000}"/>
    <cellStyle name="入力 6 4 5 3 3" xfId="20883" xr:uid="{00000000-0005-0000-0000-0000FF8D0000}"/>
    <cellStyle name="入力 6 4 5 3 4" xfId="20884" xr:uid="{00000000-0005-0000-0000-0000008E0000}"/>
    <cellStyle name="入力 6 4 5 3 5" xfId="20885" xr:uid="{00000000-0005-0000-0000-0000018E0000}"/>
    <cellStyle name="入力 6 4 5 4" xfId="20886" xr:uid="{00000000-0005-0000-0000-0000028E0000}"/>
    <cellStyle name="入力 6 4 5 5" xfId="20887" xr:uid="{00000000-0005-0000-0000-0000038E0000}"/>
    <cellStyle name="入力 6 4 5 6" xfId="20888" xr:uid="{00000000-0005-0000-0000-0000048E0000}"/>
    <cellStyle name="入力 6 4 5 7" xfId="20889" xr:uid="{00000000-0005-0000-0000-0000058E0000}"/>
    <cellStyle name="入力 6 4 6" xfId="20890" xr:uid="{00000000-0005-0000-0000-0000068E0000}"/>
    <cellStyle name="入力 6 4 6 2" xfId="20891" xr:uid="{00000000-0005-0000-0000-0000078E0000}"/>
    <cellStyle name="入力 6 4 6 2 2" xfId="20892" xr:uid="{00000000-0005-0000-0000-0000088E0000}"/>
    <cellStyle name="入力 6 4 6 2 2 2" xfId="20893" xr:uid="{00000000-0005-0000-0000-0000098E0000}"/>
    <cellStyle name="入力 6 4 6 2 2 3" xfId="20894" xr:uid="{00000000-0005-0000-0000-00000A8E0000}"/>
    <cellStyle name="入力 6 4 6 2 2 4" xfId="20895" xr:uid="{00000000-0005-0000-0000-00000B8E0000}"/>
    <cellStyle name="入力 6 4 6 2 2 5" xfId="20896" xr:uid="{00000000-0005-0000-0000-00000C8E0000}"/>
    <cellStyle name="入力 6 4 6 2 3" xfId="20897" xr:uid="{00000000-0005-0000-0000-00000D8E0000}"/>
    <cellStyle name="入力 6 4 6 2 4" xfId="20898" xr:uid="{00000000-0005-0000-0000-00000E8E0000}"/>
    <cellStyle name="入力 6 4 6 2 5" xfId="20899" xr:uid="{00000000-0005-0000-0000-00000F8E0000}"/>
    <cellStyle name="入力 6 4 6 2 6" xfId="20900" xr:uid="{00000000-0005-0000-0000-0000108E0000}"/>
    <cellStyle name="入力 6 4 6 3" xfId="20901" xr:uid="{00000000-0005-0000-0000-0000118E0000}"/>
    <cellStyle name="入力 6 4 6 3 2" xfId="20902" xr:uid="{00000000-0005-0000-0000-0000128E0000}"/>
    <cellStyle name="入力 6 4 6 3 3" xfId="20903" xr:uid="{00000000-0005-0000-0000-0000138E0000}"/>
    <cellStyle name="入力 6 4 6 3 4" xfId="20904" xr:uid="{00000000-0005-0000-0000-0000148E0000}"/>
    <cellStyle name="入力 6 4 6 3 5" xfId="20905" xr:uid="{00000000-0005-0000-0000-0000158E0000}"/>
    <cellStyle name="入力 6 4 6 4" xfId="20906" xr:uid="{00000000-0005-0000-0000-0000168E0000}"/>
    <cellStyle name="入力 6 4 6 5" xfId="20907" xr:uid="{00000000-0005-0000-0000-0000178E0000}"/>
    <cellStyle name="入力 6 4 6 6" xfId="20908" xr:uid="{00000000-0005-0000-0000-0000188E0000}"/>
    <cellStyle name="入力 6 4 6 7" xfId="20909" xr:uid="{00000000-0005-0000-0000-0000198E0000}"/>
    <cellStyle name="入力 6 4 7" xfId="20910" xr:uid="{00000000-0005-0000-0000-00001A8E0000}"/>
    <cellStyle name="入力 6 4 7 2" xfId="20911" xr:uid="{00000000-0005-0000-0000-00001B8E0000}"/>
    <cellStyle name="入力 6 4 7 2 2" xfId="20912" xr:uid="{00000000-0005-0000-0000-00001C8E0000}"/>
    <cellStyle name="入力 6 4 7 2 3" xfId="20913" xr:uid="{00000000-0005-0000-0000-00001D8E0000}"/>
    <cellStyle name="入力 6 4 7 2 4" xfId="20914" xr:uid="{00000000-0005-0000-0000-00001E8E0000}"/>
    <cellStyle name="入力 6 4 7 2 5" xfId="20915" xr:uid="{00000000-0005-0000-0000-00001F8E0000}"/>
    <cellStyle name="入力 6 4 7 3" xfId="20916" xr:uid="{00000000-0005-0000-0000-0000208E0000}"/>
    <cellStyle name="入力 6 4 7 4" xfId="20917" xr:uid="{00000000-0005-0000-0000-0000218E0000}"/>
    <cellStyle name="入力 6 4 7 5" xfId="20918" xr:uid="{00000000-0005-0000-0000-0000228E0000}"/>
    <cellStyle name="入力 6 4 7 6" xfId="20919" xr:uid="{00000000-0005-0000-0000-0000238E0000}"/>
    <cellStyle name="入力 6 4 8" xfId="20920" xr:uid="{00000000-0005-0000-0000-0000248E0000}"/>
    <cellStyle name="入力 6 4 8 2" xfId="20921" xr:uid="{00000000-0005-0000-0000-0000258E0000}"/>
    <cellStyle name="入力 6 4 8 3" xfId="20922" xr:uid="{00000000-0005-0000-0000-0000268E0000}"/>
    <cellStyle name="入力 6 4 8 4" xfId="20923" xr:uid="{00000000-0005-0000-0000-0000278E0000}"/>
    <cellStyle name="入力 6 4 8 5" xfId="20924" xr:uid="{00000000-0005-0000-0000-0000288E0000}"/>
    <cellStyle name="入力 6 4 9" xfId="20925" xr:uid="{00000000-0005-0000-0000-0000298E0000}"/>
    <cellStyle name="入力 6 4 9 2" xfId="20926" xr:uid="{00000000-0005-0000-0000-00002A8E0000}"/>
    <cellStyle name="入力 6 4 9 3" xfId="20927" xr:uid="{00000000-0005-0000-0000-00002B8E0000}"/>
    <cellStyle name="入力 6 4 9 4" xfId="20928" xr:uid="{00000000-0005-0000-0000-00002C8E0000}"/>
    <cellStyle name="入力 6 4 9 5" xfId="20929" xr:uid="{00000000-0005-0000-0000-00002D8E0000}"/>
    <cellStyle name="入力 6 5" xfId="20930" xr:uid="{00000000-0005-0000-0000-00002E8E0000}"/>
    <cellStyle name="入力 6 5 2" xfId="20931" xr:uid="{00000000-0005-0000-0000-00002F8E0000}"/>
    <cellStyle name="入力 6 5 2 2" xfId="20932" xr:uid="{00000000-0005-0000-0000-0000308E0000}"/>
    <cellStyle name="入力 6 5 2 2 2" xfId="20933" xr:uid="{00000000-0005-0000-0000-0000318E0000}"/>
    <cellStyle name="入力 6 5 2 2 3" xfId="20934" xr:uid="{00000000-0005-0000-0000-0000328E0000}"/>
    <cellStyle name="入力 6 5 2 2 4" xfId="20935" xr:uid="{00000000-0005-0000-0000-0000338E0000}"/>
    <cellStyle name="入力 6 5 2 2 5" xfId="20936" xr:uid="{00000000-0005-0000-0000-0000348E0000}"/>
    <cellStyle name="入力 6 5 2 3" xfId="20937" xr:uid="{00000000-0005-0000-0000-0000358E0000}"/>
    <cellStyle name="入力 6 5 2 4" xfId="20938" xr:uid="{00000000-0005-0000-0000-0000368E0000}"/>
    <cellStyle name="入力 6 5 2 5" xfId="20939" xr:uid="{00000000-0005-0000-0000-0000378E0000}"/>
    <cellStyle name="入力 6 5 2 6" xfId="20940" xr:uid="{00000000-0005-0000-0000-0000388E0000}"/>
    <cellStyle name="入力 6 5 3" xfId="20941" xr:uid="{00000000-0005-0000-0000-0000398E0000}"/>
    <cellStyle name="入力 6 5 3 2" xfId="20942" xr:uid="{00000000-0005-0000-0000-00003A8E0000}"/>
    <cellStyle name="入力 6 5 3 3" xfId="20943" xr:uid="{00000000-0005-0000-0000-00003B8E0000}"/>
    <cellStyle name="入力 6 5 3 4" xfId="20944" xr:uid="{00000000-0005-0000-0000-00003C8E0000}"/>
    <cellStyle name="入力 6 5 3 5" xfId="20945" xr:uid="{00000000-0005-0000-0000-00003D8E0000}"/>
    <cellStyle name="入力 6 5 4" xfId="20946" xr:uid="{00000000-0005-0000-0000-00003E8E0000}"/>
    <cellStyle name="入力 6 5 5" xfId="20947" xr:uid="{00000000-0005-0000-0000-00003F8E0000}"/>
    <cellStyle name="入力 6 5 6" xfId="20948" xr:uid="{00000000-0005-0000-0000-0000408E0000}"/>
    <cellStyle name="入力 6 5 7" xfId="20949" xr:uid="{00000000-0005-0000-0000-0000418E0000}"/>
    <cellStyle name="入力 6 6" xfId="20950" xr:uid="{00000000-0005-0000-0000-0000428E0000}"/>
    <cellStyle name="入力 6 6 2" xfId="20951" xr:uid="{00000000-0005-0000-0000-0000438E0000}"/>
    <cellStyle name="入力 6 6 2 2" xfId="20952" xr:uid="{00000000-0005-0000-0000-0000448E0000}"/>
    <cellStyle name="入力 6 6 2 2 2" xfId="20953" xr:uid="{00000000-0005-0000-0000-0000458E0000}"/>
    <cellStyle name="入力 6 6 2 2 3" xfId="20954" xr:uid="{00000000-0005-0000-0000-0000468E0000}"/>
    <cellStyle name="入力 6 6 2 2 4" xfId="20955" xr:uid="{00000000-0005-0000-0000-0000478E0000}"/>
    <cellStyle name="入力 6 6 2 2 5" xfId="20956" xr:uid="{00000000-0005-0000-0000-0000488E0000}"/>
    <cellStyle name="入力 6 6 2 3" xfId="20957" xr:uid="{00000000-0005-0000-0000-0000498E0000}"/>
    <cellStyle name="入力 6 6 2 4" xfId="20958" xr:uid="{00000000-0005-0000-0000-00004A8E0000}"/>
    <cellStyle name="入力 6 6 2 5" xfId="20959" xr:uid="{00000000-0005-0000-0000-00004B8E0000}"/>
    <cellStyle name="入力 6 6 2 6" xfId="20960" xr:uid="{00000000-0005-0000-0000-00004C8E0000}"/>
    <cellStyle name="入力 6 6 3" xfId="20961" xr:uid="{00000000-0005-0000-0000-00004D8E0000}"/>
    <cellStyle name="入力 6 6 3 2" xfId="20962" xr:uid="{00000000-0005-0000-0000-00004E8E0000}"/>
    <cellStyle name="入力 6 6 3 3" xfId="20963" xr:uid="{00000000-0005-0000-0000-00004F8E0000}"/>
    <cellStyle name="入力 6 6 3 4" xfId="20964" xr:uid="{00000000-0005-0000-0000-0000508E0000}"/>
    <cellStyle name="入力 6 6 3 5" xfId="20965" xr:uid="{00000000-0005-0000-0000-0000518E0000}"/>
    <cellStyle name="入力 6 6 4" xfId="20966" xr:uid="{00000000-0005-0000-0000-0000528E0000}"/>
    <cellStyle name="入力 6 6 5" xfId="20967" xr:uid="{00000000-0005-0000-0000-0000538E0000}"/>
    <cellStyle name="入力 6 6 6" xfId="20968" xr:uid="{00000000-0005-0000-0000-0000548E0000}"/>
    <cellStyle name="入力 6 6 7" xfId="20969" xr:uid="{00000000-0005-0000-0000-0000558E0000}"/>
    <cellStyle name="入力 6 7" xfId="20970" xr:uid="{00000000-0005-0000-0000-0000568E0000}"/>
    <cellStyle name="入力 6 7 2" xfId="20971" xr:uid="{00000000-0005-0000-0000-0000578E0000}"/>
    <cellStyle name="入力 6 7 2 2" xfId="20972" xr:uid="{00000000-0005-0000-0000-0000588E0000}"/>
    <cellStyle name="入力 6 7 2 2 2" xfId="20973" xr:uid="{00000000-0005-0000-0000-0000598E0000}"/>
    <cellStyle name="入力 6 7 2 2 3" xfId="20974" xr:uid="{00000000-0005-0000-0000-00005A8E0000}"/>
    <cellStyle name="入力 6 7 2 2 4" xfId="20975" xr:uid="{00000000-0005-0000-0000-00005B8E0000}"/>
    <cellStyle name="入力 6 7 2 2 5" xfId="20976" xr:uid="{00000000-0005-0000-0000-00005C8E0000}"/>
    <cellStyle name="入力 6 7 2 3" xfId="20977" xr:uid="{00000000-0005-0000-0000-00005D8E0000}"/>
    <cellStyle name="入力 6 7 2 4" xfId="20978" xr:uid="{00000000-0005-0000-0000-00005E8E0000}"/>
    <cellStyle name="入力 6 7 2 5" xfId="20979" xr:uid="{00000000-0005-0000-0000-00005F8E0000}"/>
    <cellStyle name="入力 6 7 2 6" xfId="20980" xr:uid="{00000000-0005-0000-0000-0000608E0000}"/>
    <cellStyle name="入力 6 7 3" xfId="20981" xr:uid="{00000000-0005-0000-0000-0000618E0000}"/>
    <cellStyle name="入力 6 7 3 2" xfId="20982" xr:uid="{00000000-0005-0000-0000-0000628E0000}"/>
    <cellStyle name="入力 6 7 3 3" xfId="20983" xr:uid="{00000000-0005-0000-0000-0000638E0000}"/>
    <cellStyle name="入力 6 7 3 4" xfId="20984" xr:uid="{00000000-0005-0000-0000-0000648E0000}"/>
    <cellStyle name="入力 6 7 3 5" xfId="20985" xr:uid="{00000000-0005-0000-0000-0000658E0000}"/>
    <cellStyle name="入力 6 7 4" xfId="20986" xr:uid="{00000000-0005-0000-0000-0000668E0000}"/>
    <cellStyle name="入力 6 7 5" xfId="20987" xr:uid="{00000000-0005-0000-0000-0000678E0000}"/>
    <cellStyle name="入力 6 7 6" xfId="20988" xr:uid="{00000000-0005-0000-0000-0000688E0000}"/>
    <cellStyle name="入力 6 7 7" xfId="20989" xr:uid="{00000000-0005-0000-0000-0000698E0000}"/>
    <cellStyle name="入力 6 8" xfId="20990" xr:uid="{00000000-0005-0000-0000-00006A8E0000}"/>
    <cellStyle name="入力 6 8 2" xfId="20991" xr:uid="{00000000-0005-0000-0000-00006B8E0000}"/>
    <cellStyle name="入力 6 8 2 2" xfId="20992" xr:uid="{00000000-0005-0000-0000-00006C8E0000}"/>
    <cellStyle name="入力 6 8 2 2 2" xfId="20993" xr:uid="{00000000-0005-0000-0000-00006D8E0000}"/>
    <cellStyle name="入力 6 8 2 2 3" xfId="20994" xr:uid="{00000000-0005-0000-0000-00006E8E0000}"/>
    <cellStyle name="入力 6 8 2 2 4" xfId="20995" xr:uid="{00000000-0005-0000-0000-00006F8E0000}"/>
    <cellStyle name="入力 6 8 2 2 5" xfId="20996" xr:uid="{00000000-0005-0000-0000-0000708E0000}"/>
    <cellStyle name="入力 6 8 2 3" xfId="20997" xr:uid="{00000000-0005-0000-0000-0000718E0000}"/>
    <cellStyle name="入力 6 8 2 4" xfId="20998" xr:uid="{00000000-0005-0000-0000-0000728E0000}"/>
    <cellStyle name="入力 6 8 2 5" xfId="20999" xr:uid="{00000000-0005-0000-0000-0000738E0000}"/>
    <cellStyle name="入力 6 8 2 6" xfId="21000" xr:uid="{00000000-0005-0000-0000-0000748E0000}"/>
    <cellStyle name="入力 6 8 3" xfId="21001" xr:uid="{00000000-0005-0000-0000-0000758E0000}"/>
    <cellStyle name="入力 6 8 3 2" xfId="21002" xr:uid="{00000000-0005-0000-0000-0000768E0000}"/>
    <cellStyle name="入力 6 8 3 3" xfId="21003" xr:uid="{00000000-0005-0000-0000-0000778E0000}"/>
    <cellStyle name="入力 6 8 3 4" xfId="21004" xr:uid="{00000000-0005-0000-0000-0000788E0000}"/>
    <cellStyle name="入力 6 8 3 5" xfId="21005" xr:uid="{00000000-0005-0000-0000-0000798E0000}"/>
    <cellStyle name="入力 6 8 4" xfId="21006" xr:uid="{00000000-0005-0000-0000-00007A8E0000}"/>
    <cellStyle name="入力 6 8 5" xfId="21007" xr:uid="{00000000-0005-0000-0000-00007B8E0000}"/>
    <cellStyle name="入力 6 8 6" xfId="21008" xr:uid="{00000000-0005-0000-0000-00007C8E0000}"/>
    <cellStyle name="入力 6 8 7" xfId="21009" xr:uid="{00000000-0005-0000-0000-00007D8E0000}"/>
    <cellStyle name="入力 6 9" xfId="21010" xr:uid="{00000000-0005-0000-0000-00007E8E0000}"/>
    <cellStyle name="入力 6 9 2" xfId="21011" xr:uid="{00000000-0005-0000-0000-00007F8E0000}"/>
    <cellStyle name="入力 6 9 2 2" xfId="21012" xr:uid="{00000000-0005-0000-0000-0000808E0000}"/>
    <cellStyle name="入力 6 9 2 2 2" xfId="21013" xr:uid="{00000000-0005-0000-0000-0000818E0000}"/>
    <cellStyle name="入力 6 9 2 2 3" xfId="21014" xr:uid="{00000000-0005-0000-0000-0000828E0000}"/>
    <cellStyle name="入力 6 9 2 2 4" xfId="21015" xr:uid="{00000000-0005-0000-0000-0000838E0000}"/>
    <cellStyle name="入力 6 9 2 2 5" xfId="21016" xr:uid="{00000000-0005-0000-0000-0000848E0000}"/>
    <cellStyle name="入力 6 9 2 3" xfId="21017" xr:uid="{00000000-0005-0000-0000-0000858E0000}"/>
    <cellStyle name="入力 6 9 2 4" xfId="21018" xr:uid="{00000000-0005-0000-0000-0000868E0000}"/>
    <cellStyle name="入力 6 9 2 5" xfId="21019" xr:uid="{00000000-0005-0000-0000-0000878E0000}"/>
    <cellStyle name="入力 6 9 2 6" xfId="21020" xr:uid="{00000000-0005-0000-0000-0000888E0000}"/>
    <cellStyle name="入力 6 9 3" xfId="21021" xr:uid="{00000000-0005-0000-0000-0000898E0000}"/>
    <cellStyle name="入力 6 9 3 2" xfId="21022" xr:uid="{00000000-0005-0000-0000-00008A8E0000}"/>
    <cellStyle name="入力 6 9 3 3" xfId="21023" xr:uid="{00000000-0005-0000-0000-00008B8E0000}"/>
    <cellStyle name="入力 6 9 3 4" xfId="21024" xr:uid="{00000000-0005-0000-0000-00008C8E0000}"/>
    <cellStyle name="入力 6 9 3 5" xfId="21025" xr:uid="{00000000-0005-0000-0000-00008D8E0000}"/>
    <cellStyle name="入力 6 9 4" xfId="21026" xr:uid="{00000000-0005-0000-0000-00008E8E0000}"/>
    <cellStyle name="入力 6 9 5" xfId="21027" xr:uid="{00000000-0005-0000-0000-00008F8E0000}"/>
    <cellStyle name="入力 6 9 6" xfId="21028" xr:uid="{00000000-0005-0000-0000-0000908E0000}"/>
    <cellStyle name="入力 6 9 7" xfId="21029" xr:uid="{00000000-0005-0000-0000-0000918E0000}"/>
    <cellStyle name="入力 7" xfId="21030" xr:uid="{00000000-0005-0000-0000-0000928E0000}"/>
    <cellStyle name="入力 7 10" xfId="21031" xr:uid="{00000000-0005-0000-0000-0000938E0000}"/>
    <cellStyle name="入力 7 10 2" xfId="21032" xr:uid="{00000000-0005-0000-0000-0000948E0000}"/>
    <cellStyle name="入力 7 10 2 2" xfId="21033" xr:uid="{00000000-0005-0000-0000-0000958E0000}"/>
    <cellStyle name="入力 7 10 2 3" xfId="21034" xr:uid="{00000000-0005-0000-0000-0000968E0000}"/>
    <cellStyle name="入力 7 10 2 4" xfId="21035" xr:uid="{00000000-0005-0000-0000-0000978E0000}"/>
    <cellStyle name="入力 7 10 2 5" xfId="21036" xr:uid="{00000000-0005-0000-0000-0000988E0000}"/>
    <cellStyle name="入力 7 10 3" xfId="21037" xr:uid="{00000000-0005-0000-0000-0000998E0000}"/>
    <cellStyle name="入力 7 10 4" xfId="21038" xr:uid="{00000000-0005-0000-0000-00009A8E0000}"/>
    <cellStyle name="入力 7 10 5" xfId="21039" xr:uid="{00000000-0005-0000-0000-00009B8E0000}"/>
    <cellStyle name="入力 7 10 6" xfId="21040" xr:uid="{00000000-0005-0000-0000-00009C8E0000}"/>
    <cellStyle name="入力 7 11" xfId="21041" xr:uid="{00000000-0005-0000-0000-00009D8E0000}"/>
    <cellStyle name="入力 7 11 2" xfId="21042" xr:uid="{00000000-0005-0000-0000-00009E8E0000}"/>
    <cellStyle name="入力 7 11 3" xfId="21043" xr:uid="{00000000-0005-0000-0000-00009F8E0000}"/>
    <cellStyle name="入力 7 11 4" xfId="21044" xr:uid="{00000000-0005-0000-0000-0000A08E0000}"/>
    <cellStyle name="入力 7 11 5" xfId="21045" xr:uid="{00000000-0005-0000-0000-0000A18E0000}"/>
    <cellStyle name="入力 7 12" xfId="21046" xr:uid="{00000000-0005-0000-0000-0000A28E0000}"/>
    <cellStyle name="入力 7 12 2" xfId="21047" xr:uid="{00000000-0005-0000-0000-0000A38E0000}"/>
    <cellStyle name="入力 7 12 3" xfId="21048" xr:uid="{00000000-0005-0000-0000-0000A48E0000}"/>
    <cellStyle name="入力 7 12 4" xfId="21049" xr:uid="{00000000-0005-0000-0000-0000A58E0000}"/>
    <cellStyle name="入力 7 12 5" xfId="21050" xr:uid="{00000000-0005-0000-0000-0000A68E0000}"/>
    <cellStyle name="入力 7 13" xfId="21051" xr:uid="{00000000-0005-0000-0000-0000A78E0000}"/>
    <cellStyle name="入力 7 13 2" xfId="21052" xr:uid="{00000000-0005-0000-0000-0000A88E0000}"/>
    <cellStyle name="入力 7 13 3" xfId="21053" xr:uid="{00000000-0005-0000-0000-0000A98E0000}"/>
    <cellStyle name="入力 7 13 4" xfId="21054" xr:uid="{00000000-0005-0000-0000-0000AA8E0000}"/>
    <cellStyle name="入力 7 13 5" xfId="21055" xr:uid="{00000000-0005-0000-0000-0000AB8E0000}"/>
    <cellStyle name="入力 7 14" xfId="21056" xr:uid="{00000000-0005-0000-0000-0000AC8E0000}"/>
    <cellStyle name="入力 7 15" xfId="21057" xr:uid="{00000000-0005-0000-0000-0000AD8E0000}"/>
    <cellStyle name="入力 7 16" xfId="21058" xr:uid="{00000000-0005-0000-0000-0000AE8E0000}"/>
    <cellStyle name="入力 7 17" xfId="21059" xr:uid="{00000000-0005-0000-0000-0000AF8E0000}"/>
    <cellStyle name="入力 7 2" xfId="21060" xr:uid="{00000000-0005-0000-0000-0000B08E0000}"/>
    <cellStyle name="入力 7 2 10" xfId="21061" xr:uid="{00000000-0005-0000-0000-0000B18E0000}"/>
    <cellStyle name="入力 7 2 10 2" xfId="21062" xr:uid="{00000000-0005-0000-0000-0000B28E0000}"/>
    <cellStyle name="入力 7 2 10 3" xfId="21063" xr:uid="{00000000-0005-0000-0000-0000B38E0000}"/>
    <cellStyle name="入力 7 2 10 4" xfId="21064" xr:uid="{00000000-0005-0000-0000-0000B48E0000}"/>
    <cellStyle name="入力 7 2 10 5" xfId="21065" xr:uid="{00000000-0005-0000-0000-0000B58E0000}"/>
    <cellStyle name="入力 7 2 11" xfId="21066" xr:uid="{00000000-0005-0000-0000-0000B68E0000}"/>
    <cellStyle name="入力 7 2 12" xfId="21067" xr:uid="{00000000-0005-0000-0000-0000B78E0000}"/>
    <cellStyle name="入力 7 2 13" xfId="21068" xr:uid="{00000000-0005-0000-0000-0000B88E0000}"/>
    <cellStyle name="入力 7 2 14" xfId="21069" xr:uid="{00000000-0005-0000-0000-0000B98E0000}"/>
    <cellStyle name="入力 7 2 2" xfId="21070" xr:uid="{00000000-0005-0000-0000-0000BA8E0000}"/>
    <cellStyle name="入力 7 2 2 2" xfId="21071" xr:uid="{00000000-0005-0000-0000-0000BB8E0000}"/>
    <cellStyle name="入力 7 2 2 2 2" xfId="21072" xr:uid="{00000000-0005-0000-0000-0000BC8E0000}"/>
    <cellStyle name="入力 7 2 2 2 2 2" xfId="21073" xr:uid="{00000000-0005-0000-0000-0000BD8E0000}"/>
    <cellStyle name="入力 7 2 2 2 2 3" xfId="21074" xr:uid="{00000000-0005-0000-0000-0000BE8E0000}"/>
    <cellStyle name="入力 7 2 2 2 2 4" xfId="21075" xr:uid="{00000000-0005-0000-0000-0000BF8E0000}"/>
    <cellStyle name="入力 7 2 2 2 2 5" xfId="21076" xr:uid="{00000000-0005-0000-0000-0000C08E0000}"/>
    <cellStyle name="入力 7 2 2 2 3" xfId="21077" xr:uid="{00000000-0005-0000-0000-0000C18E0000}"/>
    <cellStyle name="入力 7 2 2 2 4" xfId="21078" xr:uid="{00000000-0005-0000-0000-0000C28E0000}"/>
    <cellStyle name="入力 7 2 2 2 5" xfId="21079" xr:uid="{00000000-0005-0000-0000-0000C38E0000}"/>
    <cellStyle name="入力 7 2 2 2 6" xfId="21080" xr:uid="{00000000-0005-0000-0000-0000C48E0000}"/>
    <cellStyle name="入力 7 2 2 3" xfId="21081" xr:uid="{00000000-0005-0000-0000-0000C58E0000}"/>
    <cellStyle name="入力 7 2 2 3 2" xfId="21082" xr:uid="{00000000-0005-0000-0000-0000C68E0000}"/>
    <cellStyle name="入力 7 2 2 3 3" xfId="21083" xr:uid="{00000000-0005-0000-0000-0000C78E0000}"/>
    <cellStyle name="入力 7 2 2 3 4" xfId="21084" xr:uid="{00000000-0005-0000-0000-0000C88E0000}"/>
    <cellStyle name="入力 7 2 2 3 5" xfId="21085" xr:uid="{00000000-0005-0000-0000-0000C98E0000}"/>
    <cellStyle name="入力 7 2 2 4" xfId="21086" xr:uid="{00000000-0005-0000-0000-0000CA8E0000}"/>
    <cellStyle name="入力 7 2 2 5" xfId="21087" xr:uid="{00000000-0005-0000-0000-0000CB8E0000}"/>
    <cellStyle name="入力 7 2 2 6" xfId="21088" xr:uid="{00000000-0005-0000-0000-0000CC8E0000}"/>
    <cellStyle name="入力 7 2 2 7" xfId="21089" xr:uid="{00000000-0005-0000-0000-0000CD8E0000}"/>
    <cellStyle name="入力 7 2 3" xfId="21090" xr:uid="{00000000-0005-0000-0000-0000CE8E0000}"/>
    <cellStyle name="入力 7 2 3 2" xfId="21091" xr:uid="{00000000-0005-0000-0000-0000CF8E0000}"/>
    <cellStyle name="入力 7 2 3 2 2" xfId="21092" xr:uid="{00000000-0005-0000-0000-0000D08E0000}"/>
    <cellStyle name="入力 7 2 3 2 2 2" xfId="21093" xr:uid="{00000000-0005-0000-0000-0000D18E0000}"/>
    <cellStyle name="入力 7 2 3 2 2 3" xfId="21094" xr:uid="{00000000-0005-0000-0000-0000D28E0000}"/>
    <cellStyle name="入力 7 2 3 2 2 4" xfId="21095" xr:uid="{00000000-0005-0000-0000-0000D38E0000}"/>
    <cellStyle name="入力 7 2 3 2 2 5" xfId="21096" xr:uid="{00000000-0005-0000-0000-0000D48E0000}"/>
    <cellStyle name="入力 7 2 3 2 3" xfId="21097" xr:uid="{00000000-0005-0000-0000-0000D58E0000}"/>
    <cellStyle name="入力 7 2 3 2 4" xfId="21098" xr:uid="{00000000-0005-0000-0000-0000D68E0000}"/>
    <cellStyle name="入力 7 2 3 2 5" xfId="21099" xr:uid="{00000000-0005-0000-0000-0000D78E0000}"/>
    <cellStyle name="入力 7 2 3 2 6" xfId="21100" xr:uid="{00000000-0005-0000-0000-0000D88E0000}"/>
    <cellStyle name="入力 7 2 3 3" xfId="21101" xr:uid="{00000000-0005-0000-0000-0000D98E0000}"/>
    <cellStyle name="入力 7 2 3 3 2" xfId="21102" xr:uid="{00000000-0005-0000-0000-0000DA8E0000}"/>
    <cellStyle name="入力 7 2 3 3 3" xfId="21103" xr:uid="{00000000-0005-0000-0000-0000DB8E0000}"/>
    <cellStyle name="入力 7 2 3 3 4" xfId="21104" xr:uid="{00000000-0005-0000-0000-0000DC8E0000}"/>
    <cellStyle name="入力 7 2 3 3 5" xfId="21105" xr:uid="{00000000-0005-0000-0000-0000DD8E0000}"/>
    <cellStyle name="入力 7 2 3 4" xfId="21106" xr:uid="{00000000-0005-0000-0000-0000DE8E0000}"/>
    <cellStyle name="入力 7 2 3 5" xfId="21107" xr:uid="{00000000-0005-0000-0000-0000DF8E0000}"/>
    <cellStyle name="入力 7 2 3 6" xfId="21108" xr:uid="{00000000-0005-0000-0000-0000E08E0000}"/>
    <cellStyle name="入力 7 2 3 7" xfId="21109" xr:uid="{00000000-0005-0000-0000-0000E18E0000}"/>
    <cellStyle name="入力 7 2 4" xfId="21110" xr:uid="{00000000-0005-0000-0000-0000E28E0000}"/>
    <cellStyle name="入力 7 2 4 2" xfId="21111" xr:uid="{00000000-0005-0000-0000-0000E38E0000}"/>
    <cellStyle name="入力 7 2 4 2 2" xfId="21112" xr:uid="{00000000-0005-0000-0000-0000E48E0000}"/>
    <cellStyle name="入力 7 2 4 2 2 2" xfId="21113" xr:uid="{00000000-0005-0000-0000-0000E58E0000}"/>
    <cellStyle name="入力 7 2 4 2 2 3" xfId="21114" xr:uid="{00000000-0005-0000-0000-0000E68E0000}"/>
    <cellStyle name="入力 7 2 4 2 2 4" xfId="21115" xr:uid="{00000000-0005-0000-0000-0000E78E0000}"/>
    <cellStyle name="入力 7 2 4 2 2 5" xfId="21116" xr:uid="{00000000-0005-0000-0000-0000E88E0000}"/>
    <cellStyle name="入力 7 2 4 2 3" xfId="21117" xr:uid="{00000000-0005-0000-0000-0000E98E0000}"/>
    <cellStyle name="入力 7 2 4 2 4" xfId="21118" xr:uid="{00000000-0005-0000-0000-0000EA8E0000}"/>
    <cellStyle name="入力 7 2 4 2 5" xfId="21119" xr:uid="{00000000-0005-0000-0000-0000EB8E0000}"/>
    <cellStyle name="入力 7 2 4 2 6" xfId="21120" xr:uid="{00000000-0005-0000-0000-0000EC8E0000}"/>
    <cellStyle name="入力 7 2 4 3" xfId="21121" xr:uid="{00000000-0005-0000-0000-0000ED8E0000}"/>
    <cellStyle name="入力 7 2 4 3 2" xfId="21122" xr:uid="{00000000-0005-0000-0000-0000EE8E0000}"/>
    <cellStyle name="入力 7 2 4 3 3" xfId="21123" xr:uid="{00000000-0005-0000-0000-0000EF8E0000}"/>
    <cellStyle name="入力 7 2 4 3 4" xfId="21124" xr:uid="{00000000-0005-0000-0000-0000F08E0000}"/>
    <cellStyle name="入力 7 2 4 3 5" xfId="21125" xr:uid="{00000000-0005-0000-0000-0000F18E0000}"/>
    <cellStyle name="入力 7 2 4 4" xfId="21126" xr:uid="{00000000-0005-0000-0000-0000F28E0000}"/>
    <cellStyle name="入力 7 2 4 5" xfId="21127" xr:uid="{00000000-0005-0000-0000-0000F38E0000}"/>
    <cellStyle name="入力 7 2 4 6" xfId="21128" xr:uid="{00000000-0005-0000-0000-0000F48E0000}"/>
    <cellStyle name="入力 7 2 4 7" xfId="21129" xr:uid="{00000000-0005-0000-0000-0000F58E0000}"/>
    <cellStyle name="入力 7 2 5" xfId="21130" xr:uid="{00000000-0005-0000-0000-0000F68E0000}"/>
    <cellStyle name="入力 7 2 5 2" xfId="21131" xr:uid="{00000000-0005-0000-0000-0000F78E0000}"/>
    <cellStyle name="入力 7 2 5 2 2" xfId="21132" xr:uid="{00000000-0005-0000-0000-0000F88E0000}"/>
    <cellStyle name="入力 7 2 5 2 2 2" xfId="21133" xr:uid="{00000000-0005-0000-0000-0000F98E0000}"/>
    <cellStyle name="入力 7 2 5 2 2 3" xfId="21134" xr:uid="{00000000-0005-0000-0000-0000FA8E0000}"/>
    <cellStyle name="入力 7 2 5 2 2 4" xfId="21135" xr:uid="{00000000-0005-0000-0000-0000FB8E0000}"/>
    <cellStyle name="入力 7 2 5 2 2 5" xfId="21136" xr:uid="{00000000-0005-0000-0000-0000FC8E0000}"/>
    <cellStyle name="入力 7 2 5 2 3" xfId="21137" xr:uid="{00000000-0005-0000-0000-0000FD8E0000}"/>
    <cellStyle name="入力 7 2 5 2 4" xfId="21138" xr:uid="{00000000-0005-0000-0000-0000FE8E0000}"/>
    <cellStyle name="入力 7 2 5 2 5" xfId="21139" xr:uid="{00000000-0005-0000-0000-0000FF8E0000}"/>
    <cellStyle name="入力 7 2 5 2 6" xfId="21140" xr:uid="{00000000-0005-0000-0000-0000008F0000}"/>
    <cellStyle name="入力 7 2 5 3" xfId="21141" xr:uid="{00000000-0005-0000-0000-0000018F0000}"/>
    <cellStyle name="入力 7 2 5 3 2" xfId="21142" xr:uid="{00000000-0005-0000-0000-0000028F0000}"/>
    <cellStyle name="入力 7 2 5 3 3" xfId="21143" xr:uid="{00000000-0005-0000-0000-0000038F0000}"/>
    <cellStyle name="入力 7 2 5 3 4" xfId="21144" xr:uid="{00000000-0005-0000-0000-0000048F0000}"/>
    <cellStyle name="入力 7 2 5 3 5" xfId="21145" xr:uid="{00000000-0005-0000-0000-0000058F0000}"/>
    <cellStyle name="入力 7 2 5 4" xfId="21146" xr:uid="{00000000-0005-0000-0000-0000068F0000}"/>
    <cellStyle name="入力 7 2 5 5" xfId="21147" xr:uid="{00000000-0005-0000-0000-0000078F0000}"/>
    <cellStyle name="入力 7 2 5 6" xfId="21148" xr:uid="{00000000-0005-0000-0000-0000088F0000}"/>
    <cellStyle name="入力 7 2 5 7" xfId="21149" xr:uid="{00000000-0005-0000-0000-0000098F0000}"/>
    <cellStyle name="入力 7 2 6" xfId="21150" xr:uid="{00000000-0005-0000-0000-00000A8F0000}"/>
    <cellStyle name="入力 7 2 6 2" xfId="21151" xr:uid="{00000000-0005-0000-0000-00000B8F0000}"/>
    <cellStyle name="入力 7 2 6 2 2" xfId="21152" xr:uid="{00000000-0005-0000-0000-00000C8F0000}"/>
    <cellStyle name="入力 7 2 6 2 2 2" xfId="21153" xr:uid="{00000000-0005-0000-0000-00000D8F0000}"/>
    <cellStyle name="入力 7 2 6 2 2 3" xfId="21154" xr:uid="{00000000-0005-0000-0000-00000E8F0000}"/>
    <cellStyle name="入力 7 2 6 2 2 4" xfId="21155" xr:uid="{00000000-0005-0000-0000-00000F8F0000}"/>
    <cellStyle name="入力 7 2 6 2 2 5" xfId="21156" xr:uid="{00000000-0005-0000-0000-0000108F0000}"/>
    <cellStyle name="入力 7 2 6 2 3" xfId="21157" xr:uid="{00000000-0005-0000-0000-0000118F0000}"/>
    <cellStyle name="入力 7 2 6 2 4" xfId="21158" xr:uid="{00000000-0005-0000-0000-0000128F0000}"/>
    <cellStyle name="入力 7 2 6 2 5" xfId="21159" xr:uid="{00000000-0005-0000-0000-0000138F0000}"/>
    <cellStyle name="入力 7 2 6 2 6" xfId="21160" xr:uid="{00000000-0005-0000-0000-0000148F0000}"/>
    <cellStyle name="入力 7 2 6 3" xfId="21161" xr:uid="{00000000-0005-0000-0000-0000158F0000}"/>
    <cellStyle name="入力 7 2 6 3 2" xfId="21162" xr:uid="{00000000-0005-0000-0000-0000168F0000}"/>
    <cellStyle name="入力 7 2 6 3 3" xfId="21163" xr:uid="{00000000-0005-0000-0000-0000178F0000}"/>
    <cellStyle name="入力 7 2 6 3 4" xfId="21164" xr:uid="{00000000-0005-0000-0000-0000188F0000}"/>
    <cellStyle name="入力 7 2 6 3 5" xfId="21165" xr:uid="{00000000-0005-0000-0000-0000198F0000}"/>
    <cellStyle name="入力 7 2 6 4" xfId="21166" xr:uid="{00000000-0005-0000-0000-00001A8F0000}"/>
    <cellStyle name="入力 7 2 6 5" xfId="21167" xr:uid="{00000000-0005-0000-0000-00001B8F0000}"/>
    <cellStyle name="入力 7 2 6 6" xfId="21168" xr:uid="{00000000-0005-0000-0000-00001C8F0000}"/>
    <cellStyle name="入力 7 2 6 7" xfId="21169" xr:uid="{00000000-0005-0000-0000-00001D8F0000}"/>
    <cellStyle name="入力 7 2 7" xfId="21170" xr:uid="{00000000-0005-0000-0000-00001E8F0000}"/>
    <cellStyle name="入力 7 2 7 2" xfId="21171" xr:uid="{00000000-0005-0000-0000-00001F8F0000}"/>
    <cellStyle name="入力 7 2 7 2 2" xfId="21172" xr:uid="{00000000-0005-0000-0000-0000208F0000}"/>
    <cellStyle name="入力 7 2 7 2 3" xfId="21173" xr:uid="{00000000-0005-0000-0000-0000218F0000}"/>
    <cellStyle name="入力 7 2 7 2 4" xfId="21174" xr:uid="{00000000-0005-0000-0000-0000228F0000}"/>
    <cellStyle name="入力 7 2 7 2 5" xfId="21175" xr:uid="{00000000-0005-0000-0000-0000238F0000}"/>
    <cellStyle name="入力 7 2 7 3" xfId="21176" xr:uid="{00000000-0005-0000-0000-0000248F0000}"/>
    <cellStyle name="入力 7 2 7 4" xfId="21177" xr:uid="{00000000-0005-0000-0000-0000258F0000}"/>
    <cellStyle name="入力 7 2 7 5" xfId="21178" xr:uid="{00000000-0005-0000-0000-0000268F0000}"/>
    <cellStyle name="入力 7 2 7 6" xfId="21179" xr:uid="{00000000-0005-0000-0000-0000278F0000}"/>
    <cellStyle name="入力 7 2 8" xfId="21180" xr:uid="{00000000-0005-0000-0000-0000288F0000}"/>
    <cellStyle name="入力 7 2 8 2" xfId="21181" xr:uid="{00000000-0005-0000-0000-0000298F0000}"/>
    <cellStyle name="入力 7 2 8 3" xfId="21182" xr:uid="{00000000-0005-0000-0000-00002A8F0000}"/>
    <cellStyle name="入力 7 2 8 4" xfId="21183" xr:uid="{00000000-0005-0000-0000-00002B8F0000}"/>
    <cellStyle name="入力 7 2 8 5" xfId="21184" xr:uid="{00000000-0005-0000-0000-00002C8F0000}"/>
    <cellStyle name="入力 7 2 9" xfId="21185" xr:uid="{00000000-0005-0000-0000-00002D8F0000}"/>
    <cellStyle name="入力 7 2 9 2" xfId="21186" xr:uid="{00000000-0005-0000-0000-00002E8F0000}"/>
    <cellStyle name="入力 7 2 9 3" xfId="21187" xr:uid="{00000000-0005-0000-0000-00002F8F0000}"/>
    <cellStyle name="入力 7 2 9 4" xfId="21188" xr:uid="{00000000-0005-0000-0000-0000308F0000}"/>
    <cellStyle name="入力 7 2 9 5" xfId="21189" xr:uid="{00000000-0005-0000-0000-0000318F0000}"/>
    <cellStyle name="入力 7 3" xfId="21190" xr:uid="{00000000-0005-0000-0000-0000328F0000}"/>
    <cellStyle name="入力 7 3 10" xfId="21191" xr:uid="{00000000-0005-0000-0000-0000338F0000}"/>
    <cellStyle name="入力 7 3 10 2" xfId="21192" xr:uid="{00000000-0005-0000-0000-0000348F0000}"/>
    <cellStyle name="入力 7 3 10 3" xfId="21193" xr:uid="{00000000-0005-0000-0000-0000358F0000}"/>
    <cellStyle name="入力 7 3 10 4" xfId="21194" xr:uid="{00000000-0005-0000-0000-0000368F0000}"/>
    <cellStyle name="入力 7 3 10 5" xfId="21195" xr:uid="{00000000-0005-0000-0000-0000378F0000}"/>
    <cellStyle name="入力 7 3 11" xfId="21196" xr:uid="{00000000-0005-0000-0000-0000388F0000}"/>
    <cellStyle name="入力 7 3 12" xfId="21197" xr:uid="{00000000-0005-0000-0000-0000398F0000}"/>
    <cellStyle name="入力 7 3 13" xfId="21198" xr:uid="{00000000-0005-0000-0000-00003A8F0000}"/>
    <cellStyle name="入力 7 3 14" xfId="21199" xr:uid="{00000000-0005-0000-0000-00003B8F0000}"/>
    <cellStyle name="入力 7 3 2" xfId="21200" xr:uid="{00000000-0005-0000-0000-00003C8F0000}"/>
    <cellStyle name="入力 7 3 2 2" xfId="21201" xr:uid="{00000000-0005-0000-0000-00003D8F0000}"/>
    <cellStyle name="入力 7 3 2 2 2" xfId="21202" xr:uid="{00000000-0005-0000-0000-00003E8F0000}"/>
    <cellStyle name="入力 7 3 2 2 2 2" xfId="21203" xr:uid="{00000000-0005-0000-0000-00003F8F0000}"/>
    <cellStyle name="入力 7 3 2 2 2 3" xfId="21204" xr:uid="{00000000-0005-0000-0000-0000408F0000}"/>
    <cellStyle name="入力 7 3 2 2 2 4" xfId="21205" xr:uid="{00000000-0005-0000-0000-0000418F0000}"/>
    <cellStyle name="入力 7 3 2 2 2 5" xfId="21206" xr:uid="{00000000-0005-0000-0000-0000428F0000}"/>
    <cellStyle name="入力 7 3 2 2 3" xfId="21207" xr:uid="{00000000-0005-0000-0000-0000438F0000}"/>
    <cellStyle name="入力 7 3 2 2 4" xfId="21208" xr:uid="{00000000-0005-0000-0000-0000448F0000}"/>
    <cellStyle name="入力 7 3 2 2 5" xfId="21209" xr:uid="{00000000-0005-0000-0000-0000458F0000}"/>
    <cellStyle name="入力 7 3 2 2 6" xfId="21210" xr:uid="{00000000-0005-0000-0000-0000468F0000}"/>
    <cellStyle name="入力 7 3 2 3" xfId="21211" xr:uid="{00000000-0005-0000-0000-0000478F0000}"/>
    <cellStyle name="入力 7 3 2 3 2" xfId="21212" xr:uid="{00000000-0005-0000-0000-0000488F0000}"/>
    <cellStyle name="入力 7 3 2 3 3" xfId="21213" xr:uid="{00000000-0005-0000-0000-0000498F0000}"/>
    <cellStyle name="入力 7 3 2 3 4" xfId="21214" xr:uid="{00000000-0005-0000-0000-00004A8F0000}"/>
    <cellStyle name="入力 7 3 2 3 5" xfId="21215" xr:uid="{00000000-0005-0000-0000-00004B8F0000}"/>
    <cellStyle name="入力 7 3 2 4" xfId="21216" xr:uid="{00000000-0005-0000-0000-00004C8F0000}"/>
    <cellStyle name="入力 7 3 2 5" xfId="21217" xr:uid="{00000000-0005-0000-0000-00004D8F0000}"/>
    <cellStyle name="入力 7 3 2 6" xfId="21218" xr:uid="{00000000-0005-0000-0000-00004E8F0000}"/>
    <cellStyle name="入力 7 3 2 7" xfId="21219" xr:uid="{00000000-0005-0000-0000-00004F8F0000}"/>
    <cellStyle name="入力 7 3 3" xfId="21220" xr:uid="{00000000-0005-0000-0000-0000508F0000}"/>
    <cellStyle name="入力 7 3 3 2" xfId="21221" xr:uid="{00000000-0005-0000-0000-0000518F0000}"/>
    <cellStyle name="入力 7 3 3 2 2" xfId="21222" xr:uid="{00000000-0005-0000-0000-0000528F0000}"/>
    <cellStyle name="入力 7 3 3 2 2 2" xfId="21223" xr:uid="{00000000-0005-0000-0000-0000538F0000}"/>
    <cellStyle name="入力 7 3 3 2 2 3" xfId="21224" xr:uid="{00000000-0005-0000-0000-0000548F0000}"/>
    <cellStyle name="入力 7 3 3 2 2 4" xfId="21225" xr:uid="{00000000-0005-0000-0000-0000558F0000}"/>
    <cellStyle name="入力 7 3 3 2 2 5" xfId="21226" xr:uid="{00000000-0005-0000-0000-0000568F0000}"/>
    <cellStyle name="入力 7 3 3 2 3" xfId="21227" xr:uid="{00000000-0005-0000-0000-0000578F0000}"/>
    <cellStyle name="入力 7 3 3 2 4" xfId="21228" xr:uid="{00000000-0005-0000-0000-0000588F0000}"/>
    <cellStyle name="入力 7 3 3 2 5" xfId="21229" xr:uid="{00000000-0005-0000-0000-0000598F0000}"/>
    <cellStyle name="入力 7 3 3 2 6" xfId="21230" xr:uid="{00000000-0005-0000-0000-00005A8F0000}"/>
    <cellStyle name="入力 7 3 3 3" xfId="21231" xr:uid="{00000000-0005-0000-0000-00005B8F0000}"/>
    <cellStyle name="入力 7 3 3 3 2" xfId="21232" xr:uid="{00000000-0005-0000-0000-00005C8F0000}"/>
    <cellStyle name="入力 7 3 3 3 3" xfId="21233" xr:uid="{00000000-0005-0000-0000-00005D8F0000}"/>
    <cellStyle name="入力 7 3 3 3 4" xfId="21234" xr:uid="{00000000-0005-0000-0000-00005E8F0000}"/>
    <cellStyle name="入力 7 3 3 3 5" xfId="21235" xr:uid="{00000000-0005-0000-0000-00005F8F0000}"/>
    <cellStyle name="入力 7 3 3 4" xfId="21236" xr:uid="{00000000-0005-0000-0000-0000608F0000}"/>
    <cellStyle name="入力 7 3 3 5" xfId="21237" xr:uid="{00000000-0005-0000-0000-0000618F0000}"/>
    <cellStyle name="入力 7 3 3 6" xfId="21238" xr:uid="{00000000-0005-0000-0000-0000628F0000}"/>
    <cellStyle name="入力 7 3 3 7" xfId="21239" xr:uid="{00000000-0005-0000-0000-0000638F0000}"/>
    <cellStyle name="入力 7 3 4" xfId="21240" xr:uid="{00000000-0005-0000-0000-0000648F0000}"/>
    <cellStyle name="入力 7 3 4 2" xfId="21241" xr:uid="{00000000-0005-0000-0000-0000658F0000}"/>
    <cellStyle name="入力 7 3 4 2 2" xfId="21242" xr:uid="{00000000-0005-0000-0000-0000668F0000}"/>
    <cellStyle name="入力 7 3 4 2 2 2" xfId="21243" xr:uid="{00000000-0005-0000-0000-0000678F0000}"/>
    <cellStyle name="入力 7 3 4 2 2 3" xfId="21244" xr:uid="{00000000-0005-0000-0000-0000688F0000}"/>
    <cellStyle name="入力 7 3 4 2 2 4" xfId="21245" xr:uid="{00000000-0005-0000-0000-0000698F0000}"/>
    <cellStyle name="入力 7 3 4 2 2 5" xfId="21246" xr:uid="{00000000-0005-0000-0000-00006A8F0000}"/>
    <cellStyle name="入力 7 3 4 2 3" xfId="21247" xr:uid="{00000000-0005-0000-0000-00006B8F0000}"/>
    <cellStyle name="入力 7 3 4 2 4" xfId="21248" xr:uid="{00000000-0005-0000-0000-00006C8F0000}"/>
    <cellStyle name="入力 7 3 4 2 5" xfId="21249" xr:uid="{00000000-0005-0000-0000-00006D8F0000}"/>
    <cellStyle name="入力 7 3 4 2 6" xfId="21250" xr:uid="{00000000-0005-0000-0000-00006E8F0000}"/>
    <cellStyle name="入力 7 3 4 3" xfId="21251" xr:uid="{00000000-0005-0000-0000-00006F8F0000}"/>
    <cellStyle name="入力 7 3 4 3 2" xfId="21252" xr:uid="{00000000-0005-0000-0000-0000708F0000}"/>
    <cellStyle name="入力 7 3 4 3 3" xfId="21253" xr:uid="{00000000-0005-0000-0000-0000718F0000}"/>
    <cellStyle name="入力 7 3 4 3 4" xfId="21254" xr:uid="{00000000-0005-0000-0000-0000728F0000}"/>
    <cellStyle name="入力 7 3 4 3 5" xfId="21255" xr:uid="{00000000-0005-0000-0000-0000738F0000}"/>
    <cellStyle name="入力 7 3 4 4" xfId="21256" xr:uid="{00000000-0005-0000-0000-0000748F0000}"/>
    <cellStyle name="入力 7 3 4 5" xfId="21257" xr:uid="{00000000-0005-0000-0000-0000758F0000}"/>
    <cellStyle name="入力 7 3 4 6" xfId="21258" xr:uid="{00000000-0005-0000-0000-0000768F0000}"/>
    <cellStyle name="入力 7 3 4 7" xfId="21259" xr:uid="{00000000-0005-0000-0000-0000778F0000}"/>
    <cellStyle name="入力 7 3 5" xfId="21260" xr:uid="{00000000-0005-0000-0000-0000788F0000}"/>
    <cellStyle name="入力 7 3 5 2" xfId="21261" xr:uid="{00000000-0005-0000-0000-0000798F0000}"/>
    <cellStyle name="入力 7 3 5 2 2" xfId="21262" xr:uid="{00000000-0005-0000-0000-00007A8F0000}"/>
    <cellStyle name="入力 7 3 5 2 2 2" xfId="21263" xr:uid="{00000000-0005-0000-0000-00007B8F0000}"/>
    <cellStyle name="入力 7 3 5 2 2 3" xfId="21264" xr:uid="{00000000-0005-0000-0000-00007C8F0000}"/>
    <cellStyle name="入力 7 3 5 2 2 4" xfId="21265" xr:uid="{00000000-0005-0000-0000-00007D8F0000}"/>
    <cellStyle name="入力 7 3 5 2 2 5" xfId="21266" xr:uid="{00000000-0005-0000-0000-00007E8F0000}"/>
    <cellStyle name="入力 7 3 5 2 3" xfId="21267" xr:uid="{00000000-0005-0000-0000-00007F8F0000}"/>
    <cellStyle name="入力 7 3 5 2 4" xfId="21268" xr:uid="{00000000-0005-0000-0000-0000808F0000}"/>
    <cellStyle name="入力 7 3 5 2 5" xfId="21269" xr:uid="{00000000-0005-0000-0000-0000818F0000}"/>
    <cellStyle name="入力 7 3 5 2 6" xfId="21270" xr:uid="{00000000-0005-0000-0000-0000828F0000}"/>
    <cellStyle name="入力 7 3 5 3" xfId="21271" xr:uid="{00000000-0005-0000-0000-0000838F0000}"/>
    <cellStyle name="入力 7 3 5 3 2" xfId="21272" xr:uid="{00000000-0005-0000-0000-0000848F0000}"/>
    <cellStyle name="入力 7 3 5 3 3" xfId="21273" xr:uid="{00000000-0005-0000-0000-0000858F0000}"/>
    <cellStyle name="入力 7 3 5 3 4" xfId="21274" xr:uid="{00000000-0005-0000-0000-0000868F0000}"/>
    <cellStyle name="入力 7 3 5 3 5" xfId="21275" xr:uid="{00000000-0005-0000-0000-0000878F0000}"/>
    <cellStyle name="入力 7 3 5 4" xfId="21276" xr:uid="{00000000-0005-0000-0000-0000888F0000}"/>
    <cellStyle name="入力 7 3 5 5" xfId="21277" xr:uid="{00000000-0005-0000-0000-0000898F0000}"/>
    <cellStyle name="入力 7 3 5 6" xfId="21278" xr:uid="{00000000-0005-0000-0000-00008A8F0000}"/>
    <cellStyle name="入力 7 3 5 7" xfId="21279" xr:uid="{00000000-0005-0000-0000-00008B8F0000}"/>
    <cellStyle name="入力 7 3 6" xfId="21280" xr:uid="{00000000-0005-0000-0000-00008C8F0000}"/>
    <cellStyle name="入力 7 3 6 2" xfId="21281" xr:uid="{00000000-0005-0000-0000-00008D8F0000}"/>
    <cellStyle name="入力 7 3 6 2 2" xfId="21282" xr:uid="{00000000-0005-0000-0000-00008E8F0000}"/>
    <cellStyle name="入力 7 3 6 2 2 2" xfId="21283" xr:uid="{00000000-0005-0000-0000-00008F8F0000}"/>
    <cellStyle name="入力 7 3 6 2 2 3" xfId="21284" xr:uid="{00000000-0005-0000-0000-0000908F0000}"/>
    <cellStyle name="入力 7 3 6 2 2 4" xfId="21285" xr:uid="{00000000-0005-0000-0000-0000918F0000}"/>
    <cellStyle name="入力 7 3 6 2 2 5" xfId="21286" xr:uid="{00000000-0005-0000-0000-0000928F0000}"/>
    <cellStyle name="入力 7 3 6 2 3" xfId="21287" xr:uid="{00000000-0005-0000-0000-0000938F0000}"/>
    <cellStyle name="入力 7 3 6 2 4" xfId="21288" xr:uid="{00000000-0005-0000-0000-0000948F0000}"/>
    <cellStyle name="入力 7 3 6 2 5" xfId="21289" xr:uid="{00000000-0005-0000-0000-0000958F0000}"/>
    <cellStyle name="入力 7 3 6 2 6" xfId="21290" xr:uid="{00000000-0005-0000-0000-0000968F0000}"/>
    <cellStyle name="入力 7 3 6 3" xfId="21291" xr:uid="{00000000-0005-0000-0000-0000978F0000}"/>
    <cellStyle name="入力 7 3 6 3 2" xfId="21292" xr:uid="{00000000-0005-0000-0000-0000988F0000}"/>
    <cellStyle name="入力 7 3 6 3 3" xfId="21293" xr:uid="{00000000-0005-0000-0000-0000998F0000}"/>
    <cellStyle name="入力 7 3 6 3 4" xfId="21294" xr:uid="{00000000-0005-0000-0000-00009A8F0000}"/>
    <cellStyle name="入力 7 3 6 3 5" xfId="21295" xr:uid="{00000000-0005-0000-0000-00009B8F0000}"/>
    <cellStyle name="入力 7 3 6 4" xfId="21296" xr:uid="{00000000-0005-0000-0000-00009C8F0000}"/>
    <cellStyle name="入力 7 3 6 5" xfId="21297" xr:uid="{00000000-0005-0000-0000-00009D8F0000}"/>
    <cellStyle name="入力 7 3 6 6" xfId="21298" xr:uid="{00000000-0005-0000-0000-00009E8F0000}"/>
    <cellStyle name="入力 7 3 6 7" xfId="21299" xr:uid="{00000000-0005-0000-0000-00009F8F0000}"/>
    <cellStyle name="入力 7 3 7" xfId="21300" xr:uid="{00000000-0005-0000-0000-0000A08F0000}"/>
    <cellStyle name="入力 7 3 7 2" xfId="21301" xr:uid="{00000000-0005-0000-0000-0000A18F0000}"/>
    <cellStyle name="入力 7 3 7 2 2" xfId="21302" xr:uid="{00000000-0005-0000-0000-0000A28F0000}"/>
    <cellStyle name="入力 7 3 7 2 3" xfId="21303" xr:uid="{00000000-0005-0000-0000-0000A38F0000}"/>
    <cellStyle name="入力 7 3 7 2 4" xfId="21304" xr:uid="{00000000-0005-0000-0000-0000A48F0000}"/>
    <cellStyle name="入力 7 3 7 2 5" xfId="21305" xr:uid="{00000000-0005-0000-0000-0000A58F0000}"/>
    <cellStyle name="入力 7 3 7 3" xfId="21306" xr:uid="{00000000-0005-0000-0000-0000A68F0000}"/>
    <cellStyle name="入力 7 3 7 4" xfId="21307" xr:uid="{00000000-0005-0000-0000-0000A78F0000}"/>
    <cellStyle name="入力 7 3 7 5" xfId="21308" xr:uid="{00000000-0005-0000-0000-0000A88F0000}"/>
    <cellStyle name="入力 7 3 7 6" xfId="21309" xr:uid="{00000000-0005-0000-0000-0000A98F0000}"/>
    <cellStyle name="入力 7 3 8" xfId="21310" xr:uid="{00000000-0005-0000-0000-0000AA8F0000}"/>
    <cellStyle name="入力 7 3 8 2" xfId="21311" xr:uid="{00000000-0005-0000-0000-0000AB8F0000}"/>
    <cellStyle name="入力 7 3 8 3" xfId="21312" xr:uid="{00000000-0005-0000-0000-0000AC8F0000}"/>
    <cellStyle name="入力 7 3 8 4" xfId="21313" xr:uid="{00000000-0005-0000-0000-0000AD8F0000}"/>
    <cellStyle name="入力 7 3 8 5" xfId="21314" xr:uid="{00000000-0005-0000-0000-0000AE8F0000}"/>
    <cellStyle name="入力 7 3 9" xfId="21315" xr:uid="{00000000-0005-0000-0000-0000AF8F0000}"/>
    <cellStyle name="入力 7 3 9 2" xfId="21316" xr:uid="{00000000-0005-0000-0000-0000B08F0000}"/>
    <cellStyle name="入力 7 3 9 3" xfId="21317" xr:uid="{00000000-0005-0000-0000-0000B18F0000}"/>
    <cellStyle name="入力 7 3 9 4" xfId="21318" xr:uid="{00000000-0005-0000-0000-0000B28F0000}"/>
    <cellStyle name="入力 7 3 9 5" xfId="21319" xr:uid="{00000000-0005-0000-0000-0000B38F0000}"/>
    <cellStyle name="入力 7 4" xfId="21320" xr:uid="{00000000-0005-0000-0000-0000B48F0000}"/>
    <cellStyle name="入力 7 4 10" xfId="21321" xr:uid="{00000000-0005-0000-0000-0000B58F0000}"/>
    <cellStyle name="入力 7 4 11" xfId="21322" xr:uid="{00000000-0005-0000-0000-0000B68F0000}"/>
    <cellStyle name="入力 7 4 12" xfId="21323" xr:uid="{00000000-0005-0000-0000-0000B78F0000}"/>
    <cellStyle name="入力 7 4 13" xfId="21324" xr:uid="{00000000-0005-0000-0000-0000B88F0000}"/>
    <cellStyle name="入力 7 4 2" xfId="21325" xr:uid="{00000000-0005-0000-0000-0000B98F0000}"/>
    <cellStyle name="入力 7 4 2 2" xfId="21326" xr:uid="{00000000-0005-0000-0000-0000BA8F0000}"/>
    <cellStyle name="入力 7 4 2 2 2" xfId="21327" xr:uid="{00000000-0005-0000-0000-0000BB8F0000}"/>
    <cellStyle name="入力 7 4 2 2 2 2" xfId="21328" xr:uid="{00000000-0005-0000-0000-0000BC8F0000}"/>
    <cellStyle name="入力 7 4 2 2 2 3" xfId="21329" xr:uid="{00000000-0005-0000-0000-0000BD8F0000}"/>
    <cellStyle name="入力 7 4 2 2 2 4" xfId="21330" xr:uid="{00000000-0005-0000-0000-0000BE8F0000}"/>
    <cellStyle name="入力 7 4 2 2 2 5" xfId="21331" xr:uid="{00000000-0005-0000-0000-0000BF8F0000}"/>
    <cellStyle name="入力 7 4 2 2 3" xfId="21332" xr:uid="{00000000-0005-0000-0000-0000C08F0000}"/>
    <cellStyle name="入力 7 4 2 2 4" xfId="21333" xr:uid="{00000000-0005-0000-0000-0000C18F0000}"/>
    <cellStyle name="入力 7 4 2 2 5" xfId="21334" xr:uid="{00000000-0005-0000-0000-0000C28F0000}"/>
    <cellStyle name="入力 7 4 2 2 6" xfId="21335" xr:uid="{00000000-0005-0000-0000-0000C38F0000}"/>
    <cellStyle name="入力 7 4 2 3" xfId="21336" xr:uid="{00000000-0005-0000-0000-0000C48F0000}"/>
    <cellStyle name="入力 7 4 2 3 2" xfId="21337" xr:uid="{00000000-0005-0000-0000-0000C58F0000}"/>
    <cellStyle name="入力 7 4 2 3 3" xfId="21338" xr:uid="{00000000-0005-0000-0000-0000C68F0000}"/>
    <cellStyle name="入力 7 4 2 3 4" xfId="21339" xr:uid="{00000000-0005-0000-0000-0000C78F0000}"/>
    <cellStyle name="入力 7 4 2 3 5" xfId="21340" xr:uid="{00000000-0005-0000-0000-0000C88F0000}"/>
    <cellStyle name="入力 7 4 2 4" xfId="21341" xr:uid="{00000000-0005-0000-0000-0000C98F0000}"/>
    <cellStyle name="入力 7 4 2 5" xfId="21342" xr:uid="{00000000-0005-0000-0000-0000CA8F0000}"/>
    <cellStyle name="入力 7 4 2 6" xfId="21343" xr:uid="{00000000-0005-0000-0000-0000CB8F0000}"/>
    <cellStyle name="入力 7 4 2 7" xfId="21344" xr:uid="{00000000-0005-0000-0000-0000CC8F0000}"/>
    <cellStyle name="入力 7 4 3" xfId="21345" xr:uid="{00000000-0005-0000-0000-0000CD8F0000}"/>
    <cellStyle name="入力 7 4 3 2" xfId="21346" xr:uid="{00000000-0005-0000-0000-0000CE8F0000}"/>
    <cellStyle name="入力 7 4 3 2 2" xfId="21347" xr:uid="{00000000-0005-0000-0000-0000CF8F0000}"/>
    <cellStyle name="入力 7 4 3 2 2 2" xfId="21348" xr:uid="{00000000-0005-0000-0000-0000D08F0000}"/>
    <cellStyle name="入力 7 4 3 2 2 3" xfId="21349" xr:uid="{00000000-0005-0000-0000-0000D18F0000}"/>
    <cellStyle name="入力 7 4 3 2 2 4" xfId="21350" xr:uid="{00000000-0005-0000-0000-0000D28F0000}"/>
    <cellStyle name="入力 7 4 3 2 2 5" xfId="21351" xr:uid="{00000000-0005-0000-0000-0000D38F0000}"/>
    <cellStyle name="入力 7 4 3 2 3" xfId="21352" xr:uid="{00000000-0005-0000-0000-0000D48F0000}"/>
    <cellStyle name="入力 7 4 3 2 4" xfId="21353" xr:uid="{00000000-0005-0000-0000-0000D58F0000}"/>
    <cellStyle name="入力 7 4 3 2 5" xfId="21354" xr:uid="{00000000-0005-0000-0000-0000D68F0000}"/>
    <cellStyle name="入力 7 4 3 2 6" xfId="21355" xr:uid="{00000000-0005-0000-0000-0000D78F0000}"/>
    <cellStyle name="入力 7 4 3 3" xfId="21356" xr:uid="{00000000-0005-0000-0000-0000D88F0000}"/>
    <cellStyle name="入力 7 4 3 3 2" xfId="21357" xr:uid="{00000000-0005-0000-0000-0000D98F0000}"/>
    <cellStyle name="入力 7 4 3 3 3" xfId="21358" xr:uid="{00000000-0005-0000-0000-0000DA8F0000}"/>
    <cellStyle name="入力 7 4 3 3 4" xfId="21359" xr:uid="{00000000-0005-0000-0000-0000DB8F0000}"/>
    <cellStyle name="入力 7 4 3 3 5" xfId="21360" xr:uid="{00000000-0005-0000-0000-0000DC8F0000}"/>
    <cellStyle name="入力 7 4 3 4" xfId="21361" xr:uid="{00000000-0005-0000-0000-0000DD8F0000}"/>
    <cellStyle name="入力 7 4 3 5" xfId="21362" xr:uid="{00000000-0005-0000-0000-0000DE8F0000}"/>
    <cellStyle name="入力 7 4 3 6" xfId="21363" xr:uid="{00000000-0005-0000-0000-0000DF8F0000}"/>
    <cellStyle name="入力 7 4 3 7" xfId="21364" xr:uid="{00000000-0005-0000-0000-0000E08F0000}"/>
    <cellStyle name="入力 7 4 4" xfId="21365" xr:uid="{00000000-0005-0000-0000-0000E18F0000}"/>
    <cellStyle name="入力 7 4 4 2" xfId="21366" xr:uid="{00000000-0005-0000-0000-0000E28F0000}"/>
    <cellStyle name="入力 7 4 4 2 2" xfId="21367" xr:uid="{00000000-0005-0000-0000-0000E38F0000}"/>
    <cellStyle name="入力 7 4 4 2 2 2" xfId="21368" xr:uid="{00000000-0005-0000-0000-0000E48F0000}"/>
    <cellStyle name="入力 7 4 4 2 2 3" xfId="21369" xr:uid="{00000000-0005-0000-0000-0000E58F0000}"/>
    <cellStyle name="入力 7 4 4 2 2 4" xfId="21370" xr:uid="{00000000-0005-0000-0000-0000E68F0000}"/>
    <cellStyle name="入力 7 4 4 2 2 5" xfId="21371" xr:uid="{00000000-0005-0000-0000-0000E78F0000}"/>
    <cellStyle name="入力 7 4 4 2 3" xfId="21372" xr:uid="{00000000-0005-0000-0000-0000E88F0000}"/>
    <cellStyle name="入力 7 4 4 2 4" xfId="21373" xr:uid="{00000000-0005-0000-0000-0000E98F0000}"/>
    <cellStyle name="入力 7 4 4 2 5" xfId="21374" xr:uid="{00000000-0005-0000-0000-0000EA8F0000}"/>
    <cellStyle name="入力 7 4 4 2 6" xfId="21375" xr:uid="{00000000-0005-0000-0000-0000EB8F0000}"/>
    <cellStyle name="入力 7 4 4 3" xfId="21376" xr:uid="{00000000-0005-0000-0000-0000EC8F0000}"/>
    <cellStyle name="入力 7 4 4 3 2" xfId="21377" xr:uid="{00000000-0005-0000-0000-0000ED8F0000}"/>
    <cellStyle name="入力 7 4 4 3 3" xfId="21378" xr:uid="{00000000-0005-0000-0000-0000EE8F0000}"/>
    <cellStyle name="入力 7 4 4 3 4" xfId="21379" xr:uid="{00000000-0005-0000-0000-0000EF8F0000}"/>
    <cellStyle name="入力 7 4 4 3 5" xfId="21380" xr:uid="{00000000-0005-0000-0000-0000F08F0000}"/>
    <cellStyle name="入力 7 4 4 4" xfId="21381" xr:uid="{00000000-0005-0000-0000-0000F18F0000}"/>
    <cellStyle name="入力 7 4 4 5" xfId="21382" xr:uid="{00000000-0005-0000-0000-0000F28F0000}"/>
    <cellStyle name="入力 7 4 4 6" xfId="21383" xr:uid="{00000000-0005-0000-0000-0000F38F0000}"/>
    <cellStyle name="入力 7 4 4 7" xfId="21384" xr:uid="{00000000-0005-0000-0000-0000F48F0000}"/>
    <cellStyle name="入力 7 4 5" xfId="21385" xr:uid="{00000000-0005-0000-0000-0000F58F0000}"/>
    <cellStyle name="入力 7 4 5 2" xfId="21386" xr:uid="{00000000-0005-0000-0000-0000F68F0000}"/>
    <cellStyle name="入力 7 4 5 2 2" xfId="21387" xr:uid="{00000000-0005-0000-0000-0000F78F0000}"/>
    <cellStyle name="入力 7 4 5 2 2 2" xfId="21388" xr:uid="{00000000-0005-0000-0000-0000F88F0000}"/>
    <cellStyle name="入力 7 4 5 2 2 3" xfId="21389" xr:uid="{00000000-0005-0000-0000-0000F98F0000}"/>
    <cellStyle name="入力 7 4 5 2 2 4" xfId="21390" xr:uid="{00000000-0005-0000-0000-0000FA8F0000}"/>
    <cellStyle name="入力 7 4 5 2 2 5" xfId="21391" xr:uid="{00000000-0005-0000-0000-0000FB8F0000}"/>
    <cellStyle name="入力 7 4 5 2 3" xfId="21392" xr:uid="{00000000-0005-0000-0000-0000FC8F0000}"/>
    <cellStyle name="入力 7 4 5 2 4" xfId="21393" xr:uid="{00000000-0005-0000-0000-0000FD8F0000}"/>
    <cellStyle name="入力 7 4 5 2 5" xfId="21394" xr:uid="{00000000-0005-0000-0000-0000FE8F0000}"/>
    <cellStyle name="入力 7 4 5 2 6" xfId="21395" xr:uid="{00000000-0005-0000-0000-0000FF8F0000}"/>
    <cellStyle name="入力 7 4 5 3" xfId="21396" xr:uid="{00000000-0005-0000-0000-000000900000}"/>
    <cellStyle name="入力 7 4 5 3 2" xfId="21397" xr:uid="{00000000-0005-0000-0000-000001900000}"/>
    <cellStyle name="入力 7 4 5 3 3" xfId="21398" xr:uid="{00000000-0005-0000-0000-000002900000}"/>
    <cellStyle name="入力 7 4 5 3 4" xfId="21399" xr:uid="{00000000-0005-0000-0000-000003900000}"/>
    <cellStyle name="入力 7 4 5 3 5" xfId="21400" xr:uid="{00000000-0005-0000-0000-000004900000}"/>
    <cellStyle name="入力 7 4 5 4" xfId="21401" xr:uid="{00000000-0005-0000-0000-000005900000}"/>
    <cellStyle name="入力 7 4 5 5" xfId="21402" xr:uid="{00000000-0005-0000-0000-000006900000}"/>
    <cellStyle name="入力 7 4 5 6" xfId="21403" xr:uid="{00000000-0005-0000-0000-000007900000}"/>
    <cellStyle name="入力 7 4 5 7" xfId="21404" xr:uid="{00000000-0005-0000-0000-000008900000}"/>
    <cellStyle name="入力 7 4 6" xfId="21405" xr:uid="{00000000-0005-0000-0000-000009900000}"/>
    <cellStyle name="入力 7 4 6 2" xfId="21406" xr:uid="{00000000-0005-0000-0000-00000A900000}"/>
    <cellStyle name="入力 7 4 6 2 2" xfId="21407" xr:uid="{00000000-0005-0000-0000-00000B900000}"/>
    <cellStyle name="入力 7 4 6 2 2 2" xfId="21408" xr:uid="{00000000-0005-0000-0000-00000C900000}"/>
    <cellStyle name="入力 7 4 6 2 2 3" xfId="21409" xr:uid="{00000000-0005-0000-0000-00000D900000}"/>
    <cellStyle name="入力 7 4 6 2 2 4" xfId="21410" xr:uid="{00000000-0005-0000-0000-00000E900000}"/>
    <cellStyle name="入力 7 4 6 2 2 5" xfId="21411" xr:uid="{00000000-0005-0000-0000-00000F900000}"/>
    <cellStyle name="入力 7 4 6 2 3" xfId="21412" xr:uid="{00000000-0005-0000-0000-000010900000}"/>
    <cellStyle name="入力 7 4 6 2 4" xfId="21413" xr:uid="{00000000-0005-0000-0000-000011900000}"/>
    <cellStyle name="入力 7 4 6 2 5" xfId="21414" xr:uid="{00000000-0005-0000-0000-000012900000}"/>
    <cellStyle name="入力 7 4 6 2 6" xfId="21415" xr:uid="{00000000-0005-0000-0000-000013900000}"/>
    <cellStyle name="入力 7 4 6 3" xfId="21416" xr:uid="{00000000-0005-0000-0000-000014900000}"/>
    <cellStyle name="入力 7 4 6 3 2" xfId="21417" xr:uid="{00000000-0005-0000-0000-000015900000}"/>
    <cellStyle name="入力 7 4 6 3 3" xfId="21418" xr:uid="{00000000-0005-0000-0000-000016900000}"/>
    <cellStyle name="入力 7 4 6 3 4" xfId="21419" xr:uid="{00000000-0005-0000-0000-000017900000}"/>
    <cellStyle name="入力 7 4 6 3 5" xfId="21420" xr:uid="{00000000-0005-0000-0000-000018900000}"/>
    <cellStyle name="入力 7 4 6 4" xfId="21421" xr:uid="{00000000-0005-0000-0000-000019900000}"/>
    <cellStyle name="入力 7 4 6 5" xfId="21422" xr:uid="{00000000-0005-0000-0000-00001A900000}"/>
    <cellStyle name="入力 7 4 6 6" xfId="21423" xr:uid="{00000000-0005-0000-0000-00001B900000}"/>
    <cellStyle name="入力 7 4 6 7" xfId="21424" xr:uid="{00000000-0005-0000-0000-00001C900000}"/>
    <cellStyle name="入力 7 4 7" xfId="21425" xr:uid="{00000000-0005-0000-0000-00001D900000}"/>
    <cellStyle name="入力 7 4 7 2" xfId="21426" xr:uid="{00000000-0005-0000-0000-00001E900000}"/>
    <cellStyle name="入力 7 4 7 2 2" xfId="21427" xr:uid="{00000000-0005-0000-0000-00001F900000}"/>
    <cellStyle name="入力 7 4 7 2 3" xfId="21428" xr:uid="{00000000-0005-0000-0000-000020900000}"/>
    <cellStyle name="入力 7 4 7 2 4" xfId="21429" xr:uid="{00000000-0005-0000-0000-000021900000}"/>
    <cellStyle name="入力 7 4 7 2 5" xfId="21430" xr:uid="{00000000-0005-0000-0000-000022900000}"/>
    <cellStyle name="入力 7 4 7 3" xfId="21431" xr:uid="{00000000-0005-0000-0000-000023900000}"/>
    <cellStyle name="入力 7 4 7 4" xfId="21432" xr:uid="{00000000-0005-0000-0000-000024900000}"/>
    <cellStyle name="入力 7 4 7 5" xfId="21433" xr:uid="{00000000-0005-0000-0000-000025900000}"/>
    <cellStyle name="入力 7 4 7 6" xfId="21434" xr:uid="{00000000-0005-0000-0000-000026900000}"/>
    <cellStyle name="入力 7 4 8" xfId="21435" xr:uid="{00000000-0005-0000-0000-000027900000}"/>
    <cellStyle name="入力 7 4 8 2" xfId="21436" xr:uid="{00000000-0005-0000-0000-000028900000}"/>
    <cellStyle name="入力 7 4 8 3" xfId="21437" xr:uid="{00000000-0005-0000-0000-000029900000}"/>
    <cellStyle name="入力 7 4 8 4" xfId="21438" xr:uid="{00000000-0005-0000-0000-00002A900000}"/>
    <cellStyle name="入力 7 4 8 5" xfId="21439" xr:uid="{00000000-0005-0000-0000-00002B900000}"/>
    <cellStyle name="入力 7 4 9" xfId="21440" xr:uid="{00000000-0005-0000-0000-00002C900000}"/>
    <cellStyle name="入力 7 4 9 2" xfId="21441" xr:uid="{00000000-0005-0000-0000-00002D900000}"/>
    <cellStyle name="入力 7 4 9 3" xfId="21442" xr:uid="{00000000-0005-0000-0000-00002E900000}"/>
    <cellStyle name="入力 7 4 9 4" xfId="21443" xr:uid="{00000000-0005-0000-0000-00002F900000}"/>
    <cellStyle name="入力 7 4 9 5" xfId="21444" xr:uid="{00000000-0005-0000-0000-000030900000}"/>
    <cellStyle name="入力 7 5" xfId="21445" xr:uid="{00000000-0005-0000-0000-000031900000}"/>
    <cellStyle name="入力 7 5 2" xfId="21446" xr:uid="{00000000-0005-0000-0000-000032900000}"/>
    <cellStyle name="入力 7 5 2 2" xfId="21447" xr:uid="{00000000-0005-0000-0000-000033900000}"/>
    <cellStyle name="入力 7 5 2 2 2" xfId="21448" xr:uid="{00000000-0005-0000-0000-000034900000}"/>
    <cellStyle name="入力 7 5 2 2 3" xfId="21449" xr:uid="{00000000-0005-0000-0000-000035900000}"/>
    <cellStyle name="入力 7 5 2 2 4" xfId="21450" xr:uid="{00000000-0005-0000-0000-000036900000}"/>
    <cellStyle name="入力 7 5 2 2 5" xfId="21451" xr:uid="{00000000-0005-0000-0000-000037900000}"/>
    <cellStyle name="入力 7 5 2 3" xfId="21452" xr:uid="{00000000-0005-0000-0000-000038900000}"/>
    <cellStyle name="入力 7 5 2 4" xfId="21453" xr:uid="{00000000-0005-0000-0000-000039900000}"/>
    <cellStyle name="入力 7 5 2 5" xfId="21454" xr:uid="{00000000-0005-0000-0000-00003A900000}"/>
    <cellStyle name="入力 7 5 2 6" xfId="21455" xr:uid="{00000000-0005-0000-0000-00003B900000}"/>
    <cellStyle name="入力 7 5 3" xfId="21456" xr:uid="{00000000-0005-0000-0000-00003C900000}"/>
    <cellStyle name="入力 7 5 3 2" xfId="21457" xr:uid="{00000000-0005-0000-0000-00003D900000}"/>
    <cellStyle name="入力 7 5 3 3" xfId="21458" xr:uid="{00000000-0005-0000-0000-00003E900000}"/>
    <cellStyle name="入力 7 5 3 4" xfId="21459" xr:uid="{00000000-0005-0000-0000-00003F900000}"/>
    <cellStyle name="入力 7 5 3 5" xfId="21460" xr:uid="{00000000-0005-0000-0000-000040900000}"/>
    <cellStyle name="入力 7 5 4" xfId="21461" xr:uid="{00000000-0005-0000-0000-000041900000}"/>
    <cellStyle name="入力 7 5 5" xfId="21462" xr:uid="{00000000-0005-0000-0000-000042900000}"/>
    <cellStyle name="入力 7 5 6" xfId="21463" xr:uid="{00000000-0005-0000-0000-000043900000}"/>
    <cellStyle name="入力 7 5 7" xfId="21464" xr:uid="{00000000-0005-0000-0000-000044900000}"/>
    <cellStyle name="入力 7 6" xfId="21465" xr:uid="{00000000-0005-0000-0000-000045900000}"/>
    <cellStyle name="入力 7 6 2" xfId="21466" xr:uid="{00000000-0005-0000-0000-000046900000}"/>
    <cellStyle name="入力 7 6 2 2" xfId="21467" xr:uid="{00000000-0005-0000-0000-000047900000}"/>
    <cellStyle name="入力 7 6 2 2 2" xfId="21468" xr:uid="{00000000-0005-0000-0000-000048900000}"/>
    <cellStyle name="入力 7 6 2 2 3" xfId="21469" xr:uid="{00000000-0005-0000-0000-000049900000}"/>
    <cellStyle name="入力 7 6 2 2 4" xfId="21470" xr:uid="{00000000-0005-0000-0000-00004A900000}"/>
    <cellStyle name="入力 7 6 2 2 5" xfId="21471" xr:uid="{00000000-0005-0000-0000-00004B900000}"/>
    <cellStyle name="入力 7 6 2 3" xfId="21472" xr:uid="{00000000-0005-0000-0000-00004C900000}"/>
    <cellStyle name="入力 7 6 2 4" xfId="21473" xr:uid="{00000000-0005-0000-0000-00004D900000}"/>
    <cellStyle name="入力 7 6 2 5" xfId="21474" xr:uid="{00000000-0005-0000-0000-00004E900000}"/>
    <cellStyle name="入力 7 6 2 6" xfId="21475" xr:uid="{00000000-0005-0000-0000-00004F900000}"/>
    <cellStyle name="入力 7 6 3" xfId="21476" xr:uid="{00000000-0005-0000-0000-000050900000}"/>
    <cellStyle name="入力 7 6 3 2" xfId="21477" xr:uid="{00000000-0005-0000-0000-000051900000}"/>
    <cellStyle name="入力 7 6 3 3" xfId="21478" xr:uid="{00000000-0005-0000-0000-000052900000}"/>
    <cellStyle name="入力 7 6 3 4" xfId="21479" xr:uid="{00000000-0005-0000-0000-000053900000}"/>
    <cellStyle name="入力 7 6 3 5" xfId="21480" xr:uid="{00000000-0005-0000-0000-000054900000}"/>
    <cellStyle name="入力 7 6 4" xfId="21481" xr:uid="{00000000-0005-0000-0000-000055900000}"/>
    <cellStyle name="入力 7 6 5" xfId="21482" xr:uid="{00000000-0005-0000-0000-000056900000}"/>
    <cellStyle name="入力 7 6 6" xfId="21483" xr:uid="{00000000-0005-0000-0000-000057900000}"/>
    <cellStyle name="入力 7 6 7" xfId="21484" xr:uid="{00000000-0005-0000-0000-000058900000}"/>
    <cellStyle name="入力 7 7" xfId="21485" xr:uid="{00000000-0005-0000-0000-000059900000}"/>
    <cellStyle name="入力 7 7 2" xfId="21486" xr:uid="{00000000-0005-0000-0000-00005A900000}"/>
    <cellStyle name="入力 7 7 2 2" xfId="21487" xr:uid="{00000000-0005-0000-0000-00005B900000}"/>
    <cellStyle name="入力 7 7 2 2 2" xfId="21488" xr:uid="{00000000-0005-0000-0000-00005C900000}"/>
    <cellStyle name="入力 7 7 2 2 3" xfId="21489" xr:uid="{00000000-0005-0000-0000-00005D900000}"/>
    <cellStyle name="入力 7 7 2 2 4" xfId="21490" xr:uid="{00000000-0005-0000-0000-00005E900000}"/>
    <cellStyle name="入力 7 7 2 2 5" xfId="21491" xr:uid="{00000000-0005-0000-0000-00005F900000}"/>
    <cellStyle name="入力 7 7 2 3" xfId="21492" xr:uid="{00000000-0005-0000-0000-000060900000}"/>
    <cellStyle name="入力 7 7 2 4" xfId="21493" xr:uid="{00000000-0005-0000-0000-000061900000}"/>
    <cellStyle name="入力 7 7 2 5" xfId="21494" xr:uid="{00000000-0005-0000-0000-000062900000}"/>
    <cellStyle name="入力 7 7 2 6" xfId="21495" xr:uid="{00000000-0005-0000-0000-000063900000}"/>
    <cellStyle name="入力 7 7 3" xfId="21496" xr:uid="{00000000-0005-0000-0000-000064900000}"/>
    <cellStyle name="入力 7 7 3 2" xfId="21497" xr:uid="{00000000-0005-0000-0000-000065900000}"/>
    <cellStyle name="入力 7 7 3 3" xfId="21498" xr:uid="{00000000-0005-0000-0000-000066900000}"/>
    <cellStyle name="入力 7 7 3 4" xfId="21499" xr:uid="{00000000-0005-0000-0000-000067900000}"/>
    <cellStyle name="入力 7 7 3 5" xfId="21500" xr:uid="{00000000-0005-0000-0000-000068900000}"/>
    <cellStyle name="入力 7 7 4" xfId="21501" xr:uid="{00000000-0005-0000-0000-000069900000}"/>
    <cellStyle name="入力 7 7 5" xfId="21502" xr:uid="{00000000-0005-0000-0000-00006A900000}"/>
    <cellStyle name="入力 7 7 6" xfId="21503" xr:uid="{00000000-0005-0000-0000-00006B900000}"/>
    <cellStyle name="入力 7 7 7" xfId="21504" xr:uid="{00000000-0005-0000-0000-00006C900000}"/>
    <cellStyle name="入力 7 8" xfId="21505" xr:uid="{00000000-0005-0000-0000-00006D900000}"/>
    <cellStyle name="入力 7 8 2" xfId="21506" xr:uid="{00000000-0005-0000-0000-00006E900000}"/>
    <cellStyle name="入力 7 8 2 2" xfId="21507" xr:uid="{00000000-0005-0000-0000-00006F900000}"/>
    <cellStyle name="入力 7 8 2 2 2" xfId="21508" xr:uid="{00000000-0005-0000-0000-000070900000}"/>
    <cellStyle name="入力 7 8 2 2 3" xfId="21509" xr:uid="{00000000-0005-0000-0000-000071900000}"/>
    <cellStyle name="入力 7 8 2 2 4" xfId="21510" xr:uid="{00000000-0005-0000-0000-000072900000}"/>
    <cellStyle name="入力 7 8 2 2 5" xfId="21511" xr:uid="{00000000-0005-0000-0000-000073900000}"/>
    <cellStyle name="入力 7 8 2 3" xfId="21512" xr:uid="{00000000-0005-0000-0000-000074900000}"/>
    <cellStyle name="入力 7 8 2 4" xfId="21513" xr:uid="{00000000-0005-0000-0000-000075900000}"/>
    <cellStyle name="入力 7 8 2 5" xfId="21514" xr:uid="{00000000-0005-0000-0000-000076900000}"/>
    <cellStyle name="入力 7 8 2 6" xfId="21515" xr:uid="{00000000-0005-0000-0000-000077900000}"/>
    <cellStyle name="入力 7 8 3" xfId="21516" xr:uid="{00000000-0005-0000-0000-000078900000}"/>
    <cellStyle name="入力 7 8 3 2" xfId="21517" xr:uid="{00000000-0005-0000-0000-000079900000}"/>
    <cellStyle name="入力 7 8 3 3" xfId="21518" xr:uid="{00000000-0005-0000-0000-00007A900000}"/>
    <cellStyle name="入力 7 8 3 4" xfId="21519" xr:uid="{00000000-0005-0000-0000-00007B900000}"/>
    <cellStyle name="入力 7 8 3 5" xfId="21520" xr:uid="{00000000-0005-0000-0000-00007C900000}"/>
    <cellStyle name="入力 7 8 4" xfId="21521" xr:uid="{00000000-0005-0000-0000-00007D900000}"/>
    <cellStyle name="入力 7 8 5" xfId="21522" xr:uid="{00000000-0005-0000-0000-00007E900000}"/>
    <cellStyle name="入力 7 8 6" xfId="21523" xr:uid="{00000000-0005-0000-0000-00007F900000}"/>
    <cellStyle name="入力 7 8 7" xfId="21524" xr:uid="{00000000-0005-0000-0000-000080900000}"/>
    <cellStyle name="入力 7 9" xfId="21525" xr:uid="{00000000-0005-0000-0000-000081900000}"/>
    <cellStyle name="入力 7 9 2" xfId="21526" xr:uid="{00000000-0005-0000-0000-000082900000}"/>
    <cellStyle name="入力 7 9 2 2" xfId="21527" xr:uid="{00000000-0005-0000-0000-000083900000}"/>
    <cellStyle name="入力 7 9 2 2 2" xfId="21528" xr:uid="{00000000-0005-0000-0000-000084900000}"/>
    <cellStyle name="入力 7 9 2 2 3" xfId="21529" xr:uid="{00000000-0005-0000-0000-000085900000}"/>
    <cellStyle name="入力 7 9 2 2 4" xfId="21530" xr:uid="{00000000-0005-0000-0000-000086900000}"/>
    <cellStyle name="入力 7 9 2 2 5" xfId="21531" xr:uid="{00000000-0005-0000-0000-000087900000}"/>
    <cellStyle name="入力 7 9 2 3" xfId="21532" xr:uid="{00000000-0005-0000-0000-000088900000}"/>
    <cellStyle name="入力 7 9 2 4" xfId="21533" xr:uid="{00000000-0005-0000-0000-000089900000}"/>
    <cellStyle name="入力 7 9 2 5" xfId="21534" xr:uid="{00000000-0005-0000-0000-00008A900000}"/>
    <cellStyle name="入力 7 9 2 6" xfId="21535" xr:uid="{00000000-0005-0000-0000-00008B900000}"/>
    <cellStyle name="入力 7 9 3" xfId="21536" xr:uid="{00000000-0005-0000-0000-00008C900000}"/>
    <cellStyle name="入力 7 9 3 2" xfId="21537" xr:uid="{00000000-0005-0000-0000-00008D900000}"/>
    <cellStyle name="入力 7 9 3 3" xfId="21538" xr:uid="{00000000-0005-0000-0000-00008E900000}"/>
    <cellStyle name="入力 7 9 3 4" xfId="21539" xr:uid="{00000000-0005-0000-0000-00008F900000}"/>
    <cellStyle name="入力 7 9 3 5" xfId="21540" xr:uid="{00000000-0005-0000-0000-000090900000}"/>
    <cellStyle name="入力 7 9 4" xfId="21541" xr:uid="{00000000-0005-0000-0000-000091900000}"/>
    <cellStyle name="入力 7 9 5" xfId="21542" xr:uid="{00000000-0005-0000-0000-000092900000}"/>
    <cellStyle name="入力 7 9 6" xfId="21543" xr:uid="{00000000-0005-0000-0000-000093900000}"/>
    <cellStyle name="入力 7 9 7" xfId="21544" xr:uid="{00000000-0005-0000-0000-000094900000}"/>
    <cellStyle name="標準" xfId="0" builtinId="0"/>
    <cellStyle name="標準 2" xfId="3" xr:uid="{00000000-0005-0000-0000-000096900000}"/>
    <cellStyle name="標準 2 10" xfId="21545" xr:uid="{00000000-0005-0000-0000-000097900000}"/>
    <cellStyle name="標準 2 10 2" xfId="26976" xr:uid="{00000000-0005-0000-0000-000098900000}"/>
    <cellStyle name="標準 2 10 2 2" xfId="36318" xr:uid="{00000000-0005-0000-0000-000099900000}"/>
    <cellStyle name="標準 2 10 3" xfId="30928" xr:uid="{00000000-0005-0000-0000-00009A900000}"/>
    <cellStyle name="標準 2 11" xfId="21594" xr:uid="{00000000-0005-0000-0000-00009B900000}"/>
    <cellStyle name="標準 2 11 2" xfId="27016" xr:uid="{00000000-0005-0000-0000-00009C900000}"/>
    <cellStyle name="標準 2 11 2 2" xfId="36358" xr:uid="{00000000-0005-0000-0000-00009D900000}"/>
    <cellStyle name="標準 2 11 3" xfId="30968" xr:uid="{00000000-0005-0000-0000-00009E900000}"/>
    <cellStyle name="標準 2 12" xfId="21596" xr:uid="{00000000-0005-0000-0000-00009F900000}"/>
    <cellStyle name="標準 2 12 2" xfId="30970" xr:uid="{00000000-0005-0000-0000-0000A0900000}"/>
    <cellStyle name="標準 2 13" xfId="27855" xr:uid="{00000000-0005-0000-0000-0000A1900000}"/>
    <cellStyle name="標準 2 14" xfId="27854" xr:uid="{00000000-0005-0000-0000-0000A2900000}"/>
    <cellStyle name="標準 2 2" xfId="21546" xr:uid="{00000000-0005-0000-0000-0000A3900000}"/>
    <cellStyle name="標準 2 2 2" xfId="21547" xr:uid="{00000000-0005-0000-0000-0000A4900000}"/>
    <cellStyle name="標準 2 2 2 2" xfId="21548" xr:uid="{00000000-0005-0000-0000-0000A5900000}"/>
    <cellStyle name="標準 2 2 2 2 2" xfId="21549" xr:uid="{00000000-0005-0000-0000-0000A6900000}"/>
    <cellStyle name="標準 2 2 2 2 2 2" xfId="26980" xr:uid="{00000000-0005-0000-0000-0000A7900000}"/>
    <cellStyle name="標準 2 2 2 2 2 2 2" xfId="36322" xr:uid="{00000000-0005-0000-0000-0000A8900000}"/>
    <cellStyle name="標準 2 2 2 2 2 3" xfId="30932" xr:uid="{00000000-0005-0000-0000-0000A9900000}"/>
    <cellStyle name="標準 2 2 2 2 3" xfId="26979" xr:uid="{00000000-0005-0000-0000-0000AA900000}"/>
    <cellStyle name="標準 2 2 2 2 3 2" xfId="36321" xr:uid="{00000000-0005-0000-0000-0000AB900000}"/>
    <cellStyle name="標準 2 2 2 2 4" xfId="30931" xr:uid="{00000000-0005-0000-0000-0000AC900000}"/>
    <cellStyle name="標準 2 2 2 3" xfId="21550" xr:uid="{00000000-0005-0000-0000-0000AD900000}"/>
    <cellStyle name="標準 2 2 2 3 2" xfId="26981" xr:uid="{00000000-0005-0000-0000-0000AE900000}"/>
    <cellStyle name="標準 2 2 2 3 2 2" xfId="36323" xr:uid="{00000000-0005-0000-0000-0000AF900000}"/>
    <cellStyle name="標準 2 2 2 3 3" xfId="30933" xr:uid="{00000000-0005-0000-0000-0000B0900000}"/>
    <cellStyle name="標準 2 2 2 4" xfId="26978" xr:uid="{00000000-0005-0000-0000-0000B1900000}"/>
    <cellStyle name="標準 2 2 2 4 2" xfId="36320" xr:uid="{00000000-0005-0000-0000-0000B2900000}"/>
    <cellStyle name="標準 2 2 2 5" xfId="30930" xr:uid="{00000000-0005-0000-0000-0000B3900000}"/>
    <cellStyle name="標準 2 2 3" xfId="21551" xr:uid="{00000000-0005-0000-0000-0000B4900000}"/>
    <cellStyle name="標準 2 2 3 2" xfId="21552" xr:uid="{00000000-0005-0000-0000-0000B5900000}"/>
    <cellStyle name="標準 2 2 3 2 2" xfId="26983" xr:uid="{00000000-0005-0000-0000-0000B6900000}"/>
    <cellStyle name="標準 2 2 3 2 2 2" xfId="36325" xr:uid="{00000000-0005-0000-0000-0000B7900000}"/>
    <cellStyle name="標準 2 2 3 2 3" xfId="30935" xr:uid="{00000000-0005-0000-0000-0000B8900000}"/>
    <cellStyle name="標準 2 2 3 3" xfId="26982" xr:uid="{00000000-0005-0000-0000-0000B9900000}"/>
    <cellStyle name="標準 2 2 3 3 2" xfId="36324" xr:uid="{00000000-0005-0000-0000-0000BA900000}"/>
    <cellStyle name="標準 2 2 3 4" xfId="30934" xr:uid="{00000000-0005-0000-0000-0000BB900000}"/>
    <cellStyle name="標準 2 2 4" xfId="21553" xr:uid="{00000000-0005-0000-0000-0000BC900000}"/>
    <cellStyle name="標準 2 2 4 2" xfId="21554" xr:uid="{00000000-0005-0000-0000-0000BD900000}"/>
    <cellStyle name="標準 2 2 4 2 2" xfId="26985" xr:uid="{00000000-0005-0000-0000-0000BE900000}"/>
    <cellStyle name="標準 2 2 4 2 2 2" xfId="36327" xr:uid="{00000000-0005-0000-0000-0000BF900000}"/>
    <cellStyle name="標準 2 2 4 2 3" xfId="30937" xr:uid="{00000000-0005-0000-0000-0000C0900000}"/>
    <cellStyle name="標準 2 2 4 3" xfId="26984" xr:uid="{00000000-0005-0000-0000-0000C1900000}"/>
    <cellStyle name="標準 2 2 4 3 2" xfId="36326" xr:uid="{00000000-0005-0000-0000-0000C2900000}"/>
    <cellStyle name="標準 2 2 4 4" xfId="30936" xr:uid="{00000000-0005-0000-0000-0000C3900000}"/>
    <cellStyle name="標準 2 2 5" xfId="21555" xr:uid="{00000000-0005-0000-0000-0000C4900000}"/>
    <cellStyle name="標準 2 2 5 2" xfId="26986" xr:uid="{00000000-0005-0000-0000-0000C5900000}"/>
    <cellStyle name="標準 2 2 5 2 2" xfId="36328" xr:uid="{00000000-0005-0000-0000-0000C6900000}"/>
    <cellStyle name="標準 2 2 5 3" xfId="30938" xr:uid="{00000000-0005-0000-0000-0000C7900000}"/>
    <cellStyle name="標準 2 2 6" xfId="21556" xr:uid="{00000000-0005-0000-0000-0000C8900000}"/>
    <cellStyle name="標準 2 2 6 2" xfId="26987" xr:uid="{00000000-0005-0000-0000-0000C9900000}"/>
    <cellStyle name="標準 2 2 6 2 2" xfId="36329" xr:uid="{00000000-0005-0000-0000-0000CA900000}"/>
    <cellStyle name="標準 2 2 6 3" xfId="30939" xr:uid="{00000000-0005-0000-0000-0000CB900000}"/>
    <cellStyle name="標準 2 2 7" xfId="21595" xr:uid="{00000000-0005-0000-0000-0000CC900000}"/>
    <cellStyle name="標準 2 2 7 2" xfId="27017" xr:uid="{00000000-0005-0000-0000-0000CD900000}"/>
    <cellStyle name="標準 2 2 7 2 2" xfId="36359" xr:uid="{00000000-0005-0000-0000-0000CE900000}"/>
    <cellStyle name="標準 2 2 7 3" xfId="30969" xr:uid="{00000000-0005-0000-0000-0000CF900000}"/>
    <cellStyle name="標準 2 2 8" xfId="26977" xr:uid="{00000000-0005-0000-0000-0000D0900000}"/>
    <cellStyle name="標準 2 2 8 2" xfId="36319" xr:uid="{00000000-0005-0000-0000-0000D1900000}"/>
    <cellStyle name="標準 2 2 9" xfId="30929" xr:uid="{00000000-0005-0000-0000-0000D2900000}"/>
    <cellStyle name="標準 2 3" xfId="21557" xr:uid="{00000000-0005-0000-0000-0000D3900000}"/>
    <cellStyle name="標準 2 3 2" xfId="21558" xr:uid="{00000000-0005-0000-0000-0000D4900000}"/>
    <cellStyle name="標準 2 3 2 2" xfId="21559" xr:uid="{00000000-0005-0000-0000-0000D5900000}"/>
    <cellStyle name="標準 2 3 2 2 2" xfId="21560" xr:uid="{00000000-0005-0000-0000-0000D6900000}"/>
    <cellStyle name="標準 2 3 2 2 2 2" xfId="26991" xr:uid="{00000000-0005-0000-0000-0000D7900000}"/>
    <cellStyle name="標準 2 3 2 2 2 2 2" xfId="36333" xr:uid="{00000000-0005-0000-0000-0000D8900000}"/>
    <cellStyle name="標準 2 3 2 2 2 3" xfId="30943" xr:uid="{00000000-0005-0000-0000-0000D9900000}"/>
    <cellStyle name="標準 2 3 2 2 3" xfId="26990" xr:uid="{00000000-0005-0000-0000-0000DA900000}"/>
    <cellStyle name="標準 2 3 2 2 3 2" xfId="36332" xr:uid="{00000000-0005-0000-0000-0000DB900000}"/>
    <cellStyle name="標準 2 3 2 2 4" xfId="30942" xr:uid="{00000000-0005-0000-0000-0000DC900000}"/>
    <cellStyle name="標準 2 3 2 3" xfId="21561" xr:uid="{00000000-0005-0000-0000-0000DD900000}"/>
    <cellStyle name="標準 2 3 2 3 2" xfId="26992" xr:uid="{00000000-0005-0000-0000-0000DE900000}"/>
    <cellStyle name="標準 2 3 2 3 2 2" xfId="36334" xr:uid="{00000000-0005-0000-0000-0000DF900000}"/>
    <cellStyle name="標準 2 3 2 3 3" xfId="30944" xr:uid="{00000000-0005-0000-0000-0000E0900000}"/>
    <cellStyle name="標準 2 3 2 4" xfId="26989" xr:uid="{00000000-0005-0000-0000-0000E1900000}"/>
    <cellStyle name="標準 2 3 2 4 2" xfId="36331" xr:uid="{00000000-0005-0000-0000-0000E2900000}"/>
    <cellStyle name="標準 2 3 2 5" xfId="30941" xr:uid="{00000000-0005-0000-0000-0000E3900000}"/>
    <cellStyle name="標準 2 3 3" xfId="21562" xr:uid="{00000000-0005-0000-0000-0000E4900000}"/>
    <cellStyle name="標準 2 3 3 2" xfId="21563" xr:uid="{00000000-0005-0000-0000-0000E5900000}"/>
    <cellStyle name="標準 2 3 3 2 2" xfId="26994" xr:uid="{00000000-0005-0000-0000-0000E6900000}"/>
    <cellStyle name="標準 2 3 3 2 2 2" xfId="36336" xr:uid="{00000000-0005-0000-0000-0000E7900000}"/>
    <cellStyle name="標準 2 3 3 2 3" xfId="30946" xr:uid="{00000000-0005-0000-0000-0000E8900000}"/>
    <cellStyle name="標準 2 3 3 3" xfId="26993" xr:uid="{00000000-0005-0000-0000-0000E9900000}"/>
    <cellStyle name="標準 2 3 3 3 2" xfId="36335" xr:uid="{00000000-0005-0000-0000-0000EA900000}"/>
    <cellStyle name="標準 2 3 3 4" xfId="30945" xr:uid="{00000000-0005-0000-0000-0000EB900000}"/>
    <cellStyle name="標準 2 3 4" xfId="21564" xr:uid="{00000000-0005-0000-0000-0000EC900000}"/>
    <cellStyle name="標準 2 3 4 2" xfId="21565" xr:uid="{00000000-0005-0000-0000-0000ED900000}"/>
    <cellStyle name="標準 2 3 4 2 2" xfId="26996" xr:uid="{00000000-0005-0000-0000-0000EE900000}"/>
    <cellStyle name="標準 2 3 4 2 2 2" xfId="36338" xr:uid="{00000000-0005-0000-0000-0000EF900000}"/>
    <cellStyle name="標準 2 3 4 2 3" xfId="30948" xr:uid="{00000000-0005-0000-0000-0000F0900000}"/>
    <cellStyle name="標準 2 3 4 3" xfId="26995" xr:uid="{00000000-0005-0000-0000-0000F1900000}"/>
    <cellStyle name="標準 2 3 4 3 2" xfId="36337" xr:uid="{00000000-0005-0000-0000-0000F2900000}"/>
    <cellStyle name="標準 2 3 4 4" xfId="30947" xr:uid="{00000000-0005-0000-0000-0000F3900000}"/>
    <cellStyle name="標準 2 3 5" xfId="21566" xr:uid="{00000000-0005-0000-0000-0000F4900000}"/>
    <cellStyle name="標準 2 3 5 2" xfId="26997" xr:uid="{00000000-0005-0000-0000-0000F5900000}"/>
    <cellStyle name="標準 2 3 5 2 2" xfId="36339" xr:uid="{00000000-0005-0000-0000-0000F6900000}"/>
    <cellStyle name="標準 2 3 5 3" xfId="30949" xr:uid="{00000000-0005-0000-0000-0000F7900000}"/>
    <cellStyle name="標準 2 3 6" xfId="26988" xr:uid="{00000000-0005-0000-0000-0000F8900000}"/>
    <cellStyle name="標準 2 3 6 2" xfId="36330" xr:uid="{00000000-0005-0000-0000-0000F9900000}"/>
    <cellStyle name="標準 2 3 7" xfId="30940" xr:uid="{00000000-0005-0000-0000-0000FA900000}"/>
    <cellStyle name="標準 2 4" xfId="21567" xr:uid="{00000000-0005-0000-0000-0000FB900000}"/>
    <cellStyle name="標準 2 4 2" xfId="21568" xr:uid="{00000000-0005-0000-0000-0000FC900000}"/>
    <cellStyle name="標準 2 4 2 2" xfId="21569" xr:uid="{00000000-0005-0000-0000-0000FD900000}"/>
    <cellStyle name="標準 2 4 2 2 2" xfId="27000" xr:uid="{00000000-0005-0000-0000-0000FE900000}"/>
    <cellStyle name="標準 2 4 2 2 2 2" xfId="36342" xr:uid="{00000000-0005-0000-0000-0000FF900000}"/>
    <cellStyle name="標準 2 4 2 2 3" xfId="30952" xr:uid="{00000000-0005-0000-0000-000000910000}"/>
    <cellStyle name="標準 2 4 2 3" xfId="26999" xr:uid="{00000000-0005-0000-0000-000001910000}"/>
    <cellStyle name="標準 2 4 2 3 2" xfId="36341" xr:uid="{00000000-0005-0000-0000-000002910000}"/>
    <cellStyle name="標準 2 4 2 4" xfId="30951" xr:uid="{00000000-0005-0000-0000-000003910000}"/>
    <cellStyle name="標準 2 4 3" xfId="21570" xr:uid="{00000000-0005-0000-0000-000004910000}"/>
    <cellStyle name="標準 2 4 3 2" xfId="27001" xr:uid="{00000000-0005-0000-0000-000005910000}"/>
    <cellStyle name="標準 2 4 3 2 2" xfId="36343" xr:uid="{00000000-0005-0000-0000-000006910000}"/>
    <cellStyle name="標準 2 4 3 3" xfId="30953" xr:uid="{00000000-0005-0000-0000-000007910000}"/>
    <cellStyle name="標準 2 4 4" xfId="26998" xr:uid="{00000000-0005-0000-0000-000008910000}"/>
    <cellStyle name="標準 2 4 4 2" xfId="36340" xr:uid="{00000000-0005-0000-0000-000009910000}"/>
    <cellStyle name="標準 2 4 5" xfId="30950" xr:uid="{00000000-0005-0000-0000-00000A910000}"/>
    <cellStyle name="標準 2 5" xfId="21571" xr:uid="{00000000-0005-0000-0000-00000B910000}"/>
    <cellStyle name="標準 2 5 2" xfId="21572" xr:uid="{00000000-0005-0000-0000-00000C910000}"/>
    <cellStyle name="標準 2 5 2 2" xfId="21573" xr:uid="{00000000-0005-0000-0000-00000D910000}"/>
    <cellStyle name="標準 2 5 2 2 2" xfId="27004" xr:uid="{00000000-0005-0000-0000-00000E910000}"/>
    <cellStyle name="標準 2 5 2 2 2 2" xfId="36346" xr:uid="{00000000-0005-0000-0000-00000F910000}"/>
    <cellStyle name="標準 2 5 2 2 3" xfId="30956" xr:uid="{00000000-0005-0000-0000-000010910000}"/>
    <cellStyle name="標準 2 5 2 3" xfId="27003" xr:uid="{00000000-0005-0000-0000-000011910000}"/>
    <cellStyle name="標準 2 5 2 3 2" xfId="36345" xr:uid="{00000000-0005-0000-0000-000012910000}"/>
    <cellStyle name="標準 2 5 2 4" xfId="30955" xr:uid="{00000000-0005-0000-0000-000013910000}"/>
    <cellStyle name="標準 2 5 3" xfId="21574" xr:uid="{00000000-0005-0000-0000-000014910000}"/>
    <cellStyle name="標準 2 5 3 2" xfId="27005" xr:uid="{00000000-0005-0000-0000-000015910000}"/>
    <cellStyle name="標準 2 5 3 2 2" xfId="36347" xr:uid="{00000000-0005-0000-0000-000016910000}"/>
    <cellStyle name="標準 2 5 3 3" xfId="30957" xr:uid="{00000000-0005-0000-0000-000017910000}"/>
    <cellStyle name="標準 2 5 4" xfId="27002" xr:uid="{00000000-0005-0000-0000-000018910000}"/>
    <cellStyle name="標準 2 5 4 2" xfId="36344" xr:uid="{00000000-0005-0000-0000-000019910000}"/>
    <cellStyle name="標準 2 5 5" xfId="30954" xr:uid="{00000000-0005-0000-0000-00001A910000}"/>
    <cellStyle name="標準 2 6" xfId="21575" xr:uid="{00000000-0005-0000-0000-00001B910000}"/>
    <cellStyle name="標準 2 6 2" xfId="21576" xr:uid="{00000000-0005-0000-0000-00001C910000}"/>
    <cellStyle name="標準 2 6 2 2" xfId="27007" xr:uid="{00000000-0005-0000-0000-00001D910000}"/>
    <cellStyle name="標準 2 6 2 2 2" xfId="36349" xr:uid="{00000000-0005-0000-0000-00001E910000}"/>
    <cellStyle name="標準 2 6 2 3" xfId="30959" xr:uid="{00000000-0005-0000-0000-00001F910000}"/>
    <cellStyle name="標準 2 6 3" xfId="27006" xr:uid="{00000000-0005-0000-0000-000020910000}"/>
    <cellStyle name="標準 2 6 3 2" xfId="36348" xr:uid="{00000000-0005-0000-0000-000021910000}"/>
    <cellStyle name="標準 2 6 4" xfId="30958" xr:uid="{00000000-0005-0000-0000-000022910000}"/>
    <cellStyle name="標準 2 7" xfId="21577" xr:uid="{00000000-0005-0000-0000-000023910000}"/>
    <cellStyle name="標準 2 7 2" xfId="21578" xr:uid="{00000000-0005-0000-0000-000024910000}"/>
    <cellStyle name="標準 2 7 2 2" xfId="27009" xr:uid="{00000000-0005-0000-0000-000025910000}"/>
    <cellStyle name="標準 2 7 2 2 2" xfId="36351" xr:uid="{00000000-0005-0000-0000-000026910000}"/>
    <cellStyle name="標準 2 7 2 3" xfId="30961" xr:uid="{00000000-0005-0000-0000-000027910000}"/>
    <cellStyle name="標準 2 7 3" xfId="27008" xr:uid="{00000000-0005-0000-0000-000028910000}"/>
    <cellStyle name="標準 2 7 3 2" xfId="36350" xr:uid="{00000000-0005-0000-0000-000029910000}"/>
    <cellStyle name="標準 2 7 4" xfId="30960" xr:uid="{00000000-0005-0000-0000-00002A910000}"/>
    <cellStyle name="標準 2 8" xfId="21579" xr:uid="{00000000-0005-0000-0000-00002B910000}"/>
    <cellStyle name="標準 2 8 2" xfId="27010" xr:uid="{00000000-0005-0000-0000-00002C910000}"/>
    <cellStyle name="標準 2 8 2 2" xfId="36352" xr:uid="{00000000-0005-0000-0000-00002D910000}"/>
    <cellStyle name="標準 2 8 3" xfId="30962" xr:uid="{00000000-0005-0000-0000-00002E910000}"/>
    <cellStyle name="標準 2 9" xfId="21580" xr:uid="{00000000-0005-0000-0000-00002F910000}"/>
    <cellStyle name="標準 2 9 2" xfId="27011" xr:uid="{00000000-0005-0000-0000-000030910000}"/>
    <cellStyle name="標準 2 9 2 2" xfId="36353" xr:uid="{00000000-0005-0000-0000-000031910000}"/>
    <cellStyle name="標準 2 9 3" xfId="30963" xr:uid="{00000000-0005-0000-0000-000032910000}"/>
    <cellStyle name="標準 3" xfId="21581" xr:uid="{00000000-0005-0000-0000-000033910000}"/>
    <cellStyle name="標準 3 2" xfId="21582" xr:uid="{00000000-0005-0000-0000-000034910000}"/>
    <cellStyle name="標準 3 3" xfId="21583" xr:uid="{00000000-0005-0000-0000-000035910000}"/>
    <cellStyle name="標準 3 3 2" xfId="27013" xr:uid="{00000000-0005-0000-0000-000036910000}"/>
    <cellStyle name="標準 3 3 2 2" xfId="36355" xr:uid="{00000000-0005-0000-0000-000037910000}"/>
    <cellStyle name="標準 3 3 3" xfId="30965" xr:uid="{00000000-0005-0000-0000-000038910000}"/>
    <cellStyle name="標準 3 4" xfId="21584" xr:uid="{00000000-0005-0000-0000-000039910000}"/>
    <cellStyle name="標準 3 4 2" xfId="27014" xr:uid="{00000000-0005-0000-0000-00003A910000}"/>
    <cellStyle name="標準 3 4 2 2" xfId="36356" xr:uid="{00000000-0005-0000-0000-00003B910000}"/>
    <cellStyle name="標準 3 4 3" xfId="30966" xr:uid="{00000000-0005-0000-0000-00003C910000}"/>
    <cellStyle name="標準 3 5" xfId="21585" xr:uid="{00000000-0005-0000-0000-00003D910000}"/>
    <cellStyle name="標準 3 5 2" xfId="27015" xr:uid="{00000000-0005-0000-0000-00003E910000}"/>
    <cellStyle name="標準 3 5 2 2" xfId="36357" xr:uid="{00000000-0005-0000-0000-00003F910000}"/>
    <cellStyle name="標準 3 5 3" xfId="30967" xr:uid="{00000000-0005-0000-0000-000040910000}"/>
    <cellStyle name="標準 3 6" xfId="27012" xr:uid="{00000000-0005-0000-0000-000041910000}"/>
    <cellStyle name="標準 3 6 2" xfId="36354" xr:uid="{00000000-0005-0000-0000-000042910000}"/>
    <cellStyle name="標準 3 7" xfId="30964" xr:uid="{00000000-0005-0000-0000-000043910000}"/>
    <cellStyle name="標準 4" xfId="37195" xr:uid="{00000000-0005-0000-0000-000044910000}"/>
    <cellStyle name="標準 4 2" xfId="37196" xr:uid="{00000000-0005-0000-0000-000045910000}"/>
    <cellStyle name="未定義" xfId="21586" xr:uid="{00000000-0005-0000-0000-00004B910000}"/>
    <cellStyle name="良い 2" xfId="21587" xr:uid="{00000000-0005-0000-0000-00004C910000}"/>
    <cellStyle name="良い 3" xfId="21588" xr:uid="{00000000-0005-0000-0000-00004D910000}"/>
    <cellStyle name="良い 4" xfId="21589" xr:uid="{00000000-0005-0000-0000-00004E910000}"/>
    <cellStyle name="良い 5" xfId="21590" xr:uid="{00000000-0005-0000-0000-00004F910000}"/>
    <cellStyle name="良い 6" xfId="21591" xr:uid="{00000000-0005-0000-0000-000050910000}"/>
    <cellStyle name="良い 7" xfId="21592" xr:uid="{00000000-0005-0000-0000-000051910000}"/>
  </cellStyles>
  <dxfs count="0"/>
  <tableStyles count="0" defaultTableStyle="TableStyleMedium9" defaultPivotStyle="PivotStyleLight16"/>
  <colors>
    <mruColors>
      <color rgb="FF0000FF"/>
      <color rgb="FF09C31F"/>
      <color rgb="FFCCFFFF"/>
      <color rgb="FF66FFFF"/>
      <color rgb="FFFFFF66"/>
      <color rgb="FFFFFF99"/>
      <color rgb="FF808080"/>
      <color rgb="FFFF3399"/>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19917</xdr:rowOff>
    </xdr:from>
    <xdr:to>
      <xdr:col>47</xdr:col>
      <xdr:colOff>614421</xdr:colOff>
      <xdr:row>76</xdr:row>
      <xdr:rowOff>36186</xdr:rowOff>
    </xdr:to>
    <xdr:pic>
      <xdr:nvPicPr>
        <xdr:cNvPr id="9" name="図 8">
          <a:extLst>
            <a:ext uri="{FF2B5EF4-FFF2-40B4-BE49-F238E27FC236}">
              <a16:creationId xmlns:a16="http://schemas.microsoft.com/office/drawing/2014/main" id="{C7848376-4622-E101-6584-1591DA6052D6}"/>
            </a:ext>
          </a:extLst>
        </xdr:cNvPr>
        <xdr:cNvPicPr>
          <a:picLocks noChangeAspect="1"/>
        </xdr:cNvPicPr>
      </xdr:nvPicPr>
      <xdr:blipFill>
        <a:blip xmlns:r="http://schemas.openxmlformats.org/officeDocument/2006/relationships" r:embed="rId1"/>
        <a:stretch>
          <a:fillRect/>
        </a:stretch>
      </xdr:blipFill>
      <xdr:spPr>
        <a:xfrm>
          <a:off x="0" y="4401417"/>
          <a:ext cx="18921471" cy="8569719"/>
        </a:xfrm>
        <a:prstGeom prst="rect">
          <a:avLst/>
        </a:prstGeom>
      </xdr:spPr>
    </xdr:pic>
    <xdr:clientData/>
  </xdr:twoCellAnchor>
  <xdr:twoCellAnchor>
    <xdr:from>
      <xdr:col>20</xdr:col>
      <xdr:colOff>54991</xdr:colOff>
      <xdr:row>27</xdr:row>
      <xdr:rowOff>25952</xdr:rowOff>
    </xdr:from>
    <xdr:to>
      <xdr:col>21</xdr:col>
      <xdr:colOff>377004</xdr:colOff>
      <xdr:row>70</xdr:row>
      <xdr:rowOff>151575</xdr:rowOff>
    </xdr:to>
    <xdr:grpSp>
      <xdr:nvGrpSpPr>
        <xdr:cNvPr id="6" name="グループ化 5">
          <a:extLst>
            <a:ext uri="{FF2B5EF4-FFF2-40B4-BE49-F238E27FC236}">
              <a16:creationId xmlns:a16="http://schemas.microsoft.com/office/drawing/2014/main" id="{BF3E674C-CF35-4B55-BF21-07D5AEED3CE1}"/>
            </a:ext>
          </a:extLst>
        </xdr:cNvPr>
        <xdr:cNvGrpSpPr/>
      </xdr:nvGrpSpPr>
      <xdr:grpSpPr>
        <a:xfrm>
          <a:off x="7618962" y="4373834"/>
          <a:ext cx="725424" cy="7286182"/>
          <a:chOff x="7608794" y="3485030"/>
          <a:chExt cx="728382" cy="6825386"/>
        </a:xfrm>
      </xdr:grpSpPr>
      <xdr:sp macro="" textlink="">
        <xdr:nvSpPr>
          <xdr:cNvPr id="3" name="フリーフォーム: 図形 2">
            <a:extLst>
              <a:ext uri="{FF2B5EF4-FFF2-40B4-BE49-F238E27FC236}">
                <a16:creationId xmlns:a16="http://schemas.microsoft.com/office/drawing/2014/main" id="{FF1F0DA2-1B4E-4A21-82C2-DCD803B77F44}"/>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B1B3E254-B9CE-448F-886E-4C8E56D592A1}"/>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15</a:t>
            </a:r>
            <a:r>
              <a:rPr kumimoji="1" lang="ja-JP" altLang="en-US" sz="1100"/>
              <a:t>年目</a:t>
            </a:r>
          </a:p>
        </xdr:txBody>
      </xdr:sp>
    </xdr:grpSp>
    <xdr:clientData/>
  </xdr:twoCellAnchor>
  <xdr:twoCellAnchor>
    <xdr:from>
      <xdr:col>16</xdr:col>
      <xdr:colOff>330874</xdr:colOff>
      <xdr:row>60</xdr:row>
      <xdr:rowOff>57736</xdr:rowOff>
    </xdr:from>
    <xdr:to>
      <xdr:col>18</xdr:col>
      <xdr:colOff>249475</xdr:colOff>
      <xdr:row>67</xdr:row>
      <xdr:rowOff>16564</xdr:rowOff>
    </xdr:to>
    <xdr:grpSp>
      <xdr:nvGrpSpPr>
        <xdr:cNvPr id="14" name="グループ化 13">
          <a:extLst>
            <a:ext uri="{FF2B5EF4-FFF2-40B4-BE49-F238E27FC236}">
              <a16:creationId xmlns:a16="http://schemas.microsoft.com/office/drawing/2014/main" id="{0413F07E-8D1B-4ED2-8867-A74F385F8C96}"/>
            </a:ext>
          </a:extLst>
        </xdr:cNvPr>
        <xdr:cNvGrpSpPr/>
      </xdr:nvGrpSpPr>
      <xdr:grpSpPr>
        <a:xfrm>
          <a:off x="6281198" y="9885295"/>
          <a:ext cx="725424" cy="1135445"/>
          <a:chOff x="7878831" y="8621939"/>
          <a:chExt cx="728382" cy="1064031"/>
        </a:xfrm>
      </xdr:grpSpPr>
      <xdr:sp macro="" textlink="">
        <xdr:nvSpPr>
          <xdr:cNvPr id="15" name="フリーフォーム: 図形 14">
            <a:extLst>
              <a:ext uri="{FF2B5EF4-FFF2-40B4-BE49-F238E27FC236}">
                <a16:creationId xmlns:a16="http://schemas.microsoft.com/office/drawing/2014/main" id="{D7ADD489-55A4-45C9-A435-B255BAB50D13}"/>
              </a:ext>
            </a:extLst>
          </xdr:cNvPr>
          <xdr:cNvSpPr/>
        </xdr:nvSpPr>
        <xdr:spPr bwMode="auto">
          <a:xfrm flipH="1">
            <a:off x="7904628" y="8621939"/>
            <a:ext cx="62905" cy="1064031"/>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6E6AF224-50D5-40D1-A2CE-192099893030}"/>
              </a:ext>
            </a:extLst>
          </xdr:cNvPr>
          <xdr:cNvSpPr txBox="1"/>
        </xdr:nvSpPr>
        <xdr:spPr>
          <a:xfrm>
            <a:off x="7878831" y="8712266"/>
            <a:ext cx="728382" cy="313765"/>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→計画</a:t>
            </a:r>
          </a:p>
        </xdr:txBody>
      </xdr:sp>
    </xdr:grpSp>
    <xdr:clientData/>
  </xdr:twoCellAnchor>
  <xdr:twoCellAnchor>
    <xdr:from>
      <xdr:col>10</xdr:col>
      <xdr:colOff>64516</xdr:colOff>
      <xdr:row>27</xdr:row>
      <xdr:rowOff>25952</xdr:rowOff>
    </xdr:from>
    <xdr:to>
      <xdr:col>11</xdr:col>
      <xdr:colOff>386529</xdr:colOff>
      <xdr:row>70</xdr:row>
      <xdr:rowOff>151575</xdr:rowOff>
    </xdr:to>
    <xdr:grpSp>
      <xdr:nvGrpSpPr>
        <xdr:cNvPr id="12" name="グループ化 11">
          <a:extLst>
            <a:ext uri="{FF2B5EF4-FFF2-40B4-BE49-F238E27FC236}">
              <a16:creationId xmlns:a16="http://schemas.microsoft.com/office/drawing/2014/main" id="{FD64C9D4-A1BD-4BDD-963B-33CB69959A98}"/>
            </a:ext>
          </a:extLst>
        </xdr:cNvPr>
        <xdr:cNvGrpSpPr/>
      </xdr:nvGrpSpPr>
      <xdr:grpSpPr>
        <a:xfrm>
          <a:off x="3594369" y="4373834"/>
          <a:ext cx="725425" cy="7286182"/>
          <a:chOff x="7608794" y="3485030"/>
          <a:chExt cx="728382" cy="6825386"/>
        </a:xfrm>
      </xdr:grpSpPr>
      <xdr:sp macro="" textlink="">
        <xdr:nvSpPr>
          <xdr:cNvPr id="13" name="フリーフォーム: 図形 12">
            <a:extLst>
              <a:ext uri="{FF2B5EF4-FFF2-40B4-BE49-F238E27FC236}">
                <a16:creationId xmlns:a16="http://schemas.microsoft.com/office/drawing/2014/main" id="{915C6513-E3A6-4BDD-9493-F8C9FA133B3B}"/>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121BA51D-39EB-4E3D-BD58-E7FF1FC74060}"/>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5</a:t>
            </a:r>
            <a:r>
              <a:rPr kumimoji="1" lang="ja-JP" altLang="en-US" sz="1100"/>
              <a:t>年目</a:t>
            </a:r>
          </a:p>
        </xdr:txBody>
      </xdr:sp>
    </xdr:grpSp>
    <xdr:clientData/>
  </xdr:twoCellAnchor>
  <xdr:twoCellAnchor>
    <xdr:from>
      <xdr:col>15</xdr:col>
      <xdr:colOff>57189</xdr:colOff>
      <xdr:row>27</xdr:row>
      <xdr:rowOff>25952</xdr:rowOff>
    </xdr:from>
    <xdr:to>
      <xdr:col>16</xdr:col>
      <xdr:colOff>379202</xdr:colOff>
      <xdr:row>70</xdr:row>
      <xdr:rowOff>151575</xdr:rowOff>
    </xdr:to>
    <xdr:grpSp>
      <xdr:nvGrpSpPr>
        <xdr:cNvPr id="18" name="グループ化 17">
          <a:extLst>
            <a:ext uri="{FF2B5EF4-FFF2-40B4-BE49-F238E27FC236}">
              <a16:creationId xmlns:a16="http://schemas.microsoft.com/office/drawing/2014/main" id="{57DC4678-E83E-45E7-B958-D64FE116514F}"/>
            </a:ext>
          </a:extLst>
        </xdr:cNvPr>
        <xdr:cNvGrpSpPr/>
      </xdr:nvGrpSpPr>
      <xdr:grpSpPr>
        <a:xfrm>
          <a:off x="5604101" y="4373834"/>
          <a:ext cx="725425" cy="7286182"/>
          <a:chOff x="7608794" y="3485030"/>
          <a:chExt cx="728382" cy="6825386"/>
        </a:xfrm>
      </xdr:grpSpPr>
      <xdr:sp macro="" textlink="">
        <xdr:nvSpPr>
          <xdr:cNvPr id="19" name="フリーフォーム: 図形 18">
            <a:extLst>
              <a:ext uri="{FF2B5EF4-FFF2-40B4-BE49-F238E27FC236}">
                <a16:creationId xmlns:a16="http://schemas.microsoft.com/office/drawing/2014/main" id="{3C554ADF-98EB-4A3C-9B44-C22DF36F18EC}"/>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C89EEEC-889A-4CC5-ACD0-C2CE1FDE0474}"/>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10</a:t>
            </a:r>
            <a:r>
              <a:rPr kumimoji="1" lang="ja-JP" altLang="en-US" sz="1100"/>
              <a:t>年目</a:t>
            </a:r>
          </a:p>
        </xdr:txBody>
      </xdr:sp>
    </xdr:grpSp>
    <xdr:clientData/>
  </xdr:twoCellAnchor>
  <xdr:twoCellAnchor>
    <xdr:from>
      <xdr:col>25</xdr:col>
      <xdr:colOff>52951</xdr:colOff>
      <xdr:row>27</xdr:row>
      <xdr:rowOff>25952</xdr:rowOff>
    </xdr:from>
    <xdr:to>
      <xdr:col>26</xdr:col>
      <xdr:colOff>369869</xdr:colOff>
      <xdr:row>70</xdr:row>
      <xdr:rowOff>151575</xdr:rowOff>
    </xdr:to>
    <xdr:grpSp>
      <xdr:nvGrpSpPr>
        <xdr:cNvPr id="21" name="グループ化 20">
          <a:extLst>
            <a:ext uri="{FF2B5EF4-FFF2-40B4-BE49-F238E27FC236}">
              <a16:creationId xmlns:a16="http://schemas.microsoft.com/office/drawing/2014/main" id="{42B7B4C3-022B-450F-8D0F-B595274F3608}"/>
            </a:ext>
          </a:extLst>
        </xdr:cNvPr>
        <xdr:cNvGrpSpPr/>
      </xdr:nvGrpSpPr>
      <xdr:grpSpPr>
        <a:xfrm>
          <a:off x="9633980" y="4373834"/>
          <a:ext cx="720330" cy="7286182"/>
          <a:chOff x="7608794" y="3485030"/>
          <a:chExt cx="728382" cy="6825386"/>
        </a:xfrm>
      </xdr:grpSpPr>
      <xdr:sp macro="" textlink="">
        <xdr:nvSpPr>
          <xdr:cNvPr id="22" name="フリーフォーム: 図形 21">
            <a:extLst>
              <a:ext uri="{FF2B5EF4-FFF2-40B4-BE49-F238E27FC236}">
                <a16:creationId xmlns:a16="http://schemas.microsoft.com/office/drawing/2014/main" id="{7D91D4D0-656D-45EE-9B7F-52F49B9887FB}"/>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B050D619-83C7-4830-8C0F-703E4D7A2C06}"/>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20</a:t>
            </a:r>
            <a:r>
              <a:rPr kumimoji="1" lang="ja-JP" altLang="en-US" sz="1100"/>
              <a:t>年目</a:t>
            </a:r>
          </a:p>
        </xdr:txBody>
      </xdr:sp>
    </xdr:grpSp>
    <xdr:clientData/>
  </xdr:twoCellAnchor>
  <xdr:twoCellAnchor>
    <xdr:from>
      <xdr:col>30</xdr:col>
      <xdr:colOff>44291</xdr:colOff>
      <xdr:row>27</xdr:row>
      <xdr:rowOff>25952</xdr:rowOff>
    </xdr:from>
    <xdr:to>
      <xdr:col>31</xdr:col>
      <xdr:colOff>361209</xdr:colOff>
      <xdr:row>70</xdr:row>
      <xdr:rowOff>151575</xdr:rowOff>
    </xdr:to>
    <xdr:grpSp>
      <xdr:nvGrpSpPr>
        <xdr:cNvPr id="24" name="グループ化 23">
          <a:extLst>
            <a:ext uri="{FF2B5EF4-FFF2-40B4-BE49-F238E27FC236}">
              <a16:creationId xmlns:a16="http://schemas.microsoft.com/office/drawing/2014/main" id="{1B74C518-C448-4621-A412-83818FE93901}"/>
            </a:ext>
          </a:extLst>
        </xdr:cNvPr>
        <xdr:cNvGrpSpPr/>
      </xdr:nvGrpSpPr>
      <xdr:grpSpPr>
        <a:xfrm>
          <a:off x="11642379" y="4373834"/>
          <a:ext cx="720330" cy="7286182"/>
          <a:chOff x="7608794" y="3485030"/>
          <a:chExt cx="728382" cy="6825386"/>
        </a:xfrm>
      </xdr:grpSpPr>
      <xdr:sp macro="" textlink="">
        <xdr:nvSpPr>
          <xdr:cNvPr id="25" name="フリーフォーム: 図形 24">
            <a:extLst>
              <a:ext uri="{FF2B5EF4-FFF2-40B4-BE49-F238E27FC236}">
                <a16:creationId xmlns:a16="http://schemas.microsoft.com/office/drawing/2014/main" id="{393D0E6D-3ADF-4158-AE80-C671E2A7BEB0}"/>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9311A5DB-14B5-4524-ABC6-79E72D729FB7}"/>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25</a:t>
            </a:r>
            <a:r>
              <a:rPr kumimoji="1" lang="ja-JP" altLang="en-US" sz="1100"/>
              <a:t>年目</a:t>
            </a:r>
          </a:p>
        </xdr:txBody>
      </xdr:sp>
    </xdr:grpSp>
    <xdr:clientData/>
  </xdr:twoCellAnchor>
  <xdr:twoCellAnchor>
    <xdr:from>
      <xdr:col>36</xdr:col>
      <xdr:colOff>38848</xdr:colOff>
      <xdr:row>27</xdr:row>
      <xdr:rowOff>25952</xdr:rowOff>
    </xdr:from>
    <xdr:to>
      <xdr:col>37</xdr:col>
      <xdr:colOff>355765</xdr:colOff>
      <xdr:row>70</xdr:row>
      <xdr:rowOff>151575</xdr:rowOff>
    </xdr:to>
    <xdr:grpSp>
      <xdr:nvGrpSpPr>
        <xdr:cNvPr id="27" name="グループ化 26">
          <a:extLst>
            <a:ext uri="{FF2B5EF4-FFF2-40B4-BE49-F238E27FC236}">
              <a16:creationId xmlns:a16="http://schemas.microsoft.com/office/drawing/2014/main" id="{DF51EF46-D3BF-4DEE-9074-F76C6FB576FF}"/>
            </a:ext>
          </a:extLst>
        </xdr:cNvPr>
        <xdr:cNvGrpSpPr/>
      </xdr:nvGrpSpPr>
      <xdr:grpSpPr>
        <a:xfrm>
          <a:off x="14057407" y="4373834"/>
          <a:ext cx="720329" cy="7286182"/>
          <a:chOff x="7608794" y="3485030"/>
          <a:chExt cx="728382" cy="6825386"/>
        </a:xfrm>
      </xdr:grpSpPr>
      <xdr:sp macro="" textlink="">
        <xdr:nvSpPr>
          <xdr:cNvPr id="28" name="フリーフォーム: 図形 27">
            <a:extLst>
              <a:ext uri="{FF2B5EF4-FFF2-40B4-BE49-F238E27FC236}">
                <a16:creationId xmlns:a16="http://schemas.microsoft.com/office/drawing/2014/main" id="{564754C0-9096-4BFD-AFD7-1F3D5AE33311}"/>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29" name="テキスト ボックス 28">
            <a:extLst>
              <a:ext uri="{FF2B5EF4-FFF2-40B4-BE49-F238E27FC236}">
                <a16:creationId xmlns:a16="http://schemas.microsoft.com/office/drawing/2014/main" id="{94E2A53C-71B4-442D-AC26-036EE9BD9121}"/>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30</a:t>
            </a:r>
            <a:r>
              <a:rPr kumimoji="1" lang="ja-JP" altLang="en-US" sz="1100"/>
              <a:t>年目</a:t>
            </a:r>
          </a:p>
        </xdr:txBody>
      </xdr:sp>
    </xdr:grpSp>
    <xdr:clientData/>
  </xdr:twoCellAnchor>
  <xdr:twoCellAnchor>
    <xdr:from>
      <xdr:col>41</xdr:col>
      <xdr:colOff>33405</xdr:colOff>
      <xdr:row>27</xdr:row>
      <xdr:rowOff>25952</xdr:rowOff>
    </xdr:from>
    <xdr:to>
      <xdr:col>42</xdr:col>
      <xdr:colOff>350322</xdr:colOff>
      <xdr:row>70</xdr:row>
      <xdr:rowOff>151575</xdr:rowOff>
    </xdr:to>
    <xdr:grpSp>
      <xdr:nvGrpSpPr>
        <xdr:cNvPr id="30" name="グループ化 29">
          <a:extLst>
            <a:ext uri="{FF2B5EF4-FFF2-40B4-BE49-F238E27FC236}">
              <a16:creationId xmlns:a16="http://schemas.microsoft.com/office/drawing/2014/main" id="{F1BA0F8C-F647-4173-89E7-67892175256C}"/>
            </a:ext>
          </a:extLst>
        </xdr:cNvPr>
        <xdr:cNvGrpSpPr/>
      </xdr:nvGrpSpPr>
      <xdr:grpSpPr>
        <a:xfrm>
          <a:off x="16069023" y="4373834"/>
          <a:ext cx="720328" cy="7286182"/>
          <a:chOff x="7608794" y="3485030"/>
          <a:chExt cx="728382" cy="6825386"/>
        </a:xfrm>
      </xdr:grpSpPr>
      <xdr:sp macro="" textlink="">
        <xdr:nvSpPr>
          <xdr:cNvPr id="31" name="フリーフォーム: 図形 30">
            <a:extLst>
              <a:ext uri="{FF2B5EF4-FFF2-40B4-BE49-F238E27FC236}">
                <a16:creationId xmlns:a16="http://schemas.microsoft.com/office/drawing/2014/main" id="{679FC909-5153-4F36-A72A-034D636D2DBD}"/>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32" name="テキスト ボックス 31">
            <a:extLst>
              <a:ext uri="{FF2B5EF4-FFF2-40B4-BE49-F238E27FC236}">
                <a16:creationId xmlns:a16="http://schemas.microsoft.com/office/drawing/2014/main" id="{6591B0EC-2159-4601-B465-508666930EF5}"/>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35</a:t>
            </a:r>
            <a:r>
              <a:rPr kumimoji="1" lang="ja-JP" altLang="en-US" sz="1100"/>
              <a:t>年目</a:t>
            </a:r>
          </a:p>
        </xdr:txBody>
      </xdr:sp>
    </xdr:grpSp>
    <xdr:clientData/>
  </xdr:twoCellAnchor>
  <xdr:twoCellAnchor>
    <xdr:from>
      <xdr:col>5</xdr:col>
      <xdr:colOff>64515</xdr:colOff>
      <xdr:row>27</xdr:row>
      <xdr:rowOff>25952</xdr:rowOff>
    </xdr:from>
    <xdr:to>
      <xdr:col>6</xdr:col>
      <xdr:colOff>386528</xdr:colOff>
      <xdr:row>70</xdr:row>
      <xdr:rowOff>151575</xdr:rowOff>
    </xdr:to>
    <xdr:grpSp>
      <xdr:nvGrpSpPr>
        <xdr:cNvPr id="33" name="グループ化 32">
          <a:extLst>
            <a:ext uri="{FF2B5EF4-FFF2-40B4-BE49-F238E27FC236}">
              <a16:creationId xmlns:a16="http://schemas.microsoft.com/office/drawing/2014/main" id="{F2915A79-EEEA-4BB1-AABF-5FCA8CEB6101}"/>
            </a:ext>
          </a:extLst>
        </xdr:cNvPr>
        <xdr:cNvGrpSpPr/>
      </xdr:nvGrpSpPr>
      <xdr:grpSpPr>
        <a:xfrm>
          <a:off x="1577309" y="4373834"/>
          <a:ext cx="725425" cy="7286182"/>
          <a:chOff x="7608794" y="3485030"/>
          <a:chExt cx="728382" cy="6825386"/>
        </a:xfrm>
      </xdr:grpSpPr>
      <xdr:sp macro="" textlink="">
        <xdr:nvSpPr>
          <xdr:cNvPr id="34" name="フリーフォーム: 図形 33">
            <a:extLst>
              <a:ext uri="{FF2B5EF4-FFF2-40B4-BE49-F238E27FC236}">
                <a16:creationId xmlns:a16="http://schemas.microsoft.com/office/drawing/2014/main" id="{9C06F8F1-4366-418E-B215-C4942904CDC4}"/>
              </a:ext>
            </a:extLst>
          </xdr:cNvPr>
          <xdr:cNvSpPr/>
        </xdr:nvSpPr>
        <xdr:spPr bwMode="auto">
          <a:xfrm flipH="1">
            <a:off x="7921630" y="3662081"/>
            <a:ext cx="45905" cy="6648335"/>
          </a:xfrm>
          <a:custGeom>
            <a:avLst/>
            <a:gdLst>
              <a:gd name="connsiteX0" fmla="*/ 0 w 0"/>
              <a:gd name="connsiteY0" fmla="*/ 4476750 h 4476750"/>
              <a:gd name="connsiteX1" fmla="*/ 0 w 0"/>
              <a:gd name="connsiteY1" fmla="*/ 0 h 4476750"/>
            </a:gdLst>
            <a:ahLst/>
            <a:cxnLst>
              <a:cxn ang="0">
                <a:pos x="connsiteX0" y="connsiteY0"/>
              </a:cxn>
              <a:cxn ang="0">
                <a:pos x="connsiteX1" y="connsiteY1"/>
              </a:cxn>
            </a:cxnLst>
            <a:rect l="l" t="t" r="r" b="b"/>
            <a:pathLst>
              <a:path h="4476750">
                <a:moveTo>
                  <a:pt x="0" y="4476750"/>
                </a:moveTo>
                <a:lnTo>
                  <a:pt x="0" y="0"/>
                </a:lnTo>
              </a:path>
            </a:pathLst>
          </a:custGeom>
          <a:noFill/>
          <a:ln w="9525" cap="flat" cmpd="sng" algn="ctr">
            <a:solidFill>
              <a:schemeClr val="tx1">
                <a:lumMod val="75000"/>
                <a:lumOff val="25000"/>
              </a:schemeClr>
            </a:solidFill>
            <a:prstDash val="dash"/>
            <a:round/>
            <a:headEnd type="none" w="med" len="med"/>
            <a:tailEnd type="none" w="med" len="med"/>
          </a:ln>
          <a:effectLst/>
        </xdr:spPr>
        <xdr:txBody>
          <a:bodyPr rtlCol="0" anchor="ctr"/>
          <a:lstStyle/>
          <a:p>
            <a:pPr algn="l"/>
            <a:endParaRPr kumimoji="1" lang="ja-JP" altLang="en-US" sz="1100"/>
          </a:p>
        </xdr:txBody>
      </xdr:sp>
      <xdr:sp macro="" textlink="">
        <xdr:nvSpPr>
          <xdr:cNvPr id="35" name="テキスト ボックス 34">
            <a:extLst>
              <a:ext uri="{FF2B5EF4-FFF2-40B4-BE49-F238E27FC236}">
                <a16:creationId xmlns:a16="http://schemas.microsoft.com/office/drawing/2014/main" id="{CAAD28B6-A001-45C4-8F32-9B31140B2190}"/>
              </a:ext>
            </a:extLst>
          </xdr:cNvPr>
          <xdr:cNvSpPr txBox="1"/>
        </xdr:nvSpPr>
        <xdr:spPr>
          <a:xfrm>
            <a:off x="7608794" y="3485030"/>
            <a:ext cx="728382" cy="313765"/>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0</a:t>
            </a:r>
            <a:r>
              <a:rPr kumimoji="1" lang="ja-JP" altLang="en-US" sz="1100"/>
              <a:t>年目</a:t>
            </a:r>
          </a:p>
        </xdr:txBody>
      </xdr:sp>
    </xdr:grpSp>
    <xdr:clientData/>
  </xdr:twoCellAnchor>
  <xdr:twoCellAnchor>
    <xdr:from>
      <xdr:col>6</xdr:col>
      <xdr:colOff>27214</xdr:colOff>
      <xdr:row>37</xdr:row>
      <xdr:rowOff>27214</xdr:rowOff>
    </xdr:from>
    <xdr:to>
      <xdr:col>21</xdr:col>
      <xdr:colOff>13607</xdr:colOff>
      <xdr:row>37</xdr:row>
      <xdr:rowOff>27214</xdr:rowOff>
    </xdr:to>
    <xdr:cxnSp macro="">
      <xdr:nvCxnSpPr>
        <xdr:cNvPr id="10" name="直線矢印コネクタ 9">
          <a:extLst>
            <a:ext uri="{FF2B5EF4-FFF2-40B4-BE49-F238E27FC236}">
              <a16:creationId xmlns:a16="http://schemas.microsoft.com/office/drawing/2014/main" id="{04247750-E320-4875-A8F4-F0A8684C961C}"/>
            </a:ext>
          </a:extLst>
        </xdr:cNvPr>
        <xdr:cNvCxnSpPr/>
      </xdr:nvCxnSpPr>
      <xdr:spPr bwMode="auto">
        <a:xfrm>
          <a:off x="1905000" y="6436178"/>
          <a:ext cx="5905500" cy="0"/>
        </a:xfrm>
        <a:prstGeom prst="straightConnector1">
          <a:avLst/>
        </a:prstGeom>
        <a:solidFill>
          <a:srgbClr val="FFFFFF"/>
        </a:solidFill>
        <a:ln w="76200" cap="flat" cmpd="sng" algn="ctr">
          <a:solidFill>
            <a:srgbClr val="808080"/>
          </a:solidFill>
          <a:prstDash val="solid"/>
          <a:round/>
          <a:headEnd type="triangle" w="med" len="med"/>
          <a:tailEnd type="triangle" w="med" len="med"/>
        </a:ln>
        <a:effectLst/>
      </xdr:spPr>
    </xdr:cxnSp>
    <xdr:clientData/>
  </xdr:twoCellAnchor>
  <xdr:twoCellAnchor>
    <xdr:from>
      <xdr:col>11</xdr:col>
      <xdr:colOff>40822</xdr:colOff>
      <xdr:row>34</xdr:row>
      <xdr:rowOff>122464</xdr:rowOff>
    </xdr:from>
    <xdr:to>
      <xdr:col>16</xdr:col>
      <xdr:colOff>27214</xdr:colOff>
      <xdr:row>36</xdr:row>
      <xdr:rowOff>176105</xdr:rowOff>
    </xdr:to>
    <xdr:sp macro="" textlink="">
      <xdr:nvSpPr>
        <xdr:cNvPr id="36" name="テキスト ボックス 35">
          <a:extLst>
            <a:ext uri="{FF2B5EF4-FFF2-40B4-BE49-F238E27FC236}">
              <a16:creationId xmlns:a16="http://schemas.microsoft.com/office/drawing/2014/main" id="{AC459A37-346D-455A-BDE9-2950532CE10F}"/>
            </a:ext>
          </a:extLst>
        </xdr:cNvPr>
        <xdr:cNvSpPr txBox="1"/>
      </xdr:nvSpPr>
      <xdr:spPr>
        <a:xfrm>
          <a:off x="3891643" y="6055178"/>
          <a:ext cx="1959428" cy="352998"/>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第</a:t>
          </a:r>
          <a:r>
            <a:rPr kumimoji="1" lang="en-US" altLang="ja-JP" sz="2000"/>
            <a:t>1</a:t>
          </a:r>
          <a:r>
            <a:rPr kumimoji="1" lang="ja-JP" altLang="en-US" sz="2000"/>
            <a:t>期事業</a:t>
          </a:r>
        </a:p>
      </xdr:txBody>
    </xdr:sp>
    <xdr:clientData/>
  </xdr:twoCellAnchor>
  <xdr:twoCellAnchor>
    <xdr:from>
      <xdr:col>21</xdr:col>
      <xdr:colOff>27214</xdr:colOff>
      <xdr:row>41</xdr:row>
      <xdr:rowOff>122463</xdr:rowOff>
    </xdr:from>
    <xdr:to>
      <xdr:col>28</xdr:col>
      <xdr:colOff>27214</xdr:colOff>
      <xdr:row>41</xdr:row>
      <xdr:rowOff>122463</xdr:rowOff>
    </xdr:to>
    <xdr:cxnSp macro="">
      <xdr:nvCxnSpPr>
        <xdr:cNvPr id="37" name="直線矢印コネクタ 36">
          <a:extLst>
            <a:ext uri="{FF2B5EF4-FFF2-40B4-BE49-F238E27FC236}">
              <a16:creationId xmlns:a16="http://schemas.microsoft.com/office/drawing/2014/main" id="{02F9CB9A-BAA0-4566-B015-BD6658A27AF0}"/>
            </a:ext>
          </a:extLst>
        </xdr:cNvPr>
        <xdr:cNvCxnSpPr/>
      </xdr:nvCxnSpPr>
      <xdr:spPr bwMode="auto">
        <a:xfrm>
          <a:off x="7824107" y="7238999"/>
          <a:ext cx="2762250" cy="0"/>
        </a:xfrm>
        <a:prstGeom prst="straightConnector1">
          <a:avLst/>
        </a:prstGeom>
        <a:solidFill>
          <a:srgbClr val="FFFFFF"/>
        </a:solidFill>
        <a:ln w="76200" cap="flat" cmpd="sng" algn="ctr">
          <a:solidFill>
            <a:srgbClr val="808080"/>
          </a:solidFill>
          <a:prstDash val="solid"/>
          <a:round/>
          <a:headEnd type="oval" w="med" len="med"/>
          <a:tailEnd type="triangle" w="med" len="med"/>
        </a:ln>
        <a:effectLst/>
      </xdr:spPr>
    </xdr:cxnSp>
    <xdr:clientData/>
  </xdr:twoCellAnchor>
  <xdr:twoCellAnchor>
    <xdr:from>
      <xdr:col>26</xdr:col>
      <xdr:colOff>13606</xdr:colOff>
      <xdr:row>39</xdr:row>
      <xdr:rowOff>0</xdr:rowOff>
    </xdr:from>
    <xdr:to>
      <xdr:col>30</xdr:col>
      <xdr:colOff>394606</xdr:colOff>
      <xdr:row>40</xdr:row>
      <xdr:rowOff>176105</xdr:rowOff>
    </xdr:to>
    <xdr:sp macro="" textlink="">
      <xdr:nvSpPr>
        <xdr:cNvPr id="38" name="テキスト ボックス 37">
          <a:extLst>
            <a:ext uri="{FF2B5EF4-FFF2-40B4-BE49-F238E27FC236}">
              <a16:creationId xmlns:a16="http://schemas.microsoft.com/office/drawing/2014/main" id="{84A5EEFA-A08F-4DA1-889E-75DD324B8AF4}"/>
            </a:ext>
          </a:extLst>
        </xdr:cNvPr>
        <xdr:cNvSpPr txBox="1"/>
      </xdr:nvSpPr>
      <xdr:spPr>
        <a:xfrm>
          <a:off x="9783535" y="6762750"/>
          <a:ext cx="1959428" cy="352998"/>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第</a:t>
          </a:r>
          <a:r>
            <a:rPr kumimoji="1" lang="en-US" altLang="ja-JP" sz="2000"/>
            <a:t>2</a:t>
          </a:r>
          <a:r>
            <a:rPr kumimoji="1" lang="ja-JP" altLang="en-US" sz="2000"/>
            <a:t>期事業</a:t>
          </a:r>
        </a:p>
      </xdr:txBody>
    </xdr:sp>
    <xdr:clientData/>
  </xdr:twoCellAnchor>
  <xdr:twoCellAnchor>
    <xdr:from>
      <xdr:col>24</xdr:col>
      <xdr:colOff>371475</xdr:colOff>
      <xdr:row>78</xdr:row>
      <xdr:rowOff>77881</xdr:rowOff>
    </xdr:from>
    <xdr:to>
      <xdr:col>48</xdr:col>
      <xdr:colOff>159684</xdr:colOff>
      <xdr:row>84</xdr:row>
      <xdr:rowOff>152960</xdr:rowOff>
    </xdr:to>
    <xdr:sp macro="" textlink="">
      <xdr:nvSpPr>
        <xdr:cNvPr id="2" name="テキスト ボックス 1">
          <a:extLst>
            <a:ext uri="{FF2B5EF4-FFF2-40B4-BE49-F238E27FC236}">
              <a16:creationId xmlns:a16="http://schemas.microsoft.com/office/drawing/2014/main" id="{9CD4634D-B577-4A88-9947-C8191A5FAB02}"/>
            </a:ext>
          </a:extLst>
        </xdr:cNvPr>
        <xdr:cNvSpPr txBox="1"/>
      </xdr:nvSpPr>
      <xdr:spPr>
        <a:xfrm>
          <a:off x="9477375" y="13355731"/>
          <a:ext cx="9694209" cy="1179979"/>
        </a:xfrm>
        <a:prstGeom prst="rect">
          <a:avLst/>
        </a:prstGeom>
        <a:solidFill>
          <a:schemeClr val="lt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凡例について</a:t>
          </a:r>
          <a:r>
            <a:rPr kumimoji="1" lang="en-US" altLang="ja-JP" sz="1100"/>
            <a:t>】</a:t>
          </a:r>
        </a:p>
        <a:p>
          <a:pPr algn="l"/>
          <a:r>
            <a:rPr kumimoji="1" lang="ja-JP" altLang="en-US" sz="1100"/>
            <a:t>累計　　　　　　　　　：本算定方式で算出した各年における修繕更新費の累計</a:t>
          </a:r>
          <a:endParaRPr kumimoji="1" lang="en-US" altLang="ja-JP" sz="1100"/>
        </a:p>
        <a:p>
          <a:pPr algn="l"/>
          <a:r>
            <a:rPr kumimoji="1" lang="ja-JP" altLang="en-US" sz="1100"/>
            <a:t>実績（点線は計画）：</a:t>
          </a:r>
          <a:r>
            <a:rPr lang="ja-JP" altLang="en-US" sz="1100">
              <a:solidFill>
                <a:schemeClr val="dk1"/>
              </a:solidFill>
              <a:effectLst/>
              <a:latin typeface="+mn-lt"/>
              <a:ea typeface="+mn-ea"/>
              <a:cs typeface="+mn-cs"/>
            </a:rPr>
            <a:t>第</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期</a:t>
          </a:r>
          <a:r>
            <a:rPr lang="ja-JP" altLang="ja-JP" sz="1100">
              <a:solidFill>
                <a:schemeClr val="dk1"/>
              </a:solidFill>
              <a:effectLst/>
              <a:latin typeface="+mn-lt"/>
              <a:ea typeface="+mn-ea"/>
              <a:cs typeface="+mn-cs"/>
            </a:rPr>
            <a:t>事業期間中に</a:t>
          </a:r>
          <a:r>
            <a:rPr lang="ja-JP" altLang="en-US" sz="1100">
              <a:solidFill>
                <a:schemeClr val="dk1"/>
              </a:solidFill>
              <a:effectLst/>
              <a:latin typeface="+mn-lt"/>
              <a:ea typeface="+mn-ea"/>
              <a:cs typeface="+mn-cs"/>
            </a:rPr>
            <a:t>おいて、</a:t>
          </a:r>
          <a:r>
            <a:rPr lang="ja-JP" altLang="ja-JP" sz="1100">
              <a:solidFill>
                <a:schemeClr val="dk1"/>
              </a:solidFill>
              <a:effectLst/>
              <a:latin typeface="+mn-lt"/>
              <a:ea typeface="+mn-ea"/>
              <a:cs typeface="+mn-cs"/>
            </a:rPr>
            <a:t>実際に修繕や更新にかけた費用</a:t>
          </a:r>
          <a:r>
            <a:rPr lang="ja-JP" altLang="en-US" sz="1100">
              <a:solidFill>
                <a:schemeClr val="dk1"/>
              </a:solidFill>
              <a:effectLst/>
              <a:latin typeface="+mn-lt"/>
              <a:ea typeface="+mn-ea"/>
              <a:cs typeface="+mn-cs"/>
            </a:rPr>
            <a:t>（実線）</a:t>
          </a:r>
          <a:r>
            <a:rPr lang="ja-JP" altLang="ja-JP" sz="1100">
              <a:solidFill>
                <a:schemeClr val="dk1"/>
              </a:solidFill>
              <a:effectLst/>
              <a:latin typeface="+mn-lt"/>
              <a:ea typeface="+mn-ea"/>
              <a:cs typeface="+mn-cs"/>
            </a:rPr>
            <a:t>及び今後事業終了までに計上する予定の費用</a:t>
          </a:r>
          <a:r>
            <a:rPr lang="ja-JP" altLang="en-US" sz="1100">
              <a:solidFill>
                <a:schemeClr val="dk1"/>
              </a:solidFill>
              <a:effectLst/>
              <a:latin typeface="+mn-lt"/>
              <a:ea typeface="+mn-ea"/>
              <a:cs typeface="+mn-cs"/>
            </a:rPr>
            <a:t>（点線）</a:t>
          </a:r>
          <a:endParaRPr lang="en-US" altLang="ja-JP" sz="1100">
            <a:solidFill>
              <a:schemeClr val="dk1"/>
            </a:solidFill>
            <a:effectLst/>
            <a:latin typeface="+mn-lt"/>
            <a:ea typeface="+mn-ea"/>
            <a:cs typeface="+mn-cs"/>
          </a:endParaRPr>
        </a:p>
        <a:p>
          <a:pPr algn="l"/>
          <a:r>
            <a:rPr kumimoji="1" lang="ja-JP" altLang="en-US" sz="1100"/>
            <a:t>（点線は参考）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cap="flat" cmpd="sng" algn="ctr">
          <a:solidFill>
            <a:srgbClr val="000000"/>
          </a:solidFill>
          <a:prstDash val="solid"/>
          <a:round/>
          <a:headEnd type="none" w="med" len="med"/>
          <a:tailEnd type="none" w="med" len="med"/>
        </a:ln>
        <a:effectLst/>
      </a:spPr>
      <a:bodyPr vertOverflow="clip" wrap="square" lIns="18288" tIns="0" rIns="0" bIns="0" rtlCol="0" anchor="ctr" upright="1">
        <a:spAutoFit/>
      </a:bodyPr>
      <a:lstStyle>
        <a:defPPr algn="ctr">
          <a:defRPr kumimoji="1" sz="1100"/>
        </a:defPPr>
      </a:lstStyle>
    </a:spDef>
    <a:lnDef>
      <a:spPr bwMode="auto">
        <a:solidFill>
          <a:srgbClr val="FFFFFF"/>
        </a:solidFill>
        <a:ln w="25400" cap="flat" cmpd="sng" algn="ctr">
          <a:solidFill>
            <a:srgbClr val="000000"/>
          </a:solidFill>
          <a:prstDash val="solid"/>
          <a:round/>
          <a:headEnd type="none" w="med" len="med"/>
          <a:tailEnd type="none" w="med" len="med"/>
        </a:ln>
        <a:effectLst/>
      </a:spPr>
      <a:bodyPr/>
      <a:lstStyle/>
    </a:lnDef>
    <a:txDef>
      <a:spPr>
        <a:solidFill>
          <a:schemeClr val="lt1"/>
        </a:solidFill>
        <a:ln w="9525" cmpd="sng">
          <a:solidFill>
            <a:schemeClr val="tx1"/>
          </a:solidFill>
        </a:ln>
        <a:effectLst/>
      </a:spPr>
      <a:bodyPr wrap="square" rtlCol="0" anchor="t"/>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2">
    <tabColor theme="0" tint="-4.9989318521683403E-2"/>
  </sheetPr>
  <dimension ref="A1:CS88"/>
  <sheetViews>
    <sheetView workbookViewId="0">
      <selection activeCell="AB22" sqref="AB22"/>
    </sheetView>
  </sheetViews>
  <sheetFormatPr defaultColWidth="9" defaultRowHeight="13.5"/>
  <cols>
    <col min="1" max="1" width="1.625" style="16" customWidth="1"/>
    <col min="2" max="2" width="2.75" style="16" customWidth="1"/>
    <col min="3" max="3" width="3.625" style="16" customWidth="1"/>
    <col min="4" max="4" width="6.5" style="16" customWidth="1"/>
    <col min="5" max="6" width="5.25" style="16" customWidth="1"/>
    <col min="7" max="47" width="5.25" style="5" customWidth="1"/>
    <col min="48" max="48" width="9.25" style="5" customWidth="1"/>
    <col min="49" max="49" width="3" style="16" customWidth="1"/>
    <col min="50" max="50" width="10.75" style="16" customWidth="1"/>
    <col min="51" max="53" width="5.375" style="16" customWidth="1"/>
    <col min="54" max="57" width="3.875" style="16" customWidth="1"/>
    <col min="58" max="76" width="4.625" style="16" bestFit="1" customWidth="1"/>
    <col min="77" max="16384" width="9" style="16"/>
  </cols>
  <sheetData>
    <row r="1" spans="1:50">
      <c r="AW1" s="15"/>
    </row>
    <row r="2" spans="1:50" ht="18">
      <c r="B2" s="294" t="s">
        <v>1294</v>
      </c>
      <c r="C2" s="24"/>
      <c r="D2" s="295"/>
      <c r="E2" s="4"/>
      <c r="F2" s="4"/>
      <c r="AV2" s="16"/>
    </row>
    <row r="3" spans="1:50" ht="6.75" customHeight="1">
      <c r="B3" s="12"/>
    </row>
    <row r="4" spans="1:50" s="3" customFormat="1" ht="14.25" thickBot="1">
      <c r="A4" s="2"/>
      <c r="B4" s="16"/>
      <c r="C4" s="16"/>
      <c r="D4" s="16"/>
      <c r="E4" s="16"/>
      <c r="F4" s="309"/>
      <c r="G4" s="310"/>
      <c r="H4" s="310"/>
      <c r="I4" s="310"/>
      <c r="J4" s="310"/>
      <c r="K4" s="310"/>
      <c r="L4" s="310"/>
      <c r="M4" s="310"/>
      <c r="N4" s="310"/>
      <c r="O4" s="310"/>
      <c r="P4" s="310"/>
      <c r="Q4" s="310"/>
      <c r="R4" s="310"/>
      <c r="S4" s="310"/>
      <c r="T4" s="310"/>
      <c r="U4" s="310"/>
      <c r="V4" s="14"/>
      <c r="W4" s="14"/>
      <c r="X4" s="14"/>
      <c r="Y4" s="14"/>
      <c r="Z4" s="14"/>
      <c r="AA4" s="14"/>
      <c r="AB4" s="14"/>
      <c r="AC4" s="14"/>
      <c r="AD4" s="14"/>
      <c r="AE4" s="14"/>
      <c r="AF4" s="14"/>
      <c r="AG4" s="14"/>
      <c r="AH4" s="14"/>
      <c r="AI4" s="14"/>
      <c r="AJ4" s="14"/>
      <c r="AK4" s="310"/>
      <c r="AL4" s="14"/>
      <c r="AM4" s="14"/>
      <c r="AN4" s="14"/>
      <c r="AO4" s="14"/>
      <c r="AP4" s="14"/>
      <c r="AQ4" s="14"/>
      <c r="AR4" s="14"/>
      <c r="AS4" s="14"/>
      <c r="AT4" s="14"/>
      <c r="AU4" s="14"/>
      <c r="AV4" s="226" t="s">
        <v>0</v>
      </c>
    </row>
    <row r="5" spans="1:50" s="3" customFormat="1" ht="13.5" customHeight="1" thickTop="1">
      <c r="A5" s="2"/>
      <c r="B5" s="704" t="s">
        <v>1</v>
      </c>
      <c r="C5" s="705"/>
      <c r="D5" s="311" t="s">
        <v>2</v>
      </c>
      <c r="E5" s="312" t="s">
        <v>3</v>
      </c>
      <c r="F5" s="313" t="s">
        <v>4</v>
      </c>
      <c r="G5" s="89" t="s">
        <v>5</v>
      </c>
      <c r="H5" s="314">
        <f>G5+1</f>
        <v>2010</v>
      </c>
      <c r="I5" s="314">
        <f t="shared" ref="I5:AI7" si="0">H5+1</f>
        <v>2011</v>
      </c>
      <c r="J5" s="314">
        <f t="shared" si="0"/>
        <v>2012</v>
      </c>
      <c r="K5" s="314">
        <f t="shared" si="0"/>
        <v>2013</v>
      </c>
      <c r="L5" s="314">
        <f t="shared" si="0"/>
        <v>2014</v>
      </c>
      <c r="M5" s="314">
        <f t="shared" si="0"/>
        <v>2015</v>
      </c>
      <c r="N5" s="314">
        <f t="shared" si="0"/>
        <v>2016</v>
      </c>
      <c r="O5" s="314">
        <f t="shared" si="0"/>
        <v>2017</v>
      </c>
      <c r="P5" s="314">
        <f t="shared" si="0"/>
        <v>2018</v>
      </c>
      <c r="Q5" s="314">
        <f t="shared" si="0"/>
        <v>2019</v>
      </c>
      <c r="R5" s="314">
        <f t="shared" si="0"/>
        <v>2020</v>
      </c>
      <c r="S5" s="314">
        <f t="shared" si="0"/>
        <v>2021</v>
      </c>
      <c r="T5" s="314">
        <f t="shared" si="0"/>
        <v>2022</v>
      </c>
      <c r="U5" s="511">
        <f t="shared" si="0"/>
        <v>2023</v>
      </c>
      <c r="V5" s="525">
        <f t="shared" si="0"/>
        <v>2024</v>
      </c>
      <c r="W5" s="526">
        <f t="shared" si="0"/>
        <v>2025</v>
      </c>
      <c r="X5" s="526">
        <f t="shared" si="0"/>
        <v>2026</v>
      </c>
      <c r="Y5" s="526">
        <f t="shared" si="0"/>
        <v>2027</v>
      </c>
      <c r="Z5" s="526">
        <f t="shared" si="0"/>
        <v>2028</v>
      </c>
      <c r="AA5" s="526">
        <f t="shared" si="0"/>
        <v>2029</v>
      </c>
      <c r="AB5" s="526">
        <f t="shared" si="0"/>
        <v>2030</v>
      </c>
      <c r="AC5" s="526">
        <f t="shared" si="0"/>
        <v>2031</v>
      </c>
      <c r="AD5" s="526">
        <f t="shared" si="0"/>
        <v>2032</v>
      </c>
      <c r="AE5" s="526">
        <f t="shared" si="0"/>
        <v>2033</v>
      </c>
      <c r="AF5" s="526">
        <f t="shared" si="0"/>
        <v>2034</v>
      </c>
      <c r="AG5" s="526">
        <f t="shared" si="0"/>
        <v>2035</v>
      </c>
      <c r="AH5" s="526">
        <f t="shared" si="0"/>
        <v>2036</v>
      </c>
      <c r="AI5" s="527">
        <f t="shared" si="0"/>
        <v>2037</v>
      </c>
      <c r="AJ5" s="560" t="s">
        <v>1262</v>
      </c>
      <c r="AK5" s="516">
        <f>AI5+1</f>
        <v>2038</v>
      </c>
      <c r="AL5" s="217">
        <f t="shared" ref="AL5:AL7" si="1">AK5+1</f>
        <v>2039</v>
      </c>
      <c r="AM5" s="217">
        <f t="shared" ref="AM5:AM7" si="2">AL5+1</f>
        <v>2040</v>
      </c>
      <c r="AN5" s="217">
        <f t="shared" ref="AN5:AN7" si="3">AM5+1</f>
        <v>2041</v>
      </c>
      <c r="AO5" s="217">
        <f t="shared" ref="AO5:AO7" si="4">AN5+1</f>
        <v>2042</v>
      </c>
      <c r="AP5" s="217">
        <f t="shared" ref="AP5:AP7" si="5">AO5+1</f>
        <v>2043</v>
      </c>
      <c r="AQ5" s="217">
        <f t="shared" ref="AQ5:AQ7" si="6">AP5+1</f>
        <v>2044</v>
      </c>
      <c r="AR5" s="217">
        <f t="shared" ref="AR5:AR7" si="7">AQ5+1</f>
        <v>2045</v>
      </c>
      <c r="AS5" s="217">
        <f t="shared" ref="AS5:AS7" si="8">AR5+1</f>
        <v>2046</v>
      </c>
      <c r="AT5" s="217">
        <f t="shared" ref="AT5:AT7" si="9">AS5+1</f>
        <v>2047</v>
      </c>
      <c r="AU5" s="218">
        <f t="shared" ref="AU5:AU7" si="10">AT5+1</f>
        <v>2048</v>
      </c>
      <c r="AV5" s="706" t="s">
        <v>6</v>
      </c>
    </row>
    <row r="6" spans="1:50" s="3" customFormat="1" ht="13.5" customHeight="1">
      <c r="A6" s="2"/>
      <c r="B6" s="709" t="s">
        <v>7</v>
      </c>
      <c r="C6" s="710"/>
      <c r="D6" s="315" t="s">
        <v>8</v>
      </c>
      <c r="E6" s="316" t="s">
        <v>1</v>
      </c>
      <c r="F6" s="317" t="s">
        <v>1</v>
      </c>
      <c r="G6" s="219" t="s">
        <v>9</v>
      </c>
      <c r="H6" s="318" t="s">
        <v>10</v>
      </c>
      <c r="I6" s="318" t="s">
        <v>11</v>
      </c>
      <c r="J6" s="318" t="s">
        <v>12</v>
      </c>
      <c r="K6" s="318" t="s">
        <v>13</v>
      </c>
      <c r="L6" s="318" t="s">
        <v>14</v>
      </c>
      <c r="M6" s="318" t="s">
        <v>15</v>
      </c>
      <c r="N6" s="318" t="s">
        <v>16</v>
      </c>
      <c r="O6" s="318" t="s">
        <v>17</v>
      </c>
      <c r="P6" s="318" t="s">
        <v>18</v>
      </c>
      <c r="Q6" s="318" t="s">
        <v>19</v>
      </c>
      <c r="R6" s="318" t="s">
        <v>20</v>
      </c>
      <c r="S6" s="318" t="s">
        <v>21</v>
      </c>
      <c r="T6" s="318" t="s">
        <v>22</v>
      </c>
      <c r="U6" s="512" t="s">
        <v>23</v>
      </c>
      <c r="V6" s="528" t="s">
        <v>24</v>
      </c>
      <c r="W6" s="318" t="s">
        <v>25</v>
      </c>
      <c r="X6" s="318" t="s">
        <v>26</v>
      </c>
      <c r="Y6" s="318" t="s">
        <v>27</v>
      </c>
      <c r="Z6" s="318" t="s">
        <v>28</v>
      </c>
      <c r="AA6" s="318" t="s">
        <v>29</v>
      </c>
      <c r="AB6" s="318" t="s">
        <v>30</v>
      </c>
      <c r="AC6" s="318" t="s">
        <v>31</v>
      </c>
      <c r="AD6" s="318" t="s">
        <v>32</v>
      </c>
      <c r="AE6" s="318" t="s">
        <v>33</v>
      </c>
      <c r="AF6" s="318" t="s">
        <v>34</v>
      </c>
      <c r="AG6" s="318" t="s">
        <v>35</v>
      </c>
      <c r="AH6" s="318" t="s">
        <v>36</v>
      </c>
      <c r="AI6" s="529" t="s">
        <v>37</v>
      </c>
      <c r="AJ6" s="557" t="s">
        <v>6</v>
      </c>
      <c r="AK6" s="517" t="s">
        <v>38</v>
      </c>
      <c r="AL6" s="318" t="s">
        <v>39</v>
      </c>
      <c r="AM6" s="318" t="s">
        <v>40</v>
      </c>
      <c r="AN6" s="318" t="s">
        <v>41</v>
      </c>
      <c r="AO6" s="318" t="s">
        <v>42</v>
      </c>
      <c r="AP6" s="318" t="s">
        <v>43</v>
      </c>
      <c r="AQ6" s="318" t="s">
        <v>44</v>
      </c>
      <c r="AR6" s="318" t="s">
        <v>45</v>
      </c>
      <c r="AS6" s="318" t="s">
        <v>46</v>
      </c>
      <c r="AT6" s="318" t="s">
        <v>47</v>
      </c>
      <c r="AU6" s="318" t="s">
        <v>48</v>
      </c>
      <c r="AV6" s="707"/>
    </row>
    <row r="7" spans="1:50" ht="13.5" customHeight="1">
      <c r="A7" s="1"/>
      <c r="B7" s="711" t="s">
        <v>49</v>
      </c>
      <c r="C7" s="712"/>
      <c r="D7" s="90" t="s">
        <v>50</v>
      </c>
      <c r="E7" s="319" t="s">
        <v>51</v>
      </c>
      <c r="F7" s="91" t="s">
        <v>51</v>
      </c>
      <c r="G7" s="92">
        <v>1</v>
      </c>
      <c r="H7" s="320">
        <f>G7+1</f>
        <v>2</v>
      </c>
      <c r="I7" s="320">
        <f t="shared" si="0"/>
        <v>3</v>
      </c>
      <c r="J7" s="320">
        <f t="shared" si="0"/>
        <v>4</v>
      </c>
      <c r="K7" s="320">
        <f t="shared" si="0"/>
        <v>5</v>
      </c>
      <c r="L7" s="320">
        <f t="shared" si="0"/>
        <v>6</v>
      </c>
      <c r="M7" s="320">
        <f t="shared" si="0"/>
        <v>7</v>
      </c>
      <c r="N7" s="320">
        <f t="shared" si="0"/>
        <v>8</v>
      </c>
      <c r="O7" s="320">
        <f t="shared" si="0"/>
        <v>9</v>
      </c>
      <c r="P7" s="320">
        <f t="shared" si="0"/>
        <v>10</v>
      </c>
      <c r="Q7" s="320">
        <f t="shared" si="0"/>
        <v>11</v>
      </c>
      <c r="R7" s="320">
        <f t="shared" si="0"/>
        <v>12</v>
      </c>
      <c r="S7" s="320">
        <f t="shared" si="0"/>
        <v>13</v>
      </c>
      <c r="T7" s="320">
        <f t="shared" si="0"/>
        <v>14</v>
      </c>
      <c r="U7" s="513">
        <f t="shared" si="0"/>
        <v>15</v>
      </c>
      <c r="V7" s="530">
        <f t="shared" si="0"/>
        <v>16</v>
      </c>
      <c r="W7" s="320">
        <f t="shared" si="0"/>
        <v>17</v>
      </c>
      <c r="X7" s="320">
        <f t="shared" si="0"/>
        <v>18</v>
      </c>
      <c r="Y7" s="320">
        <f t="shared" si="0"/>
        <v>19</v>
      </c>
      <c r="Z7" s="320">
        <f t="shared" si="0"/>
        <v>20</v>
      </c>
      <c r="AA7" s="320">
        <f t="shared" si="0"/>
        <v>21</v>
      </c>
      <c r="AB7" s="320">
        <f t="shared" si="0"/>
        <v>22</v>
      </c>
      <c r="AC7" s="320">
        <f t="shared" si="0"/>
        <v>23</v>
      </c>
      <c r="AD7" s="320">
        <f t="shared" si="0"/>
        <v>24</v>
      </c>
      <c r="AE7" s="320">
        <f t="shared" si="0"/>
        <v>25</v>
      </c>
      <c r="AF7" s="320">
        <f t="shared" si="0"/>
        <v>26</v>
      </c>
      <c r="AG7" s="320">
        <f t="shared" si="0"/>
        <v>27</v>
      </c>
      <c r="AH7" s="320">
        <f t="shared" si="0"/>
        <v>28</v>
      </c>
      <c r="AI7" s="531">
        <f t="shared" si="0"/>
        <v>29</v>
      </c>
      <c r="AJ7" s="558"/>
      <c r="AK7" s="518">
        <f>AI7+1</f>
        <v>30</v>
      </c>
      <c r="AL7" s="320">
        <f t="shared" si="1"/>
        <v>31</v>
      </c>
      <c r="AM7" s="320">
        <f t="shared" si="2"/>
        <v>32</v>
      </c>
      <c r="AN7" s="320">
        <f t="shared" si="3"/>
        <v>33</v>
      </c>
      <c r="AO7" s="320">
        <f t="shared" si="4"/>
        <v>34</v>
      </c>
      <c r="AP7" s="320">
        <f t="shared" si="5"/>
        <v>35</v>
      </c>
      <c r="AQ7" s="320">
        <f t="shared" si="6"/>
        <v>36</v>
      </c>
      <c r="AR7" s="320">
        <f t="shared" si="7"/>
        <v>37</v>
      </c>
      <c r="AS7" s="320">
        <f t="shared" si="8"/>
        <v>38</v>
      </c>
      <c r="AT7" s="320">
        <f t="shared" si="9"/>
        <v>39</v>
      </c>
      <c r="AU7" s="320">
        <f t="shared" si="10"/>
        <v>40</v>
      </c>
      <c r="AV7" s="708"/>
    </row>
    <row r="8" spans="1:50" ht="13.5" customHeight="1">
      <c r="A8" s="1"/>
      <c r="B8" s="321" t="s">
        <v>52</v>
      </c>
      <c r="C8" s="234"/>
      <c r="D8" s="235"/>
      <c r="E8" s="322">
        <f>'根（建）'!L360</f>
        <v>0</v>
      </c>
      <c r="F8" s="78">
        <f>'根（建）'!M360</f>
        <v>0</v>
      </c>
      <c r="G8" s="323">
        <f>'根（建）'!Q360</f>
        <v>0</v>
      </c>
      <c r="H8" s="220">
        <f>'根（建）'!R360</f>
        <v>585.00099999999998</v>
      </c>
      <c r="I8" s="220">
        <f>'根（建）'!S360</f>
        <v>860.30967999999996</v>
      </c>
      <c r="J8" s="220">
        <f>'根（建）'!T360</f>
        <v>585.00099999999998</v>
      </c>
      <c r="K8" s="220">
        <f>'根（建）'!U360</f>
        <v>21653.736306367293</v>
      </c>
      <c r="L8" s="220">
        <f>'根（建）'!V360</f>
        <v>1445.31068</v>
      </c>
      <c r="M8" s="220">
        <f>'根（建）'!W360</f>
        <v>11258.603580000001</v>
      </c>
      <c r="N8" s="220">
        <f>'根（建）'!X360</f>
        <v>585.00099999999998</v>
      </c>
      <c r="O8" s="220">
        <f>'根（建）'!Y360</f>
        <v>860.30967999999996</v>
      </c>
      <c r="P8" s="220">
        <f>'根（建）'!Z360</f>
        <v>102081.95470471498</v>
      </c>
      <c r="Q8" s="220">
        <f>'根（建）'!AA360</f>
        <v>0</v>
      </c>
      <c r="R8" s="220">
        <f>'根（建）'!AB360</f>
        <v>1445.31068</v>
      </c>
      <c r="S8" s="220">
        <f>'根（建）'!AC360</f>
        <v>0</v>
      </c>
      <c r="T8" s="220">
        <f>'根（建）'!AD360</f>
        <v>11843.604580000001</v>
      </c>
      <c r="U8" s="514">
        <f>'根（建）'!AE360</f>
        <v>80036.708551967313</v>
      </c>
      <c r="V8" s="532">
        <f>'根（建）'!AF360</f>
        <v>0</v>
      </c>
      <c r="W8" s="220">
        <f>'根（建）'!AG360</f>
        <v>0</v>
      </c>
      <c r="X8" s="220">
        <f>'根（建）'!AH360</f>
        <v>860.30967999999996</v>
      </c>
      <c r="Y8" s="220">
        <f>'根（建）'!AI360</f>
        <v>327.7</v>
      </c>
      <c r="Z8" s="220">
        <f>'根（建）'!AJ360</f>
        <v>210674.03755152671</v>
      </c>
      <c r="AA8" s="220">
        <f>'根（建）'!AK360</f>
        <v>12118.913260000001</v>
      </c>
      <c r="AB8" s="220">
        <f>'根（建）'!AL360</f>
        <v>327.7</v>
      </c>
      <c r="AC8" s="220">
        <f>'根（建）'!AM360</f>
        <v>0</v>
      </c>
      <c r="AD8" s="220">
        <f>'根（建）'!AN360</f>
        <v>860.30967999999996</v>
      </c>
      <c r="AE8" s="220">
        <f>'根（建）'!AO360</f>
        <v>49157.387229154294</v>
      </c>
      <c r="AF8" s="220">
        <f>'根（建）'!AP360</f>
        <v>4038.75</v>
      </c>
      <c r="AG8" s="220">
        <f>'根（建）'!AQ360</f>
        <v>860.30967999999996</v>
      </c>
      <c r="AH8" s="220">
        <f>'根（建）'!AR360</f>
        <v>11586.303580000002</v>
      </c>
      <c r="AI8" s="533">
        <f>'根（建）'!AS360</f>
        <v>0</v>
      </c>
      <c r="AJ8" s="519">
        <f t="shared" ref="AJ8:AJ16" si="11">SUBTOTAL(9,V8:AI8)</f>
        <v>290811.72066068102</v>
      </c>
      <c r="AK8" s="519">
        <f>'根（建）'!AU360</f>
        <v>211899.79879145278</v>
      </c>
      <c r="AL8" s="221">
        <f>'根（建）'!AV360</f>
        <v>327.7</v>
      </c>
      <c r="AM8" s="221">
        <f>'根（建）'!AW360</f>
        <v>0</v>
      </c>
      <c r="AN8" s="221">
        <f>'根（建）'!AX360</f>
        <v>860.30967999999996</v>
      </c>
      <c r="AO8" s="221">
        <f>'根（建）'!AY360</f>
        <v>327.7</v>
      </c>
      <c r="AP8" s="221">
        <f>'根（建）'!AZ360</f>
        <v>388595.46934176929</v>
      </c>
      <c r="AQ8" s="221">
        <f>'根（建）'!BA360</f>
        <v>384810.80968000001</v>
      </c>
      <c r="AR8" s="221">
        <f>'根（建）'!BB360</f>
        <v>327.7</v>
      </c>
      <c r="AS8" s="221">
        <f>'根（建）'!BC360</f>
        <v>0</v>
      </c>
      <c r="AT8" s="221">
        <f>'根（建）'!BD360</f>
        <v>860.30967999999996</v>
      </c>
      <c r="AU8" s="79">
        <f>'根（建）'!BE360</f>
        <v>763936.32229844062</v>
      </c>
      <c r="AV8" s="324">
        <f>'根（建）'!BF360</f>
        <v>2275998.6915753903</v>
      </c>
    </row>
    <row r="9" spans="1:50" ht="13.5" customHeight="1">
      <c r="A9" s="1"/>
      <c r="B9" s="325" t="s">
        <v>53</v>
      </c>
      <c r="C9" s="326"/>
      <c r="D9" s="327"/>
      <c r="E9" s="51">
        <v>0</v>
      </c>
      <c r="F9" s="78">
        <v>0</v>
      </c>
      <c r="G9" s="51">
        <f>'根（電）'!P610</f>
        <v>0</v>
      </c>
      <c r="H9" s="220">
        <f>'根（電）'!Q610</f>
        <v>152.54999999999998</v>
      </c>
      <c r="I9" s="220">
        <f>'根（電）'!R610</f>
        <v>0</v>
      </c>
      <c r="J9" s="220">
        <f>'根（電）'!S610</f>
        <v>457.65</v>
      </c>
      <c r="K9" s="220">
        <f>'根（電）'!T610</f>
        <v>3802.9012542</v>
      </c>
      <c r="L9" s="220">
        <f>'根（電）'!U610</f>
        <v>1015.6439999999999</v>
      </c>
      <c r="M9" s="220">
        <f>'根（電）'!V610</f>
        <v>118.41361529999999</v>
      </c>
      <c r="N9" s="220">
        <f>'根（電）'!W610</f>
        <v>64891.052299999988</v>
      </c>
      <c r="O9" s="220">
        <f>'根（電）'!X610</f>
        <v>0</v>
      </c>
      <c r="P9" s="220">
        <f>'根（電）'!Y610</f>
        <v>15323.220538539999</v>
      </c>
      <c r="Q9" s="220">
        <f>'根（電）'!Z610</f>
        <v>0</v>
      </c>
      <c r="R9" s="220">
        <f>'根（電）'!AA610</f>
        <v>1320.7439999999999</v>
      </c>
      <c r="S9" s="220">
        <f>'根（電）'!AB610</f>
        <v>654.27</v>
      </c>
      <c r="T9" s="220">
        <f>'根（電）'!AC610</f>
        <v>270.96361529999996</v>
      </c>
      <c r="U9" s="514">
        <f>'根（電）'!AD610</f>
        <v>18390.557493199994</v>
      </c>
      <c r="V9" s="532">
        <f>'根（電）'!AE610</f>
        <v>0</v>
      </c>
      <c r="W9" s="220">
        <f>'根（電）'!AF610</f>
        <v>0</v>
      </c>
      <c r="X9" s="220">
        <f>'根（電）'!AG610</f>
        <v>1015.6439999999999</v>
      </c>
      <c r="Y9" s="220">
        <f>'根（電）'!AH610</f>
        <v>0</v>
      </c>
      <c r="Z9" s="220">
        <f>'根（電）'!AI610</f>
        <v>35270.661883340006</v>
      </c>
      <c r="AA9" s="220">
        <f>'根（電）'!AJ610</f>
        <v>29903.4136153</v>
      </c>
      <c r="AB9" s="220">
        <f>'根（電）'!AK610</f>
        <v>152.54999999999998</v>
      </c>
      <c r="AC9" s="220">
        <f>'根（電）'!AL610</f>
        <v>0</v>
      </c>
      <c r="AD9" s="220">
        <f>'根（電）'!AM610</f>
        <v>65754.146299999993</v>
      </c>
      <c r="AE9" s="220">
        <f>'根（電）'!AN610</f>
        <v>40205.454730419995</v>
      </c>
      <c r="AF9" s="220">
        <f>'根（電）'!AO610</f>
        <v>30591.82</v>
      </c>
      <c r="AG9" s="220">
        <f>'根（電）'!AP610</f>
        <v>0</v>
      </c>
      <c r="AH9" s="220">
        <f>'根（電）'!AQ610</f>
        <v>576.06361530000004</v>
      </c>
      <c r="AI9" s="533">
        <f>'根（電）'!AR610</f>
        <v>0</v>
      </c>
      <c r="AJ9" s="519">
        <f t="shared" si="11"/>
        <v>203469.75414435999</v>
      </c>
      <c r="AK9" s="519">
        <f>'根（電）'!AT610</f>
        <v>218996.30693793989</v>
      </c>
      <c r="AL9" s="220">
        <f>'根（電）'!AU610</f>
        <v>975785</v>
      </c>
      <c r="AM9" s="220">
        <f>'根（電）'!AV610</f>
        <v>64891.052299999988</v>
      </c>
      <c r="AN9" s="220">
        <f>'根（電）'!AW610</f>
        <v>0</v>
      </c>
      <c r="AO9" s="220">
        <f>'根（電）'!AX610</f>
        <v>152.54999999999998</v>
      </c>
      <c r="AP9" s="220">
        <f>'根（電）'!AY610</f>
        <v>23790.604148699993</v>
      </c>
      <c r="AQ9" s="220">
        <f>'根（電）'!AZ610</f>
        <v>31105.743999999999</v>
      </c>
      <c r="AR9" s="220">
        <f>'根（電）'!BA610</f>
        <v>0</v>
      </c>
      <c r="AS9" s="220">
        <f>'根（電）'!BB610</f>
        <v>152.54999999999998</v>
      </c>
      <c r="AT9" s="220">
        <f>'根（電）'!BC610</f>
        <v>654.27</v>
      </c>
      <c r="AU9" s="78">
        <f>'根（電）'!BD610</f>
        <v>229522.03984685999</v>
      </c>
      <c r="AV9" s="328">
        <f>'根（電）'!BE610</f>
        <v>1854917.8381944001</v>
      </c>
    </row>
    <row r="10" spans="1:50" s="3" customFormat="1" ht="13.5" customHeight="1">
      <c r="A10" s="2"/>
      <c r="B10" s="325" t="s">
        <v>54</v>
      </c>
      <c r="C10" s="326"/>
      <c r="D10" s="327"/>
      <c r="E10" s="51">
        <v>0</v>
      </c>
      <c r="F10" s="78">
        <v>0</v>
      </c>
      <c r="G10" s="51">
        <f>'根（衛）'!P241</f>
        <v>0</v>
      </c>
      <c r="H10" s="22">
        <f>'根（衛）'!Q241</f>
        <v>0</v>
      </c>
      <c r="I10" s="22">
        <f>'根（衛）'!R241</f>
        <v>1927.2802118</v>
      </c>
      <c r="J10" s="22">
        <f>'根（衛）'!S241</f>
        <v>2046.7945</v>
      </c>
      <c r="K10" s="22">
        <f>'根（衛）'!T241</f>
        <v>20814.945911900002</v>
      </c>
      <c r="L10" s="22">
        <f>'根（衛）'!U241</f>
        <v>1988.7250918</v>
      </c>
      <c r="M10" s="22">
        <f>'根（衛）'!V241</f>
        <v>5298.1660999999995</v>
      </c>
      <c r="N10" s="22">
        <f>'根（衛）'!W241</f>
        <v>97739.926725299985</v>
      </c>
      <c r="O10" s="22">
        <f>'根（衛）'!X241</f>
        <v>1927.2802118</v>
      </c>
      <c r="P10" s="22">
        <f>'根（衛）'!Y241</f>
        <v>29034.019911900006</v>
      </c>
      <c r="Q10" s="22">
        <f>'根（衛）'!Z241</f>
        <v>0</v>
      </c>
      <c r="R10" s="22">
        <f>'根（衛）'!AA241</f>
        <v>4035.519591799999</v>
      </c>
      <c r="S10" s="22">
        <f>'根（衛）'!AB241</f>
        <v>0</v>
      </c>
      <c r="T10" s="22">
        <f>'根（衛）'!AC241</f>
        <v>5298.1660999999995</v>
      </c>
      <c r="U10" s="514">
        <f>'根（衛）'!AD241</f>
        <v>68110.280970090025</v>
      </c>
      <c r="V10" s="534">
        <f>'根（衛）'!AE241</f>
        <v>0</v>
      </c>
      <c r="W10" s="514">
        <f>'根（衛）'!AF241</f>
        <v>0</v>
      </c>
      <c r="X10" s="514">
        <f>'根（衛）'!AG241</f>
        <v>1988.7250918</v>
      </c>
      <c r="Y10" s="514">
        <f>'根（衛）'!AH241</f>
        <v>0</v>
      </c>
      <c r="Z10" s="514">
        <f>'根（衛）'!AI241</f>
        <v>84130.987624269983</v>
      </c>
      <c r="AA10" s="514">
        <f>'根（衛）'!AJ241</f>
        <v>7225.4463117999985</v>
      </c>
      <c r="AB10" s="514">
        <f>'根（衛）'!AK241</f>
        <v>0</v>
      </c>
      <c r="AC10" s="514">
        <f>'根（衛）'!AL241</f>
        <v>0</v>
      </c>
      <c r="AD10" s="514">
        <f>'根（衛）'!AM241</f>
        <v>99728.651817099992</v>
      </c>
      <c r="AE10" s="514">
        <f>'根（衛）'!AN241</f>
        <v>80064.274046189996</v>
      </c>
      <c r="AF10" s="514">
        <f>'根（衛）'!AO241</f>
        <v>0</v>
      </c>
      <c r="AG10" s="514">
        <f>'根（衛）'!AP241</f>
        <v>1927.2802118</v>
      </c>
      <c r="AH10" s="514">
        <f>'根（衛）'!AQ241</f>
        <v>7344.9605999999994</v>
      </c>
      <c r="AI10" s="533">
        <f>'根（衛）'!AR241</f>
        <v>0</v>
      </c>
      <c r="AJ10" s="519">
        <f t="shared" si="11"/>
        <v>282410.32570296002</v>
      </c>
      <c r="AK10" s="519">
        <f>'根（衛）'!AT241</f>
        <v>346301.61786558008</v>
      </c>
      <c r="AL10" s="220">
        <f>'根（衛）'!AU241</f>
        <v>0</v>
      </c>
      <c r="AM10" s="220">
        <f>'根（衛）'!AV241</f>
        <v>97739.926725299985</v>
      </c>
      <c r="AN10" s="220">
        <f>'根（衛）'!AW241</f>
        <v>1927.2802118</v>
      </c>
      <c r="AO10" s="220">
        <f>'根（衛）'!AX241</f>
        <v>0</v>
      </c>
      <c r="AP10" s="220">
        <f>'根（衛）'!AY241</f>
        <v>26863.112011900004</v>
      </c>
      <c r="AQ10" s="220">
        <f>'根（衛）'!AZ241</f>
        <v>4035.519591799999</v>
      </c>
      <c r="AR10" s="220">
        <f>'根（衛）'!BA241</f>
        <v>0</v>
      </c>
      <c r="AS10" s="220">
        <f>'根（衛）'!BB241</f>
        <v>0</v>
      </c>
      <c r="AT10" s="220">
        <f>'根（衛）'!BC241</f>
        <v>1927.2802118</v>
      </c>
      <c r="AU10" s="78">
        <f>'根（衛）'!BD241</f>
        <v>199011.99449947002</v>
      </c>
      <c r="AV10" s="328">
        <f>'根（衛）'!BE241</f>
        <v>1198438.1621470004</v>
      </c>
    </row>
    <row r="11" spans="1:50" s="3" customFormat="1" ht="13.5" customHeight="1">
      <c r="A11" s="2"/>
      <c r="B11" s="325" t="s">
        <v>55</v>
      </c>
      <c r="C11" s="326"/>
      <c r="D11" s="327"/>
      <c r="E11" s="51">
        <v>0</v>
      </c>
      <c r="F11" s="78">
        <v>0</v>
      </c>
      <c r="G11" s="51">
        <f>'根（空）'!P251</f>
        <v>0</v>
      </c>
      <c r="H11" s="22">
        <f>'根（空）'!Q251</f>
        <v>3855.8989999999994</v>
      </c>
      <c r="I11" s="22">
        <f>'根（空）'!R251</f>
        <v>320.11770000000001</v>
      </c>
      <c r="J11" s="22">
        <f>'根（空）'!S251</f>
        <v>19655.096739599994</v>
      </c>
      <c r="K11" s="22">
        <f>'根（空）'!T251</f>
        <v>11784.494280000001</v>
      </c>
      <c r="L11" s="22">
        <f>'根（空）'!U251</f>
        <v>4863.3559239999986</v>
      </c>
      <c r="M11" s="22">
        <f>'根（空）'!V251</f>
        <v>5323.5994999999984</v>
      </c>
      <c r="N11" s="22">
        <f>'根（空）'!W251</f>
        <v>22992.5517396</v>
      </c>
      <c r="O11" s="22">
        <f>'根（空）'!X251</f>
        <v>320.11770000000001</v>
      </c>
      <c r="P11" s="22">
        <f>'根（空）'!Y251</f>
        <v>36510.781922399983</v>
      </c>
      <c r="Q11" s="22">
        <f>'根（空）'!Z251</f>
        <v>0</v>
      </c>
      <c r="R11" s="22">
        <f>'根（空）'!AA251</f>
        <v>23886.816563599998</v>
      </c>
      <c r="S11" s="22">
        <f>'根（空）'!AB251</f>
        <v>0</v>
      </c>
      <c r="T11" s="22">
        <f>'根（空）'!AC251</f>
        <v>9179.4984999999997</v>
      </c>
      <c r="U11" s="514">
        <f>'根（空）'!AD251</f>
        <v>145124.57008492001</v>
      </c>
      <c r="V11" s="534">
        <f>'根（空）'!AE251</f>
        <v>0</v>
      </c>
      <c r="W11" s="514">
        <f>'根（空）'!AF251</f>
        <v>0</v>
      </c>
      <c r="X11" s="514">
        <f>'根（空）'!AG251</f>
        <v>4863.3559239999986</v>
      </c>
      <c r="Y11" s="514">
        <f>'根（空）'!AH251</f>
        <v>0</v>
      </c>
      <c r="Z11" s="514">
        <f>'根（空）'!AI251</f>
        <v>126566.28847712002</v>
      </c>
      <c r="AA11" s="514">
        <f>'根（空）'!AJ251</f>
        <v>18943.717199999999</v>
      </c>
      <c r="AB11" s="514">
        <f>'根（空）'!AK251</f>
        <v>3855.8989999999994</v>
      </c>
      <c r="AC11" s="514">
        <f>'根（空）'!AL251</f>
        <v>0</v>
      </c>
      <c r="AD11" s="514">
        <f>'根（空）'!AM251</f>
        <v>35405.450093599997</v>
      </c>
      <c r="AE11" s="514">
        <f>'根（空）'!AN251</f>
        <v>11784.494280000001</v>
      </c>
      <c r="AF11" s="514">
        <f>'根（空）'!AO251</f>
        <v>4155.8989999999994</v>
      </c>
      <c r="AG11" s="514">
        <f>'根（空）'!AP251</f>
        <v>320.11770000000001</v>
      </c>
      <c r="AH11" s="514">
        <f>'根（空）'!AQ251</f>
        <v>24978.696239599998</v>
      </c>
      <c r="AI11" s="533">
        <f>'根（空）'!AR251</f>
        <v>0</v>
      </c>
      <c r="AJ11" s="519">
        <f t="shared" si="11"/>
        <v>230873.91791432005</v>
      </c>
      <c r="AK11" s="519">
        <f>'根（空）'!AT251</f>
        <v>461045.81198210991</v>
      </c>
      <c r="AL11" s="220">
        <f>'根（空）'!AU251</f>
        <v>4407</v>
      </c>
      <c r="AM11" s="220">
        <f>'根（空）'!AV251</f>
        <v>22992.5517396</v>
      </c>
      <c r="AN11" s="220">
        <f>'根（空）'!AW251</f>
        <v>320.11770000000001</v>
      </c>
      <c r="AO11" s="220">
        <f>'根（空）'!AX251</f>
        <v>3855.8989999999994</v>
      </c>
      <c r="AP11" s="220">
        <f>'根（空）'!AY251</f>
        <v>17108.093780000003</v>
      </c>
      <c r="AQ11" s="220">
        <f>'根（空）'!AZ251</f>
        <v>24186.816563599998</v>
      </c>
      <c r="AR11" s="220">
        <f>'根（空）'!BA251</f>
        <v>0</v>
      </c>
      <c r="AS11" s="220">
        <f>'根（空）'!BB251</f>
        <v>3855.8989999999994</v>
      </c>
      <c r="AT11" s="220">
        <f>'根（空）'!BC251</f>
        <v>320.11770000000001</v>
      </c>
      <c r="AU11" s="78">
        <f>'根（空）'!BD251</f>
        <v>266630.08405008999</v>
      </c>
      <c r="AV11" s="328">
        <f>'根（空）'!BE251</f>
        <v>1319413.20908384</v>
      </c>
    </row>
    <row r="12" spans="1:50" s="3" customFormat="1" ht="13.5" customHeight="1">
      <c r="A12" s="2"/>
      <c r="B12" s="80" t="s">
        <v>56</v>
      </c>
      <c r="C12" s="81"/>
      <c r="D12" s="82"/>
      <c r="E12" s="247">
        <v>0</v>
      </c>
      <c r="F12" s="223">
        <v>0</v>
      </c>
      <c r="G12" s="247">
        <f>'根（他）'!P15</f>
        <v>0</v>
      </c>
      <c r="H12" s="248">
        <f>'根（他）'!Q15</f>
        <v>0</v>
      </c>
      <c r="I12" s="248">
        <f>'根（他）'!R15</f>
        <v>218.80189999999999</v>
      </c>
      <c r="J12" s="248">
        <f>'根（他）'!S15</f>
        <v>0</v>
      </c>
      <c r="K12" s="248">
        <f>'根（他）'!T15</f>
        <v>0</v>
      </c>
      <c r="L12" s="248">
        <f>'根（他）'!U15</f>
        <v>218.80189999999999</v>
      </c>
      <c r="M12" s="248">
        <f>'根（他）'!V15</f>
        <v>0</v>
      </c>
      <c r="N12" s="248">
        <f>'根（他）'!W15</f>
        <v>0</v>
      </c>
      <c r="O12" s="248">
        <f>'根（他）'!X15</f>
        <v>218.80189999999999</v>
      </c>
      <c r="P12" s="248">
        <f>'根（他）'!Y15</f>
        <v>437.60379999999998</v>
      </c>
      <c r="Q12" s="248">
        <f>'根（他）'!Z15</f>
        <v>0</v>
      </c>
      <c r="R12" s="248">
        <f>'根（他）'!AA15</f>
        <v>218.80189999999999</v>
      </c>
      <c r="S12" s="248">
        <f>'根（他）'!AB15</f>
        <v>0</v>
      </c>
      <c r="T12" s="248">
        <f>'根（他）'!AC15</f>
        <v>0</v>
      </c>
      <c r="U12" s="248">
        <f>'根（他）'!AD15</f>
        <v>5907.6512999999995</v>
      </c>
      <c r="V12" s="535">
        <f>'根（他）'!AE15</f>
        <v>0</v>
      </c>
      <c r="W12" s="248">
        <f>'根（他）'!AF15</f>
        <v>0</v>
      </c>
      <c r="X12" s="248">
        <f>'根（他）'!AG15</f>
        <v>218.80189999999999</v>
      </c>
      <c r="Y12" s="248">
        <f>'根（他）'!AH15</f>
        <v>0</v>
      </c>
      <c r="Z12" s="248">
        <f>'根（他）'!AI15</f>
        <v>437.60379999999998</v>
      </c>
      <c r="AA12" s="248">
        <f>'根（他）'!AJ15</f>
        <v>218.80189999999999</v>
      </c>
      <c r="AB12" s="248">
        <f>'根（他）'!AK15</f>
        <v>0</v>
      </c>
      <c r="AC12" s="248">
        <f>'根（他）'!AL15</f>
        <v>0</v>
      </c>
      <c r="AD12" s="248">
        <f>'根（他）'!AM15</f>
        <v>218.80189999999999</v>
      </c>
      <c r="AE12" s="248">
        <f>'根（他）'!AN15</f>
        <v>0</v>
      </c>
      <c r="AF12" s="248">
        <f>'根（他）'!AO15</f>
        <v>0</v>
      </c>
      <c r="AG12" s="248">
        <f>'根（他）'!AP15</f>
        <v>218.80189999999999</v>
      </c>
      <c r="AH12" s="248">
        <f>'根（他）'!AQ15</f>
        <v>0</v>
      </c>
      <c r="AI12" s="536">
        <f>'根（他）'!AR15</f>
        <v>0</v>
      </c>
      <c r="AJ12" s="520">
        <f t="shared" si="11"/>
        <v>1312.8113999999998</v>
      </c>
      <c r="AK12" s="520">
        <f>'根（他）'!AT15</f>
        <v>25687.343059999999</v>
      </c>
      <c r="AL12" s="222">
        <f>'根（他）'!AU15</f>
        <v>0</v>
      </c>
      <c r="AM12" s="222">
        <f>'根（他）'!AV15</f>
        <v>0</v>
      </c>
      <c r="AN12" s="222">
        <f>'根（他）'!AW15</f>
        <v>218.80189999999999</v>
      </c>
      <c r="AO12" s="222">
        <f>'根（他）'!AX15</f>
        <v>0</v>
      </c>
      <c r="AP12" s="222">
        <f>'根（他）'!AY15</f>
        <v>0</v>
      </c>
      <c r="AQ12" s="222">
        <f>'根（他）'!AZ15</f>
        <v>218.80189999999999</v>
      </c>
      <c r="AR12" s="222">
        <f>'根（他）'!BA15</f>
        <v>0</v>
      </c>
      <c r="AS12" s="222">
        <f>'根（他）'!BB15</f>
        <v>0</v>
      </c>
      <c r="AT12" s="222">
        <f>'根（他）'!BC15</f>
        <v>218.80189999999999</v>
      </c>
      <c r="AU12" s="223">
        <f>'根（他）'!BD15</f>
        <v>437.60379999999998</v>
      </c>
      <c r="AV12" s="249">
        <f>'根（他）'!BE15</f>
        <v>35314.626659999994</v>
      </c>
    </row>
    <row r="13" spans="1:50" s="362" customFormat="1" ht="13.5" customHeight="1">
      <c r="A13" s="356"/>
      <c r="B13" s="698" t="s">
        <v>57</v>
      </c>
      <c r="C13" s="699"/>
      <c r="D13" s="700"/>
      <c r="E13" s="357">
        <v>0</v>
      </c>
      <c r="F13" s="358">
        <v>0</v>
      </c>
      <c r="G13" s="359">
        <v>0</v>
      </c>
      <c r="H13" s="360">
        <f>SUM(H8:H12)</f>
        <v>4593.4499999999989</v>
      </c>
      <c r="I13" s="360">
        <f t="shared" ref="I13:AU13" si="12">SUM(I8:I12)</f>
        <v>3326.5094918</v>
      </c>
      <c r="J13" s="360">
        <f t="shared" si="12"/>
        <v>22744.542239599992</v>
      </c>
      <c r="K13" s="360">
        <f t="shared" si="12"/>
        <v>58056.077752467296</v>
      </c>
      <c r="L13" s="360">
        <f t="shared" si="12"/>
        <v>9531.8375957999979</v>
      </c>
      <c r="M13" s="360">
        <f t="shared" si="12"/>
        <v>21998.782795300001</v>
      </c>
      <c r="N13" s="360">
        <f t="shared" si="12"/>
        <v>186208.53176489996</v>
      </c>
      <c r="O13" s="360">
        <f t="shared" si="12"/>
        <v>3326.5094918</v>
      </c>
      <c r="P13" s="360">
        <f t="shared" si="12"/>
        <v>183387.58087755498</v>
      </c>
      <c r="Q13" s="360">
        <f t="shared" si="12"/>
        <v>0</v>
      </c>
      <c r="R13" s="360">
        <f t="shared" si="12"/>
        <v>30907.192735399996</v>
      </c>
      <c r="S13" s="360">
        <f t="shared" si="12"/>
        <v>654.27</v>
      </c>
      <c r="T13" s="360">
        <f t="shared" si="12"/>
        <v>26592.232795299999</v>
      </c>
      <c r="U13" s="360">
        <f t="shared" si="12"/>
        <v>317569.76840017736</v>
      </c>
      <c r="V13" s="537">
        <f t="shared" si="12"/>
        <v>0</v>
      </c>
      <c r="W13" s="360">
        <f t="shared" si="12"/>
        <v>0</v>
      </c>
      <c r="X13" s="360">
        <f t="shared" si="12"/>
        <v>8946.8365957999977</v>
      </c>
      <c r="Y13" s="360">
        <f t="shared" si="12"/>
        <v>327.7</v>
      </c>
      <c r="Z13" s="360">
        <f t="shared" si="12"/>
        <v>457079.57933625666</v>
      </c>
      <c r="AA13" s="360">
        <f t="shared" si="12"/>
        <v>68410.292287100005</v>
      </c>
      <c r="AB13" s="360">
        <f t="shared" si="12"/>
        <v>4336.1489999999994</v>
      </c>
      <c r="AC13" s="360">
        <f t="shared" si="12"/>
        <v>0</v>
      </c>
      <c r="AD13" s="360">
        <f t="shared" si="12"/>
        <v>201967.35979069996</v>
      </c>
      <c r="AE13" s="360">
        <f t="shared" si="12"/>
        <v>181211.6102857643</v>
      </c>
      <c r="AF13" s="360">
        <f t="shared" si="12"/>
        <v>38786.468999999997</v>
      </c>
      <c r="AG13" s="360">
        <f t="shared" si="12"/>
        <v>3326.5094918</v>
      </c>
      <c r="AH13" s="360">
        <f t="shared" si="12"/>
        <v>44486.024034899994</v>
      </c>
      <c r="AI13" s="538">
        <f t="shared" si="12"/>
        <v>0</v>
      </c>
      <c r="AJ13" s="521">
        <f t="shared" si="11"/>
        <v>1008878.5298223209</v>
      </c>
      <c r="AK13" s="521">
        <f t="shared" si="12"/>
        <v>1263930.8786370826</v>
      </c>
      <c r="AL13" s="360">
        <f t="shared" si="12"/>
        <v>980519.7</v>
      </c>
      <c r="AM13" s="360">
        <f t="shared" si="12"/>
        <v>185623.53076489997</v>
      </c>
      <c r="AN13" s="360">
        <f t="shared" si="12"/>
        <v>3326.5094918</v>
      </c>
      <c r="AO13" s="360">
        <f t="shared" si="12"/>
        <v>4336.1489999999994</v>
      </c>
      <c r="AP13" s="360">
        <f t="shared" si="12"/>
        <v>456357.2792823693</v>
      </c>
      <c r="AQ13" s="360">
        <f t="shared" si="12"/>
        <v>444357.6917354</v>
      </c>
      <c r="AR13" s="360">
        <f t="shared" si="12"/>
        <v>327.7</v>
      </c>
      <c r="AS13" s="360">
        <f t="shared" si="12"/>
        <v>4008.4489999999996</v>
      </c>
      <c r="AT13" s="360">
        <f t="shared" si="12"/>
        <v>3980.7794917999995</v>
      </c>
      <c r="AU13" s="360">
        <f t="shared" si="12"/>
        <v>1459538.0444948606</v>
      </c>
      <c r="AV13" s="361"/>
      <c r="AX13" s="363"/>
    </row>
    <row r="14" spans="1:50" s="3" customFormat="1" ht="13.5" customHeight="1">
      <c r="A14" s="2"/>
      <c r="B14" s="696" t="s">
        <v>58</v>
      </c>
      <c r="C14" s="697"/>
      <c r="D14" s="256">
        <v>0.3</v>
      </c>
      <c r="E14" s="242">
        <v>0</v>
      </c>
      <c r="F14" s="243">
        <v>0</v>
      </c>
      <c r="G14" s="244">
        <v>0</v>
      </c>
      <c r="H14" s="245">
        <f>H13*$D$14</f>
        <v>1378.0349999999996</v>
      </c>
      <c r="I14" s="245">
        <f t="shared" ref="I14:AU14" si="13">I13*$D$14</f>
        <v>997.95284753999999</v>
      </c>
      <c r="J14" s="245">
        <f t="shared" si="13"/>
        <v>6823.3626718799978</v>
      </c>
      <c r="K14" s="245">
        <f t="shared" si="13"/>
        <v>17416.823325740188</v>
      </c>
      <c r="L14" s="245">
        <f t="shared" si="13"/>
        <v>2859.5512787399994</v>
      </c>
      <c r="M14" s="245">
        <f t="shared" si="13"/>
        <v>6599.6348385900001</v>
      </c>
      <c r="N14" s="245">
        <f t="shared" si="13"/>
        <v>55862.559529469989</v>
      </c>
      <c r="O14" s="245">
        <f t="shared" si="13"/>
        <v>997.95284753999999</v>
      </c>
      <c r="P14" s="245">
        <f t="shared" si="13"/>
        <v>55016.274263266496</v>
      </c>
      <c r="Q14" s="245">
        <f t="shared" si="13"/>
        <v>0</v>
      </c>
      <c r="R14" s="245">
        <f t="shared" si="13"/>
        <v>9272.1578206199993</v>
      </c>
      <c r="S14" s="245">
        <f t="shared" si="13"/>
        <v>196.28099999999998</v>
      </c>
      <c r="T14" s="245">
        <f t="shared" si="13"/>
        <v>7977.669838589999</v>
      </c>
      <c r="U14" s="245">
        <f t="shared" si="13"/>
        <v>95270.930520053211</v>
      </c>
      <c r="V14" s="539">
        <f t="shared" si="13"/>
        <v>0</v>
      </c>
      <c r="W14" s="245">
        <f t="shared" si="13"/>
        <v>0</v>
      </c>
      <c r="X14" s="245">
        <f t="shared" si="13"/>
        <v>2684.0509787399992</v>
      </c>
      <c r="Y14" s="245">
        <f t="shared" si="13"/>
        <v>98.309999999999988</v>
      </c>
      <c r="Z14" s="245">
        <f t="shared" si="13"/>
        <v>137123.87380087699</v>
      </c>
      <c r="AA14" s="245">
        <f t="shared" si="13"/>
        <v>20523.087686130002</v>
      </c>
      <c r="AB14" s="245">
        <f t="shared" si="13"/>
        <v>1300.8446999999999</v>
      </c>
      <c r="AC14" s="245">
        <f t="shared" si="13"/>
        <v>0</v>
      </c>
      <c r="AD14" s="245">
        <f t="shared" si="13"/>
        <v>60590.207937209983</v>
      </c>
      <c r="AE14" s="245">
        <f t="shared" si="13"/>
        <v>54363.483085729291</v>
      </c>
      <c r="AF14" s="245">
        <f t="shared" si="13"/>
        <v>11635.940699999999</v>
      </c>
      <c r="AG14" s="245">
        <f t="shared" si="13"/>
        <v>997.95284753999999</v>
      </c>
      <c r="AH14" s="245">
        <f t="shared" si="13"/>
        <v>13345.807210469999</v>
      </c>
      <c r="AI14" s="540">
        <f t="shared" si="13"/>
        <v>0</v>
      </c>
      <c r="AJ14" s="238">
        <f t="shared" si="11"/>
        <v>302663.55894669623</v>
      </c>
      <c r="AK14" s="238">
        <f t="shared" si="13"/>
        <v>379179.26359112479</v>
      </c>
      <c r="AL14" s="245">
        <f t="shared" si="13"/>
        <v>294155.90999999997</v>
      </c>
      <c r="AM14" s="245">
        <f t="shared" si="13"/>
        <v>55687.059229469989</v>
      </c>
      <c r="AN14" s="245">
        <f t="shared" si="13"/>
        <v>997.95284753999999</v>
      </c>
      <c r="AO14" s="245">
        <f t="shared" si="13"/>
        <v>1300.8446999999999</v>
      </c>
      <c r="AP14" s="245">
        <f t="shared" si="13"/>
        <v>136907.1837847108</v>
      </c>
      <c r="AQ14" s="245">
        <f t="shared" si="13"/>
        <v>133307.30752062</v>
      </c>
      <c r="AR14" s="245">
        <f t="shared" si="13"/>
        <v>98.309999999999988</v>
      </c>
      <c r="AS14" s="245">
        <f t="shared" si="13"/>
        <v>1202.5346999999999</v>
      </c>
      <c r="AT14" s="245">
        <f t="shared" si="13"/>
        <v>1194.2338475399997</v>
      </c>
      <c r="AU14" s="245">
        <f t="shared" si="13"/>
        <v>437861.41334845818</v>
      </c>
      <c r="AV14" s="246"/>
    </row>
    <row r="15" spans="1:50" ht="13.5" customHeight="1">
      <c r="A15" s="1"/>
      <c r="B15" s="83" t="s">
        <v>6</v>
      </c>
      <c r="C15" s="84"/>
      <c r="D15" s="85"/>
      <c r="E15" s="236">
        <f>SUM(E8:E14)</f>
        <v>0</v>
      </c>
      <c r="F15" s="237">
        <f>SUM(F8:F14)</f>
        <v>0</v>
      </c>
      <c r="G15" s="86">
        <f>SUM(G8:G12)/2</f>
        <v>0</v>
      </c>
      <c r="H15" s="87">
        <f>H13+H14</f>
        <v>5971.4849999999988</v>
      </c>
      <c r="I15" s="87">
        <f t="shared" ref="I15:AU15" si="14">I13+I14</f>
        <v>4324.4623393399997</v>
      </c>
      <c r="J15" s="87">
        <f t="shared" si="14"/>
        <v>29567.904911479989</v>
      </c>
      <c r="K15" s="87">
        <f t="shared" si="14"/>
        <v>75472.901078207477</v>
      </c>
      <c r="L15" s="87">
        <f t="shared" si="14"/>
        <v>12391.388874539996</v>
      </c>
      <c r="M15" s="87">
        <f t="shared" si="14"/>
        <v>28598.41763389</v>
      </c>
      <c r="N15" s="87">
        <f t="shared" si="14"/>
        <v>242071.09129436995</v>
      </c>
      <c r="O15" s="87">
        <f t="shared" si="14"/>
        <v>4324.4623393399997</v>
      </c>
      <c r="P15" s="87">
        <f t="shared" si="14"/>
        <v>238403.85514082148</v>
      </c>
      <c r="Q15" s="87">
        <f t="shared" si="14"/>
        <v>0</v>
      </c>
      <c r="R15" s="87">
        <f t="shared" si="14"/>
        <v>40179.350556019999</v>
      </c>
      <c r="S15" s="87">
        <f t="shared" si="14"/>
        <v>850.55099999999993</v>
      </c>
      <c r="T15" s="87">
        <f t="shared" si="14"/>
        <v>34569.90263389</v>
      </c>
      <c r="U15" s="224">
        <f t="shared" si="14"/>
        <v>412840.69892023056</v>
      </c>
      <c r="V15" s="541">
        <f t="shared" si="14"/>
        <v>0</v>
      </c>
      <c r="W15" s="87">
        <f t="shared" si="14"/>
        <v>0</v>
      </c>
      <c r="X15" s="87">
        <f t="shared" si="14"/>
        <v>11630.887574539996</v>
      </c>
      <c r="Y15" s="87">
        <f t="shared" si="14"/>
        <v>426.01</v>
      </c>
      <c r="Z15" s="87">
        <f t="shared" si="14"/>
        <v>594203.45313713362</v>
      </c>
      <c r="AA15" s="87">
        <f t="shared" si="14"/>
        <v>88933.37997323001</v>
      </c>
      <c r="AB15" s="87">
        <f t="shared" si="14"/>
        <v>5636.9936999999991</v>
      </c>
      <c r="AC15" s="87">
        <f t="shared" si="14"/>
        <v>0</v>
      </c>
      <c r="AD15" s="87">
        <f t="shared" si="14"/>
        <v>262557.56772790995</v>
      </c>
      <c r="AE15" s="87">
        <f t="shared" si="14"/>
        <v>235575.0933714936</v>
      </c>
      <c r="AF15" s="87">
        <f t="shared" si="14"/>
        <v>50422.409699999997</v>
      </c>
      <c r="AG15" s="87">
        <f t="shared" si="14"/>
        <v>4324.4623393399997</v>
      </c>
      <c r="AH15" s="87">
        <f t="shared" si="14"/>
        <v>57831.831245369991</v>
      </c>
      <c r="AI15" s="542">
        <f t="shared" si="14"/>
        <v>0</v>
      </c>
      <c r="AJ15" s="522">
        <f t="shared" si="11"/>
        <v>1311542.088769017</v>
      </c>
      <c r="AK15" s="332">
        <f t="shared" si="14"/>
        <v>1643110.1422282076</v>
      </c>
      <c r="AL15" s="87">
        <f t="shared" si="14"/>
        <v>1274675.6099999999</v>
      </c>
      <c r="AM15" s="87">
        <f t="shared" si="14"/>
        <v>241310.58999436995</v>
      </c>
      <c r="AN15" s="87">
        <f t="shared" si="14"/>
        <v>4324.4623393399997</v>
      </c>
      <c r="AO15" s="87">
        <f t="shared" si="14"/>
        <v>5636.9936999999991</v>
      </c>
      <c r="AP15" s="87">
        <f t="shared" si="14"/>
        <v>593264.46306708013</v>
      </c>
      <c r="AQ15" s="87">
        <f t="shared" si="14"/>
        <v>577664.99925601995</v>
      </c>
      <c r="AR15" s="87">
        <f t="shared" si="14"/>
        <v>426.01</v>
      </c>
      <c r="AS15" s="87">
        <f t="shared" si="14"/>
        <v>5210.9836999999998</v>
      </c>
      <c r="AT15" s="87">
        <f t="shared" si="14"/>
        <v>5175.0133393399992</v>
      </c>
      <c r="AU15" s="87">
        <f t="shared" si="14"/>
        <v>1897399.4578433188</v>
      </c>
      <c r="AV15" s="88"/>
    </row>
    <row r="16" spans="1:50" s="3" customFormat="1" ht="13.5" customHeight="1">
      <c r="A16" s="2"/>
      <c r="B16" s="329" t="s">
        <v>59</v>
      </c>
      <c r="C16" s="330"/>
      <c r="D16" s="331"/>
      <c r="E16" s="236">
        <f>E15</f>
        <v>0</v>
      </c>
      <c r="F16" s="237">
        <f>F15</f>
        <v>0</v>
      </c>
      <c r="G16" s="332">
        <f>+G15</f>
        <v>0</v>
      </c>
      <c r="H16" s="87">
        <f t="shared" ref="H16:AI16" si="15">G16+H15</f>
        <v>5971.4849999999988</v>
      </c>
      <c r="I16" s="87">
        <f t="shared" si="15"/>
        <v>10295.947339339999</v>
      </c>
      <c r="J16" s="87">
        <f t="shared" si="15"/>
        <v>39863.852250819989</v>
      </c>
      <c r="K16" s="87">
        <f t="shared" si="15"/>
        <v>115336.75332902747</v>
      </c>
      <c r="L16" s="87">
        <f t="shared" si="15"/>
        <v>127728.14220356746</v>
      </c>
      <c r="M16" s="87">
        <f t="shared" si="15"/>
        <v>156326.55983745746</v>
      </c>
      <c r="N16" s="87">
        <f t="shared" si="15"/>
        <v>398397.65113182738</v>
      </c>
      <c r="O16" s="87">
        <f t="shared" si="15"/>
        <v>402722.11347116739</v>
      </c>
      <c r="P16" s="87">
        <f t="shared" si="15"/>
        <v>641125.96861198894</v>
      </c>
      <c r="Q16" s="87">
        <f t="shared" si="15"/>
        <v>641125.96861198894</v>
      </c>
      <c r="R16" s="87">
        <f t="shared" si="15"/>
        <v>681305.31916800898</v>
      </c>
      <c r="S16" s="87">
        <f t="shared" si="15"/>
        <v>682155.87016800896</v>
      </c>
      <c r="T16" s="87">
        <f t="shared" si="15"/>
        <v>716725.772801899</v>
      </c>
      <c r="U16" s="224">
        <f t="shared" si="15"/>
        <v>1129566.4717221295</v>
      </c>
      <c r="V16" s="541">
        <f t="shared" si="15"/>
        <v>1129566.4717221295</v>
      </c>
      <c r="W16" s="87">
        <f t="shared" si="15"/>
        <v>1129566.4717221295</v>
      </c>
      <c r="X16" s="87">
        <f t="shared" si="15"/>
        <v>1141197.3592966695</v>
      </c>
      <c r="Y16" s="87">
        <f t="shared" si="15"/>
        <v>1141623.3692966695</v>
      </c>
      <c r="Z16" s="87">
        <f t="shared" si="15"/>
        <v>1735826.8224338032</v>
      </c>
      <c r="AA16" s="87">
        <f t="shared" si="15"/>
        <v>1824760.2024070332</v>
      </c>
      <c r="AB16" s="87">
        <f t="shared" si="15"/>
        <v>1830397.1961070332</v>
      </c>
      <c r="AC16" s="87">
        <f t="shared" si="15"/>
        <v>1830397.1961070332</v>
      </c>
      <c r="AD16" s="87">
        <f t="shared" si="15"/>
        <v>2092954.7638349431</v>
      </c>
      <c r="AE16" s="87">
        <f t="shared" si="15"/>
        <v>2328529.8572064368</v>
      </c>
      <c r="AF16" s="87">
        <f>AE16+AF15</f>
        <v>2378952.266906437</v>
      </c>
      <c r="AG16" s="87">
        <f t="shared" si="15"/>
        <v>2383276.7292457768</v>
      </c>
      <c r="AH16" s="87">
        <f t="shared" si="15"/>
        <v>2441108.560491147</v>
      </c>
      <c r="AI16" s="542">
        <f t="shared" si="15"/>
        <v>2441108.560491147</v>
      </c>
      <c r="AJ16" s="522">
        <f t="shared" si="11"/>
        <v>25829265.827268392</v>
      </c>
      <c r="AK16" s="522">
        <f>AI16+AK15</f>
        <v>4084218.7027193545</v>
      </c>
      <c r="AL16" s="224">
        <f t="shared" ref="AL16" si="16">AK16+AL15</f>
        <v>5358894.3127193544</v>
      </c>
      <c r="AM16" s="224">
        <f t="shared" ref="AM16" si="17">AL16+AM15</f>
        <v>5600204.9027137244</v>
      </c>
      <c r="AN16" s="224">
        <f t="shared" ref="AN16" si="18">AM16+AN15</f>
        <v>5604529.3650530642</v>
      </c>
      <c r="AO16" s="224">
        <f t="shared" ref="AO16" si="19">AN16+AO15</f>
        <v>5610166.3587530646</v>
      </c>
      <c r="AP16" s="224">
        <f t="shared" ref="AP16" si="20">AO16+AP15</f>
        <v>6203430.8218201445</v>
      </c>
      <c r="AQ16" s="224">
        <f t="shared" ref="AQ16" si="21">AP16+AQ15</f>
        <v>6781095.821076164</v>
      </c>
      <c r="AR16" s="224">
        <f t="shared" ref="AR16" si="22">AQ16+AR15</f>
        <v>6781521.8310761638</v>
      </c>
      <c r="AS16" s="224">
        <f t="shared" ref="AS16" si="23">AR16+AS15</f>
        <v>6786732.8147761635</v>
      </c>
      <c r="AT16" s="224">
        <f t="shared" ref="AT16" si="24">AS16+AT15</f>
        <v>6791907.8281155033</v>
      </c>
      <c r="AU16" s="224">
        <f t="shared" ref="AU16" si="25">AT16+AU15</f>
        <v>8689307.2859588228</v>
      </c>
      <c r="AV16" s="333" t="s">
        <v>60</v>
      </c>
    </row>
    <row r="17" spans="1:48" s="3" customFormat="1" ht="13.5" customHeight="1">
      <c r="B17" s="329" t="s">
        <v>61</v>
      </c>
      <c r="C17" s="330"/>
      <c r="D17" s="331"/>
      <c r="E17" s="334" t="s">
        <v>60</v>
      </c>
      <c r="F17" s="335" t="s">
        <v>60</v>
      </c>
      <c r="G17" s="336">
        <f t="shared" ref="G17:AI17" si="26">G15/+$AK16</f>
        <v>0</v>
      </c>
      <c r="H17" s="337">
        <f t="shared" si="26"/>
        <v>1.4620874724519685E-3</v>
      </c>
      <c r="I17" s="337">
        <f t="shared" si="26"/>
        <v>1.0588224221344186E-3</v>
      </c>
      <c r="J17" s="337">
        <f t="shared" si="26"/>
        <v>7.2395498536337163E-3</v>
      </c>
      <c r="K17" s="337">
        <f t="shared" si="26"/>
        <v>1.847915270256123E-2</v>
      </c>
      <c r="L17" s="337">
        <f t="shared" si="26"/>
        <v>3.0339680062405967E-3</v>
      </c>
      <c r="M17" s="337">
        <f t="shared" si="26"/>
        <v>7.0021758665491157E-3</v>
      </c>
      <c r="N17" s="337">
        <f t="shared" si="26"/>
        <v>5.9269865037637232E-2</v>
      </c>
      <c r="O17" s="337">
        <f t="shared" si="26"/>
        <v>1.0588224221344186E-3</v>
      </c>
      <c r="P17" s="337">
        <f t="shared" si="26"/>
        <v>5.8371961075954971E-2</v>
      </c>
      <c r="Q17" s="337">
        <f t="shared" si="26"/>
        <v>0</v>
      </c>
      <c r="R17" s="337">
        <f t="shared" si="26"/>
        <v>9.8377078899491311E-3</v>
      </c>
      <c r="S17" s="337">
        <f t="shared" si="26"/>
        <v>2.0825304958171952E-4</v>
      </c>
      <c r="T17" s="337">
        <f t="shared" si="26"/>
        <v>8.4642633390010838E-3</v>
      </c>
      <c r="U17" s="225">
        <f t="shared" si="26"/>
        <v>0.10108192752884486</v>
      </c>
      <c r="V17" s="543">
        <f t="shared" si="26"/>
        <v>0</v>
      </c>
      <c r="W17" s="337">
        <f t="shared" si="26"/>
        <v>0</v>
      </c>
      <c r="X17" s="337">
        <f t="shared" si="26"/>
        <v>2.8477631638080298E-3</v>
      </c>
      <c r="Y17" s="337">
        <f t="shared" si="26"/>
        <v>1.0430636334835694E-4</v>
      </c>
      <c r="Z17" s="337">
        <f t="shared" si="26"/>
        <v>0.14548766762698115</v>
      </c>
      <c r="AA17" s="337">
        <f t="shared" si="26"/>
        <v>2.1774881916586979E-2</v>
      </c>
      <c r="AB17" s="337">
        <f t="shared" si="26"/>
        <v>1.3801889933677586E-3</v>
      </c>
      <c r="AC17" s="337">
        <f t="shared" si="26"/>
        <v>0</v>
      </c>
      <c r="AD17" s="337">
        <f t="shared" si="26"/>
        <v>6.4285873710213867E-2</v>
      </c>
      <c r="AE17" s="337">
        <f t="shared" si="26"/>
        <v>5.767935326642596E-2</v>
      </c>
      <c r="AF17" s="337">
        <f t="shared" si="26"/>
        <v>1.2345668381183346E-2</v>
      </c>
      <c r="AG17" s="337">
        <f t="shared" si="26"/>
        <v>1.0588224221344186E-3</v>
      </c>
      <c r="AH17" s="337">
        <f t="shared" si="26"/>
        <v>1.4159827241098622E-2</v>
      </c>
      <c r="AI17" s="544">
        <f t="shared" si="26"/>
        <v>0</v>
      </c>
      <c r="AJ17" s="523"/>
      <c r="AK17" s="523">
        <f>AK15/+$AK16</f>
        <v>0.40230709024817696</v>
      </c>
      <c r="AL17" s="225">
        <f t="shared" ref="AL17:AU17" si="27">AL15/+$AK16</f>
        <v>0.31209778485938949</v>
      </c>
      <c r="AM17" s="225">
        <f t="shared" si="27"/>
        <v>5.9083660195204661E-2</v>
      </c>
      <c r="AN17" s="225">
        <f t="shared" si="27"/>
        <v>1.0588224221344186E-3</v>
      </c>
      <c r="AO17" s="225">
        <f t="shared" si="27"/>
        <v>1.3801889933677586E-3</v>
      </c>
      <c r="AP17" s="225">
        <f t="shared" si="27"/>
        <v>0.14525776072473121</v>
      </c>
      <c r="AQ17" s="225">
        <f t="shared" si="27"/>
        <v>0.14143831202560211</v>
      </c>
      <c r="AR17" s="225">
        <f t="shared" si="27"/>
        <v>1.0430636334835694E-4</v>
      </c>
      <c r="AS17" s="225">
        <f t="shared" si="27"/>
        <v>1.275882630019402E-3</v>
      </c>
      <c r="AT17" s="225">
        <f t="shared" si="27"/>
        <v>1.267075471716138E-3</v>
      </c>
      <c r="AU17" s="225">
        <f t="shared" si="27"/>
        <v>0.46456852483927763</v>
      </c>
      <c r="AV17" s="338" t="s">
        <v>60</v>
      </c>
    </row>
    <row r="18" spans="1:48" s="3" customFormat="1" ht="12.75" customHeight="1">
      <c r="B18" s="21"/>
      <c r="C18" s="21"/>
      <c r="D18" s="21"/>
      <c r="E18" s="227"/>
      <c r="F18" s="227"/>
      <c r="G18" s="228"/>
      <c r="H18" s="228"/>
      <c r="I18" s="228"/>
      <c r="J18" s="228"/>
      <c r="K18" s="228"/>
      <c r="L18" s="228"/>
      <c r="M18" s="228"/>
      <c r="N18" s="228"/>
      <c r="O18" s="228"/>
      <c r="P18" s="228"/>
      <c r="Q18" s="228"/>
      <c r="R18" s="228"/>
      <c r="S18" s="228"/>
      <c r="T18" s="228"/>
      <c r="U18" s="228"/>
      <c r="V18" s="545"/>
      <c r="W18" s="228"/>
      <c r="X18" s="228"/>
      <c r="Y18" s="228"/>
      <c r="Z18" s="228"/>
      <c r="AA18" s="228"/>
      <c r="AB18" s="228"/>
      <c r="AC18" s="228"/>
      <c r="AD18" s="228"/>
      <c r="AE18" s="228"/>
      <c r="AF18" s="228"/>
      <c r="AG18" s="228"/>
      <c r="AH18" s="228"/>
      <c r="AI18" s="546"/>
      <c r="AJ18" s="228"/>
      <c r="AK18" s="228"/>
      <c r="AL18" s="228"/>
      <c r="AM18" s="228"/>
      <c r="AN18" s="228"/>
      <c r="AO18" s="228"/>
      <c r="AP18" s="228"/>
      <c r="AQ18" s="228"/>
      <c r="AR18" s="228"/>
      <c r="AS18" s="228"/>
      <c r="AT18" s="228"/>
      <c r="AU18" s="228"/>
      <c r="AV18" s="227"/>
    </row>
    <row r="19" spans="1:48" s="3" customFormat="1" ht="13.5" customHeight="1">
      <c r="B19" s="701" t="s">
        <v>62</v>
      </c>
      <c r="C19" s="702"/>
      <c r="D19" s="703"/>
      <c r="E19" s="229">
        <v>0</v>
      </c>
      <c r="F19" s="230">
        <v>0</v>
      </c>
      <c r="G19" s="229">
        <v>9694</v>
      </c>
      <c r="H19" s="231">
        <v>11590</v>
      </c>
      <c r="I19" s="231">
        <v>14601.290949711911</v>
      </c>
      <c r="J19" s="231">
        <v>24734.869517500883</v>
      </c>
      <c r="K19" s="231">
        <v>65982.033691498451</v>
      </c>
      <c r="L19" s="231">
        <v>37864.324383647552</v>
      </c>
      <c r="M19" s="231">
        <v>9873.2573981891583</v>
      </c>
      <c r="N19" s="231">
        <v>47000.452553600131</v>
      </c>
      <c r="O19" s="231">
        <v>14399.998432171835</v>
      </c>
      <c r="P19" s="231">
        <v>184911.52414455375</v>
      </c>
      <c r="Q19" s="231">
        <v>32488.716027123428</v>
      </c>
      <c r="R19" s="231">
        <v>132871.08242856583</v>
      </c>
      <c r="S19" s="231">
        <v>9203.8427468349473</v>
      </c>
      <c r="T19" s="231">
        <v>13233.10868968761</v>
      </c>
      <c r="U19" s="231">
        <v>191551.45753145457</v>
      </c>
      <c r="V19" s="946">
        <v>35043.498104704704</v>
      </c>
      <c r="W19" s="947">
        <v>9260.426987799272</v>
      </c>
      <c r="X19" s="947">
        <v>32593.826009630964</v>
      </c>
      <c r="Y19" s="947">
        <v>9040</v>
      </c>
      <c r="Z19" s="947">
        <v>309667.74889786507</v>
      </c>
      <c r="AA19" s="232" t="s">
        <v>60</v>
      </c>
      <c r="AB19" s="232" t="s">
        <v>60</v>
      </c>
      <c r="AC19" s="232" t="s">
        <v>60</v>
      </c>
      <c r="AD19" s="232" t="s">
        <v>60</v>
      </c>
      <c r="AE19" s="232" t="s">
        <v>60</v>
      </c>
      <c r="AF19" s="232" t="s">
        <v>60</v>
      </c>
      <c r="AG19" s="232" t="s">
        <v>60</v>
      </c>
      <c r="AH19" s="232" t="s">
        <v>60</v>
      </c>
      <c r="AI19" s="547" t="s">
        <v>60</v>
      </c>
      <c r="AJ19" s="559"/>
      <c r="AK19" s="524" t="s">
        <v>60</v>
      </c>
      <c r="AL19" s="232" t="s">
        <v>60</v>
      </c>
      <c r="AM19" s="232" t="s">
        <v>60</v>
      </c>
      <c r="AN19" s="232" t="s">
        <v>60</v>
      </c>
      <c r="AO19" s="232" t="s">
        <v>60</v>
      </c>
      <c r="AP19" s="232" t="s">
        <v>60</v>
      </c>
      <c r="AQ19" s="232" t="s">
        <v>60</v>
      </c>
      <c r="AR19" s="232" t="s">
        <v>60</v>
      </c>
      <c r="AS19" s="232" t="s">
        <v>60</v>
      </c>
      <c r="AT19" s="232" t="s">
        <v>60</v>
      </c>
      <c r="AU19" s="232" t="s">
        <v>60</v>
      </c>
      <c r="AV19" s="233">
        <f>SUM(E19:Z19)</f>
        <v>1195605.4584945398</v>
      </c>
    </row>
    <row r="20" spans="1:48" s="3" customFormat="1" ht="13.5" customHeight="1">
      <c r="B20" s="83" t="s">
        <v>59</v>
      </c>
      <c r="C20" s="84"/>
      <c r="D20" s="85"/>
      <c r="E20" s="236">
        <f>E19</f>
        <v>0</v>
      </c>
      <c r="F20" s="237">
        <f>F19</f>
        <v>0</v>
      </c>
      <c r="G20" s="339">
        <f>+G19</f>
        <v>9694</v>
      </c>
      <c r="H20" s="340">
        <f t="shared" ref="H20" si="28">G20+H19</f>
        <v>21284</v>
      </c>
      <c r="I20" s="340">
        <f t="shared" ref="I20" si="29">H20+I19</f>
        <v>35885.290949711911</v>
      </c>
      <c r="J20" s="340">
        <f t="shared" ref="J20" si="30">I20+J19</f>
        <v>60620.160467212794</v>
      </c>
      <c r="K20" s="340">
        <f t="shared" ref="K20" si="31">J20+K19</f>
        <v>126602.19415871124</v>
      </c>
      <c r="L20" s="340">
        <f t="shared" ref="L20" si="32">K20+L19</f>
        <v>164466.5185423588</v>
      </c>
      <c r="M20" s="340">
        <f t="shared" ref="M20" si="33">L20+M19</f>
        <v>174339.77594054796</v>
      </c>
      <c r="N20" s="340">
        <f t="shared" ref="N20" si="34">M20+N19</f>
        <v>221340.22849414809</v>
      </c>
      <c r="O20" s="340">
        <f t="shared" ref="O20" si="35">N20+O19</f>
        <v>235740.22692631991</v>
      </c>
      <c r="P20" s="340">
        <f t="shared" ref="P20" si="36">O20+P19</f>
        <v>420651.7510708737</v>
      </c>
      <c r="Q20" s="340">
        <f t="shared" ref="Q20" si="37">P20+Q19</f>
        <v>453140.46709799714</v>
      </c>
      <c r="R20" s="340">
        <f t="shared" ref="R20" si="38">Q20+R19</f>
        <v>586011.54952656291</v>
      </c>
      <c r="S20" s="340">
        <f t="shared" ref="S20" si="39">R20+S19</f>
        <v>595215.39227339788</v>
      </c>
      <c r="T20" s="340">
        <f t="shared" ref="T20" si="40">S20+T19</f>
        <v>608448.50096308545</v>
      </c>
      <c r="U20" s="515">
        <f t="shared" ref="U20" si="41">T20+U19</f>
        <v>799999.95849454007</v>
      </c>
      <c r="V20" s="948">
        <f t="shared" ref="V20" si="42">U20+V19</f>
        <v>835043.45659924473</v>
      </c>
      <c r="W20" s="340">
        <f t="shared" ref="W20" si="43">V20+W19</f>
        <v>844303.88358704397</v>
      </c>
      <c r="X20" s="340">
        <f t="shared" ref="X20" si="44">W20+X19</f>
        <v>876897.70959667489</v>
      </c>
      <c r="Y20" s="340">
        <f t="shared" ref="Y20" si="45">X20+Y19</f>
        <v>885937.70959667489</v>
      </c>
      <c r="Z20" s="340">
        <f t="shared" ref="Z20" si="46">Y20+Z19</f>
        <v>1195605.4584945398</v>
      </c>
      <c r="AA20" s="232" t="s">
        <v>60</v>
      </c>
      <c r="AB20" s="232" t="s">
        <v>60</v>
      </c>
      <c r="AC20" s="232" t="s">
        <v>60</v>
      </c>
      <c r="AD20" s="232" t="s">
        <v>60</v>
      </c>
      <c r="AE20" s="232" t="s">
        <v>60</v>
      </c>
      <c r="AF20" s="232" t="s">
        <v>60</v>
      </c>
      <c r="AG20" s="232" t="s">
        <v>60</v>
      </c>
      <c r="AH20" s="232" t="s">
        <v>60</v>
      </c>
      <c r="AI20" s="547" t="s">
        <v>60</v>
      </c>
      <c r="AJ20" s="559"/>
      <c r="AK20" s="524" t="s">
        <v>60</v>
      </c>
      <c r="AL20" s="232" t="s">
        <v>60</v>
      </c>
      <c r="AM20" s="232" t="s">
        <v>60</v>
      </c>
      <c r="AN20" s="232" t="s">
        <v>60</v>
      </c>
      <c r="AO20" s="232" t="s">
        <v>60</v>
      </c>
      <c r="AP20" s="232" t="s">
        <v>60</v>
      </c>
      <c r="AQ20" s="232" t="s">
        <v>60</v>
      </c>
      <c r="AR20" s="232" t="s">
        <v>60</v>
      </c>
      <c r="AS20" s="232" t="s">
        <v>60</v>
      </c>
      <c r="AT20" s="232" t="s">
        <v>60</v>
      </c>
      <c r="AU20" s="232" t="s">
        <v>60</v>
      </c>
      <c r="AV20" s="233" t="s">
        <v>60</v>
      </c>
    </row>
    <row r="21" spans="1:48" s="3" customFormat="1" ht="12.75" customHeight="1">
      <c r="B21" s="2"/>
      <c r="C21" s="2"/>
      <c r="D21" s="2"/>
      <c r="E21" s="238"/>
      <c r="F21" s="238"/>
      <c r="G21" s="238"/>
      <c r="H21" s="238"/>
      <c r="I21" s="238"/>
      <c r="J21" s="238"/>
      <c r="K21" s="238"/>
      <c r="L21" s="238"/>
      <c r="M21" s="238"/>
      <c r="N21" s="238"/>
      <c r="O21" s="238"/>
      <c r="P21" s="238"/>
      <c r="Q21" s="238"/>
      <c r="R21" s="238"/>
      <c r="S21" s="238"/>
      <c r="T21" s="238"/>
      <c r="U21" s="238"/>
      <c r="V21" s="949" t="s">
        <v>63</v>
      </c>
      <c r="W21" s="950"/>
      <c r="X21" s="950"/>
      <c r="Y21" s="950"/>
      <c r="Z21" s="950"/>
      <c r="AA21" s="227"/>
      <c r="AB21" s="227"/>
      <c r="AC21" s="227"/>
      <c r="AD21" s="227"/>
      <c r="AE21" s="227"/>
      <c r="AF21" s="227"/>
      <c r="AG21" s="227"/>
      <c r="AH21" s="227"/>
      <c r="AI21" s="548"/>
      <c r="AJ21" s="227"/>
      <c r="AK21" s="227"/>
      <c r="AL21" s="227"/>
      <c r="AM21" s="227"/>
      <c r="AN21" s="227"/>
      <c r="AO21" s="227"/>
      <c r="AP21" s="227"/>
      <c r="AQ21" s="227"/>
      <c r="AR21" s="227"/>
      <c r="AS21" s="227"/>
      <c r="AT21" s="227"/>
      <c r="AU21" s="227"/>
      <c r="AV21" s="253"/>
    </row>
    <row r="22" spans="1:48" s="3" customFormat="1" ht="6" customHeight="1">
      <c r="B22" s="21"/>
      <c r="C22" s="21"/>
      <c r="D22" s="21"/>
      <c r="E22" s="227"/>
      <c r="F22" s="227"/>
      <c r="G22" s="228"/>
      <c r="H22" s="228"/>
      <c r="I22" s="228"/>
      <c r="J22" s="228"/>
      <c r="K22" s="228"/>
      <c r="L22" s="228"/>
      <c r="M22" s="228"/>
      <c r="N22" s="228"/>
      <c r="O22" s="228"/>
      <c r="P22" s="228"/>
      <c r="Q22" s="228"/>
      <c r="R22" s="228"/>
      <c r="S22" s="228"/>
      <c r="T22" s="228"/>
      <c r="U22" s="228"/>
      <c r="V22" s="545"/>
      <c r="W22" s="228"/>
      <c r="X22" s="228"/>
      <c r="Y22" s="228"/>
      <c r="Z22" s="228"/>
      <c r="AA22" s="228"/>
      <c r="AB22" s="228"/>
      <c r="AC22" s="228"/>
      <c r="AD22" s="228"/>
      <c r="AE22" s="228"/>
      <c r="AF22" s="228"/>
      <c r="AG22" s="228"/>
      <c r="AH22" s="228"/>
      <c r="AI22" s="546"/>
      <c r="AJ22" s="228"/>
      <c r="AK22" s="228"/>
      <c r="AL22" s="228"/>
      <c r="AM22" s="228"/>
      <c r="AN22" s="228"/>
      <c r="AO22" s="228"/>
      <c r="AP22" s="228"/>
      <c r="AQ22" s="228"/>
      <c r="AR22" s="228"/>
      <c r="AS22" s="228"/>
      <c r="AT22" s="228"/>
      <c r="AU22" s="228"/>
      <c r="AV22" s="227"/>
    </row>
    <row r="23" spans="1:48" s="3" customFormat="1" ht="13.5" customHeight="1">
      <c r="B23" s="83" t="s">
        <v>64</v>
      </c>
      <c r="C23" s="84"/>
      <c r="D23" s="85"/>
      <c r="E23" s="229">
        <v>0</v>
      </c>
      <c r="F23" s="230">
        <v>0</v>
      </c>
      <c r="G23" s="229">
        <v>16621</v>
      </c>
      <c r="H23" s="231">
        <v>25852</v>
      </c>
      <c r="I23" s="231">
        <v>24932</v>
      </c>
      <c r="J23" s="231">
        <v>29862</v>
      </c>
      <c r="K23" s="231">
        <v>34741</v>
      </c>
      <c r="L23" s="231">
        <v>59009</v>
      </c>
      <c r="M23" s="231">
        <v>84958</v>
      </c>
      <c r="N23" s="231">
        <v>100862</v>
      </c>
      <c r="O23" s="231">
        <v>100495</v>
      </c>
      <c r="P23" s="231">
        <v>175375</v>
      </c>
      <c r="Q23" s="231">
        <v>131175</v>
      </c>
      <c r="R23" s="231">
        <v>101190</v>
      </c>
      <c r="S23" s="231">
        <v>96250</v>
      </c>
      <c r="T23" s="231">
        <v>103300</v>
      </c>
      <c r="U23" s="231">
        <v>133850</v>
      </c>
      <c r="V23" s="549" t="s">
        <v>60</v>
      </c>
      <c r="W23" s="232" t="s">
        <v>60</v>
      </c>
      <c r="X23" s="232" t="s">
        <v>60</v>
      </c>
      <c r="Y23" s="232" t="s">
        <v>60</v>
      </c>
      <c r="Z23" s="232" t="s">
        <v>60</v>
      </c>
      <c r="AA23" s="232" t="s">
        <v>60</v>
      </c>
      <c r="AB23" s="232" t="s">
        <v>60</v>
      </c>
      <c r="AC23" s="232" t="s">
        <v>60</v>
      </c>
      <c r="AD23" s="232" t="s">
        <v>60</v>
      </c>
      <c r="AE23" s="232" t="s">
        <v>60</v>
      </c>
      <c r="AF23" s="232" t="s">
        <v>60</v>
      </c>
      <c r="AG23" s="232" t="s">
        <v>60</v>
      </c>
      <c r="AH23" s="232" t="s">
        <v>60</v>
      </c>
      <c r="AI23" s="547" t="s">
        <v>60</v>
      </c>
      <c r="AJ23" s="559"/>
      <c r="AK23" s="524" t="s">
        <v>60</v>
      </c>
      <c r="AL23" s="232" t="s">
        <v>60</v>
      </c>
      <c r="AM23" s="232" t="s">
        <v>60</v>
      </c>
      <c r="AN23" s="232" t="s">
        <v>60</v>
      </c>
      <c r="AO23" s="232" t="s">
        <v>60</v>
      </c>
      <c r="AP23" s="232" t="s">
        <v>60</v>
      </c>
      <c r="AQ23" s="232" t="s">
        <v>60</v>
      </c>
      <c r="AR23" s="232" t="s">
        <v>60</v>
      </c>
      <c r="AS23" s="232" t="s">
        <v>60</v>
      </c>
      <c r="AT23" s="232" t="s">
        <v>60</v>
      </c>
      <c r="AU23" s="232" t="s">
        <v>60</v>
      </c>
      <c r="AV23" s="233">
        <f>SUM(E23:U23)</f>
        <v>1218472</v>
      </c>
    </row>
    <row r="24" spans="1:48" s="3" customFormat="1" ht="13.5" customHeight="1" thickBot="1">
      <c r="B24" s="83" t="s">
        <v>59</v>
      </c>
      <c r="C24" s="84"/>
      <c r="D24" s="85"/>
      <c r="E24" s="236">
        <f>E23</f>
        <v>0</v>
      </c>
      <c r="F24" s="237">
        <f>F23</f>
        <v>0</v>
      </c>
      <c r="G24" s="339">
        <f>+G23</f>
        <v>16621</v>
      </c>
      <c r="H24" s="340">
        <f t="shared" ref="H24" si="47">G24+H23</f>
        <v>42473</v>
      </c>
      <c r="I24" s="340">
        <f t="shared" ref="I24" si="48">H24+I23</f>
        <v>67405</v>
      </c>
      <c r="J24" s="340">
        <f t="shared" ref="J24" si="49">I24+J23</f>
        <v>97267</v>
      </c>
      <c r="K24" s="340">
        <f t="shared" ref="K24" si="50">J24+K23</f>
        <v>132008</v>
      </c>
      <c r="L24" s="340">
        <f t="shared" ref="L24" si="51">K24+L23</f>
        <v>191017</v>
      </c>
      <c r="M24" s="340">
        <f t="shared" ref="M24" si="52">L24+M23</f>
        <v>275975</v>
      </c>
      <c r="N24" s="340">
        <f t="shared" ref="N24" si="53">M24+N23</f>
        <v>376837</v>
      </c>
      <c r="O24" s="340">
        <f t="shared" ref="O24" si="54">N24+O23</f>
        <v>477332</v>
      </c>
      <c r="P24" s="340">
        <f t="shared" ref="P24" si="55">O24+P23</f>
        <v>652707</v>
      </c>
      <c r="Q24" s="340">
        <f t="shared" ref="Q24" si="56">P24+Q23</f>
        <v>783882</v>
      </c>
      <c r="R24" s="340">
        <f t="shared" ref="R24" si="57">Q24+R23</f>
        <v>885072</v>
      </c>
      <c r="S24" s="340">
        <f t="shared" ref="S24" si="58">R24+S23</f>
        <v>981322</v>
      </c>
      <c r="T24" s="340">
        <f t="shared" ref="T24" si="59">S24+T23</f>
        <v>1084622</v>
      </c>
      <c r="U24" s="515">
        <f t="shared" ref="U24" si="60">T24+U23</f>
        <v>1218472</v>
      </c>
      <c r="V24" s="550" t="s">
        <v>60</v>
      </c>
      <c r="W24" s="551" t="s">
        <v>60</v>
      </c>
      <c r="X24" s="551" t="s">
        <v>60</v>
      </c>
      <c r="Y24" s="551" t="s">
        <v>60</v>
      </c>
      <c r="Z24" s="551" t="s">
        <v>60</v>
      </c>
      <c r="AA24" s="551" t="s">
        <v>60</v>
      </c>
      <c r="AB24" s="551" t="s">
        <v>60</v>
      </c>
      <c r="AC24" s="551" t="s">
        <v>60</v>
      </c>
      <c r="AD24" s="551" t="s">
        <v>60</v>
      </c>
      <c r="AE24" s="551" t="s">
        <v>60</v>
      </c>
      <c r="AF24" s="551" t="s">
        <v>60</v>
      </c>
      <c r="AG24" s="551" t="s">
        <v>60</v>
      </c>
      <c r="AH24" s="551" t="s">
        <v>60</v>
      </c>
      <c r="AI24" s="552" t="s">
        <v>60</v>
      </c>
      <c r="AJ24" s="693"/>
      <c r="AK24" s="524" t="s">
        <v>60</v>
      </c>
      <c r="AL24" s="232" t="s">
        <v>60</v>
      </c>
      <c r="AM24" s="232" t="s">
        <v>60</v>
      </c>
      <c r="AN24" s="232" t="s">
        <v>60</v>
      </c>
      <c r="AO24" s="232" t="s">
        <v>60</v>
      </c>
      <c r="AP24" s="232" t="s">
        <v>60</v>
      </c>
      <c r="AQ24" s="232" t="s">
        <v>60</v>
      </c>
      <c r="AR24" s="232" t="s">
        <v>60</v>
      </c>
      <c r="AS24" s="232" t="s">
        <v>60</v>
      </c>
      <c r="AT24" s="232" t="s">
        <v>60</v>
      </c>
      <c r="AU24" s="232" t="s">
        <v>60</v>
      </c>
      <c r="AV24" s="233" t="s">
        <v>60</v>
      </c>
    </row>
    <row r="25" spans="1:48" s="3" customFormat="1" ht="13.5" customHeight="1" thickTop="1">
      <c r="B25" s="21"/>
      <c r="C25" s="21"/>
      <c r="D25" s="21"/>
      <c r="E25" s="239"/>
      <c r="F25" s="239"/>
      <c r="G25" s="239"/>
      <c r="H25" s="239"/>
      <c r="I25" s="239"/>
      <c r="J25" s="239"/>
      <c r="K25" s="239"/>
      <c r="L25" s="239"/>
      <c r="M25" s="239"/>
      <c r="N25" s="239"/>
      <c r="O25" s="239"/>
      <c r="P25" s="239"/>
      <c r="Q25" s="239"/>
      <c r="R25" s="951" t="s">
        <v>65</v>
      </c>
      <c r="S25" s="239"/>
      <c r="T25" s="239"/>
      <c r="U25" s="239"/>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53"/>
    </row>
    <row r="26" spans="1:48" s="3" customFormat="1" ht="7.5" customHeight="1">
      <c r="B26" s="10"/>
      <c r="D26" s="16"/>
      <c r="E26" s="16"/>
      <c r="F26" s="1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row>
    <row r="27" spans="1:48" s="3" customFormat="1" ht="13.5" customHeight="1">
      <c r="B27" s="10"/>
      <c r="D27" s="16"/>
      <c r="E27" s="16"/>
      <c r="F27" s="1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row>
    <row r="28" spans="1:48" s="3" customFormat="1" ht="13.5" customHeight="1">
      <c r="A28" s="2"/>
      <c r="B28" s="10"/>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row>
    <row r="29" spans="1:48" s="3" customFormat="1" ht="13.5" customHeight="1">
      <c r="A29" s="2"/>
      <c r="B29" s="11"/>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row>
    <row r="30" spans="1:48" s="3" customFormat="1" ht="13.5" customHeight="1">
      <c r="A30" s="2"/>
      <c r="B30" s="10"/>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row>
    <row r="31" spans="1:48" s="3" customFormat="1" ht="12">
      <c r="A31" s="2"/>
      <c r="B31" s="10"/>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row>
    <row r="32" spans="1:48" s="3" customFormat="1" ht="12">
      <c r="A32" s="2"/>
      <c r="B32" s="10"/>
      <c r="F32" s="13"/>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row>
    <row r="33" spans="1:48" s="3" customFormat="1" ht="12">
      <c r="A33" s="2"/>
      <c r="B33" s="10"/>
      <c r="F33" s="13"/>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row>
    <row r="34" spans="1:48" s="3" customFormat="1" ht="12">
      <c r="A34" s="2"/>
      <c r="B34" s="10"/>
      <c r="F34" s="13"/>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row>
    <row r="35" spans="1:48" s="3" customFormat="1" ht="12">
      <c r="A35" s="2"/>
      <c r="B35" s="10"/>
      <c r="D35" s="13"/>
      <c r="F35" s="13"/>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row>
    <row r="36" spans="1:48" s="3" customFormat="1" ht="12">
      <c r="A36" s="2"/>
    </row>
    <row r="38" spans="1:48" ht="13.5" customHeight="1"/>
    <row r="62" spans="52:97">
      <c r="AZ62" s="5"/>
      <c r="BA62" s="5"/>
      <c r="BB62" s="5"/>
      <c r="BC62" s="5"/>
      <c r="BD62" s="18"/>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row>
    <row r="63" spans="52:97">
      <c r="AZ63" s="5"/>
      <c r="BA63" s="5"/>
      <c r="BB63" s="5"/>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row>
    <row r="64" spans="52:97">
      <c r="AZ64" s="5"/>
      <c r="BA64" s="5"/>
      <c r="BB64" s="5"/>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row>
    <row r="65" spans="2:97">
      <c r="AZ65" s="5"/>
      <c r="BA65" s="5"/>
      <c r="BB65" s="5"/>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row>
    <row r="66" spans="2:97">
      <c r="AZ66" s="5"/>
      <c r="BA66" s="5"/>
      <c r="BB66" s="5"/>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row>
    <row r="67" spans="2:97">
      <c r="AZ67" s="5"/>
      <c r="BA67" s="5"/>
      <c r="BB67" s="5"/>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row>
    <row r="68" spans="2:97">
      <c r="AZ68" s="5"/>
      <c r="BA68" s="5"/>
      <c r="BB68" s="5"/>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row>
    <row r="69" spans="2:97">
      <c r="AZ69" s="5"/>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row>
    <row r="70" spans="2:97">
      <c r="AZ70" s="5"/>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52"/>
      <c r="CP70" s="52"/>
      <c r="CQ70" s="52"/>
      <c r="CR70" s="52"/>
      <c r="CS70" s="52"/>
    </row>
    <row r="71" spans="2:97">
      <c r="BC71" s="238"/>
      <c r="BD71" s="238"/>
      <c r="BE71" s="238"/>
      <c r="BF71" s="238"/>
      <c r="BG71" s="238"/>
      <c r="BH71" s="238"/>
      <c r="BI71" s="238"/>
      <c r="BJ71" s="238"/>
      <c r="BK71" s="238"/>
      <c r="BL71" s="238"/>
      <c r="BM71" s="238"/>
      <c r="BN71" s="238"/>
      <c r="BO71" s="238"/>
      <c r="BP71" s="241"/>
      <c r="BQ71" s="241"/>
      <c r="BR71" s="241"/>
      <c r="BS71" s="241"/>
      <c r="BT71" s="14"/>
      <c r="BU71" s="14"/>
      <c r="BV71" s="14"/>
      <c r="BW71" s="14"/>
      <c r="BX71" s="14"/>
      <c r="BY71" s="14"/>
      <c r="BZ71" s="14"/>
      <c r="CA71" s="14"/>
      <c r="CB71" s="14"/>
      <c r="CC71" s="14"/>
      <c r="CD71" s="14"/>
      <c r="CE71" s="14"/>
      <c r="CF71" s="5"/>
      <c r="CG71" s="5"/>
      <c r="CH71" s="5"/>
      <c r="CI71" s="5"/>
      <c r="CJ71" s="5"/>
      <c r="CK71" s="5"/>
      <c r="CL71" s="5"/>
      <c r="CM71" s="5"/>
      <c r="CN71" s="5"/>
      <c r="CO71" s="5"/>
      <c r="CP71" s="5"/>
      <c r="CQ71" s="5"/>
      <c r="CR71" s="5"/>
      <c r="CS71" s="5"/>
    </row>
    <row r="72" spans="2:97">
      <c r="BC72" s="239"/>
      <c r="BD72" s="239"/>
      <c r="BE72" s="239"/>
      <c r="BF72" s="239"/>
      <c r="BG72" s="239"/>
      <c r="BH72" s="239"/>
      <c r="BI72" s="239"/>
      <c r="BJ72" s="239"/>
      <c r="BK72" s="239"/>
      <c r="BL72" s="239"/>
      <c r="BM72" s="239"/>
      <c r="BN72" s="239"/>
      <c r="BO72" s="239"/>
      <c r="BP72" s="240"/>
      <c r="BQ72" s="240"/>
      <c r="BR72" s="240"/>
      <c r="BS72" s="240"/>
      <c r="BT72" s="14"/>
      <c r="BU72" s="14"/>
      <c r="BV72" s="14"/>
      <c r="BW72" s="14"/>
      <c r="BX72" s="14"/>
      <c r="BY72" s="14"/>
      <c r="BZ72" s="14"/>
      <c r="CA72" s="14"/>
      <c r="CB72" s="14"/>
      <c r="CC72" s="14"/>
      <c r="CD72" s="14"/>
      <c r="CE72" s="14"/>
      <c r="CF72" s="5"/>
      <c r="CG72" s="5"/>
      <c r="CH72" s="5"/>
      <c r="CI72" s="5"/>
      <c r="CJ72" s="5"/>
      <c r="CK72" s="5"/>
      <c r="CL72" s="5"/>
      <c r="CM72" s="5"/>
      <c r="CN72" s="5"/>
      <c r="CO72" s="5"/>
      <c r="CP72" s="5"/>
      <c r="CQ72" s="5"/>
      <c r="CR72" s="5"/>
      <c r="CS72" s="5"/>
    </row>
    <row r="73" spans="2:97">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row>
    <row r="74" spans="2:97">
      <c r="BE74" s="251"/>
      <c r="BF74" s="251"/>
      <c r="BG74" s="251"/>
      <c r="BH74" s="251"/>
      <c r="BI74" s="251"/>
      <c r="BJ74" s="251"/>
      <c r="BK74" s="251"/>
      <c r="BL74" s="251"/>
      <c r="BM74" s="251"/>
      <c r="BN74" s="251"/>
      <c r="BO74" s="251"/>
      <c r="BP74" s="251"/>
      <c r="BQ74" s="251"/>
      <c r="BR74" s="251"/>
      <c r="BS74" s="251"/>
      <c r="BT74" s="252"/>
      <c r="BU74" s="252"/>
      <c r="BV74" s="252"/>
      <c r="BW74" s="252"/>
      <c r="BX74" s="252"/>
      <c r="BY74" s="5"/>
      <c r="BZ74" s="5"/>
      <c r="CA74" s="5"/>
      <c r="CB74" s="5"/>
      <c r="CC74" s="5"/>
      <c r="CD74" s="5"/>
      <c r="CE74" s="5"/>
      <c r="CF74" s="5"/>
      <c r="CG74" s="5"/>
      <c r="CH74" s="5"/>
      <c r="CI74" s="5"/>
      <c r="CJ74" s="5"/>
      <c r="CK74" s="5"/>
      <c r="CL74" s="5"/>
      <c r="CM74" s="5"/>
      <c r="CN74" s="5"/>
      <c r="CO74" s="5"/>
      <c r="CP74" s="5"/>
      <c r="CQ74" s="5"/>
      <c r="CR74" s="5"/>
      <c r="CS74" s="5"/>
    </row>
    <row r="75" spans="2:97">
      <c r="BE75" s="251"/>
      <c r="BF75" s="251"/>
      <c r="BG75" s="251"/>
      <c r="BH75" s="251"/>
      <c r="BI75" s="251"/>
      <c r="BJ75" s="251"/>
      <c r="BK75" s="251"/>
      <c r="BL75" s="251"/>
      <c r="BM75" s="251"/>
      <c r="BN75" s="251"/>
      <c r="BO75" s="251"/>
      <c r="BP75" s="251"/>
      <c r="BQ75" s="251"/>
      <c r="BR75" s="251"/>
      <c r="BS75" s="251"/>
      <c r="BT75" s="252"/>
      <c r="BU75" s="252"/>
      <c r="BV75" s="252"/>
      <c r="BW75" s="252"/>
      <c r="BX75" s="252"/>
      <c r="BY75" s="5"/>
      <c r="BZ75" s="5"/>
      <c r="CA75" s="5"/>
      <c r="CB75" s="5"/>
      <c r="CC75" s="5"/>
      <c r="CD75" s="5"/>
      <c r="CE75" s="5"/>
      <c r="CF75" s="5"/>
      <c r="CG75" s="5"/>
      <c r="CH75" s="5"/>
      <c r="CI75" s="5"/>
      <c r="CJ75" s="5"/>
      <c r="CK75" s="5"/>
      <c r="CL75" s="5"/>
      <c r="CM75" s="5"/>
      <c r="CN75" s="5"/>
      <c r="CO75" s="5"/>
      <c r="CP75" s="5"/>
      <c r="CQ75" s="5"/>
      <c r="CR75" s="5"/>
      <c r="CS75" s="5"/>
    </row>
    <row r="76" spans="2:97">
      <c r="BE76" s="251"/>
      <c r="BF76" s="251"/>
      <c r="BG76" s="251"/>
      <c r="BH76" s="251"/>
      <c r="BI76" s="251"/>
      <c r="BJ76" s="251"/>
      <c r="BK76" s="251"/>
      <c r="BL76" s="251"/>
      <c r="BM76" s="251"/>
      <c r="BN76" s="251"/>
      <c r="BO76" s="251"/>
      <c r="BP76" s="251"/>
      <c r="BQ76" s="251"/>
      <c r="BR76" s="251"/>
      <c r="BS76" s="251"/>
      <c r="BT76" s="252"/>
      <c r="BU76" s="252"/>
      <c r="BV76" s="252"/>
      <c r="BW76" s="252"/>
      <c r="BX76" s="252"/>
      <c r="BY76" s="5"/>
      <c r="BZ76" s="5"/>
      <c r="CA76" s="5"/>
      <c r="CB76" s="5"/>
      <c r="CC76" s="5"/>
      <c r="CD76" s="5"/>
      <c r="CE76" s="5"/>
      <c r="CF76" s="5"/>
      <c r="CG76" s="5"/>
      <c r="CH76" s="5"/>
      <c r="CI76" s="5"/>
      <c r="CJ76" s="5"/>
      <c r="CK76" s="5"/>
      <c r="CL76" s="5"/>
      <c r="CM76" s="5"/>
      <c r="CN76" s="5"/>
      <c r="CO76" s="5"/>
      <c r="CP76" s="5"/>
      <c r="CQ76" s="5"/>
      <c r="CR76" s="5"/>
      <c r="CS76" s="5"/>
    </row>
    <row r="77" spans="2:97">
      <c r="B77" s="16" t="s">
        <v>66</v>
      </c>
      <c r="BC77" s="239"/>
      <c r="BD77" s="239"/>
      <c r="BE77" s="239"/>
      <c r="BF77" s="239"/>
      <c r="BG77" s="239"/>
      <c r="BH77" s="239"/>
      <c r="BI77" s="239"/>
      <c r="BJ77" s="239"/>
      <c r="BK77" s="239"/>
      <c r="BL77" s="239"/>
      <c r="BM77" s="239"/>
      <c r="BN77" s="239"/>
      <c r="BO77" s="239"/>
      <c r="BP77" s="239"/>
      <c r="BQ77" s="239"/>
      <c r="BR77" s="239"/>
      <c r="BS77" s="239"/>
      <c r="BT77" s="240"/>
      <c r="BU77" s="240"/>
      <c r="BV77" s="240"/>
      <c r="BW77" s="240"/>
      <c r="BX77" s="240"/>
      <c r="BY77" s="5"/>
      <c r="BZ77" s="5"/>
      <c r="CA77" s="5"/>
      <c r="CB77" s="5"/>
      <c r="CC77" s="5"/>
      <c r="CD77" s="5"/>
      <c r="CE77" s="5"/>
      <c r="CF77" s="5"/>
      <c r="CG77" s="5"/>
      <c r="CH77" s="5"/>
      <c r="CI77" s="5"/>
      <c r="CJ77" s="5"/>
      <c r="CK77" s="5"/>
      <c r="CL77" s="5"/>
      <c r="CM77" s="5"/>
      <c r="CN77" s="5"/>
      <c r="CO77" s="5"/>
      <c r="CP77" s="5"/>
      <c r="CQ77" s="5"/>
      <c r="CR77" s="5"/>
      <c r="CS77" s="5"/>
    </row>
    <row r="78" spans="2:97">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row>
    <row r="79" spans="2:97">
      <c r="B79" s="891"/>
      <c r="C79" s="891"/>
      <c r="D79" s="891"/>
      <c r="E79" s="891"/>
      <c r="F79" s="891"/>
      <c r="G79" s="892"/>
      <c r="H79" s="892"/>
      <c r="I79" s="892"/>
      <c r="J79" s="892"/>
      <c r="K79" s="892"/>
      <c r="L79" s="892"/>
      <c r="M79" s="892"/>
      <c r="N79" s="892"/>
      <c r="O79" s="892"/>
      <c r="P79" s="892"/>
      <c r="Q79" s="892"/>
      <c r="R79" s="892"/>
      <c r="S79" s="892"/>
      <c r="T79" s="892"/>
      <c r="U79" s="892"/>
      <c r="V79" s="892"/>
    </row>
    <row r="80" spans="2:97">
      <c r="B80" s="891"/>
      <c r="C80" s="891"/>
      <c r="D80" s="891"/>
      <c r="E80" s="891"/>
      <c r="F80" s="891"/>
      <c r="G80" s="892"/>
      <c r="H80" s="892"/>
      <c r="I80" s="892"/>
      <c r="J80" s="892"/>
      <c r="K80" s="892"/>
      <c r="L80" s="892"/>
      <c r="M80" s="892"/>
      <c r="N80" s="892"/>
      <c r="O80" s="892"/>
      <c r="P80" s="892"/>
      <c r="Q80" s="892"/>
      <c r="R80" s="892"/>
      <c r="S80" s="892"/>
      <c r="T80" s="893"/>
      <c r="U80" s="893"/>
      <c r="V80" s="893"/>
      <c r="X80" s="16"/>
      <c r="Y80" s="16"/>
      <c r="Z80" s="16"/>
      <c r="AB80" s="16"/>
      <c r="AC80" s="16"/>
      <c r="AD80" s="16"/>
      <c r="AE80" s="16"/>
      <c r="AF80" s="16"/>
      <c r="AG80" s="16"/>
      <c r="AH80" s="16"/>
      <c r="AI80" s="16"/>
      <c r="AJ80" s="16"/>
    </row>
    <row r="81" spans="2:50" ht="15" customHeight="1">
      <c r="B81" s="895"/>
      <c r="C81" s="895"/>
      <c r="D81" s="895"/>
      <c r="E81" s="895"/>
      <c r="F81" s="895"/>
      <c r="G81" s="895"/>
      <c r="H81" s="895"/>
      <c r="I81" s="895"/>
      <c r="J81" s="895"/>
      <c r="K81" s="895"/>
      <c r="L81" s="895"/>
      <c r="M81" s="895"/>
      <c r="N81" s="895"/>
      <c r="O81" s="292"/>
      <c r="P81" s="292"/>
      <c r="Q81" s="895"/>
      <c r="R81" s="895"/>
      <c r="S81" s="895"/>
      <c r="T81" s="895"/>
      <c r="U81" s="895"/>
      <c r="V81" s="895"/>
      <c r="W81" s="293"/>
      <c r="X81" s="293"/>
      <c r="Y81" s="16"/>
      <c r="Z81" s="16"/>
      <c r="AB81" s="16"/>
      <c r="AC81" s="16"/>
      <c r="AD81" s="16"/>
      <c r="AE81" s="16"/>
      <c r="AF81" s="16"/>
      <c r="AG81" s="16"/>
      <c r="AH81" s="16"/>
      <c r="AI81" s="16"/>
      <c r="AJ81" s="16"/>
    </row>
    <row r="82" spans="2:50" ht="15" customHeight="1">
      <c r="B82" s="895"/>
      <c r="C82" s="895"/>
      <c r="D82" s="895"/>
      <c r="E82" s="292"/>
      <c r="F82" s="292"/>
      <c r="G82" s="292"/>
      <c r="H82" s="292"/>
      <c r="I82" s="292"/>
      <c r="J82" s="292"/>
      <c r="K82" s="292"/>
      <c r="L82" s="292"/>
      <c r="M82" s="292"/>
      <c r="N82" s="292"/>
      <c r="O82" s="292"/>
      <c r="P82" s="292"/>
      <c r="Q82" s="895"/>
      <c r="R82" s="895"/>
      <c r="S82" s="895"/>
      <c r="T82" s="895"/>
      <c r="U82" s="292"/>
      <c r="V82" s="292"/>
      <c r="W82" s="292"/>
      <c r="X82" s="292"/>
      <c r="Y82" s="16"/>
      <c r="Z82" s="16"/>
      <c r="AB82" s="16"/>
      <c r="AC82" s="16"/>
      <c r="AD82" s="16"/>
      <c r="AE82" s="16"/>
      <c r="AF82" s="16"/>
      <c r="AG82" s="16"/>
      <c r="AH82" s="16"/>
      <c r="AI82" s="16"/>
      <c r="AJ82" s="16"/>
      <c r="AW82" s="5"/>
      <c r="AX82" s="5"/>
    </row>
    <row r="83" spans="2:50" ht="15" customHeight="1">
      <c r="B83" s="895"/>
      <c r="C83" s="895"/>
      <c r="D83" s="895"/>
      <c r="E83" s="896"/>
      <c r="F83" s="896"/>
      <c r="G83" s="896"/>
      <c r="H83" s="896"/>
      <c r="I83" s="896"/>
      <c r="J83" s="896"/>
      <c r="K83" s="896"/>
      <c r="L83" s="896"/>
      <c r="M83" s="896"/>
      <c r="N83" s="896"/>
      <c r="O83" s="292"/>
      <c r="P83" s="292"/>
      <c r="Q83" s="896"/>
      <c r="R83" s="896"/>
      <c r="S83" s="896"/>
      <c r="T83" s="896"/>
      <c r="U83" s="896"/>
      <c r="V83" s="896"/>
      <c r="W83" s="292"/>
      <c r="X83" s="292"/>
      <c r="Y83" s="16"/>
      <c r="Z83" s="16"/>
      <c r="AB83" s="16"/>
      <c r="AC83" s="16"/>
      <c r="AD83" s="16"/>
      <c r="AE83" s="16"/>
      <c r="AF83" s="16"/>
      <c r="AG83" s="16"/>
      <c r="AH83" s="16"/>
      <c r="AI83" s="16"/>
      <c r="AJ83" s="16"/>
    </row>
    <row r="84" spans="2:50" ht="15" customHeight="1">
      <c r="B84" s="895"/>
      <c r="C84" s="895"/>
      <c r="D84" s="895"/>
      <c r="E84" s="896"/>
      <c r="F84" s="896"/>
      <c r="G84" s="896"/>
      <c r="H84" s="896"/>
      <c r="I84" s="896"/>
      <c r="J84" s="896"/>
      <c r="K84" s="896"/>
      <c r="L84" s="896"/>
      <c r="M84" s="896"/>
      <c r="N84" s="896"/>
      <c r="O84" s="292"/>
      <c r="P84" s="292"/>
      <c r="Q84" s="896"/>
      <c r="R84" s="896"/>
      <c r="S84" s="896"/>
      <c r="T84" s="896"/>
      <c r="U84" s="896"/>
      <c r="V84" s="896"/>
      <c r="W84" s="292"/>
      <c r="X84" s="292"/>
      <c r="Y84" s="16"/>
      <c r="Z84" s="16"/>
      <c r="AB84" s="16"/>
      <c r="AC84" s="16"/>
      <c r="AD84" s="16"/>
      <c r="AE84" s="16"/>
      <c r="AF84" s="16"/>
      <c r="AG84" s="16"/>
      <c r="AH84" s="16"/>
      <c r="AI84" s="16"/>
      <c r="AJ84" s="16"/>
    </row>
    <row r="85" spans="2:50" ht="15" customHeight="1">
      <c r="B85" s="895"/>
      <c r="C85" s="895"/>
      <c r="D85" s="895"/>
      <c r="E85" s="292"/>
      <c r="F85" s="292"/>
      <c r="G85" s="292"/>
      <c r="H85" s="292"/>
      <c r="I85" s="292"/>
      <c r="J85" s="292"/>
      <c r="K85" s="292"/>
      <c r="L85" s="292"/>
      <c r="M85" s="292"/>
      <c r="N85" s="292"/>
      <c r="O85" s="292"/>
      <c r="P85" s="292"/>
      <c r="Q85" s="896"/>
      <c r="R85" s="896"/>
      <c r="S85" s="896"/>
      <c r="T85" s="896"/>
      <c r="U85" s="292"/>
      <c r="V85" s="292"/>
      <c r="W85" s="292"/>
      <c r="X85" s="292"/>
      <c r="Y85" s="16"/>
      <c r="Z85" s="16"/>
      <c r="AB85" s="16"/>
      <c r="AC85" s="16"/>
      <c r="AD85" s="16"/>
      <c r="AE85" s="16"/>
      <c r="AF85" s="16"/>
      <c r="AG85" s="16"/>
      <c r="AH85" s="16"/>
      <c r="AI85" s="16"/>
      <c r="AJ85" s="16"/>
    </row>
    <row r="86" spans="2:50" ht="15" customHeight="1">
      <c r="B86" s="891"/>
      <c r="C86" s="891"/>
      <c r="D86" s="891"/>
      <c r="E86" s="894"/>
      <c r="F86" s="891"/>
      <c r="G86" s="892"/>
      <c r="H86" s="892"/>
      <c r="I86" s="891"/>
      <c r="J86" s="892"/>
      <c r="K86" s="892"/>
      <c r="L86" s="892"/>
      <c r="M86" s="892"/>
      <c r="N86" s="892"/>
      <c r="O86" s="892"/>
      <c r="P86" s="892"/>
      <c r="Q86" s="894"/>
      <c r="R86" s="892"/>
      <c r="S86" s="892"/>
      <c r="T86" s="892"/>
      <c r="U86" s="892"/>
      <c r="V86" s="892"/>
    </row>
    <row r="87" spans="2:50" ht="15" customHeight="1">
      <c r="E87" s="6"/>
      <c r="I87" s="16"/>
      <c r="Q87" s="6"/>
    </row>
    <row r="88" spans="2:50" ht="15" customHeight="1">
      <c r="E88" s="6"/>
      <c r="I88" s="16"/>
      <c r="Q88" s="6"/>
    </row>
  </sheetData>
  <mergeCells count="8">
    <mergeCell ref="B5:C5"/>
    <mergeCell ref="AV5:AV7"/>
    <mergeCell ref="B6:C6"/>
    <mergeCell ref="B7:C7"/>
    <mergeCell ref="T80:V80"/>
    <mergeCell ref="B14:C14"/>
    <mergeCell ref="B13:D13"/>
    <mergeCell ref="B19:D19"/>
  </mergeCells>
  <phoneticPr fontId="7"/>
  <dataValidations disablePrompts="1" count="2">
    <dataValidation type="list" allowBlank="1" showInputMessage="1" sqref="D33:D34" xr:uid="{00000000-0002-0000-1100-000000000000}">
      <formula1>#REF!</formula1>
    </dataValidation>
    <dataValidation type="list" allowBlank="1" showInputMessage="1" showErrorMessage="1" sqref="F32:F35 D35" xr:uid="{00000000-0002-0000-1100-000001000000}">
      <formula1>#REF!</formula1>
    </dataValidation>
  </dataValidations>
  <pageMargins left="1.3779527559055118" right="0.19685039370078741" top="0.59055118110236227" bottom="0.51181102362204722" header="0.51181102362204722" footer="0.31496062992125984"/>
  <pageSetup paperSize="8" scale="7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3">
    <tabColor theme="9" tint="0.39997558519241921"/>
  </sheetPr>
  <dimension ref="A1:BM361"/>
  <sheetViews>
    <sheetView tabSelected="1" topLeftCell="F330" zoomScale="130" zoomScaleNormal="130" workbookViewId="0">
      <selection activeCell="S339" sqref="S339"/>
    </sheetView>
  </sheetViews>
  <sheetFormatPr defaultColWidth="9" defaultRowHeight="12"/>
  <cols>
    <col min="1" max="1" width="2.75" style="8" customWidth="1"/>
    <col min="2" max="3" width="3.625" style="8" customWidth="1"/>
    <col min="4" max="4" width="12.75" style="8" customWidth="1"/>
    <col min="5" max="5" width="17.25" style="8" customWidth="1"/>
    <col min="6" max="6" width="5.375" style="3" customWidth="1"/>
    <col min="7" max="8" width="3.625" style="3" customWidth="1"/>
    <col min="9" max="12" width="3.625" style="34" customWidth="1"/>
    <col min="13" max="13" width="5" style="44" customWidth="1"/>
    <col min="14" max="14" width="17.5" style="9" customWidth="1"/>
    <col min="15" max="16" width="6.875" style="41" customWidth="1"/>
    <col min="17" max="17" width="5.625" style="354" customWidth="1"/>
    <col min="18" max="20" width="5.625" style="7" customWidth="1"/>
    <col min="21" max="22" width="5.625" style="2" customWidth="1"/>
    <col min="23" max="23" width="5.625" style="355" customWidth="1"/>
    <col min="24" max="58" width="5.625" style="7" customWidth="1"/>
    <col min="59" max="59" width="16" style="7" bestFit="1" customWidth="1"/>
    <col min="60" max="61" width="8" style="7" bestFit="1" customWidth="1"/>
    <col min="62" max="64" width="5.625" style="7" customWidth="1"/>
    <col min="65" max="65" width="7.5" style="7" customWidth="1"/>
    <col min="66" max="16384" width="9" style="3"/>
  </cols>
  <sheetData>
    <row r="1" spans="1:65" ht="22.5" customHeight="1">
      <c r="A1" s="24" t="s">
        <v>67</v>
      </c>
      <c r="B1" s="3"/>
      <c r="C1" s="3"/>
      <c r="D1" s="3"/>
      <c r="G1" s="42"/>
      <c r="H1" s="2"/>
      <c r="I1" s="40"/>
      <c r="J1" s="40"/>
      <c r="K1" s="76"/>
      <c r="L1" s="7"/>
      <c r="M1" s="7"/>
      <c r="N1" s="2"/>
      <c r="O1" s="2"/>
      <c r="P1" s="897"/>
      <c r="Q1" s="7"/>
      <c r="U1" s="7"/>
      <c r="V1" s="7"/>
      <c r="W1" s="7"/>
      <c r="BF1" s="99"/>
      <c r="BG1" s="3"/>
      <c r="BH1" s="3"/>
      <c r="BI1" s="3"/>
      <c r="BJ1" s="3"/>
      <c r="BK1" s="3"/>
      <c r="BL1" s="3"/>
      <c r="BM1" s="3"/>
    </row>
    <row r="2" spans="1:65" ht="5.25" customHeight="1">
      <c r="A2" s="24"/>
      <c r="B2" s="3"/>
      <c r="C2" s="3"/>
      <c r="D2" s="3"/>
      <c r="G2" s="42"/>
      <c r="H2" s="2"/>
      <c r="I2" s="40"/>
      <c r="J2" s="40"/>
      <c r="K2" s="76"/>
      <c r="L2" s="7"/>
      <c r="M2" s="7"/>
      <c r="N2" s="2"/>
      <c r="O2" s="2"/>
      <c r="P2" s="897"/>
      <c r="Q2" s="7"/>
      <c r="U2" s="7"/>
      <c r="V2" s="7"/>
      <c r="W2" s="7"/>
      <c r="BF2" s="99"/>
      <c r="BG2" s="3"/>
      <c r="BH2" s="3"/>
      <c r="BI2" s="3"/>
      <c r="BJ2" s="3"/>
      <c r="BK2" s="3"/>
      <c r="BL2" s="3"/>
      <c r="BM2" s="3"/>
    </row>
    <row r="3" spans="1:65" ht="18" customHeight="1">
      <c r="A3" s="296" t="s">
        <v>68</v>
      </c>
      <c r="D3" s="24"/>
      <c r="G3" s="43"/>
      <c r="H3" s="898"/>
      <c r="I3" s="117" t="s">
        <v>69</v>
      </c>
      <c r="J3" s="130">
        <v>1.1299999999999999</v>
      </c>
      <c r="K3" s="93"/>
      <c r="L3" s="7"/>
      <c r="M3" s="7"/>
      <c r="N3" s="2"/>
      <c r="O3" s="2"/>
      <c r="P3" s="897"/>
      <c r="Q3" s="7"/>
      <c r="U3" s="7"/>
      <c r="V3" s="7"/>
      <c r="W3" s="7"/>
      <c r="BG3" s="3"/>
      <c r="BH3" s="3"/>
      <c r="BI3" s="3"/>
      <c r="BJ3" s="3"/>
      <c r="BK3" s="3"/>
      <c r="BL3" s="3"/>
      <c r="BM3" s="3"/>
    </row>
    <row r="4" spans="1:65" ht="18" thickBot="1">
      <c r="A4" s="648"/>
      <c r="G4" s="43"/>
      <c r="H4" s="898"/>
      <c r="I4" s="647"/>
      <c r="J4" s="647"/>
      <c r="K4" s="93"/>
      <c r="L4" s="7"/>
      <c r="M4" s="7"/>
      <c r="N4" s="2"/>
      <c r="O4" s="2"/>
      <c r="P4" s="897"/>
      <c r="Q4" s="7"/>
      <c r="U4" s="7"/>
      <c r="V4" s="7"/>
      <c r="W4" s="7"/>
      <c r="AD4" s="347"/>
      <c r="BG4" s="3"/>
      <c r="BH4" s="3"/>
      <c r="BI4" s="3"/>
      <c r="BJ4" s="3"/>
      <c r="BK4" s="3"/>
      <c r="BL4" s="3"/>
      <c r="BM4" s="3"/>
    </row>
    <row r="5" spans="1:65" ht="13.5" customHeight="1">
      <c r="A5" s="852" t="s">
        <v>52</v>
      </c>
      <c r="B5" s="853"/>
      <c r="C5" s="853"/>
      <c r="D5" s="854"/>
      <c r="E5" s="912" t="s">
        <v>70</v>
      </c>
      <c r="F5" s="102" t="s">
        <v>71</v>
      </c>
      <c r="G5" s="791" t="s">
        <v>72</v>
      </c>
      <c r="H5" s="794" t="s">
        <v>73</v>
      </c>
      <c r="I5" s="47" t="s">
        <v>74</v>
      </c>
      <c r="J5" s="47" t="s">
        <v>75</v>
      </c>
      <c r="K5" s="341" t="s">
        <v>74</v>
      </c>
      <c r="L5" s="797" t="s">
        <v>76</v>
      </c>
      <c r="M5" s="798"/>
      <c r="N5" s="781" t="s">
        <v>77</v>
      </c>
      <c r="O5" s="71" t="s">
        <v>78</v>
      </c>
      <c r="P5" s="71" t="s">
        <v>79</v>
      </c>
      <c r="Q5" s="26">
        <v>2009</v>
      </c>
      <c r="R5" s="20">
        <v>2010</v>
      </c>
      <c r="S5" s="20">
        <v>2011</v>
      </c>
      <c r="T5" s="20">
        <v>2012</v>
      </c>
      <c r="U5" s="20">
        <v>2013</v>
      </c>
      <c r="V5" s="20">
        <v>2014</v>
      </c>
      <c r="W5" s="20">
        <v>2015</v>
      </c>
      <c r="X5" s="20">
        <v>2016</v>
      </c>
      <c r="Y5" s="20">
        <v>2017</v>
      </c>
      <c r="Z5" s="20">
        <v>2018</v>
      </c>
      <c r="AA5" s="20">
        <v>2019</v>
      </c>
      <c r="AB5" s="20">
        <v>2020</v>
      </c>
      <c r="AC5" s="20">
        <v>2021</v>
      </c>
      <c r="AD5" s="20">
        <v>2022</v>
      </c>
      <c r="AE5" s="372">
        <v>2023</v>
      </c>
      <c r="AF5" s="417">
        <v>2024</v>
      </c>
      <c r="AG5" s="418">
        <v>2025</v>
      </c>
      <c r="AH5" s="418">
        <v>2026</v>
      </c>
      <c r="AI5" s="418">
        <v>2027</v>
      </c>
      <c r="AJ5" s="418">
        <v>2028</v>
      </c>
      <c r="AK5" s="418">
        <v>2029</v>
      </c>
      <c r="AL5" s="418">
        <v>2030</v>
      </c>
      <c r="AM5" s="418">
        <v>2031</v>
      </c>
      <c r="AN5" s="418">
        <v>2032</v>
      </c>
      <c r="AO5" s="418">
        <v>2033</v>
      </c>
      <c r="AP5" s="418">
        <v>2034</v>
      </c>
      <c r="AQ5" s="418">
        <v>2035</v>
      </c>
      <c r="AR5" s="418">
        <v>2036</v>
      </c>
      <c r="AS5" s="482">
        <v>2037</v>
      </c>
      <c r="AT5" s="491" t="s">
        <v>1262</v>
      </c>
      <c r="AU5" s="494">
        <v>2038</v>
      </c>
      <c r="AV5" s="376">
        <v>2039</v>
      </c>
      <c r="AW5" s="20">
        <v>2040</v>
      </c>
      <c r="AX5" s="20">
        <v>2041</v>
      </c>
      <c r="AY5" s="20">
        <v>2042</v>
      </c>
      <c r="AZ5" s="20">
        <v>2043</v>
      </c>
      <c r="BA5" s="20">
        <v>2044</v>
      </c>
      <c r="BB5" s="20">
        <v>2045</v>
      </c>
      <c r="BC5" s="20">
        <v>2046</v>
      </c>
      <c r="BD5" s="20">
        <v>2047</v>
      </c>
      <c r="BE5" s="20">
        <v>2048</v>
      </c>
      <c r="BF5" s="104"/>
      <c r="BG5" s="3"/>
      <c r="BH5" s="3"/>
      <c r="BI5" s="3"/>
      <c r="BJ5" s="3"/>
      <c r="BK5" s="3"/>
      <c r="BL5" s="3"/>
      <c r="BM5" s="3"/>
    </row>
    <row r="6" spans="1:65" ht="13.5" customHeight="1">
      <c r="A6" s="855"/>
      <c r="B6" s="856"/>
      <c r="C6" s="856"/>
      <c r="D6" s="857"/>
      <c r="E6" s="913"/>
      <c r="F6" s="105" t="s">
        <v>80</v>
      </c>
      <c r="G6" s="792"/>
      <c r="H6" s="795" t="s">
        <v>73</v>
      </c>
      <c r="I6" s="116" t="s">
        <v>81</v>
      </c>
      <c r="J6" s="116" t="s">
        <v>81</v>
      </c>
      <c r="K6" s="342" t="s">
        <v>82</v>
      </c>
      <c r="L6" s="799"/>
      <c r="M6" s="800"/>
      <c r="N6" s="782"/>
      <c r="O6" s="72" t="s">
        <v>83</v>
      </c>
      <c r="P6" s="72" t="s">
        <v>84</v>
      </c>
      <c r="Q6" s="27" t="s">
        <v>9</v>
      </c>
      <c r="R6" s="343" t="s">
        <v>10</v>
      </c>
      <c r="S6" s="343" t="s">
        <v>11</v>
      </c>
      <c r="T6" s="343" t="s">
        <v>12</v>
      </c>
      <c r="U6" s="343" t="s">
        <v>13</v>
      </c>
      <c r="V6" s="343" t="s">
        <v>14</v>
      </c>
      <c r="W6" s="343" t="s">
        <v>15</v>
      </c>
      <c r="X6" s="343" t="s">
        <v>16</v>
      </c>
      <c r="Y6" s="343" t="s">
        <v>17</v>
      </c>
      <c r="Z6" s="343" t="s">
        <v>18</v>
      </c>
      <c r="AA6" s="343" t="s">
        <v>19</v>
      </c>
      <c r="AB6" s="343" t="s">
        <v>20</v>
      </c>
      <c r="AC6" s="343" t="s">
        <v>21</v>
      </c>
      <c r="AD6" s="343" t="s">
        <v>22</v>
      </c>
      <c r="AE6" s="373" t="s">
        <v>23</v>
      </c>
      <c r="AF6" s="420" t="s">
        <v>24</v>
      </c>
      <c r="AG6" s="385" t="s">
        <v>25</v>
      </c>
      <c r="AH6" s="385" t="s">
        <v>26</v>
      </c>
      <c r="AI6" s="385" t="s">
        <v>27</v>
      </c>
      <c r="AJ6" s="385" t="s">
        <v>28</v>
      </c>
      <c r="AK6" s="385" t="s">
        <v>29</v>
      </c>
      <c r="AL6" s="385" t="s">
        <v>30</v>
      </c>
      <c r="AM6" s="385" t="s">
        <v>31</v>
      </c>
      <c r="AN6" s="385" t="s">
        <v>32</v>
      </c>
      <c r="AO6" s="385" t="s">
        <v>33</v>
      </c>
      <c r="AP6" s="385" t="s">
        <v>34</v>
      </c>
      <c r="AQ6" s="385" t="s">
        <v>35</v>
      </c>
      <c r="AR6" s="385" t="s">
        <v>36</v>
      </c>
      <c r="AS6" s="483" t="s">
        <v>37</v>
      </c>
      <c r="AT6" s="492" t="s">
        <v>6</v>
      </c>
      <c r="AU6" s="495" t="s">
        <v>38</v>
      </c>
      <c r="AV6" s="377" t="s">
        <v>39</v>
      </c>
      <c r="AW6" s="343" t="s">
        <v>40</v>
      </c>
      <c r="AX6" s="343" t="s">
        <v>41</v>
      </c>
      <c r="AY6" s="343" t="s">
        <v>42</v>
      </c>
      <c r="AZ6" s="343" t="s">
        <v>43</v>
      </c>
      <c r="BA6" s="343" t="s">
        <v>44</v>
      </c>
      <c r="BB6" s="343" t="s">
        <v>45</v>
      </c>
      <c r="BC6" s="343" t="s">
        <v>46</v>
      </c>
      <c r="BD6" s="343" t="s">
        <v>47</v>
      </c>
      <c r="BE6" s="343" t="s">
        <v>48</v>
      </c>
      <c r="BF6" s="106" t="s">
        <v>6</v>
      </c>
      <c r="BG6" s="3"/>
      <c r="BH6" s="3"/>
      <c r="BI6" s="3"/>
      <c r="BJ6" s="3"/>
      <c r="BK6" s="3"/>
      <c r="BL6" s="3"/>
      <c r="BM6" s="3"/>
    </row>
    <row r="7" spans="1:65" s="2" customFormat="1" ht="13.5" customHeight="1">
      <c r="A7" s="628"/>
      <c r="B7" s="628" t="s">
        <v>1288</v>
      </c>
      <c r="C7" s="628" t="s">
        <v>1289</v>
      </c>
      <c r="D7" s="625" t="s">
        <v>1290</v>
      </c>
      <c r="E7" s="914"/>
      <c r="F7" s="100" t="s">
        <v>85</v>
      </c>
      <c r="G7" s="793"/>
      <c r="H7" s="796"/>
      <c r="I7" s="39" t="s">
        <v>86</v>
      </c>
      <c r="J7" s="39" t="s">
        <v>86</v>
      </c>
      <c r="K7" s="94" t="s">
        <v>86</v>
      </c>
      <c r="L7" s="801"/>
      <c r="M7" s="802"/>
      <c r="N7" s="783"/>
      <c r="O7" s="163" t="s">
        <v>87</v>
      </c>
      <c r="P7" s="35" t="s">
        <v>88</v>
      </c>
      <c r="Q7" s="344">
        <v>1</v>
      </c>
      <c r="R7" s="56">
        <v>2</v>
      </c>
      <c r="S7" s="56">
        <v>3</v>
      </c>
      <c r="T7" s="56">
        <v>4</v>
      </c>
      <c r="U7" s="56">
        <v>5</v>
      </c>
      <c r="V7" s="56">
        <v>6</v>
      </c>
      <c r="W7" s="56">
        <v>7</v>
      </c>
      <c r="X7" s="56">
        <v>8</v>
      </c>
      <c r="Y7" s="56">
        <v>9</v>
      </c>
      <c r="Z7" s="56">
        <v>10</v>
      </c>
      <c r="AA7" s="56">
        <v>11</v>
      </c>
      <c r="AB7" s="56">
        <v>12</v>
      </c>
      <c r="AC7" s="56">
        <v>13</v>
      </c>
      <c r="AD7" s="56">
        <v>14</v>
      </c>
      <c r="AE7" s="374">
        <v>15</v>
      </c>
      <c r="AF7" s="422">
        <v>16</v>
      </c>
      <c r="AG7" s="388">
        <v>17</v>
      </c>
      <c r="AH7" s="388">
        <v>18</v>
      </c>
      <c r="AI7" s="388">
        <v>19</v>
      </c>
      <c r="AJ7" s="388">
        <v>20</v>
      </c>
      <c r="AK7" s="388">
        <v>21</v>
      </c>
      <c r="AL7" s="388">
        <v>22</v>
      </c>
      <c r="AM7" s="388">
        <v>23</v>
      </c>
      <c r="AN7" s="388">
        <v>24</v>
      </c>
      <c r="AO7" s="388">
        <v>25</v>
      </c>
      <c r="AP7" s="388">
        <v>26</v>
      </c>
      <c r="AQ7" s="388">
        <v>27</v>
      </c>
      <c r="AR7" s="388">
        <v>28</v>
      </c>
      <c r="AS7" s="484">
        <v>29</v>
      </c>
      <c r="AT7" s="493" t="s">
        <v>49</v>
      </c>
      <c r="AU7" s="496">
        <v>30</v>
      </c>
      <c r="AV7" s="378">
        <v>31</v>
      </c>
      <c r="AW7" s="56">
        <v>32</v>
      </c>
      <c r="AX7" s="56">
        <v>33</v>
      </c>
      <c r="AY7" s="56">
        <v>34</v>
      </c>
      <c r="AZ7" s="56">
        <v>35</v>
      </c>
      <c r="BA7" s="56">
        <v>36</v>
      </c>
      <c r="BB7" s="56">
        <v>37</v>
      </c>
      <c r="BC7" s="56">
        <v>38</v>
      </c>
      <c r="BD7" s="56">
        <v>39</v>
      </c>
      <c r="BE7" s="56">
        <v>40</v>
      </c>
      <c r="BF7" s="162" t="s">
        <v>49</v>
      </c>
    </row>
    <row r="8" spans="1:65" s="101" customFormat="1" ht="11.25" customHeight="1">
      <c r="A8" s="786" t="s">
        <v>89</v>
      </c>
      <c r="B8" s="713">
        <v>1</v>
      </c>
      <c r="C8" s="713" t="s">
        <v>1291</v>
      </c>
      <c r="D8" s="713" t="s">
        <v>90</v>
      </c>
      <c r="E8" s="19" t="s">
        <v>91</v>
      </c>
      <c r="F8" s="740">
        <v>2009</v>
      </c>
      <c r="G8" s="753">
        <v>339.69999999999993</v>
      </c>
      <c r="H8" s="724" t="s">
        <v>92</v>
      </c>
      <c r="I8" s="726">
        <v>2.67</v>
      </c>
      <c r="J8" s="726">
        <v>3.0170999999999997</v>
      </c>
      <c r="K8" s="739">
        <v>1024.9088699999998</v>
      </c>
      <c r="L8" s="29">
        <v>0</v>
      </c>
      <c r="M8" s="30">
        <v>0</v>
      </c>
      <c r="N8" s="53" t="s">
        <v>93</v>
      </c>
      <c r="O8" s="28">
        <v>5</v>
      </c>
      <c r="P8" s="37">
        <v>6.5000000000000002E-2</v>
      </c>
      <c r="Q8" s="131">
        <v>0</v>
      </c>
      <c r="R8" s="132">
        <v>0</v>
      </c>
      <c r="S8" s="132">
        <v>0</v>
      </c>
      <c r="T8" s="132">
        <v>0</v>
      </c>
      <c r="U8" s="132">
        <v>66.619076549999988</v>
      </c>
      <c r="V8" s="132">
        <v>0</v>
      </c>
      <c r="W8" s="132">
        <v>0</v>
      </c>
      <c r="X8" s="132">
        <v>0</v>
      </c>
      <c r="Y8" s="132">
        <v>0</v>
      </c>
      <c r="Z8" s="132">
        <v>66.619076549999988</v>
      </c>
      <c r="AA8" s="132">
        <v>0</v>
      </c>
      <c r="AB8" s="132">
        <v>0</v>
      </c>
      <c r="AC8" s="132">
        <v>0</v>
      </c>
      <c r="AD8" s="132">
        <v>0</v>
      </c>
      <c r="AE8" s="216">
        <v>66.619076549999988</v>
      </c>
      <c r="AF8" s="424">
        <v>0</v>
      </c>
      <c r="AG8" s="390">
        <v>0</v>
      </c>
      <c r="AH8" s="390">
        <v>0</v>
      </c>
      <c r="AI8" s="390">
        <v>0</v>
      </c>
      <c r="AJ8" s="390">
        <v>66.619076549999988</v>
      </c>
      <c r="AK8" s="390">
        <v>0</v>
      </c>
      <c r="AL8" s="390">
        <v>0</v>
      </c>
      <c r="AM8" s="390">
        <v>0</v>
      </c>
      <c r="AN8" s="390">
        <v>0</v>
      </c>
      <c r="AO8" s="390">
        <v>66.619076549999988</v>
      </c>
      <c r="AP8" s="390">
        <v>0</v>
      </c>
      <c r="AQ8" s="390">
        <v>0</v>
      </c>
      <c r="AR8" s="390">
        <v>0</v>
      </c>
      <c r="AS8" s="390">
        <v>0</v>
      </c>
      <c r="AT8" s="391">
        <v>133.23815309999998</v>
      </c>
      <c r="AU8" s="497">
        <v>66.619076549999988</v>
      </c>
      <c r="AV8" s="283">
        <v>0</v>
      </c>
      <c r="AW8" s="132">
        <v>0</v>
      </c>
      <c r="AX8" s="132">
        <v>0</v>
      </c>
      <c r="AY8" s="132">
        <v>0</v>
      </c>
      <c r="AZ8" s="132">
        <v>66.619076549999988</v>
      </c>
      <c r="BA8" s="132">
        <v>0</v>
      </c>
      <c r="BB8" s="132">
        <v>0</v>
      </c>
      <c r="BC8" s="132">
        <v>0</v>
      </c>
      <c r="BD8" s="132">
        <v>0</v>
      </c>
      <c r="BE8" s="139"/>
      <c r="BF8" s="167">
        <v>466.33353584999992</v>
      </c>
      <c r="BG8" s="694"/>
      <c r="BI8" s="694"/>
    </row>
    <row r="9" spans="1:65" s="101" customFormat="1" ht="11.25">
      <c r="A9" s="750"/>
      <c r="B9" s="716"/>
      <c r="C9" s="716"/>
      <c r="D9" s="716"/>
      <c r="E9" s="143" t="s">
        <v>94</v>
      </c>
      <c r="F9" s="722"/>
      <c r="G9" s="754"/>
      <c r="H9" s="745"/>
      <c r="I9" s="746"/>
      <c r="J9" s="746"/>
      <c r="K9" s="730"/>
      <c r="L9" s="178"/>
      <c r="M9" s="179"/>
      <c r="N9" s="107" t="s">
        <v>95</v>
      </c>
      <c r="O9" s="198">
        <v>10</v>
      </c>
      <c r="P9" s="199">
        <v>0.11700000000000001</v>
      </c>
      <c r="Q9" s="140">
        <v>0</v>
      </c>
      <c r="R9" s="141">
        <v>0</v>
      </c>
      <c r="S9" s="141">
        <v>0</v>
      </c>
      <c r="T9" s="141">
        <v>0</v>
      </c>
      <c r="U9" s="141">
        <v>0</v>
      </c>
      <c r="V9" s="141">
        <v>0</v>
      </c>
      <c r="W9" s="141">
        <v>0</v>
      </c>
      <c r="X9" s="141">
        <v>0</v>
      </c>
      <c r="Y9" s="141">
        <v>0</v>
      </c>
      <c r="Z9" s="141">
        <v>119.91433778999998</v>
      </c>
      <c r="AA9" s="141">
        <v>0</v>
      </c>
      <c r="AB9" s="141">
        <v>0</v>
      </c>
      <c r="AC9" s="141">
        <v>0</v>
      </c>
      <c r="AD9" s="141">
        <v>0</v>
      </c>
      <c r="AE9" s="368">
        <v>0</v>
      </c>
      <c r="AF9" s="435">
        <v>0</v>
      </c>
      <c r="AG9" s="399">
        <v>0</v>
      </c>
      <c r="AH9" s="399">
        <v>0</v>
      </c>
      <c r="AI9" s="399">
        <v>0</v>
      </c>
      <c r="AJ9" s="399">
        <v>119.91433778999998</v>
      </c>
      <c r="AK9" s="399">
        <v>0</v>
      </c>
      <c r="AL9" s="399">
        <v>0</v>
      </c>
      <c r="AM9" s="399">
        <v>0</v>
      </c>
      <c r="AN9" s="399">
        <v>0</v>
      </c>
      <c r="AO9" s="399">
        <v>0</v>
      </c>
      <c r="AP9" s="399">
        <v>0</v>
      </c>
      <c r="AQ9" s="399">
        <v>0</v>
      </c>
      <c r="AR9" s="399">
        <v>0</v>
      </c>
      <c r="AS9" s="399">
        <v>0</v>
      </c>
      <c r="AT9" s="400">
        <v>119.91433778999998</v>
      </c>
      <c r="AU9" s="498">
        <v>119.91433778999998</v>
      </c>
      <c r="AV9" s="286">
        <v>0</v>
      </c>
      <c r="AW9" s="141">
        <v>0</v>
      </c>
      <c r="AX9" s="141">
        <v>0</v>
      </c>
      <c r="AY9" s="141">
        <v>0</v>
      </c>
      <c r="AZ9" s="141">
        <v>0</v>
      </c>
      <c r="BA9" s="141">
        <v>0</v>
      </c>
      <c r="BB9" s="141">
        <v>0</v>
      </c>
      <c r="BC9" s="141">
        <v>0</v>
      </c>
      <c r="BD9" s="141">
        <v>0</v>
      </c>
      <c r="BE9" s="142"/>
      <c r="BF9" s="173">
        <v>359.74301336999991</v>
      </c>
      <c r="BG9" s="694"/>
      <c r="BI9" s="694"/>
    </row>
    <row r="10" spans="1:65" s="101" customFormat="1" ht="11.25" customHeight="1">
      <c r="A10" s="750"/>
      <c r="B10" s="714"/>
      <c r="C10" s="714"/>
      <c r="D10" s="714"/>
      <c r="E10" s="69"/>
      <c r="F10" s="723"/>
      <c r="G10" s="755"/>
      <c r="H10" s="725"/>
      <c r="I10" s="727"/>
      <c r="J10" s="727"/>
      <c r="K10" s="731"/>
      <c r="L10" s="732" t="s">
        <v>96</v>
      </c>
      <c r="M10" s="733"/>
      <c r="N10" s="54" t="s">
        <v>97</v>
      </c>
      <c r="O10" s="33">
        <v>40</v>
      </c>
      <c r="P10" s="38">
        <v>1.306</v>
      </c>
      <c r="Q10" s="298">
        <v>0</v>
      </c>
      <c r="R10" s="137">
        <v>0</v>
      </c>
      <c r="S10" s="137">
        <v>0</v>
      </c>
      <c r="T10" s="137">
        <v>0</v>
      </c>
      <c r="U10" s="137">
        <v>0</v>
      </c>
      <c r="V10" s="137">
        <v>0</v>
      </c>
      <c r="W10" s="137">
        <v>0</v>
      </c>
      <c r="X10" s="137">
        <v>0</v>
      </c>
      <c r="Y10" s="137">
        <v>0</v>
      </c>
      <c r="Z10" s="137">
        <v>0</v>
      </c>
      <c r="AA10" s="137">
        <v>0</v>
      </c>
      <c r="AB10" s="137">
        <v>0</v>
      </c>
      <c r="AC10" s="137">
        <v>0</v>
      </c>
      <c r="AD10" s="137">
        <v>0</v>
      </c>
      <c r="AE10" s="215">
        <v>0</v>
      </c>
      <c r="AF10" s="426">
        <v>0</v>
      </c>
      <c r="AG10" s="396">
        <v>0</v>
      </c>
      <c r="AH10" s="396">
        <v>0</v>
      </c>
      <c r="AI10" s="396">
        <v>0</v>
      </c>
      <c r="AJ10" s="396">
        <v>0</v>
      </c>
      <c r="AK10" s="396">
        <v>0</v>
      </c>
      <c r="AL10" s="396">
        <v>0</v>
      </c>
      <c r="AM10" s="396">
        <v>0</v>
      </c>
      <c r="AN10" s="396">
        <v>0</v>
      </c>
      <c r="AO10" s="396">
        <v>0</v>
      </c>
      <c r="AP10" s="396">
        <v>0</v>
      </c>
      <c r="AQ10" s="396">
        <v>0</v>
      </c>
      <c r="AR10" s="396">
        <v>0</v>
      </c>
      <c r="AS10" s="396">
        <v>0</v>
      </c>
      <c r="AT10" s="397">
        <v>0</v>
      </c>
      <c r="AU10" s="499">
        <v>0</v>
      </c>
      <c r="AV10" s="364">
        <v>0</v>
      </c>
      <c r="AW10" s="137">
        <v>0</v>
      </c>
      <c r="AX10" s="137">
        <v>0</v>
      </c>
      <c r="AY10" s="137">
        <v>0</v>
      </c>
      <c r="AZ10" s="137">
        <v>0</v>
      </c>
      <c r="BA10" s="137">
        <v>0</v>
      </c>
      <c r="BB10" s="137">
        <v>0</v>
      </c>
      <c r="BC10" s="137">
        <v>0</v>
      </c>
      <c r="BD10" s="137">
        <v>0</v>
      </c>
      <c r="BE10" s="138">
        <v>1338.5309842199997</v>
      </c>
      <c r="BF10" s="172">
        <v>1338.5309842199997</v>
      </c>
      <c r="BG10" s="694"/>
      <c r="BI10" s="694"/>
    </row>
    <row r="11" spans="1:65" s="101" customFormat="1" ht="11.25">
      <c r="A11" s="750"/>
      <c r="B11" s="713">
        <v>2</v>
      </c>
      <c r="C11" s="713" t="s">
        <v>1291</v>
      </c>
      <c r="D11" s="713" t="s">
        <v>90</v>
      </c>
      <c r="E11" s="19" t="s">
        <v>98</v>
      </c>
      <c r="F11" s="740">
        <v>2009</v>
      </c>
      <c r="G11" s="753">
        <v>1593.3</v>
      </c>
      <c r="H11" s="724" t="s">
        <v>99</v>
      </c>
      <c r="I11" s="726">
        <v>3.17</v>
      </c>
      <c r="J11" s="726">
        <v>3.5820999999999996</v>
      </c>
      <c r="K11" s="739">
        <v>5707.3599299999996</v>
      </c>
      <c r="L11" s="29">
        <v>0</v>
      </c>
      <c r="M11" s="30">
        <v>0</v>
      </c>
      <c r="N11" s="53" t="s">
        <v>93</v>
      </c>
      <c r="O11" s="28">
        <v>5</v>
      </c>
      <c r="P11" s="37">
        <v>7.4999999999999997E-2</v>
      </c>
      <c r="Q11" s="131">
        <v>0</v>
      </c>
      <c r="R11" s="132">
        <v>0</v>
      </c>
      <c r="S11" s="132">
        <v>0</v>
      </c>
      <c r="T11" s="132">
        <v>0</v>
      </c>
      <c r="U11" s="132">
        <v>428.05199474999995</v>
      </c>
      <c r="V11" s="132">
        <v>0</v>
      </c>
      <c r="W11" s="132">
        <v>0</v>
      </c>
      <c r="X11" s="132">
        <v>0</v>
      </c>
      <c r="Y11" s="132">
        <v>0</v>
      </c>
      <c r="Z11" s="132">
        <v>428.05199474999995</v>
      </c>
      <c r="AA11" s="132">
        <v>0</v>
      </c>
      <c r="AB11" s="132">
        <v>0</v>
      </c>
      <c r="AC11" s="132">
        <v>0</v>
      </c>
      <c r="AD11" s="132">
        <v>0</v>
      </c>
      <c r="AE11" s="216">
        <v>428.05199474999995</v>
      </c>
      <c r="AF11" s="424">
        <v>0</v>
      </c>
      <c r="AG11" s="390">
        <v>0</v>
      </c>
      <c r="AH11" s="390">
        <v>0</v>
      </c>
      <c r="AI11" s="390">
        <v>0</v>
      </c>
      <c r="AJ11" s="390">
        <v>428.05199474999995</v>
      </c>
      <c r="AK11" s="390">
        <v>0</v>
      </c>
      <c r="AL11" s="390">
        <v>0</v>
      </c>
      <c r="AM11" s="390">
        <v>0</v>
      </c>
      <c r="AN11" s="390">
        <v>0</v>
      </c>
      <c r="AO11" s="390">
        <v>428.05199474999995</v>
      </c>
      <c r="AP11" s="390">
        <v>0</v>
      </c>
      <c r="AQ11" s="390">
        <v>0</v>
      </c>
      <c r="AR11" s="390">
        <v>0</v>
      </c>
      <c r="AS11" s="390">
        <v>0</v>
      </c>
      <c r="AT11" s="391">
        <v>856.1039894999999</v>
      </c>
      <c r="AU11" s="497">
        <v>428.05199474999995</v>
      </c>
      <c r="AV11" s="283">
        <v>0</v>
      </c>
      <c r="AW11" s="132">
        <v>0</v>
      </c>
      <c r="AX11" s="132">
        <v>0</v>
      </c>
      <c r="AY11" s="132">
        <v>0</v>
      </c>
      <c r="AZ11" s="132">
        <v>428.05199474999995</v>
      </c>
      <c r="BA11" s="132">
        <v>0</v>
      </c>
      <c r="BB11" s="132">
        <v>0</v>
      </c>
      <c r="BC11" s="132">
        <v>0</v>
      </c>
      <c r="BD11" s="132">
        <v>0</v>
      </c>
      <c r="BE11" s="139"/>
      <c r="BF11" s="167">
        <v>2996.363963249999</v>
      </c>
      <c r="BG11" s="694"/>
      <c r="BI11" s="694"/>
    </row>
    <row r="12" spans="1:65" s="101" customFormat="1" ht="11.25">
      <c r="A12" s="750"/>
      <c r="B12" s="716"/>
      <c r="C12" s="716"/>
      <c r="D12" s="716"/>
      <c r="E12" s="143"/>
      <c r="F12" s="722"/>
      <c r="G12" s="754"/>
      <c r="H12" s="745"/>
      <c r="I12" s="746"/>
      <c r="J12" s="746"/>
      <c r="K12" s="730"/>
      <c r="L12" s="178"/>
      <c r="M12" s="179"/>
      <c r="N12" s="107" t="s">
        <v>95</v>
      </c>
      <c r="O12" s="198">
        <v>10</v>
      </c>
      <c r="P12" s="199">
        <v>0.155</v>
      </c>
      <c r="Q12" s="140">
        <v>0</v>
      </c>
      <c r="R12" s="141">
        <v>0</v>
      </c>
      <c r="S12" s="141">
        <v>0</v>
      </c>
      <c r="T12" s="141">
        <v>0</v>
      </c>
      <c r="U12" s="141">
        <v>0</v>
      </c>
      <c r="V12" s="141">
        <v>0</v>
      </c>
      <c r="W12" s="141">
        <v>0</v>
      </c>
      <c r="X12" s="141">
        <v>0</v>
      </c>
      <c r="Y12" s="141">
        <v>0</v>
      </c>
      <c r="Z12" s="141">
        <v>884.64078914999993</v>
      </c>
      <c r="AA12" s="141">
        <v>0</v>
      </c>
      <c r="AB12" s="141">
        <v>0</v>
      </c>
      <c r="AC12" s="141">
        <v>0</v>
      </c>
      <c r="AD12" s="141">
        <v>0</v>
      </c>
      <c r="AE12" s="368">
        <v>0</v>
      </c>
      <c r="AF12" s="435">
        <v>0</v>
      </c>
      <c r="AG12" s="399">
        <v>0</v>
      </c>
      <c r="AH12" s="399">
        <v>0</v>
      </c>
      <c r="AI12" s="399">
        <v>0</v>
      </c>
      <c r="AJ12" s="399">
        <v>884.64078914999993</v>
      </c>
      <c r="AK12" s="399">
        <v>0</v>
      </c>
      <c r="AL12" s="399">
        <v>0</v>
      </c>
      <c r="AM12" s="399">
        <v>0</v>
      </c>
      <c r="AN12" s="399">
        <v>0</v>
      </c>
      <c r="AO12" s="399">
        <v>0</v>
      </c>
      <c r="AP12" s="399">
        <v>0</v>
      </c>
      <c r="AQ12" s="399">
        <v>0</v>
      </c>
      <c r="AR12" s="399">
        <v>0</v>
      </c>
      <c r="AS12" s="399">
        <v>0</v>
      </c>
      <c r="AT12" s="400">
        <v>884.64078914999993</v>
      </c>
      <c r="AU12" s="498">
        <v>884.64078914999993</v>
      </c>
      <c r="AV12" s="286">
        <v>0</v>
      </c>
      <c r="AW12" s="141">
        <v>0</v>
      </c>
      <c r="AX12" s="141">
        <v>0</v>
      </c>
      <c r="AY12" s="141">
        <v>0</v>
      </c>
      <c r="AZ12" s="141">
        <v>0</v>
      </c>
      <c r="BA12" s="141">
        <v>0</v>
      </c>
      <c r="BB12" s="141">
        <v>0</v>
      </c>
      <c r="BC12" s="141">
        <v>0</v>
      </c>
      <c r="BD12" s="141">
        <v>0</v>
      </c>
      <c r="BE12" s="142"/>
      <c r="BF12" s="173">
        <v>2653.9223674499999</v>
      </c>
      <c r="BG12" s="694"/>
      <c r="BI12" s="694"/>
    </row>
    <row r="13" spans="1:65" s="101" customFormat="1" ht="11.25" customHeight="1">
      <c r="A13" s="750"/>
      <c r="B13" s="714"/>
      <c r="C13" s="714"/>
      <c r="D13" s="714"/>
      <c r="E13" s="69"/>
      <c r="F13" s="723"/>
      <c r="G13" s="755"/>
      <c r="H13" s="725"/>
      <c r="I13" s="727"/>
      <c r="J13" s="727"/>
      <c r="K13" s="731"/>
      <c r="L13" s="732" t="s">
        <v>100</v>
      </c>
      <c r="M13" s="733"/>
      <c r="N13" s="54" t="s">
        <v>97</v>
      </c>
      <c r="O13" s="33">
        <v>40</v>
      </c>
      <c r="P13" s="38">
        <v>1.5229999999999999</v>
      </c>
      <c r="Q13" s="298">
        <v>0</v>
      </c>
      <c r="R13" s="137">
        <v>0</v>
      </c>
      <c r="S13" s="137">
        <v>0</v>
      </c>
      <c r="T13" s="137">
        <v>0</v>
      </c>
      <c r="U13" s="137">
        <v>0</v>
      </c>
      <c r="V13" s="137">
        <v>0</v>
      </c>
      <c r="W13" s="137">
        <v>0</v>
      </c>
      <c r="X13" s="137">
        <v>0</v>
      </c>
      <c r="Y13" s="137">
        <v>0</v>
      </c>
      <c r="Z13" s="137">
        <v>0</v>
      </c>
      <c r="AA13" s="137">
        <v>0</v>
      </c>
      <c r="AB13" s="137">
        <v>0</v>
      </c>
      <c r="AC13" s="137">
        <v>0</v>
      </c>
      <c r="AD13" s="137">
        <v>0</v>
      </c>
      <c r="AE13" s="215">
        <v>0</v>
      </c>
      <c r="AF13" s="426">
        <v>0</v>
      </c>
      <c r="AG13" s="396">
        <v>0</v>
      </c>
      <c r="AH13" s="396">
        <v>0</v>
      </c>
      <c r="AI13" s="396">
        <v>0</v>
      </c>
      <c r="AJ13" s="396">
        <v>0</v>
      </c>
      <c r="AK13" s="396">
        <v>0</v>
      </c>
      <c r="AL13" s="396">
        <v>0</v>
      </c>
      <c r="AM13" s="396">
        <v>0</v>
      </c>
      <c r="AN13" s="396">
        <v>0</v>
      </c>
      <c r="AO13" s="396">
        <v>0</v>
      </c>
      <c r="AP13" s="396">
        <v>0</v>
      </c>
      <c r="AQ13" s="396">
        <v>0</v>
      </c>
      <c r="AR13" s="396">
        <v>0</v>
      </c>
      <c r="AS13" s="396">
        <v>0</v>
      </c>
      <c r="AT13" s="397">
        <v>0</v>
      </c>
      <c r="AU13" s="499">
        <v>0</v>
      </c>
      <c r="AV13" s="364">
        <v>0</v>
      </c>
      <c r="AW13" s="137">
        <v>0</v>
      </c>
      <c r="AX13" s="137">
        <v>0</v>
      </c>
      <c r="AY13" s="137">
        <v>0</v>
      </c>
      <c r="AZ13" s="137">
        <v>0</v>
      </c>
      <c r="BA13" s="137">
        <v>0</v>
      </c>
      <c r="BB13" s="137">
        <v>0</v>
      </c>
      <c r="BC13" s="137">
        <v>0</v>
      </c>
      <c r="BD13" s="137">
        <v>0</v>
      </c>
      <c r="BE13" s="138">
        <v>8692.3091733899983</v>
      </c>
      <c r="BF13" s="172">
        <v>8692.3091733899983</v>
      </c>
      <c r="BG13" s="694"/>
      <c r="BI13" s="694"/>
    </row>
    <row r="14" spans="1:65" s="101" customFormat="1" ht="11.25">
      <c r="A14" s="750"/>
      <c r="B14" s="713">
        <v>3</v>
      </c>
      <c r="C14" s="713" t="s">
        <v>1291</v>
      </c>
      <c r="D14" s="713" t="s">
        <v>90</v>
      </c>
      <c r="E14" s="19" t="s">
        <v>101</v>
      </c>
      <c r="F14" s="740">
        <v>2009</v>
      </c>
      <c r="G14" s="753">
        <v>30.3</v>
      </c>
      <c r="H14" s="724" t="s">
        <v>92</v>
      </c>
      <c r="I14" s="726">
        <v>1.9</v>
      </c>
      <c r="J14" s="726">
        <v>2.1469999999999998</v>
      </c>
      <c r="K14" s="739">
        <v>65.054099999999991</v>
      </c>
      <c r="L14" s="29">
        <v>0</v>
      </c>
      <c r="M14" s="30">
        <v>0</v>
      </c>
      <c r="N14" s="53" t="s">
        <v>93</v>
      </c>
      <c r="O14" s="28">
        <v>5</v>
      </c>
      <c r="P14" s="37">
        <v>7.5999999999999998E-2</v>
      </c>
      <c r="Q14" s="131">
        <v>0</v>
      </c>
      <c r="R14" s="132">
        <v>0</v>
      </c>
      <c r="S14" s="132">
        <v>0</v>
      </c>
      <c r="T14" s="132">
        <v>0</v>
      </c>
      <c r="U14" s="132">
        <v>4.9441115999999994</v>
      </c>
      <c r="V14" s="132">
        <v>0</v>
      </c>
      <c r="W14" s="132">
        <v>0</v>
      </c>
      <c r="X14" s="132">
        <v>0</v>
      </c>
      <c r="Y14" s="132">
        <v>0</v>
      </c>
      <c r="Z14" s="132">
        <v>4.9441115999999994</v>
      </c>
      <c r="AA14" s="132">
        <v>0</v>
      </c>
      <c r="AB14" s="132">
        <v>0</v>
      </c>
      <c r="AC14" s="132">
        <v>0</v>
      </c>
      <c r="AD14" s="132">
        <v>0</v>
      </c>
      <c r="AE14" s="216">
        <v>4.9441115999999994</v>
      </c>
      <c r="AF14" s="424">
        <v>0</v>
      </c>
      <c r="AG14" s="390">
        <v>0</v>
      </c>
      <c r="AH14" s="390">
        <v>0</v>
      </c>
      <c r="AI14" s="390">
        <v>0</v>
      </c>
      <c r="AJ14" s="390">
        <v>4.9441115999999994</v>
      </c>
      <c r="AK14" s="390">
        <v>0</v>
      </c>
      <c r="AL14" s="390">
        <v>0</v>
      </c>
      <c r="AM14" s="390">
        <v>0</v>
      </c>
      <c r="AN14" s="390">
        <v>0</v>
      </c>
      <c r="AO14" s="390"/>
      <c r="AP14" s="390">
        <v>0</v>
      </c>
      <c r="AQ14" s="390">
        <v>0</v>
      </c>
      <c r="AR14" s="390">
        <v>0</v>
      </c>
      <c r="AS14" s="390">
        <v>0</v>
      </c>
      <c r="AT14" s="391">
        <v>4.9441115999999994</v>
      </c>
      <c r="AU14" s="497">
        <v>4.9441115999999994</v>
      </c>
      <c r="AV14" s="283">
        <v>0</v>
      </c>
      <c r="AW14" s="132">
        <v>0</v>
      </c>
      <c r="AX14" s="132">
        <v>0</v>
      </c>
      <c r="AY14" s="132">
        <v>0</v>
      </c>
      <c r="AZ14" s="132">
        <v>4.9441115999999994</v>
      </c>
      <c r="BA14" s="132">
        <v>0</v>
      </c>
      <c r="BB14" s="132">
        <v>0</v>
      </c>
      <c r="BC14" s="132">
        <v>0</v>
      </c>
      <c r="BD14" s="132">
        <v>0</v>
      </c>
      <c r="BE14" s="139">
        <v>4.9441115999999994</v>
      </c>
      <c r="BF14" s="167">
        <v>34.608781199999996</v>
      </c>
      <c r="BG14" s="694"/>
      <c r="BI14" s="694"/>
    </row>
    <row r="15" spans="1:65" s="101" customFormat="1" ht="11.25">
      <c r="A15" s="750"/>
      <c r="B15" s="716"/>
      <c r="C15" s="716"/>
      <c r="D15" s="716"/>
      <c r="E15" s="143" t="s">
        <v>94</v>
      </c>
      <c r="F15" s="722"/>
      <c r="G15" s="754"/>
      <c r="H15" s="745"/>
      <c r="I15" s="746"/>
      <c r="J15" s="746"/>
      <c r="K15" s="730"/>
      <c r="L15" s="178"/>
      <c r="M15" s="179"/>
      <c r="N15" s="107" t="s">
        <v>95</v>
      </c>
      <c r="O15" s="98">
        <v>10</v>
      </c>
      <c r="P15" s="214">
        <v>0.193</v>
      </c>
      <c r="Q15" s="177">
        <v>0</v>
      </c>
      <c r="R15" s="169">
        <v>0</v>
      </c>
      <c r="S15" s="169">
        <v>0</v>
      </c>
      <c r="T15" s="169">
        <v>0</v>
      </c>
      <c r="U15" s="169">
        <v>0</v>
      </c>
      <c r="V15" s="169">
        <v>0</v>
      </c>
      <c r="W15" s="169">
        <v>0</v>
      </c>
      <c r="X15" s="169">
        <v>0</v>
      </c>
      <c r="Y15" s="169">
        <v>0</v>
      </c>
      <c r="Z15" s="169">
        <v>12.555441299999998</v>
      </c>
      <c r="AA15" s="169">
        <v>0</v>
      </c>
      <c r="AB15" s="169">
        <v>0</v>
      </c>
      <c r="AC15" s="169">
        <v>0</v>
      </c>
      <c r="AD15" s="169">
        <v>0</v>
      </c>
      <c r="AE15" s="369">
        <v>0</v>
      </c>
      <c r="AF15" s="432">
        <v>0</v>
      </c>
      <c r="AG15" s="393">
        <v>0</v>
      </c>
      <c r="AH15" s="393">
        <v>0</v>
      </c>
      <c r="AI15" s="393">
        <v>0</v>
      </c>
      <c r="AJ15" s="393">
        <v>12.555441299999998</v>
      </c>
      <c r="AK15" s="393">
        <v>0</v>
      </c>
      <c r="AL15" s="393">
        <v>0</v>
      </c>
      <c r="AM15" s="393">
        <v>0</v>
      </c>
      <c r="AN15" s="393">
        <v>0</v>
      </c>
      <c r="AO15" s="393">
        <v>0</v>
      </c>
      <c r="AP15" s="393">
        <v>0</v>
      </c>
      <c r="AQ15" s="393">
        <v>0</v>
      </c>
      <c r="AR15" s="393">
        <v>0</v>
      </c>
      <c r="AS15" s="393">
        <v>0</v>
      </c>
      <c r="AT15" s="394">
        <v>12.555441299999998</v>
      </c>
      <c r="AU15" s="500">
        <v>12.555441299999998</v>
      </c>
      <c r="AV15" s="345">
        <v>0</v>
      </c>
      <c r="AW15" s="169">
        <v>0</v>
      </c>
      <c r="AX15" s="169">
        <v>0</v>
      </c>
      <c r="AY15" s="169">
        <v>0</v>
      </c>
      <c r="AZ15" s="169">
        <v>0</v>
      </c>
      <c r="BA15" s="169">
        <v>0</v>
      </c>
      <c r="BB15" s="169">
        <v>0</v>
      </c>
      <c r="BC15" s="169">
        <v>0</v>
      </c>
      <c r="BD15" s="169">
        <v>0</v>
      </c>
      <c r="BE15" s="170">
        <v>12.555441299999998</v>
      </c>
      <c r="BF15" s="171">
        <v>50.221765199999993</v>
      </c>
      <c r="BG15" s="694"/>
      <c r="BI15" s="694"/>
    </row>
    <row r="16" spans="1:65" s="101" customFormat="1" ht="11.25" customHeight="1">
      <c r="A16" s="750"/>
      <c r="B16" s="714"/>
      <c r="C16" s="714"/>
      <c r="D16" s="714"/>
      <c r="E16" s="69"/>
      <c r="F16" s="723"/>
      <c r="G16" s="755"/>
      <c r="H16" s="725"/>
      <c r="I16" s="727"/>
      <c r="J16" s="727"/>
      <c r="K16" s="731"/>
      <c r="L16" s="732" t="s">
        <v>96</v>
      </c>
      <c r="M16" s="733"/>
      <c r="N16" s="54" t="s">
        <v>97</v>
      </c>
      <c r="O16" s="33">
        <v>25</v>
      </c>
      <c r="P16" s="38">
        <v>1.4950000000000001</v>
      </c>
      <c r="Q16" s="298">
        <v>0</v>
      </c>
      <c r="R16" s="137">
        <v>0</v>
      </c>
      <c r="S16" s="137">
        <v>0</v>
      </c>
      <c r="T16" s="137">
        <v>0</v>
      </c>
      <c r="U16" s="137">
        <v>0</v>
      </c>
      <c r="V16" s="137">
        <v>0</v>
      </c>
      <c r="W16" s="137">
        <v>0</v>
      </c>
      <c r="X16" s="137">
        <v>0</v>
      </c>
      <c r="Y16" s="137">
        <v>0</v>
      </c>
      <c r="Z16" s="137">
        <v>0</v>
      </c>
      <c r="AA16" s="137">
        <v>0</v>
      </c>
      <c r="AB16" s="137">
        <v>0</v>
      </c>
      <c r="AC16" s="137">
        <v>0</v>
      </c>
      <c r="AD16" s="137">
        <v>0</v>
      </c>
      <c r="AE16" s="215">
        <v>0</v>
      </c>
      <c r="AF16" s="426">
        <v>0</v>
      </c>
      <c r="AG16" s="396">
        <v>0</v>
      </c>
      <c r="AH16" s="396">
        <v>0</v>
      </c>
      <c r="AI16" s="396">
        <v>0</v>
      </c>
      <c r="AJ16" s="396">
        <v>0</v>
      </c>
      <c r="AK16" s="396">
        <v>0</v>
      </c>
      <c r="AL16" s="396">
        <v>0</v>
      </c>
      <c r="AM16" s="396">
        <v>0</v>
      </c>
      <c r="AN16" s="396">
        <v>0</v>
      </c>
      <c r="AO16" s="396">
        <v>97.255879499999992</v>
      </c>
      <c r="AP16" s="396">
        <v>0</v>
      </c>
      <c r="AQ16" s="396">
        <v>0</v>
      </c>
      <c r="AR16" s="396">
        <v>0</v>
      </c>
      <c r="AS16" s="396">
        <v>0</v>
      </c>
      <c r="AT16" s="397">
        <v>97.255879499999992</v>
      </c>
      <c r="AU16" s="499">
        <v>0</v>
      </c>
      <c r="AV16" s="364">
        <v>0</v>
      </c>
      <c r="AW16" s="137">
        <v>0</v>
      </c>
      <c r="AX16" s="137">
        <v>0</v>
      </c>
      <c r="AY16" s="137">
        <v>0</v>
      </c>
      <c r="AZ16" s="137">
        <v>0</v>
      </c>
      <c r="BA16" s="137">
        <v>0</v>
      </c>
      <c r="BB16" s="137">
        <v>0</v>
      </c>
      <c r="BC16" s="137">
        <v>0</v>
      </c>
      <c r="BD16" s="137">
        <v>0</v>
      </c>
      <c r="BE16" s="138">
        <v>0</v>
      </c>
      <c r="BF16" s="172">
        <v>97.255879499999992</v>
      </c>
      <c r="BG16" s="694"/>
      <c r="BI16" s="694"/>
    </row>
    <row r="17" spans="1:61" s="101" customFormat="1" ht="11.25">
      <c r="A17" s="750"/>
      <c r="B17" s="713">
        <v>4</v>
      </c>
      <c r="C17" s="713" t="s">
        <v>1291</v>
      </c>
      <c r="D17" s="713" t="s">
        <v>90</v>
      </c>
      <c r="E17" s="19" t="s">
        <v>102</v>
      </c>
      <c r="F17" s="740">
        <v>2009</v>
      </c>
      <c r="G17" s="753">
        <v>43.2</v>
      </c>
      <c r="H17" s="724" t="s">
        <v>99</v>
      </c>
      <c r="I17" s="726">
        <v>4.5999999999999996</v>
      </c>
      <c r="J17" s="726">
        <v>5.1979999999999995</v>
      </c>
      <c r="K17" s="739">
        <v>224.55359999999999</v>
      </c>
      <c r="L17" s="29">
        <v>0</v>
      </c>
      <c r="M17" s="30">
        <v>0</v>
      </c>
      <c r="N17" s="53" t="s">
        <v>93</v>
      </c>
      <c r="O17" s="28">
        <v>5</v>
      </c>
      <c r="P17" s="37">
        <v>8.2000000000000003E-2</v>
      </c>
      <c r="Q17" s="131">
        <v>0</v>
      </c>
      <c r="R17" s="132">
        <v>0</v>
      </c>
      <c r="S17" s="132">
        <v>0</v>
      </c>
      <c r="T17" s="132">
        <v>0</v>
      </c>
      <c r="U17" s="132">
        <v>18.4133952</v>
      </c>
      <c r="V17" s="132">
        <v>0</v>
      </c>
      <c r="W17" s="132">
        <v>0</v>
      </c>
      <c r="X17" s="132">
        <v>0</v>
      </c>
      <c r="Y17" s="132">
        <v>0</v>
      </c>
      <c r="Z17" s="132">
        <v>18.4133952</v>
      </c>
      <c r="AA17" s="132">
        <v>0</v>
      </c>
      <c r="AB17" s="132">
        <v>0</v>
      </c>
      <c r="AC17" s="132">
        <v>0</v>
      </c>
      <c r="AD17" s="132">
        <v>0</v>
      </c>
      <c r="AE17" s="216">
        <v>18.4133952</v>
      </c>
      <c r="AF17" s="424">
        <v>0</v>
      </c>
      <c r="AG17" s="390">
        <v>0</v>
      </c>
      <c r="AH17" s="390">
        <v>0</v>
      </c>
      <c r="AI17" s="390">
        <v>0</v>
      </c>
      <c r="AJ17" s="390">
        <v>18.4133952</v>
      </c>
      <c r="AK17" s="390">
        <v>0</v>
      </c>
      <c r="AL17" s="390">
        <v>0</v>
      </c>
      <c r="AM17" s="390">
        <v>0</v>
      </c>
      <c r="AN17" s="390">
        <v>0</v>
      </c>
      <c r="AO17" s="390"/>
      <c r="AP17" s="390">
        <v>0</v>
      </c>
      <c r="AQ17" s="390">
        <v>0</v>
      </c>
      <c r="AR17" s="390">
        <v>0</v>
      </c>
      <c r="AS17" s="390">
        <v>0</v>
      </c>
      <c r="AT17" s="391">
        <v>18.4133952</v>
      </c>
      <c r="AU17" s="497">
        <v>18.4133952</v>
      </c>
      <c r="AV17" s="283">
        <v>0</v>
      </c>
      <c r="AW17" s="132">
        <v>0</v>
      </c>
      <c r="AX17" s="132">
        <v>0</v>
      </c>
      <c r="AY17" s="132">
        <v>0</v>
      </c>
      <c r="AZ17" s="132">
        <v>18.4133952</v>
      </c>
      <c r="BA17" s="132">
        <v>0</v>
      </c>
      <c r="BB17" s="132">
        <v>0</v>
      </c>
      <c r="BC17" s="132">
        <v>0</v>
      </c>
      <c r="BD17" s="132">
        <v>0</v>
      </c>
      <c r="BE17" s="139">
        <v>18.4133952</v>
      </c>
      <c r="BF17" s="167">
        <v>128.8937664</v>
      </c>
      <c r="BG17" s="694"/>
      <c r="BI17" s="694"/>
    </row>
    <row r="18" spans="1:61" s="101" customFormat="1" ht="11.25">
      <c r="A18" s="750"/>
      <c r="B18" s="716"/>
      <c r="C18" s="716"/>
      <c r="D18" s="716"/>
      <c r="E18" s="143"/>
      <c r="F18" s="722"/>
      <c r="G18" s="754"/>
      <c r="H18" s="745"/>
      <c r="I18" s="746"/>
      <c r="J18" s="746"/>
      <c r="K18" s="730"/>
      <c r="L18" s="178"/>
      <c r="M18" s="179"/>
      <c r="N18" s="107" t="s">
        <v>103</v>
      </c>
      <c r="O18" s="98">
        <v>10</v>
      </c>
      <c r="P18" s="214">
        <v>0.16300000000000001</v>
      </c>
      <c r="Q18" s="177">
        <v>0</v>
      </c>
      <c r="R18" s="169">
        <v>0</v>
      </c>
      <c r="S18" s="169">
        <v>0</v>
      </c>
      <c r="T18" s="169">
        <v>0</v>
      </c>
      <c r="U18" s="169">
        <v>0</v>
      </c>
      <c r="V18" s="169">
        <v>0</v>
      </c>
      <c r="W18" s="169">
        <v>0</v>
      </c>
      <c r="X18" s="169">
        <v>0</v>
      </c>
      <c r="Y18" s="169">
        <v>0</v>
      </c>
      <c r="Z18" s="169">
        <v>36.6022368</v>
      </c>
      <c r="AA18" s="169">
        <v>0</v>
      </c>
      <c r="AB18" s="169">
        <v>0</v>
      </c>
      <c r="AC18" s="169">
        <v>0</v>
      </c>
      <c r="AD18" s="169">
        <v>0</v>
      </c>
      <c r="AE18" s="369">
        <v>0</v>
      </c>
      <c r="AF18" s="432">
        <v>0</v>
      </c>
      <c r="AG18" s="393">
        <v>0</v>
      </c>
      <c r="AH18" s="393">
        <v>0</v>
      </c>
      <c r="AI18" s="393">
        <v>0</v>
      </c>
      <c r="AJ18" s="393">
        <v>36.6022368</v>
      </c>
      <c r="AK18" s="393">
        <v>0</v>
      </c>
      <c r="AL18" s="393">
        <v>0</v>
      </c>
      <c r="AM18" s="393">
        <v>0</v>
      </c>
      <c r="AN18" s="393">
        <v>0</v>
      </c>
      <c r="AO18" s="393">
        <v>0</v>
      </c>
      <c r="AP18" s="393">
        <v>0</v>
      </c>
      <c r="AQ18" s="393">
        <v>0</v>
      </c>
      <c r="AR18" s="393">
        <v>0</v>
      </c>
      <c r="AS18" s="393">
        <v>0</v>
      </c>
      <c r="AT18" s="394">
        <v>36.6022368</v>
      </c>
      <c r="AU18" s="500">
        <v>36.6022368</v>
      </c>
      <c r="AV18" s="345">
        <v>0</v>
      </c>
      <c r="AW18" s="169">
        <v>0</v>
      </c>
      <c r="AX18" s="169">
        <v>0</v>
      </c>
      <c r="AY18" s="169">
        <v>0</v>
      </c>
      <c r="AZ18" s="169">
        <v>0</v>
      </c>
      <c r="BA18" s="169">
        <v>0</v>
      </c>
      <c r="BB18" s="169">
        <v>0</v>
      </c>
      <c r="BC18" s="169">
        <v>0</v>
      </c>
      <c r="BD18" s="169">
        <v>0</v>
      </c>
      <c r="BE18" s="170">
        <v>36.6022368</v>
      </c>
      <c r="BF18" s="171">
        <v>146.4089472</v>
      </c>
      <c r="BG18" s="694"/>
      <c r="BI18" s="694"/>
    </row>
    <row r="19" spans="1:61" s="101" customFormat="1" ht="11.25" customHeight="1">
      <c r="A19" s="750"/>
      <c r="B19" s="714"/>
      <c r="C19" s="714"/>
      <c r="D19" s="714"/>
      <c r="E19" s="69"/>
      <c r="F19" s="723"/>
      <c r="G19" s="755"/>
      <c r="H19" s="725"/>
      <c r="I19" s="727"/>
      <c r="J19" s="727"/>
      <c r="K19" s="731"/>
      <c r="L19" s="732" t="s">
        <v>96</v>
      </c>
      <c r="M19" s="733"/>
      <c r="N19" s="54" t="s">
        <v>97</v>
      </c>
      <c r="O19" s="33">
        <v>25</v>
      </c>
      <c r="P19" s="38">
        <v>1.639</v>
      </c>
      <c r="Q19" s="298">
        <v>0</v>
      </c>
      <c r="R19" s="137">
        <v>0</v>
      </c>
      <c r="S19" s="137">
        <v>0</v>
      </c>
      <c r="T19" s="137">
        <v>0</v>
      </c>
      <c r="U19" s="137">
        <v>0</v>
      </c>
      <c r="V19" s="137">
        <v>0</v>
      </c>
      <c r="W19" s="137">
        <v>0</v>
      </c>
      <c r="X19" s="137">
        <v>0</v>
      </c>
      <c r="Y19" s="137">
        <v>0</v>
      </c>
      <c r="Z19" s="137">
        <v>0</v>
      </c>
      <c r="AA19" s="137">
        <v>0</v>
      </c>
      <c r="AB19" s="137">
        <v>0</v>
      </c>
      <c r="AC19" s="137">
        <v>0</v>
      </c>
      <c r="AD19" s="137">
        <v>0</v>
      </c>
      <c r="AE19" s="215">
        <v>0</v>
      </c>
      <c r="AF19" s="426">
        <v>0</v>
      </c>
      <c r="AG19" s="396">
        <v>0</v>
      </c>
      <c r="AH19" s="396">
        <v>0</v>
      </c>
      <c r="AI19" s="396">
        <v>0</v>
      </c>
      <c r="AJ19" s="396">
        <v>0</v>
      </c>
      <c r="AK19" s="396">
        <v>0</v>
      </c>
      <c r="AL19" s="396">
        <v>0</v>
      </c>
      <c r="AM19" s="396">
        <v>0</v>
      </c>
      <c r="AN19" s="396">
        <v>0</v>
      </c>
      <c r="AO19" s="396">
        <v>368.04335040000001</v>
      </c>
      <c r="AP19" s="396">
        <v>0</v>
      </c>
      <c r="AQ19" s="396">
        <v>0</v>
      </c>
      <c r="AR19" s="396">
        <v>0</v>
      </c>
      <c r="AS19" s="396">
        <v>0</v>
      </c>
      <c r="AT19" s="397">
        <v>368.04335040000001</v>
      </c>
      <c r="AU19" s="499">
        <v>0</v>
      </c>
      <c r="AV19" s="364">
        <v>0</v>
      </c>
      <c r="AW19" s="137">
        <v>0</v>
      </c>
      <c r="AX19" s="137">
        <v>0</v>
      </c>
      <c r="AY19" s="137">
        <v>0</v>
      </c>
      <c r="AZ19" s="137">
        <v>0</v>
      </c>
      <c r="BA19" s="137">
        <v>0</v>
      </c>
      <c r="BB19" s="137">
        <v>0</v>
      </c>
      <c r="BC19" s="137">
        <v>0</v>
      </c>
      <c r="BD19" s="137">
        <v>0</v>
      </c>
      <c r="BE19" s="138">
        <v>0</v>
      </c>
      <c r="BF19" s="172">
        <v>368.04335040000001</v>
      </c>
      <c r="BG19" s="694"/>
      <c r="BI19" s="694"/>
    </row>
    <row r="20" spans="1:61" s="101" customFormat="1" ht="11.25">
      <c r="A20" s="750"/>
      <c r="B20" s="713">
        <v>5</v>
      </c>
      <c r="C20" s="713" t="s">
        <v>1291</v>
      </c>
      <c r="D20" s="713" t="s">
        <v>90</v>
      </c>
      <c r="E20" s="19" t="s">
        <v>104</v>
      </c>
      <c r="F20" s="740">
        <v>2009</v>
      </c>
      <c r="G20" s="753">
        <v>397.9</v>
      </c>
      <c r="H20" s="724" t="s">
        <v>99</v>
      </c>
      <c r="I20" s="726">
        <v>3.181</v>
      </c>
      <c r="J20" s="726">
        <v>3.5945299999999998</v>
      </c>
      <c r="K20" s="739">
        <v>1430.2634869999999</v>
      </c>
      <c r="L20" s="29">
        <v>0</v>
      </c>
      <c r="M20" s="30">
        <v>0</v>
      </c>
      <c r="N20" s="53" t="s">
        <v>93</v>
      </c>
      <c r="O20" s="28">
        <v>5</v>
      </c>
      <c r="P20" s="37">
        <v>7.2999999999999995E-2</v>
      </c>
      <c r="Q20" s="131">
        <v>0</v>
      </c>
      <c r="R20" s="132">
        <v>0</v>
      </c>
      <c r="S20" s="132">
        <v>0</v>
      </c>
      <c r="T20" s="132">
        <v>0</v>
      </c>
      <c r="U20" s="132">
        <v>104.40923455099998</v>
      </c>
      <c r="V20" s="132">
        <v>0</v>
      </c>
      <c r="W20" s="132">
        <v>0</v>
      </c>
      <c r="X20" s="132">
        <v>0</v>
      </c>
      <c r="Y20" s="132">
        <v>0</v>
      </c>
      <c r="Z20" s="132">
        <v>104.40923455099998</v>
      </c>
      <c r="AA20" s="132">
        <v>0</v>
      </c>
      <c r="AB20" s="132">
        <v>0</v>
      </c>
      <c r="AC20" s="132">
        <v>0</v>
      </c>
      <c r="AD20" s="132">
        <v>0</v>
      </c>
      <c r="AE20" s="216">
        <v>104.40923455099998</v>
      </c>
      <c r="AF20" s="424">
        <v>0</v>
      </c>
      <c r="AG20" s="390">
        <v>0</v>
      </c>
      <c r="AH20" s="390">
        <v>0</v>
      </c>
      <c r="AI20" s="390">
        <v>0</v>
      </c>
      <c r="AJ20" s="390">
        <v>104.40923455099998</v>
      </c>
      <c r="AK20" s="390">
        <v>0</v>
      </c>
      <c r="AL20" s="390">
        <v>0</v>
      </c>
      <c r="AM20" s="390">
        <v>0</v>
      </c>
      <c r="AN20" s="390">
        <v>0</v>
      </c>
      <c r="AO20" s="390"/>
      <c r="AP20" s="390">
        <v>0</v>
      </c>
      <c r="AQ20" s="390">
        <v>0</v>
      </c>
      <c r="AR20" s="390">
        <v>0</v>
      </c>
      <c r="AS20" s="390">
        <v>0</v>
      </c>
      <c r="AT20" s="391">
        <v>104.40923455099998</v>
      </c>
      <c r="AU20" s="497">
        <v>104.40923455099998</v>
      </c>
      <c r="AV20" s="283">
        <v>0</v>
      </c>
      <c r="AW20" s="132">
        <v>0</v>
      </c>
      <c r="AX20" s="132">
        <v>0</v>
      </c>
      <c r="AY20" s="132">
        <v>0</v>
      </c>
      <c r="AZ20" s="132">
        <v>104.40923455099998</v>
      </c>
      <c r="BA20" s="132">
        <v>0</v>
      </c>
      <c r="BB20" s="132">
        <v>0</v>
      </c>
      <c r="BC20" s="132">
        <v>0</v>
      </c>
      <c r="BD20" s="132">
        <v>0</v>
      </c>
      <c r="BE20" s="139">
        <v>104.40923455099998</v>
      </c>
      <c r="BF20" s="167">
        <v>730.86464185699981</v>
      </c>
      <c r="BG20" s="694"/>
      <c r="BI20" s="694"/>
    </row>
    <row r="21" spans="1:61" s="101" customFormat="1" ht="11.25">
      <c r="A21" s="750"/>
      <c r="B21" s="716"/>
      <c r="C21" s="716"/>
      <c r="D21" s="716"/>
      <c r="E21" s="143"/>
      <c r="F21" s="722"/>
      <c r="G21" s="754"/>
      <c r="H21" s="745"/>
      <c r="I21" s="746"/>
      <c r="J21" s="746"/>
      <c r="K21" s="730"/>
      <c r="L21" s="178"/>
      <c r="M21" s="179"/>
      <c r="N21" s="107" t="s">
        <v>103</v>
      </c>
      <c r="O21" s="98">
        <v>10</v>
      </c>
      <c r="P21" s="214">
        <v>0.14899999999999999</v>
      </c>
      <c r="Q21" s="177">
        <v>0</v>
      </c>
      <c r="R21" s="169">
        <v>0</v>
      </c>
      <c r="S21" s="169">
        <v>0</v>
      </c>
      <c r="T21" s="169">
        <v>0</v>
      </c>
      <c r="U21" s="169">
        <v>0</v>
      </c>
      <c r="V21" s="169">
        <v>0</v>
      </c>
      <c r="W21" s="169">
        <v>0</v>
      </c>
      <c r="X21" s="169">
        <v>0</v>
      </c>
      <c r="Y21" s="169">
        <v>0</v>
      </c>
      <c r="Z21" s="169">
        <v>213.10925956299999</v>
      </c>
      <c r="AA21" s="169">
        <v>0</v>
      </c>
      <c r="AB21" s="169">
        <v>0</v>
      </c>
      <c r="AC21" s="169">
        <v>0</v>
      </c>
      <c r="AD21" s="169">
        <v>0</v>
      </c>
      <c r="AE21" s="369">
        <v>0</v>
      </c>
      <c r="AF21" s="432">
        <v>0</v>
      </c>
      <c r="AG21" s="393">
        <v>0</v>
      </c>
      <c r="AH21" s="393">
        <v>0</v>
      </c>
      <c r="AI21" s="393">
        <v>0</v>
      </c>
      <c r="AJ21" s="393">
        <v>213.10925956299999</v>
      </c>
      <c r="AK21" s="393">
        <v>0</v>
      </c>
      <c r="AL21" s="393">
        <v>0</v>
      </c>
      <c r="AM21" s="393">
        <v>0</v>
      </c>
      <c r="AN21" s="393">
        <v>0</v>
      </c>
      <c r="AO21" s="393">
        <v>0</v>
      </c>
      <c r="AP21" s="393">
        <v>0</v>
      </c>
      <c r="AQ21" s="393">
        <v>0</v>
      </c>
      <c r="AR21" s="393">
        <v>0</v>
      </c>
      <c r="AS21" s="393">
        <v>0</v>
      </c>
      <c r="AT21" s="394">
        <v>213.10925956299999</v>
      </c>
      <c r="AU21" s="500">
        <v>213.10925956299999</v>
      </c>
      <c r="AV21" s="345">
        <v>0</v>
      </c>
      <c r="AW21" s="169">
        <v>0</v>
      </c>
      <c r="AX21" s="169">
        <v>0</v>
      </c>
      <c r="AY21" s="169">
        <v>0</v>
      </c>
      <c r="AZ21" s="169">
        <v>0</v>
      </c>
      <c r="BA21" s="169">
        <v>0</v>
      </c>
      <c r="BB21" s="169">
        <v>0</v>
      </c>
      <c r="BC21" s="169">
        <v>0</v>
      </c>
      <c r="BD21" s="169">
        <v>0</v>
      </c>
      <c r="BE21" s="170">
        <v>213.10925956299999</v>
      </c>
      <c r="BF21" s="171">
        <v>852.43703825199998</v>
      </c>
      <c r="BG21" s="694"/>
      <c r="BI21" s="694"/>
    </row>
    <row r="22" spans="1:61" s="101" customFormat="1" ht="11.25" customHeight="1">
      <c r="A22" s="750"/>
      <c r="B22" s="714"/>
      <c r="C22" s="714"/>
      <c r="D22" s="714"/>
      <c r="E22" s="69"/>
      <c r="F22" s="723"/>
      <c r="G22" s="755"/>
      <c r="H22" s="725"/>
      <c r="I22" s="727"/>
      <c r="J22" s="727"/>
      <c r="K22" s="731"/>
      <c r="L22" s="732" t="s">
        <v>105</v>
      </c>
      <c r="M22" s="733"/>
      <c r="N22" s="54" t="s">
        <v>97</v>
      </c>
      <c r="O22" s="33">
        <v>25</v>
      </c>
      <c r="P22" s="38">
        <v>1.46</v>
      </c>
      <c r="Q22" s="298">
        <v>0</v>
      </c>
      <c r="R22" s="137">
        <v>0</v>
      </c>
      <c r="S22" s="137">
        <v>0</v>
      </c>
      <c r="T22" s="137">
        <v>0</v>
      </c>
      <c r="U22" s="137">
        <v>0</v>
      </c>
      <c r="V22" s="137">
        <v>0</v>
      </c>
      <c r="W22" s="137">
        <v>0</v>
      </c>
      <c r="X22" s="137">
        <v>0</v>
      </c>
      <c r="Y22" s="137">
        <v>0</v>
      </c>
      <c r="Z22" s="137">
        <v>0</v>
      </c>
      <c r="AA22" s="137">
        <v>0</v>
      </c>
      <c r="AB22" s="137">
        <v>0</v>
      </c>
      <c r="AC22" s="137">
        <v>0</v>
      </c>
      <c r="AD22" s="137">
        <v>0</v>
      </c>
      <c r="AE22" s="215">
        <v>0</v>
      </c>
      <c r="AF22" s="426">
        <v>0</v>
      </c>
      <c r="AG22" s="396">
        <v>0</v>
      </c>
      <c r="AH22" s="396">
        <v>0</v>
      </c>
      <c r="AI22" s="396">
        <v>0</v>
      </c>
      <c r="AJ22" s="396">
        <v>0</v>
      </c>
      <c r="AK22" s="396">
        <v>0</v>
      </c>
      <c r="AL22" s="396">
        <v>0</v>
      </c>
      <c r="AM22" s="396">
        <v>0</v>
      </c>
      <c r="AN22" s="396">
        <v>0</v>
      </c>
      <c r="AO22" s="396">
        <v>2088.1846910199997</v>
      </c>
      <c r="AP22" s="396">
        <v>0</v>
      </c>
      <c r="AQ22" s="396">
        <v>0</v>
      </c>
      <c r="AR22" s="396">
        <v>0</v>
      </c>
      <c r="AS22" s="396">
        <v>0</v>
      </c>
      <c r="AT22" s="397">
        <v>2088.1846910199997</v>
      </c>
      <c r="AU22" s="499">
        <v>0</v>
      </c>
      <c r="AV22" s="364">
        <v>0</v>
      </c>
      <c r="AW22" s="137">
        <v>0</v>
      </c>
      <c r="AX22" s="137">
        <v>0</v>
      </c>
      <c r="AY22" s="137">
        <v>0</v>
      </c>
      <c r="AZ22" s="137">
        <v>0</v>
      </c>
      <c r="BA22" s="137">
        <v>0</v>
      </c>
      <c r="BB22" s="137">
        <v>0</v>
      </c>
      <c r="BC22" s="137">
        <v>0</v>
      </c>
      <c r="BD22" s="137">
        <v>0</v>
      </c>
      <c r="BE22" s="138">
        <v>0</v>
      </c>
      <c r="BF22" s="172">
        <v>2088.1846910199997</v>
      </c>
      <c r="BG22" s="694"/>
      <c r="BI22" s="694"/>
    </row>
    <row r="23" spans="1:61" s="101" customFormat="1" ht="11.25">
      <c r="A23" s="750"/>
      <c r="B23" s="713">
        <v>6</v>
      </c>
      <c r="C23" s="713" t="s">
        <v>1291</v>
      </c>
      <c r="D23" s="713" t="s">
        <v>90</v>
      </c>
      <c r="E23" s="19" t="s">
        <v>106</v>
      </c>
      <c r="F23" s="740">
        <v>2009</v>
      </c>
      <c r="G23" s="753">
        <v>7241.8</v>
      </c>
      <c r="H23" s="724" t="s">
        <v>107</v>
      </c>
      <c r="I23" s="726">
        <v>0.58599999999999997</v>
      </c>
      <c r="J23" s="736">
        <v>0.66217999999999988</v>
      </c>
      <c r="K23" s="739">
        <v>4795.3751239999992</v>
      </c>
      <c r="L23" s="29">
        <v>0</v>
      </c>
      <c r="M23" s="30">
        <v>0</v>
      </c>
      <c r="N23" s="53" t="s">
        <v>108</v>
      </c>
      <c r="O23" s="28"/>
      <c r="P23" s="37"/>
      <c r="Q23" s="131"/>
      <c r="R23" s="132"/>
      <c r="S23" s="132"/>
      <c r="T23" s="132"/>
      <c r="U23" s="132"/>
      <c r="V23" s="132"/>
      <c r="W23" s="132"/>
      <c r="X23" s="132"/>
      <c r="Y23" s="132"/>
      <c r="Z23" s="132"/>
      <c r="AA23" s="132"/>
      <c r="AB23" s="132"/>
      <c r="AC23" s="132"/>
      <c r="AD23" s="132"/>
      <c r="AE23" s="216"/>
      <c r="AF23" s="424"/>
      <c r="AG23" s="390"/>
      <c r="AH23" s="390"/>
      <c r="AI23" s="390"/>
      <c r="AJ23" s="390"/>
      <c r="AK23" s="390"/>
      <c r="AL23" s="390"/>
      <c r="AM23" s="390"/>
      <c r="AN23" s="390"/>
      <c r="AO23" s="390"/>
      <c r="AP23" s="390"/>
      <c r="AQ23" s="390"/>
      <c r="AR23" s="390"/>
      <c r="AS23" s="390"/>
      <c r="AT23" s="391">
        <v>0</v>
      </c>
      <c r="AU23" s="497"/>
      <c r="AV23" s="283"/>
      <c r="AW23" s="132"/>
      <c r="AX23" s="132"/>
      <c r="AY23" s="132"/>
      <c r="AZ23" s="132"/>
      <c r="BA23" s="132"/>
      <c r="BB23" s="132"/>
      <c r="BC23" s="132"/>
      <c r="BD23" s="132"/>
      <c r="BE23" s="139"/>
      <c r="BF23" s="167">
        <v>0</v>
      </c>
      <c r="BG23" s="694"/>
      <c r="BI23" s="694"/>
    </row>
    <row r="24" spans="1:61" s="101" customFormat="1" ht="11.25" customHeight="1">
      <c r="A24" s="750"/>
      <c r="B24" s="714"/>
      <c r="C24" s="714"/>
      <c r="D24" s="714"/>
      <c r="E24" s="69"/>
      <c r="F24" s="723"/>
      <c r="G24" s="755"/>
      <c r="H24" s="725"/>
      <c r="I24" s="727"/>
      <c r="J24" s="729"/>
      <c r="K24" s="731"/>
      <c r="L24" s="771" t="s">
        <v>109</v>
      </c>
      <c r="M24" s="772"/>
      <c r="N24" s="54" t="s">
        <v>97</v>
      </c>
      <c r="O24" s="33">
        <v>20</v>
      </c>
      <c r="P24" s="38">
        <v>1.93</v>
      </c>
      <c r="Q24" s="298">
        <v>0</v>
      </c>
      <c r="R24" s="137">
        <v>0</v>
      </c>
      <c r="S24" s="137">
        <v>0</v>
      </c>
      <c r="T24" s="137">
        <v>0</v>
      </c>
      <c r="U24" s="137">
        <v>0</v>
      </c>
      <c r="V24" s="137">
        <v>0</v>
      </c>
      <c r="W24" s="137">
        <v>0</v>
      </c>
      <c r="X24" s="137">
        <v>0</v>
      </c>
      <c r="Y24" s="137">
        <v>0</v>
      </c>
      <c r="Z24" s="137">
        <v>0</v>
      </c>
      <c r="AA24" s="137">
        <v>0</v>
      </c>
      <c r="AB24" s="137">
        <v>0</v>
      </c>
      <c r="AC24" s="137">
        <v>0</v>
      </c>
      <c r="AD24" s="137">
        <v>0</v>
      </c>
      <c r="AE24" s="215">
        <v>0</v>
      </c>
      <c r="AF24" s="426">
        <v>0</v>
      </c>
      <c r="AG24" s="396">
        <v>0</v>
      </c>
      <c r="AH24" s="396">
        <v>0</v>
      </c>
      <c r="AI24" s="396">
        <v>0</v>
      </c>
      <c r="AJ24" s="396">
        <v>9255.0739893199989</v>
      </c>
      <c r="AK24" s="396">
        <v>0</v>
      </c>
      <c r="AL24" s="396">
        <v>0</v>
      </c>
      <c r="AM24" s="396">
        <v>0</v>
      </c>
      <c r="AN24" s="396">
        <v>0</v>
      </c>
      <c r="AO24" s="396">
        <v>0</v>
      </c>
      <c r="AP24" s="396">
        <v>0</v>
      </c>
      <c r="AQ24" s="396">
        <v>0</v>
      </c>
      <c r="AR24" s="396">
        <v>0</v>
      </c>
      <c r="AS24" s="396">
        <v>0</v>
      </c>
      <c r="AT24" s="397">
        <v>9255.0739893199989</v>
      </c>
      <c r="AU24" s="499">
        <v>0</v>
      </c>
      <c r="AV24" s="364">
        <v>0</v>
      </c>
      <c r="AW24" s="137">
        <v>0</v>
      </c>
      <c r="AX24" s="137">
        <v>0</v>
      </c>
      <c r="AY24" s="137">
        <v>0</v>
      </c>
      <c r="AZ24" s="137">
        <v>0</v>
      </c>
      <c r="BA24" s="137">
        <v>0</v>
      </c>
      <c r="BB24" s="137">
        <v>0</v>
      </c>
      <c r="BC24" s="137">
        <v>0</v>
      </c>
      <c r="BD24" s="137">
        <v>0</v>
      </c>
      <c r="BE24" s="138">
        <v>9255.0739893199989</v>
      </c>
      <c r="BF24" s="172">
        <v>18510.147978639998</v>
      </c>
      <c r="BG24" s="694"/>
      <c r="BI24" s="694"/>
    </row>
    <row r="25" spans="1:61" s="101" customFormat="1" ht="11.25">
      <c r="A25" s="750"/>
      <c r="B25" s="713">
        <v>7</v>
      </c>
      <c r="C25" s="713" t="s">
        <v>1292</v>
      </c>
      <c r="D25" s="713" t="s">
        <v>110</v>
      </c>
      <c r="E25" s="19" t="s">
        <v>111</v>
      </c>
      <c r="F25" s="740">
        <v>2009</v>
      </c>
      <c r="G25" s="753">
        <v>5984.4000000000005</v>
      </c>
      <c r="H25" s="724" t="s">
        <v>92</v>
      </c>
      <c r="I25" s="726">
        <v>2.5409999999999999</v>
      </c>
      <c r="J25" s="736">
        <v>2.8713299999999995</v>
      </c>
      <c r="K25" s="739">
        <v>17183.187252</v>
      </c>
      <c r="L25" s="29">
        <v>0</v>
      </c>
      <c r="M25" s="30">
        <v>0</v>
      </c>
      <c r="N25" s="53" t="s">
        <v>108</v>
      </c>
      <c r="O25" s="28"/>
      <c r="P25" s="37"/>
      <c r="Q25" s="131"/>
      <c r="R25" s="132"/>
      <c r="S25" s="132"/>
      <c r="T25" s="132"/>
      <c r="U25" s="132"/>
      <c r="V25" s="132"/>
      <c r="W25" s="132"/>
      <c r="X25" s="132"/>
      <c r="Y25" s="132"/>
      <c r="Z25" s="132"/>
      <c r="AA25" s="132"/>
      <c r="AB25" s="132"/>
      <c r="AC25" s="132"/>
      <c r="AD25" s="132"/>
      <c r="AE25" s="216"/>
      <c r="AF25" s="424"/>
      <c r="AG25" s="390"/>
      <c r="AH25" s="390"/>
      <c r="AI25" s="390"/>
      <c r="AJ25" s="390"/>
      <c r="AK25" s="390"/>
      <c r="AL25" s="390"/>
      <c r="AM25" s="390"/>
      <c r="AN25" s="390"/>
      <c r="AO25" s="390"/>
      <c r="AP25" s="390"/>
      <c r="AQ25" s="390"/>
      <c r="AR25" s="390"/>
      <c r="AS25" s="390"/>
      <c r="AT25" s="391">
        <v>0</v>
      </c>
      <c r="AU25" s="497"/>
      <c r="AV25" s="283"/>
      <c r="AW25" s="132"/>
      <c r="AX25" s="132"/>
      <c r="AY25" s="132"/>
      <c r="AZ25" s="132"/>
      <c r="BA25" s="132"/>
      <c r="BB25" s="132"/>
      <c r="BC25" s="132"/>
      <c r="BD25" s="132"/>
      <c r="BE25" s="139"/>
      <c r="BF25" s="167">
        <v>0</v>
      </c>
      <c r="BG25" s="694"/>
      <c r="BI25" s="694"/>
    </row>
    <row r="26" spans="1:61" s="101" customFormat="1" ht="11.25" customHeight="1">
      <c r="A26" s="750"/>
      <c r="B26" s="714"/>
      <c r="C26" s="714"/>
      <c r="D26" s="714"/>
      <c r="E26" s="69"/>
      <c r="F26" s="723"/>
      <c r="G26" s="755"/>
      <c r="H26" s="725"/>
      <c r="I26" s="727"/>
      <c r="J26" s="729"/>
      <c r="K26" s="731"/>
      <c r="L26" s="771" t="s">
        <v>112</v>
      </c>
      <c r="M26" s="772"/>
      <c r="N26" s="54" t="s">
        <v>97</v>
      </c>
      <c r="O26" s="33">
        <v>35</v>
      </c>
      <c r="P26" s="38">
        <v>2.0579999999999998</v>
      </c>
      <c r="Q26" s="298">
        <v>0</v>
      </c>
      <c r="R26" s="137">
        <v>0</v>
      </c>
      <c r="S26" s="137">
        <v>0</v>
      </c>
      <c r="T26" s="137">
        <v>0</v>
      </c>
      <c r="U26" s="137">
        <v>0</v>
      </c>
      <c r="V26" s="137">
        <v>0</v>
      </c>
      <c r="W26" s="137">
        <v>0</v>
      </c>
      <c r="X26" s="137">
        <v>0</v>
      </c>
      <c r="Y26" s="137">
        <v>0</v>
      </c>
      <c r="Z26" s="137">
        <v>0</v>
      </c>
      <c r="AA26" s="137">
        <v>0</v>
      </c>
      <c r="AB26" s="137">
        <v>0</v>
      </c>
      <c r="AC26" s="137">
        <v>0</v>
      </c>
      <c r="AD26" s="137">
        <v>0</v>
      </c>
      <c r="AE26" s="215">
        <v>0</v>
      </c>
      <c r="AF26" s="426">
        <v>0</v>
      </c>
      <c r="AG26" s="396">
        <v>0</v>
      </c>
      <c r="AH26" s="396">
        <v>0</v>
      </c>
      <c r="AI26" s="396">
        <v>0</v>
      </c>
      <c r="AJ26" s="396">
        <v>0</v>
      </c>
      <c r="AK26" s="396">
        <v>0</v>
      </c>
      <c r="AL26" s="396">
        <v>0</v>
      </c>
      <c r="AM26" s="396">
        <v>0</v>
      </c>
      <c r="AN26" s="396">
        <v>0</v>
      </c>
      <c r="AO26" s="396">
        <v>0</v>
      </c>
      <c r="AP26" s="396">
        <v>0</v>
      </c>
      <c r="AQ26" s="396">
        <v>0</v>
      </c>
      <c r="AR26" s="396">
        <v>0</v>
      </c>
      <c r="AS26" s="396">
        <v>0</v>
      </c>
      <c r="AT26" s="397">
        <v>0</v>
      </c>
      <c r="AU26" s="499">
        <v>0</v>
      </c>
      <c r="AV26" s="364">
        <v>0</v>
      </c>
      <c r="AW26" s="137">
        <v>0</v>
      </c>
      <c r="AX26" s="137">
        <v>0</v>
      </c>
      <c r="AY26" s="137">
        <v>0</v>
      </c>
      <c r="AZ26" s="137">
        <v>35362.999364616</v>
      </c>
      <c r="BA26" s="137">
        <v>0</v>
      </c>
      <c r="BB26" s="137">
        <v>0</v>
      </c>
      <c r="BC26" s="137">
        <v>0</v>
      </c>
      <c r="BD26" s="137">
        <v>0</v>
      </c>
      <c r="BE26" s="138">
        <v>0</v>
      </c>
      <c r="BF26" s="172">
        <v>35362.999364616</v>
      </c>
      <c r="BG26" s="694"/>
      <c r="BI26" s="694"/>
    </row>
    <row r="27" spans="1:61" s="101" customFormat="1" ht="11.25">
      <c r="A27" s="750"/>
      <c r="B27" s="713">
        <v>8</v>
      </c>
      <c r="C27" s="713" t="s">
        <v>1291</v>
      </c>
      <c r="D27" s="713" t="s">
        <v>110</v>
      </c>
      <c r="E27" s="19" t="s">
        <v>104</v>
      </c>
      <c r="F27" s="740">
        <v>2009</v>
      </c>
      <c r="G27" s="753">
        <v>4580.9999999999991</v>
      </c>
      <c r="H27" s="724" t="s">
        <v>99</v>
      </c>
      <c r="I27" s="726">
        <v>3.653</v>
      </c>
      <c r="J27" s="736">
        <v>4.1278899999999998</v>
      </c>
      <c r="K27" s="739">
        <v>18909.864089999995</v>
      </c>
      <c r="L27" s="29">
        <v>0</v>
      </c>
      <c r="M27" s="30">
        <v>0</v>
      </c>
      <c r="N27" s="53" t="s">
        <v>113</v>
      </c>
      <c r="O27" s="28">
        <v>10</v>
      </c>
      <c r="P27" s="37">
        <v>7.1999999999999995E-2</v>
      </c>
      <c r="Q27" s="131">
        <v>0</v>
      </c>
      <c r="R27" s="132">
        <v>0</v>
      </c>
      <c r="S27" s="132">
        <v>0</v>
      </c>
      <c r="T27" s="132">
        <v>0</v>
      </c>
      <c r="U27" s="132">
        <v>0</v>
      </c>
      <c r="V27" s="132">
        <v>0</v>
      </c>
      <c r="W27" s="132">
        <v>0</v>
      </c>
      <c r="X27" s="132">
        <v>0</v>
      </c>
      <c r="Y27" s="132">
        <v>0</v>
      </c>
      <c r="Z27" s="132">
        <v>1361.5102144799996</v>
      </c>
      <c r="AA27" s="132">
        <v>0</v>
      </c>
      <c r="AB27" s="132">
        <v>0</v>
      </c>
      <c r="AC27" s="132">
        <v>0</v>
      </c>
      <c r="AD27" s="132">
        <v>0</v>
      </c>
      <c r="AE27" s="216">
        <v>0</v>
      </c>
      <c r="AF27" s="424">
        <v>0</v>
      </c>
      <c r="AG27" s="390">
        <v>0</v>
      </c>
      <c r="AH27" s="390">
        <v>0</v>
      </c>
      <c r="AI27" s="390">
        <v>0</v>
      </c>
      <c r="AJ27" s="390">
        <v>1361.5102144799996</v>
      </c>
      <c r="AK27" s="390">
        <v>0</v>
      </c>
      <c r="AL27" s="390">
        <v>0</v>
      </c>
      <c r="AM27" s="390">
        <v>0</v>
      </c>
      <c r="AN27" s="390">
        <v>0</v>
      </c>
      <c r="AO27" s="390">
        <v>0</v>
      </c>
      <c r="AP27" s="390">
        <v>0</v>
      </c>
      <c r="AQ27" s="390">
        <v>0</v>
      </c>
      <c r="AR27" s="390">
        <v>0</v>
      </c>
      <c r="AS27" s="390">
        <v>0</v>
      </c>
      <c r="AT27" s="391">
        <v>1361.5102144799996</v>
      </c>
      <c r="AU27" s="497">
        <v>1361.5102144799996</v>
      </c>
      <c r="AV27" s="283">
        <v>0</v>
      </c>
      <c r="AW27" s="132">
        <v>0</v>
      </c>
      <c r="AX27" s="132">
        <v>0</v>
      </c>
      <c r="AY27" s="132">
        <v>0</v>
      </c>
      <c r="AZ27" s="132">
        <v>0</v>
      </c>
      <c r="BA27" s="132">
        <v>0</v>
      </c>
      <c r="BB27" s="132">
        <v>0</v>
      </c>
      <c r="BC27" s="132">
        <v>0</v>
      </c>
      <c r="BD27" s="132">
        <v>0</v>
      </c>
      <c r="BE27" s="139">
        <v>1361.5102144799996</v>
      </c>
      <c r="BF27" s="167">
        <v>5446.0408579199984</v>
      </c>
      <c r="BG27" s="694"/>
      <c r="BI27" s="694"/>
    </row>
    <row r="28" spans="1:61" s="101" customFormat="1" ht="11.25" customHeight="1">
      <c r="A28" s="750"/>
      <c r="B28" s="714"/>
      <c r="C28" s="714"/>
      <c r="D28" s="714"/>
      <c r="E28" s="55"/>
      <c r="F28" s="723"/>
      <c r="G28" s="755"/>
      <c r="H28" s="725"/>
      <c r="I28" s="727"/>
      <c r="J28" s="729"/>
      <c r="K28" s="731"/>
      <c r="L28" s="771" t="s">
        <v>112</v>
      </c>
      <c r="M28" s="772"/>
      <c r="N28" s="200" t="s">
        <v>97</v>
      </c>
      <c r="O28" s="97">
        <v>35</v>
      </c>
      <c r="P28" s="201">
        <v>1.4330000000000001</v>
      </c>
      <c r="Q28" s="168">
        <v>0</v>
      </c>
      <c r="R28" s="174">
        <v>0</v>
      </c>
      <c r="S28" s="174">
        <v>0</v>
      </c>
      <c r="T28" s="174">
        <v>0</v>
      </c>
      <c r="U28" s="174">
        <v>0</v>
      </c>
      <c r="V28" s="174">
        <v>0</v>
      </c>
      <c r="W28" s="174">
        <v>0</v>
      </c>
      <c r="X28" s="174">
        <v>0</v>
      </c>
      <c r="Y28" s="174">
        <v>0</v>
      </c>
      <c r="Z28" s="174">
        <v>0</v>
      </c>
      <c r="AA28" s="174">
        <v>0</v>
      </c>
      <c r="AB28" s="174">
        <v>0</v>
      </c>
      <c r="AC28" s="174">
        <v>0</v>
      </c>
      <c r="AD28" s="174">
        <v>0</v>
      </c>
      <c r="AE28" s="367">
        <v>0</v>
      </c>
      <c r="AF28" s="433">
        <v>0</v>
      </c>
      <c r="AG28" s="402">
        <v>0</v>
      </c>
      <c r="AH28" s="402">
        <v>0</v>
      </c>
      <c r="AI28" s="402">
        <v>0</v>
      </c>
      <c r="AJ28" s="402">
        <v>0</v>
      </c>
      <c r="AK28" s="402">
        <v>0</v>
      </c>
      <c r="AL28" s="402">
        <v>0</v>
      </c>
      <c r="AM28" s="402">
        <v>0</v>
      </c>
      <c r="AN28" s="402">
        <v>0</v>
      </c>
      <c r="AO28" s="402">
        <v>0</v>
      </c>
      <c r="AP28" s="402">
        <v>0</v>
      </c>
      <c r="AQ28" s="402">
        <v>0</v>
      </c>
      <c r="AR28" s="402">
        <v>0</v>
      </c>
      <c r="AS28" s="402">
        <v>0</v>
      </c>
      <c r="AT28" s="403">
        <v>0</v>
      </c>
      <c r="AU28" s="501">
        <v>0</v>
      </c>
      <c r="AV28" s="285">
        <v>0</v>
      </c>
      <c r="AW28" s="174">
        <v>0</v>
      </c>
      <c r="AX28" s="174">
        <v>0</v>
      </c>
      <c r="AY28" s="174">
        <v>0</v>
      </c>
      <c r="AZ28" s="174">
        <v>27097.835240969995</v>
      </c>
      <c r="BA28" s="174">
        <v>0</v>
      </c>
      <c r="BB28" s="174">
        <v>0</v>
      </c>
      <c r="BC28" s="174">
        <v>0</v>
      </c>
      <c r="BD28" s="174">
        <v>0</v>
      </c>
      <c r="BE28" s="175">
        <v>0</v>
      </c>
      <c r="BF28" s="176">
        <v>27097.835240969995</v>
      </c>
      <c r="BG28" s="694"/>
      <c r="BI28" s="694"/>
    </row>
    <row r="29" spans="1:61" s="101" customFormat="1" ht="11.25">
      <c r="A29" s="750"/>
      <c r="B29" s="770">
        <v>9</v>
      </c>
      <c r="C29" s="713" t="s">
        <v>1291</v>
      </c>
      <c r="D29" s="713" t="s">
        <v>114</v>
      </c>
      <c r="E29" s="19" t="s">
        <v>115</v>
      </c>
      <c r="F29" s="740">
        <v>2009</v>
      </c>
      <c r="G29" s="753">
        <v>5043.6999999999989</v>
      </c>
      <c r="H29" s="724" t="s">
        <v>107</v>
      </c>
      <c r="I29" s="726">
        <v>0.373</v>
      </c>
      <c r="J29" s="736">
        <v>0.42148999999999998</v>
      </c>
      <c r="K29" s="739">
        <v>2125.8691129999993</v>
      </c>
      <c r="L29" s="29">
        <v>0</v>
      </c>
      <c r="M29" s="30">
        <v>0</v>
      </c>
      <c r="N29" s="53" t="s">
        <v>113</v>
      </c>
      <c r="O29" s="28">
        <v>5</v>
      </c>
      <c r="P29" s="37">
        <v>8.5999999999999993E-2</v>
      </c>
      <c r="Q29" s="131">
        <v>0</v>
      </c>
      <c r="R29" s="132">
        <v>0</v>
      </c>
      <c r="S29" s="132">
        <v>0</v>
      </c>
      <c r="T29" s="132">
        <v>0</v>
      </c>
      <c r="U29" s="132">
        <v>182.82474371799992</v>
      </c>
      <c r="V29" s="132">
        <v>0</v>
      </c>
      <c r="W29" s="132">
        <v>0</v>
      </c>
      <c r="X29" s="132">
        <v>0</v>
      </c>
      <c r="Y29" s="132">
        <v>0</v>
      </c>
      <c r="Z29" s="132">
        <v>182.82474371799992</v>
      </c>
      <c r="AA29" s="132">
        <v>0</v>
      </c>
      <c r="AB29" s="132">
        <v>0</v>
      </c>
      <c r="AC29" s="132">
        <v>0</v>
      </c>
      <c r="AD29" s="132">
        <v>0</v>
      </c>
      <c r="AE29" s="216">
        <v>182.82474371799992</v>
      </c>
      <c r="AF29" s="424">
        <v>0</v>
      </c>
      <c r="AG29" s="390">
        <v>0</v>
      </c>
      <c r="AH29" s="390">
        <v>0</v>
      </c>
      <c r="AI29" s="390">
        <v>0</v>
      </c>
      <c r="AJ29" s="390">
        <v>182.82474371799992</v>
      </c>
      <c r="AK29" s="390">
        <v>0</v>
      </c>
      <c r="AL29" s="390">
        <v>0</v>
      </c>
      <c r="AM29" s="390">
        <v>0</v>
      </c>
      <c r="AN29" s="390">
        <v>0</v>
      </c>
      <c r="AO29" s="390"/>
      <c r="AP29" s="390">
        <v>0</v>
      </c>
      <c r="AQ29" s="390">
        <v>0</v>
      </c>
      <c r="AR29" s="390">
        <v>0</v>
      </c>
      <c r="AS29" s="390">
        <v>0</v>
      </c>
      <c r="AT29" s="391">
        <v>182.82474371799992</v>
      </c>
      <c r="AU29" s="497">
        <v>182.82474371799992</v>
      </c>
      <c r="AV29" s="283">
        <v>0</v>
      </c>
      <c r="AW29" s="132">
        <v>0</v>
      </c>
      <c r="AX29" s="132">
        <v>0</v>
      </c>
      <c r="AY29" s="132">
        <v>0</v>
      </c>
      <c r="AZ29" s="132">
        <v>182.82474371799992</v>
      </c>
      <c r="BA29" s="132">
        <v>0</v>
      </c>
      <c r="BB29" s="132">
        <v>0</v>
      </c>
      <c r="BC29" s="132">
        <v>0</v>
      </c>
      <c r="BD29" s="132">
        <v>0</v>
      </c>
      <c r="BE29" s="139">
        <v>182.82474371799992</v>
      </c>
      <c r="BF29" s="167">
        <v>1279.7732060259996</v>
      </c>
      <c r="BG29" s="694"/>
      <c r="BI29" s="694"/>
    </row>
    <row r="30" spans="1:61" s="101" customFormat="1" ht="11.25" customHeight="1" thickBot="1">
      <c r="A30" s="751"/>
      <c r="B30" s="787"/>
      <c r="C30" s="717"/>
      <c r="D30" s="717"/>
      <c r="E30" s="55"/>
      <c r="F30" s="767"/>
      <c r="G30" s="908"/>
      <c r="H30" s="752"/>
      <c r="I30" s="773"/>
      <c r="J30" s="764"/>
      <c r="K30" s="774"/>
      <c r="L30" s="909" t="s">
        <v>116</v>
      </c>
      <c r="M30" s="910"/>
      <c r="N30" s="200" t="s">
        <v>97</v>
      </c>
      <c r="O30" s="97">
        <v>25</v>
      </c>
      <c r="P30" s="201">
        <v>2.8380000000000001</v>
      </c>
      <c r="Q30" s="168">
        <v>0</v>
      </c>
      <c r="R30" s="174">
        <v>0</v>
      </c>
      <c r="S30" s="174">
        <v>0</v>
      </c>
      <c r="T30" s="174">
        <v>0</v>
      </c>
      <c r="U30" s="174">
        <v>0</v>
      </c>
      <c r="V30" s="174">
        <v>0</v>
      </c>
      <c r="W30" s="174">
        <v>0</v>
      </c>
      <c r="X30" s="174">
        <v>0</v>
      </c>
      <c r="Y30" s="174">
        <v>0</v>
      </c>
      <c r="Z30" s="174">
        <v>0</v>
      </c>
      <c r="AA30" s="174">
        <v>0</v>
      </c>
      <c r="AB30" s="174">
        <v>0</v>
      </c>
      <c r="AC30" s="174">
        <v>0</v>
      </c>
      <c r="AD30" s="174">
        <v>0</v>
      </c>
      <c r="AE30" s="367">
        <v>0</v>
      </c>
      <c r="AF30" s="433">
        <v>0</v>
      </c>
      <c r="AG30" s="402">
        <v>0</v>
      </c>
      <c r="AH30" s="402">
        <v>0</v>
      </c>
      <c r="AI30" s="402">
        <v>0</v>
      </c>
      <c r="AJ30" s="402">
        <v>0</v>
      </c>
      <c r="AK30" s="402">
        <v>0</v>
      </c>
      <c r="AL30" s="402">
        <v>0</v>
      </c>
      <c r="AM30" s="402">
        <v>0</v>
      </c>
      <c r="AN30" s="402">
        <v>0</v>
      </c>
      <c r="AO30" s="402">
        <v>6033.2165426939982</v>
      </c>
      <c r="AP30" s="402">
        <v>0</v>
      </c>
      <c r="AQ30" s="402">
        <v>0</v>
      </c>
      <c r="AR30" s="402">
        <v>0</v>
      </c>
      <c r="AS30" s="402">
        <v>0</v>
      </c>
      <c r="AT30" s="403">
        <v>6033.2165426939982</v>
      </c>
      <c r="AU30" s="501">
        <v>0</v>
      </c>
      <c r="AV30" s="285">
        <v>0</v>
      </c>
      <c r="AW30" s="174">
        <v>0</v>
      </c>
      <c r="AX30" s="174">
        <v>0</v>
      </c>
      <c r="AY30" s="174">
        <v>0</v>
      </c>
      <c r="AZ30" s="174">
        <v>0</v>
      </c>
      <c r="BA30" s="174">
        <v>0</v>
      </c>
      <c r="BB30" s="174">
        <v>0</v>
      </c>
      <c r="BC30" s="174">
        <v>0</v>
      </c>
      <c r="BD30" s="174">
        <v>0</v>
      </c>
      <c r="BE30" s="175">
        <v>0</v>
      </c>
      <c r="BF30" s="176">
        <v>6033.2165426939982</v>
      </c>
      <c r="BG30" s="694"/>
      <c r="BI30" s="694"/>
    </row>
    <row r="31" spans="1:61" s="101" customFormat="1" ht="11.25" customHeight="1">
      <c r="A31" s="749" t="s">
        <v>117</v>
      </c>
      <c r="B31" s="718">
        <v>10</v>
      </c>
      <c r="C31" s="718" t="s">
        <v>1291</v>
      </c>
      <c r="D31" s="718" t="s">
        <v>90</v>
      </c>
      <c r="E31" s="202" t="s">
        <v>118</v>
      </c>
      <c r="F31" s="775">
        <v>2009</v>
      </c>
      <c r="G31" s="907">
        <v>2017.095</v>
      </c>
      <c r="H31" s="776" t="s">
        <v>99</v>
      </c>
      <c r="I31" s="777">
        <v>5.1079999999999997</v>
      </c>
      <c r="J31" s="748">
        <v>5.7720399999999987</v>
      </c>
      <c r="K31" s="747">
        <v>11642.753023799998</v>
      </c>
      <c r="L31" s="110">
        <v>0</v>
      </c>
      <c r="M31" s="111">
        <v>0</v>
      </c>
      <c r="N31" s="203" t="s">
        <v>113</v>
      </c>
      <c r="O31" s="115">
        <v>5</v>
      </c>
      <c r="P31" s="112">
        <v>4.3999999999999997E-2</v>
      </c>
      <c r="Q31" s="348">
        <v>0</v>
      </c>
      <c r="R31" s="133">
        <v>0</v>
      </c>
      <c r="S31" s="133">
        <v>0</v>
      </c>
      <c r="T31" s="133">
        <v>0</v>
      </c>
      <c r="U31" s="133">
        <v>512.28113304719989</v>
      </c>
      <c r="V31" s="133">
        <v>0</v>
      </c>
      <c r="W31" s="133">
        <v>0</v>
      </c>
      <c r="X31" s="133">
        <v>0</v>
      </c>
      <c r="Y31" s="133">
        <v>0</v>
      </c>
      <c r="Z31" s="133">
        <v>512.28113304719989</v>
      </c>
      <c r="AA31" s="133">
        <v>0</v>
      </c>
      <c r="AB31" s="133">
        <v>0</v>
      </c>
      <c r="AC31" s="133">
        <v>0</v>
      </c>
      <c r="AD31" s="133">
        <v>0</v>
      </c>
      <c r="AE31" s="456">
        <v>512.28113304719989</v>
      </c>
      <c r="AF31" s="466">
        <v>0</v>
      </c>
      <c r="AG31" s="451">
        <v>0</v>
      </c>
      <c r="AH31" s="451">
        <v>0</v>
      </c>
      <c r="AI31" s="451">
        <v>0</v>
      </c>
      <c r="AJ31" s="451">
        <v>512.28113304719989</v>
      </c>
      <c r="AK31" s="451">
        <v>0</v>
      </c>
      <c r="AL31" s="451">
        <v>0</v>
      </c>
      <c r="AM31" s="451">
        <v>0</v>
      </c>
      <c r="AN31" s="451">
        <v>0</v>
      </c>
      <c r="AO31" s="451">
        <v>512.28113304719989</v>
      </c>
      <c r="AP31" s="451">
        <v>0</v>
      </c>
      <c r="AQ31" s="451">
        <v>0</v>
      </c>
      <c r="AR31" s="451">
        <v>0</v>
      </c>
      <c r="AS31" s="451">
        <v>0</v>
      </c>
      <c r="AT31" s="485">
        <v>1024.5622660943998</v>
      </c>
      <c r="AU31" s="502">
        <v>512.28113304719989</v>
      </c>
      <c r="AV31" s="460">
        <v>0</v>
      </c>
      <c r="AW31" s="133">
        <v>0</v>
      </c>
      <c r="AX31" s="133">
        <v>0</v>
      </c>
      <c r="AY31" s="133">
        <v>0</v>
      </c>
      <c r="AZ31" s="133">
        <v>512.28113304719989</v>
      </c>
      <c r="BA31" s="133">
        <v>0</v>
      </c>
      <c r="BB31" s="133">
        <v>0</v>
      </c>
      <c r="BC31" s="133">
        <v>0</v>
      </c>
      <c r="BD31" s="133">
        <v>0</v>
      </c>
      <c r="BE31" s="349"/>
      <c r="BF31" s="268">
        <v>3585.9679313303996</v>
      </c>
      <c r="BG31" s="694"/>
      <c r="BI31" s="694"/>
    </row>
    <row r="32" spans="1:61" s="101" customFormat="1" ht="11.25" customHeight="1">
      <c r="A32" s="750"/>
      <c r="B32" s="714"/>
      <c r="C32" s="714"/>
      <c r="D32" s="714"/>
      <c r="E32" s="143" t="s">
        <v>119</v>
      </c>
      <c r="F32" s="723"/>
      <c r="G32" s="755"/>
      <c r="H32" s="725"/>
      <c r="I32" s="727"/>
      <c r="J32" s="729"/>
      <c r="K32" s="731"/>
      <c r="L32" s="771" t="s">
        <v>120</v>
      </c>
      <c r="M32" s="772"/>
      <c r="N32" s="200" t="s">
        <v>97</v>
      </c>
      <c r="O32" s="97">
        <v>40</v>
      </c>
      <c r="P32" s="201">
        <v>1.4590000000000001</v>
      </c>
      <c r="Q32" s="168">
        <v>0</v>
      </c>
      <c r="R32" s="174">
        <v>0</v>
      </c>
      <c r="S32" s="174">
        <v>0</v>
      </c>
      <c r="T32" s="174">
        <v>0</v>
      </c>
      <c r="U32" s="174">
        <v>0</v>
      </c>
      <c r="V32" s="174">
        <v>0</v>
      </c>
      <c r="W32" s="174">
        <v>0</v>
      </c>
      <c r="X32" s="174">
        <v>0</v>
      </c>
      <c r="Y32" s="174">
        <v>0</v>
      </c>
      <c r="Z32" s="174">
        <v>0</v>
      </c>
      <c r="AA32" s="174">
        <v>0</v>
      </c>
      <c r="AB32" s="174">
        <v>0</v>
      </c>
      <c r="AC32" s="174">
        <v>0</v>
      </c>
      <c r="AD32" s="174">
        <v>0</v>
      </c>
      <c r="AE32" s="367">
        <v>0</v>
      </c>
      <c r="AF32" s="433">
        <v>0</v>
      </c>
      <c r="AG32" s="402">
        <v>0</v>
      </c>
      <c r="AH32" s="402">
        <v>0</v>
      </c>
      <c r="AI32" s="402">
        <v>0</v>
      </c>
      <c r="AJ32" s="402">
        <v>0</v>
      </c>
      <c r="AK32" s="402">
        <v>0</v>
      </c>
      <c r="AL32" s="402">
        <v>0</v>
      </c>
      <c r="AM32" s="402">
        <v>0</v>
      </c>
      <c r="AN32" s="402">
        <v>0</v>
      </c>
      <c r="AO32" s="402">
        <v>0</v>
      </c>
      <c r="AP32" s="402">
        <v>0</v>
      </c>
      <c r="AQ32" s="402">
        <v>0</v>
      </c>
      <c r="AR32" s="402">
        <v>0</v>
      </c>
      <c r="AS32" s="402">
        <v>0</v>
      </c>
      <c r="AT32" s="403">
        <v>0</v>
      </c>
      <c r="AU32" s="501">
        <v>0</v>
      </c>
      <c r="AV32" s="285">
        <v>0</v>
      </c>
      <c r="AW32" s="174">
        <v>0</v>
      </c>
      <c r="AX32" s="174">
        <v>0</v>
      </c>
      <c r="AY32" s="174">
        <v>0</v>
      </c>
      <c r="AZ32" s="174">
        <v>0</v>
      </c>
      <c r="BA32" s="174">
        <v>0</v>
      </c>
      <c r="BB32" s="174">
        <v>0</v>
      </c>
      <c r="BC32" s="174">
        <v>0</v>
      </c>
      <c r="BD32" s="174">
        <v>0</v>
      </c>
      <c r="BE32" s="175">
        <v>16986.776661724198</v>
      </c>
      <c r="BF32" s="176">
        <v>16986.776661724198</v>
      </c>
      <c r="BG32" s="694"/>
      <c r="BI32" s="694"/>
    </row>
    <row r="33" spans="1:61" s="101" customFormat="1" ht="11.25">
      <c r="A33" s="750"/>
      <c r="B33" s="713">
        <v>11</v>
      </c>
      <c r="C33" s="713" t="s">
        <v>1291</v>
      </c>
      <c r="D33" s="713" t="s">
        <v>90</v>
      </c>
      <c r="E33" s="19" t="s">
        <v>121</v>
      </c>
      <c r="F33" s="740">
        <v>2009</v>
      </c>
      <c r="G33" s="753">
        <v>99.4</v>
      </c>
      <c r="H33" s="724" t="s">
        <v>99</v>
      </c>
      <c r="I33" s="726">
        <v>9</v>
      </c>
      <c r="J33" s="736">
        <v>10.169999999999998</v>
      </c>
      <c r="K33" s="739">
        <v>1010.8979999999999</v>
      </c>
      <c r="L33" s="29">
        <v>0</v>
      </c>
      <c r="M33" s="30">
        <v>0</v>
      </c>
      <c r="N33" s="53" t="s">
        <v>113</v>
      </c>
      <c r="O33" s="28">
        <v>10</v>
      </c>
      <c r="P33" s="37">
        <v>4.2000000000000003E-2</v>
      </c>
      <c r="Q33" s="131">
        <v>0</v>
      </c>
      <c r="R33" s="132">
        <v>0</v>
      </c>
      <c r="S33" s="132">
        <v>0</v>
      </c>
      <c r="T33" s="132">
        <v>0</v>
      </c>
      <c r="U33" s="132">
        <v>0</v>
      </c>
      <c r="V33" s="132">
        <v>0</v>
      </c>
      <c r="W33" s="132">
        <v>0</v>
      </c>
      <c r="X33" s="132">
        <v>0</v>
      </c>
      <c r="Y33" s="132">
        <v>0</v>
      </c>
      <c r="Z33" s="132">
        <v>42.457715999999998</v>
      </c>
      <c r="AA33" s="132">
        <v>0</v>
      </c>
      <c r="AB33" s="132">
        <v>0</v>
      </c>
      <c r="AC33" s="132">
        <v>0</v>
      </c>
      <c r="AD33" s="132">
        <v>0</v>
      </c>
      <c r="AE33" s="216">
        <v>0</v>
      </c>
      <c r="AF33" s="424">
        <v>0</v>
      </c>
      <c r="AG33" s="390">
        <v>0</v>
      </c>
      <c r="AH33" s="390">
        <v>0</v>
      </c>
      <c r="AI33" s="390">
        <v>0</v>
      </c>
      <c r="AJ33" s="390">
        <v>42.457715999999998</v>
      </c>
      <c r="AK33" s="390">
        <v>0</v>
      </c>
      <c r="AL33" s="390">
        <v>0</v>
      </c>
      <c r="AM33" s="390">
        <v>0</v>
      </c>
      <c r="AN33" s="390">
        <v>0</v>
      </c>
      <c r="AO33" s="390">
        <v>0</v>
      </c>
      <c r="AP33" s="390">
        <v>0</v>
      </c>
      <c r="AQ33" s="390">
        <v>0</v>
      </c>
      <c r="AR33" s="390">
        <v>0</v>
      </c>
      <c r="AS33" s="390">
        <v>0</v>
      </c>
      <c r="AT33" s="391">
        <v>42.457715999999998</v>
      </c>
      <c r="AU33" s="497">
        <v>42.457715999999998</v>
      </c>
      <c r="AV33" s="283">
        <v>0</v>
      </c>
      <c r="AW33" s="132">
        <v>0</v>
      </c>
      <c r="AX33" s="132">
        <v>0</v>
      </c>
      <c r="AY33" s="132">
        <v>0</v>
      </c>
      <c r="AZ33" s="132">
        <v>0</v>
      </c>
      <c r="BA33" s="132">
        <v>0</v>
      </c>
      <c r="BB33" s="132">
        <v>0</v>
      </c>
      <c r="BC33" s="132">
        <v>0</v>
      </c>
      <c r="BD33" s="132">
        <v>0</v>
      </c>
      <c r="BE33" s="139">
        <v>42.457715999999998</v>
      </c>
      <c r="BF33" s="167">
        <v>169.83086399999999</v>
      </c>
      <c r="BG33" s="694"/>
      <c r="BI33" s="694"/>
    </row>
    <row r="34" spans="1:61" s="101" customFormat="1" ht="11.25" customHeight="1">
      <c r="A34" s="750"/>
      <c r="B34" s="714"/>
      <c r="C34" s="714"/>
      <c r="D34" s="714"/>
      <c r="E34" s="204"/>
      <c r="F34" s="723"/>
      <c r="G34" s="755"/>
      <c r="H34" s="725"/>
      <c r="I34" s="727"/>
      <c r="J34" s="729"/>
      <c r="K34" s="731"/>
      <c r="L34" s="771" t="s">
        <v>120</v>
      </c>
      <c r="M34" s="772"/>
      <c r="N34" s="54" t="s">
        <v>97</v>
      </c>
      <c r="O34" s="33" t="s">
        <v>122</v>
      </c>
      <c r="P34" s="38"/>
      <c r="Q34" s="298"/>
      <c r="R34" s="137"/>
      <c r="S34" s="137"/>
      <c r="T34" s="137"/>
      <c r="U34" s="137"/>
      <c r="V34" s="137"/>
      <c r="W34" s="137"/>
      <c r="X34" s="137"/>
      <c r="Y34" s="137"/>
      <c r="Z34" s="137"/>
      <c r="AA34" s="137"/>
      <c r="AB34" s="137"/>
      <c r="AC34" s="137"/>
      <c r="AD34" s="137"/>
      <c r="AE34" s="215"/>
      <c r="AF34" s="426"/>
      <c r="AG34" s="396"/>
      <c r="AH34" s="396"/>
      <c r="AI34" s="396"/>
      <c r="AJ34" s="396"/>
      <c r="AK34" s="396"/>
      <c r="AL34" s="396"/>
      <c r="AM34" s="396"/>
      <c r="AN34" s="396"/>
      <c r="AO34" s="396"/>
      <c r="AP34" s="396"/>
      <c r="AQ34" s="396"/>
      <c r="AR34" s="396"/>
      <c r="AS34" s="396"/>
      <c r="AT34" s="397">
        <v>0</v>
      </c>
      <c r="AU34" s="499"/>
      <c r="AV34" s="364"/>
      <c r="AW34" s="137"/>
      <c r="AX34" s="137"/>
      <c r="AY34" s="137"/>
      <c r="AZ34" s="137"/>
      <c r="BA34" s="137"/>
      <c r="BB34" s="137"/>
      <c r="BC34" s="137"/>
      <c r="BD34" s="137"/>
      <c r="BE34" s="138"/>
      <c r="BF34" s="172">
        <v>0</v>
      </c>
      <c r="BG34" s="694"/>
      <c r="BI34" s="694"/>
    </row>
    <row r="35" spans="1:61" s="101" customFormat="1" ht="11.25">
      <c r="A35" s="750"/>
      <c r="B35" s="713">
        <v>12</v>
      </c>
      <c r="C35" s="713" t="s">
        <v>1291</v>
      </c>
      <c r="D35" s="713" t="s">
        <v>123</v>
      </c>
      <c r="E35" s="19" t="s">
        <v>124</v>
      </c>
      <c r="F35" s="740">
        <v>2009</v>
      </c>
      <c r="G35" s="753">
        <v>3872.3000000000011</v>
      </c>
      <c r="H35" s="724" t="s">
        <v>92</v>
      </c>
      <c r="I35" s="726">
        <v>7.0229999999999997</v>
      </c>
      <c r="J35" s="736">
        <v>7.9359899999999985</v>
      </c>
      <c r="K35" s="739">
        <v>30730.534077000004</v>
      </c>
      <c r="L35" s="29">
        <v>0</v>
      </c>
      <c r="M35" s="30">
        <v>0</v>
      </c>
      <c r="N35" s="31" t="s">
        <v>113</v>
      </c>
      <c r="O35" s="28">
        <v>10</v>
      </c>
      <c r="P35" s="37">
        <v>4.5999999999999999E-2</v>
      </c>
      <c r="Q35" s="131">
        <v>0</v>
      </c>
      <c r="R35" s="132">
        <v>0</v>
      </c>
      <c r="S35" s="132">
        <v>0</v>
      </c>
      <c r="T35" s="132">
        <v>0</v>
      </c>
      <c r="U35" s="132">
        <v>0</v>
      </c>
      <c r="V35" s="132">
        <v>0</v>
      </c>
      <c r="W35" s="132">
        <v>0</v>
      </c>
      <c r="X35" s="132">
        <v>0</v>
      </c>
      <c r="Y35" s="132">
        <v>0</v>
      </c>
      <c r="Z35" s="132">
        <v>1413.6045675420003</v>
      </c>
      <c r="AA35" s="132">
        <v>0</v>
      </c>
      <c r="AB35" s="132">
        <v>0</v>
      </c>
      <c r="AC35" s="132">
        <v>0</v>
      </c>
      <c r="AD35" s="132">
        <v>0</v>
      </c>
      <c r="AE35" s="216">
        <v>0</v>
      </c>
      <c r="AF35" s="424">
        <v>0</v>
      </c>
      <c r="AG35" s="390">
        <v>0</v>
      </c>
      <c r="AH35" s="390">
        <v>0</v>
      </c>
      <c r="AI35" s="390">
        <v>0</v>
      </c>
      <c r="AJ35" s="390">
        <v>1413.6045675420003</v>
      </c>
      <c r="AK35" s="390">
        <v>0</v>
      </c>
      <c r="AL35" s="390">
        <v>0</v>
      </c>
      <c r="AM35" s="390">
        <v>0</v>
      </c>
      <c r="AN35" s="390">
        <v>0</v>
      </c>
      <c r="AO35" s="390">
        <v>0</v>
      </c>
      <c r="AP35" s="390">
        <v>0</v>
      </c>
      <c r="AQ35" s="390">
        <v>0</v>
      </c>
      <c r="AR35" s="390">
        <v>0</v>
      </c>
      <c r="AS35" s="390">
        <v>0</v>
      </c>
      <c r="AT35" s="391">
        <v>1413.6045675420003</v>
      </c>
      <c r="AU35" s="497">
        <v>1413.6045675420003</v>
      </c>
      <c r="AV35" s="283">
        <v>0</v>
      </c>
      <c r="AW35" s="132">
        <v>0</v>
      </c>
      <c r="AX35" s="132">
        <v>0</v>
      </c>
      <c r="AY35" s="132">
        <v>0</v>
      </c>
      <c r="AZ35" s="132">
        <v>0</v>
      </c>
      <c r="BA35" s="132">
        <v>0</v>
      </c>
      <c r="BB35" s="132">
        <v>0</v>
      </c>
      <c r="BC35" s="132">
        <v>0</v>
      </c>
      <c r="BD35" s="132">
        <v>0</v>
      </c>
      <c r="BE35" s="139">
        <v>1413.6045675420003</v>
      </c>
      <c r="BF35" s="167">
        <v>5654.4182701680011</v>
      </c>
      <c r="BG35" s="694"/>
      <c r="BI35" s="694"/>
    </row>
    <row r="36" spans="1:61" s="101" customFormat="1" ht="11.25" customHeight="1">
      <c r="A36" s="750"/>
      <c r="B36" s="714"/>
      <c r="C36" s="714"/>
      <c r="D36" s="714"/>
      <c r="E36" s="55" t="s">
        <v>125</v>
      </c>
      <c r="F36" s="723"/>
      <c r="G36" s="755"/>
      <c r="H36" s="725"/>
      <c r="I36" s="727"/>
      <c r="J36" s="729"/>
      <c r="K36" s="731"/>
      <c r="L36" s="771" t="s">
        <v>112</v>
      </c>
      <c r="M36" s="772"/>
      <c r="N36" s="200" t="s">
        <v>97</v>
      </c>
      <c r="O36" s="97">
        <v>50</v>
      </c>
      <c r="P36" s="201">
        <v>1.5249999999999999</v>
      </c>
      <c r="Q36" s="168">
        <v>0</v>
      </c>
      <c r="R36" s="174">
        <v>0</v>
      </c>
      <c r="S36" s="174">
        <v>0</v>
      </c>
      <c r="T36" s="174">
        <v>0</v>
      </c>
      <c r="U36" s="174">
        <v>0</v>
      </c>
      <c r="V36" s="174">
        <v>0</v>
      </c>
      <c r="W36" s="174">
        <v>0</v>
      </c>
      <c r="X36" s="174">
        <v>0</v>
      </c>
      <c r="Y36" s="174">
        <v>0</v>
      </c>
      <c r="Z36" s="174">
        <v>0</v>
      </c>
      <c r="AA36" s="174">
        <v>0</v>
      </c>
      <c r="AB36" s="174">
        <v>0</v>
      </c>
      <c r="AC36" s="174">
        <v>0</v>
      </c>
      <c r="AD36" s="174">
        <v>0</v>
      </c>
      <c r="AE36" s="367">
        <v>0</v>
      </c>
      <c r="AF36" s="433">
        <v>0</v>
      </c>
      <c r="AG36" s="402">
        <v>0</v>
      </c>
      <c r="AH36" s="402">
        <v>0</v>
      </c>
      <c r="AI36" s="402">
        <v>0</v>
      </c>
      <c r="AJ36" s="402">
        <v>0</v>
      </c>
      <c r="AK36" s="402">
        <v>0</v>
      </c>
      <c r="AL36" s="402">
        <v>0</v>
      </c>
      <c r="AM36" s="402">
        <v>0</v>
      </c>
      <c r="AN36" s="402">
        <v>0</v>
      </c>
      <c r="AO36" s="402">
        <v>0</v>
      </c>
      <c r="AP36" s="402">
        <v>0</v>
      </c>
      <c r="AQ36" s="402">
        <v>0</v>
      </c>
      <c r="AR36" s="402">
        <v>0</v>
      </c>
      <c r="AS36" s="402">
        <v>0</v>
      </c>
      <c r="AT36" s="403">
        <v>0</v>
      </c>
      <c r="AU36" s="501">
        <v>0</v>
      </c>
      <c r="AV36" s="285">
        <v>0</v>
      </c>
      <c r="AW36" s="174">
        <v>0</v>
      </c>
      <c r="AX36" s="174">
        <v>0</v>
      </c>
      <c r="AY36" s="174">
        <v>0</v>
      </c>
      <c r="AZ36" s="174">
        <v>0</v>
      </c>
      <c r="BA36" s="174">
        <v>0</v>
      </c>
      <c r="BB36" s="174">
        <v>0</v>
      </c>
      <c r="BC36" s="174">
        <v>0</v>
      </c>
      <c r="BD36" s="174">
        <v>0</v>
      </c>
      <c r="BE36" s="175">
        <v>0</v>
      </c>
      <c r="BF36" s="176">
        <v>0</v>
      </c>
      <c r="BG36" s="694"/>
      <c r="BI36" s="694"/>
    </row>
    <row r="37" spans="1:61" s="101" customFormat="1" ht="11.25">
      <c r="A37" s="750"/>
      <c r="B37" s="713">
        <v>13</v>
      </c>
      <c r="C37" s="713" t="s">
        <v>1291</v>
      </c>
      <c r="D37" s="713" t="s">
        <v>126</v>
      </c>
      <c r="E37" s="19" t="s">
        <v>124</v>
      </c>
      <c r="F37" s="740">
        <v>2009</v>
      </c>
      <c r="G37" s="753">
        <v>213.29999999999998</v>
      </c>
      <c r="H37" s="724" t="s">
        <v>107</v>
      </c>
      <c r="I37" s="726">
        <v>1.958</v>
      </c>
      <c r="J37" s="736">
        <v>2.2125399999999997</v>
      </c>
      <c r="K37" s="739">
        <v>471.93478199999993</v>
      </c>
      <c r="L37" s="756" t="s">
        <v>127</v>
      </c>
      <c r="M37" s="757"/>
      <c r="N37" s="31" t="s">
        <v>113</v>
      </c>
      <c r="O37" s="28">
        <v>10</v>
      </c>
      <c r="P37" s="37">
        <v>4.9000000000000002E-2</v>
      </c>
      <c r="Q37" s="131">
        <v>0</v>
      </c>
      <c r="R37" s="132">
        <v>0</v>
      </c>
      <c r="S37" s="132">
        <v>0</v>
      </c>
      <c r="T37" s="132">
        <v>0</v>
      </c>
      <c r="U37" s="132">
        <v>0</v>
      </c>
      <c r="V37" s="132">
        <v>0</v>
      </c>
      <c r="W37" s="132">
        <v>0</v>
      </c>
      <c r="X37" s="132">
        <v>0</v>
      </c>
      <c r="Y37" s="132">
        <v>0</v>
      </c>
      <c r="Z37" s="132">
        <v>23.124804317999999</v>
      </c>
      <c r="AA37" s="132">
        <v>0</v>
      </c>
      <c r="AB37" s="132">
        <v>0</v>
      </c>
      <c r="AC37" s="132">
        <v>0</v>
      </c>
      <c r="AD37" s="132">
        <v>0</v>
      </c>
      <c r="AE37" s="216">
        <v>0</v>
      </c>
      <c r="AF37" s="424">
        <v>0</v>
      </c>
      <c r="AG37" s="390">
        <v>0</v>
      </c>
      <c r="AH37" s="390">
        <v>0</v>
      </c>
      <c r="AI37" s="390">
        <v>0</v>
      </c>
      <c r="AJ37" s="390">
        <v>23.124804317999999</v>
      </c>
      <c r="AK37" s="390">
        <v>0</v>
      </c>
      <c r="AL37" s="390">
        <v>0</v>
      </c>
      <c r="AM37" s="390">
        <v>0</v>
      </c>
      <c r="AN37" s="390">
        <v>0</v>
      </c>
      <c r="AO37" s="390">
        <v>0</v>
      </c>
      <c r="AP37" s="390">
        <v>0</v>
      </c>
      <c r="AQ37" s="390">
        <v>0</v>
      </c>
      <c r="AR37" s="390">
        <v>0</v>
      </c>
      <c r="AS37" s="390">
        <v>0</v>
      </c>
      <c r="AT37" s="391">
        <v>23.124804317999999</v>
      </c>
      <c r="AU37" s="497">
        <v>23.124804317999999</v>
      </c>
      <c r="AV37" s="283">
        <v>0</v>
      </c>
      <c r="AW37" s="132">
        <v>0</v>
      </c>
      <c r="AX37" s="132">
        <v>0</v>
      </c>
      <c r="AY37" s="132">
        <v>0</v>
      </c>
      <c r="AZ37" s="132">
        <v>0</v>
      </c>
      <c r="BA37" s="132">
        <v>0</v>
      </c>
      <c r="BB37" s="132">
        <v>0</v>
      </c>
      <c r="BC37" s="132">
        <v>0</v>
      </c>
      <c r="BD37" s="132">
        <v>0</v>
      </c>
      <c r="BE37" s="139">
        <v>23.124804317999999</v>
      </c>
      <c r="BF37" s="167">
        <v>92.499217271999996</v>
      </c>
      <c r="BG37" s="694"/>
      <c r="BI37" s="694"/>
    </row>
    <row r="38" spans="1:61" s="101" customFormat="1" ht="11.25">
      <c r="A38" s="750"/>
      <c r="B38" s="714"/>
      <c r="C38" s="714"/>
      <c r="D38" s="714"/>
      <c r="E38" s="55" t="s">
        <v>125</v>
      </c>
      <c r="F38" s="723"/>
      <c r="G38" s="755"/>
      <c r="H38" s="725"/>
      <c r="I38" s="727"/>
      <c r="J38" s="729"/>
      <c r="K38" s="731"/>
      <c r="L38" s="743" t="s">
        <v>128</v>
      </c>
      <c r="M38" s="744"/>
      <c r="N38" s="200" t="s">
        <v>97</v>
      </c>
      <c r="O38" s="97">
        <v>50</v>
      </c>
      <c r="P38" s="201">
        <v>1.663</v>
      </c>
      <c r="Q38" s="168">
        <v>0</v>
      </c>
      <c r="R38" s="174">
        <v>0</v>
      </c>
      <c r="S38" s="174">
        <v>0</v>
      </c>
      <c r="T38" s="174">
        <v>0</v>
      </c>
      <c r="U38" s="174">
        <v>0</v>
      </c>
      <c r="V38" s="174">
        <v>0</v>
      </c>
      <c r="W38" s="174">
        <v>0</v>
      </c>
      <c r="X38" s="174">
        <v>0</v>
      </c>
      <c r="Y38" s="174">
        <v>0</v>
      </c>
      <c r="Z38" s="174">
        <v>0</v>
      </c>
      <c r="AA38" s="174">
        <v>0</v>
      </c>
      <c r="AB38" s="174">
        <v>0</v>
      </c>
      <c r="AC38" s="174">
        <v>0</v>
      </c>
      <c r="AD38" s="174">
        <v>0</v>
      </c>
      <c r="AE38" s="367">
        <v>0</v>
      </c>
      <c r="AF38" s="433">
        <v>0</v>
      </c>
      <c r="AG38" s="402">
        <v>0</v>
      </c>
      <c r="AH38" s="402">
        <v>0</v>
      </c>
      <c r="AI38" s="402">
        <v>0</v>
      </c>
      <c r="AJ38" s="402">
        <v>0</v>
      </c>
      <c r="AK38" s="402">
        <v>0</v>
      </c>
      <c r="AL38" s="402">
        <v>0</v>
      </c>
      <c r="AM38" s="402">
        <v>0</v>
      </c>
      <c r="AN38" s="402">
        <v>0</v>
      </c>
      <c r="AO38" s="402">
        <v>0</v>
      </c>
      <c r="AP38" s="402">
        <v>0</v>
      </c>
      <c r="AQ38" s="402">
        <v>0</v>
      </c>
      <c r="AR38" s="402">
        <v>0</v>
      </c>
      <c r="AS38" s="402">
        <v>0</v>
      </c>
      <c r="AT38" s="403">
        <v>0</v>
      </c>
      <c r="AU38" s="501">
        <v>0</v>
      </c>
      <c r="AV38" s="285">
        <v>0</v>
      </c>
      <c r="AW38" s="174">
        <v>0</v>
      </c>
      <c r="AX38" s="174">
        <v>0</v>
      </c>
      <c r="AY38" s="174">
        <v>0</v>
      </c>
      <c r="AZ38" s="174">
        <v>0</v>
      </c>
      <c r="BA38" s="174">
        <v>0</v>
      </c>
      <c r="BB38" s="174">
        <v>0</v>
      </c>
      <c r="BC38" s="174">
        <v>0</v>
      </c>
      <c r="BD38" s="174">
        <v>0</v>
      </c>
      <c r="BE38" s="175">
        <v>0</v>
      </c>
      <c r="BF38" s="176">
        <v>0</v>
      </c>
      <c r="BG38" s="694"/>
      <c r="BI38" s="694"/>
    </row>
    <row r="39" spans="1:61" s="101" customFormat="1" ht="11.25">
      <c r="A39" s="750"/>
      <c r="B39" s="713">
        <v>14</v>
      </c>
      <c r="C39" s="713" t="s">
        <v>1291</v>
      </c>
      <c r="D39" s="713" t="s">
        <v>129</v>
      </c>
      <c r="E39" s="19" t="s">
        <v>124</v>
      </c>
      <c r="F39" s="740">
        <v>2009</v>
      </c>
      <c r="G39" s="753">
        <v>1353.2968999999998</v>
      </c>
      <c r="H39" s="724" t="s">
        <v>92</v>
      </c>
      <c r="I39" s="726">
        <v>4.4409999999999998</v>
      </c>
      <c r="J39" s="736">
        <v>5.0183299999999997</v>
      </c>
      <c r="K39" s="739">
        <v>6791.2904321769984</v>
      </c>
      <c r="L39" s="29">
        <v>0</v>
      </c>
      <c r="M39" s="30">
        <v>0</v>
      </c>
      <c r="N39" s="31" t="s">
        <v>113</v>
      </c>
      <c r="O39" s="28">
        <v>10</v>
      </c>
      <c r="P39" s="37">
        <v>4.9000000000000002E-2</v>
      </c>
      <c r="Q39" s="131">
        <v>0</v>
      </c>
      <c r="R39" s="132">
        <v>0</v>
      </c>
      <c r="S39" s="132">
        <v>0</v>
      </c>
      <c r="T39" s="132">
        <v>0</v>
      </c>
      <c r="U39" s="132">
        <v>0</v>
      </c>
      <c r="V39" s="132">
        <v>0</v>
      </c>
      <c r="W39" s="132">
        <v>0</v>
      </c>
      <c r="X39" s="132">
        <v>0</v>
      </c>
      <c r="Y39" s="132">
        <v>0</v>
      </c>
      <c r="Z39" s="132">
        <v>332.77323117667294</v>
      </c>
      <c r="AA39" s="132">
        <v>0</v>
      </c>
      <c r="AB39" s="132">
        <v>0</v>
      </c>
      <c r="AC39" s="132">
        <v>0</v>
      </c>
      <c r="AD39" s="132">
        <v>0</v>
      </c>
      <c r="AE39" s="216">
        <v>0</v>
      </c>
      <c r="AF39" s="424">
        <v>0</v>
      </c>
      <c r="AG39" s="390">
        <v>0</v>
      </c>
      <c r="AH39" s="390">
        <v>0</v>
      </c>
      <c r="AI39" s="390">
        <v>0</v>
      </c>
      <c r="AJ39" s="390">
        <v>332.77323117667294</v>
      </c>
      <c r="AK39" s="390">
        <v>0</v>
      </c>
      <c r="AL39" s="390">
        <v>0</v>
      </c>
      <c r="AM39" s="390">
        <v>0</v>
      </c>
      <c r="AN39" s="390">
        <v>0</v>
      </c>
      <c r="AO39" s="390">
        <v>0</v>
      </c>
      <c r="AP39" s="390">
        <v>0</v>
      </c>
      <c r="AQ39" s="390">
        <v>0</v>
      </c>
      <c r="AR39" s="390">
        <v>0</v>
      </c>
      <c r="AS39" s="390">
        <v>0</v>
      </c>
      <c r="AT39" s="391">
        <v>332.77323117667294</v>
      </c>
      <c r="AU39" s="497">
        <v>332.77323117667294</v>
      </c>
      <c r="AV39" s="283">
        <v>0</v>
      </c>
      <c r="AW39" s="132">
        <v>0</v>
      </c>
      <c r="AX39" s="132">
        <v>0</v>
      </c>
      <c r="AY39" s="132">
        <v>0</v>
      </c>
      <c r="AZ39" s="132">
        <v>0</v>
      </c>
      <c r="BA39" s="132">
        <v>0</v>
      </c>
      <c r="BB39" s="132">
        <v>0</v>
      </c>
      <c r="BC39" s="132">
        <v>0</v>
      </c>
      <c r="BD39" s="132">
        <v>0</v>
      </c>
      <c r="BE39" s="139">
        <v>332.77323117667294</v>
      </c>
      <c r="BF39" s="167">
        <v>1331.0929247066917</v>
      </c>
      <c r="BG39" s="694"/>
      <c r="BI39" s="694"/>
    </row>
    <row r="40" spans="1:61" s="101" customFormat="1" ht="11.25" customHeight="1">
      <c r="A40" s="750"/>
      <c r="B40" s="714"/>
      <c r="C40" s="714"/>
      <c r="D40" s="714"/>
      <c r="E40" s="69" t="s">
        <v>130</v>
      </c>
      <c r="F40" s="723"/>
      <c r="G40" s="755"/>
      <c r="H40" s="725"/>
      <c r="I40" s="727"/>
      <c r="J40" s="729"/>
      <c r="K40" s="731"/>
      <c r="L40" s="771" t="s">
        <v>131</v>
      </c>
      <c r="M40" s="772"/>
      <c r="N40" s="54" t="s">
        <v>97</v>
      </c>
      <c r="O40" s="33">
        <v>50</v>
      </c>
      <c r="P40" s="38">
        <v>1.663</v>
      </c>
      <c r="Q40" s="298">
        <v>0</v>
      </c>
      <c r="R40" s="137">
        <v>0</v>
      </c>
      <c r="S40" s="137">
        <v>0</v>
      </c>
      <c r="T40" s="137">
        <v>0</v>
      </c>
      <c r="U40" s="137">
        <v>0</v>
      </c>
      <c r="V40" s="137">
        <v>0</v>
      </c>
      <c r="W40" s="137">
        <v>0</v>
      </c>
      <c r="X40" s="137">
        <v>0</v>
      </c>
      <c r="Y40" s="137">
        <v>0</v>
      </c>
      <c r="Z40" s="137">
        <v>0</v>
      </c>
      <c r="AA40" s="137">
        <v>0</v>
      </c>
      <c r="AB40" s="137">
        <v>0</v>
      </c>
      <c r="AC40" s="137">
        <v>0</v>
      </c>
      <c r="AD40" s="137">
        <v>0</v>
      </c>
      <c r="AE40" s="215">
        <v>0</v>
      </c>
      <c r="AF40" s="426">
        <v>0</v>
      </c>
      <c r="AG40" s="396">
        <v>0</v>
      </c>
      <c r="AH40" s="396">
        <v>0</v>
      </c>
      <c r="AI40" s="396">
        <v>0</v>
      </c>
      <c r="AJ40" s="396">
        <v>0</v>
      </c>
      <c r="AK40" s="396">
        <v>0</v>
      </c>
      <c r="AL40" s="396">
        <v>0</v>
      </c>
      <c r="AM40" s="396">
        <v>0</v>
      </c>
      <c r="AN40" s="396">
        <v>0</v>
      </c>
      <c r="AO40" s="396">
        <v>0</v>
      </c>
      <c r="AP40" s="396">
        <v>0</v>
      </c>
      <c r="AQ40" s="396">
        <v>0</v>
      </c>
      <c r="AR40" s="396">
        <v>0</v>
      </c>
      <c r="AS40" s="396">
        <v>0</v>
      </c>
      <c r="AT40" s="397">
        <v>0</v>
      </c>
      <c r="AU40" s="499">
        <v>0</v>
      </c>
      <c r="AV40" s="364">
        <v>0</v>
      </c>
      <c r="AW40" s="137">
        <v>0</v>
      </c>
      <c r="AX40" s="137">
        <v>0</v>
      </c>
      <c r="AY40" s="137">
        <v>0</v>
      </c>
      <c r="AZ40" s="137">
        <v>0</v>
      </c>
      <c r="BA40" s="137">
        <v>0</v>
      </c>
      <c r="BB40" s="137">
        <v>0</v>
      </c>
      <c r="BC40" s="137">
        <v>0</v>
      </c>
      <c r="BD40" s="137">
        <v>0</v>
      </c>
      <c r="BE40" s="138">
        <v>0</v>
      </c>
      <c r="BF40" s="172">
        <v>0</v>
      </c>
      <c r="BG40" s="694"/>
      <c r="BI40" s="694"/>
    </row>
    <row r="41" spans="1:61" s="101" customFormat="1" ht="11.25">
      <c r="A41" s="750"/>
      <c r="B41" s="713">
        <v>15</v>
      </c>
      <c r="C41" s="713" t="s">
        <v>1291</v>
      </c>
      <c r="D41" s="713" t="s">
        <v>129</v>
      </c>
      <c r="E41" s="205" t="s">
        <v>124</v>
      </c>
      <c r="F41" s="740">
        <v>2009</v>
      </c>
      <c r="G41" s="753">
        <v>617.69999999999993</v>
      </c>
      <c r="H41" s="724" t="s">
        <v>92</v>
      </c>
      <c r="I41" s="726">
        <v>4.7080000000000002</v>
      </c>
      <c r="J41" s="736">
        <v>5.3200399999999997</v>
      </c>
      <c r="K41" s="739">
        <v>3286.1887079999992</v>
      </c>
      <c r="L41" s="756" t="s">
        <v>132</v>
      </c>
      <c r="M41" s="757"/>
      <c r="N41" s="206" t="s">
        <v>113</v>
      </c>
      <c r="O41" s="207">
        <v>10</v>
      </c>
      <c r="P41" s="208">
        <v>4.9000000000000002E-2</v>
      </c>
      <c r="Q41" s="135">
        <v>0</v>
      </c>
      <c r="R41" s="136">
        <v>0</v>
      </c>
      <c r="S41" s="136">
        <v>0</v>
      </c>
      <c r="T41" s="136">
        <v>0</v>
      </c>
      <c r="U41" s="136">
        <v>0</v>
      </c>
      <c r="V41" s="136">
        <v>0</v>
      </c>
      <c r="W41" s="136">
        <v>0</v>
      </c>
      <c r="X41" s="136">
        <v>0</v>
      </c>
      <c r="Y41" s="136">
        <v>0</v>
      </c>
      <c r="Z41" s="136">
        <v>161.02324669199996</v>
      </c>
      <c r="AA41" s="136">
        <v>0</v>
      </c>
      <c r="AB41" s="136">
        <v>0</v>
      </c>
      <c r="AC41" s="136">
        <v>0</v>
      </c>
      <c r="AD41" s="136">
        <v>0</v>
      </c>
      <c r="AE41" s="457">
        <v>0</v>
      </c>
      <c r="AF41" s="467">
        <v>0</v>
      </c>
      <c r="AG41" s="452">
        <v>0</v>
      </c>
      <c r="AH41" s="452">
        <v>0</v>
      </c>
      <c r="AI41" s="452">
        <v>0</v>
      </c>
      <c r="AJ41" s="452">
        <v>161.02324669199996</v>
      </c>
      <c r="AK41" s="452">
        <v>0</v>
      </c>
      <c r="AL41" s="452">
        <v>0</v>
      </c>
      <c r="AM41" s="452">
        <v>0</v>
      </c>
      <c r="AN41" s="452">
        <v>0</v>
      </c>
      <c r="AO41" s="452">
        <v>0</v>
      </c>
      <c r="AP41" s="452">
        <v>0</v>
      </c>
      <c r="AQ41" s="452">
        <v>0</v>
      </c>
      <c r="AR41" s="452">
        <v>0</v>
      </c>
      <c r="AS41" s="452">
        <v>0</v>
      </c>
      <c r="AT41" s="486">
        <v>161.02324669199996</v>
      </c>
      <c r="AU41" s="503">
        <v>161.02324669199996</v>
      </c>
      <c r="AV41" s="461">
        <v>0</v>
      </c>
      <c r="AW41" s="136">
        <v>0</v>
      </c>
      <c r="AX41" s="136">
        <v>0</v>
      </c>
      <c r="AY41" s="136">
        <v>0</v>
      </c>
      <c r="AZ41" s="136">
        <v>0</v>
      </c>
      <c r="BA41" s="136">
        <v>0</v>
      </c>
      <c r="BB41" s="136">
        <v>0</v>
      </c>
      <c r="BC41" s="136">
        <v>0</v>
      </c>
      <c r="BD41" s="136">
        <v>0</v>
      </c>
      <c r="BE41" s="350">
        <v>161.02324669199996</v>
      </c>
      <c r="BF41" s="269">
        <v>644.09298676799983</v>
      </c>
      <c r="BG41" s="694"/>
      <c r="BI41" s="694"/>
    </row>
    <row r="42" spans="1:61" s="101" customFormat="1" ht="11.25" customHeight="1" thickBot="1">
      <c r="A42" s="751"/>
      <c r="B42" s="717"/>
      <c r="C42" s="717"/>
      <c r="D42" s="717"/>
      <c r="E42" s="114" t="s">
        <v>133</v>
      </c>
      <c r="F42" s="767"/>
      <c r="G42" s="908"/>
      <c r="H42" s="752"/>
      <c r="I42" s="773"/>
      <c r="J42" s="764"/>
      <c r="K42" s="774"/>
      <c r="L42" s="909" t="s">
        <v>134</v>
      </c>
      <c r="M42" s="910"/>
      <c r="N42" s="209" t="s">
        <v>97</v>
      </c>
      <c r="O42" s="210">
        <v>50</v>
      </c>
      <c r="P42" s="211">
        <v>1.663</v>
      </c>
      <c r="Q42" s="351">
        <v>0</v>
      </c>
      <c r="R42" s="134">
        <v>0</v>
      </c>
      <c r="S42" s="134">
        <v>0</v>
      </c>
      <c r="T42" s="134">
        <v>0</v>
      </c>
      <c r="U42" s="134">
        <v>0</v>
      </c>
      <c r="V42" s="134">
        <v>0</v>
      </c>
      <c r="W42" s="134">
        <v>0</v>
      </c>
      <c r="X42" s="134">
        <v>0</v>
      </c>
      <c r="Y42" s="134">
        <v>0</v>
      </c>
      <c r="Z42" s="134">
        <v>0</v>
      </c>
      <c r="AA42" s="134">
        <v>0</v>
      </c>
      <c r="AB42" s="134">
        <v>0</v>
      </c>
      <c r="AC42" s="134">
        <v>0</v>
      </c>
      <c r="AD42" s="134">
        <v>0</v>
      </c>
      <c r="AE42" s="458">
        <v>0</v>
      </c>
      <c r="AF42" s="468">
        <v>0</v>
      </c>
      <c r="AG42" s="453">
        <v>0</v>
      </c>
      <c r="AH42" s="453">
        <v>0</v>
      </c>
      <c r="AI42" s="453">
        <v>0</v>
      </c>
      <c r="AJ42" s="453">
        <v>0</v>
      </c>
      <c r="AK42" s="453">
        <v>0</v>
      </c>
      <c r="AL42" s="453">
        <v>0</v>
      </c>
      <c r="AM42" s="453">
        <v>0</v>
      </c>
      <c r="AN42" s="453">
        <v>0</v>
      </c>
      <c r="AO42" s="453">
        <v>0</v>
      </c>
      <c r="AP42" s="453">
        <v>0</v>
      </c>
      <c r="AQ42" s="453">
        <v>0</v>
      </c>
      <c r="AR42" s="453">
        <v>0</v>
      </c>
      <c r="AS42" s="453">
        <v>0</v>
      </c>
      <c r="AT42" s="487">
        <v>0</v>
      </c>
      <c r="AU42" s="504">
        <v>0</v>
      </c>
      <c r="AV42" s="462">
        <v>0</v>
      </c>
      <c r="AW42" s="134">
        <v>0</v>
      </c>
      <c r="AX42" s="134">
        <v>0</v>
      </c>
      <c r="AY42" s="134">
        <v>0</v>
      </c>
      <c r="AZ42" s="134">
        <v>0</v>
      </c>
      <c r="BA42" s="134">
        <v>0</v>
      </c>
      <c r="BB42" s="134">
        <v>0</v>
      </c>
      <c r="BC42" s="134">
        <v>0</v>
      </c>
      <c r="BD42" s="134">
        <v>0</v>
      </c>
      <c r="BE42" s="352">
        <v>0</v>
      </c>
      <c r="BF42" s="270">
        <v>0</v>
      </c>
      <c r="BG42" s="694"/>
      <c r="BI42" s="694"/>
    </row>
    <row r="43" spans="1:61" s="101" customFormat="1" ht="11.25" customHeight="1">
      <c r="A43" s="749" t="s">
        <v>135</v>
      </c>
      <c r="B43" s="718">
        <v>16</v>
      </c>
      <c r="C43" s="718" t="s">
        <v>1291</v>
      </c>
      <c r="D43" s="718" t="s">
        <v>110</v>
      </c>
      <c r="E43" s="202" t="s">
        <v>136</v>
      </c>
      <c r="F43" s="775">
        <v>2009</v>
      </c>
      <c r="G43" s="907">
        <v>80.900000000000006</v>
      </c>
      <c r="H43" s="776" t="s">
        <v>107</v>
      </c>
      <c r="I43" s="777">
        <v>2.1</v>
      </c>
      <c r="J43" s="748">
        <v>2.3729999999999998</v>
      </c>
      <c r="K43" s="747">
        <v>191.97569999999999</v>
      </c>
      <c r="L43" s="110">
        <v>0</v>
      </c>
      <c r="M43" s="111">
        <v>0</v>
      </c>
      <c r="N43" s="203" t="s">
        <v>137</v>
      </c>
      <c r="O43" s="115">
        <v>20</v>
      </c>
      <c r="P43" s="112">
        <v>0.187</v>
      </c>
      <c r="Q43" s="348">
        <v>0</v>
      </c>
      <c r="R43" s="133">
        <v>0</v>
      </c>
      <c r="S43" s="133">
        <v>0</v>
      </c>
      <c r="T43" s="133">
        <v>0</v>
      </c>
      <c r="U43" s="133">
        <v>0</v>
      </c>
      <c r="V43" s="133">
        <v>0</v>
      </c>
      <c r="W43" s="133">
        <v>0</v>
      </c>
      <c r="X43" s="133">
        <v>0</v>
      </c>
      <c r="Y43" s="133">
        <v>0</v>
      </c>
      <c r="Z43" s="133">
        <v>0</v>
      </c>
      <c r="AA43" s="133">
        <v>0</v>
      </c>
      <c r="AB43" s="133">
        <v>0</v>
      </c>
      <c r="AC43" s="133">
        <v>0</v>
      </c>
      <c r="AD43" s="133">
        <v>0</v>
      </c>
      <c r="AE43" s="456">
        <v>0</v>
      </c>
      <c r="AF43" s="466">
        <v>0</v>
      </c>
      <c r="AG43" s="451">
        <v>0</v>
      </c>
      <c r="AH43" s="451">
        <v>0</v>
      </c>
      <c r="AI43" s="451">
        <v>0</v>
      </c>
      <c r="AJ43" s="451">
        <v>35.8994559</v>
      </c>
      <c r="AK43" s="451">
        <v>0</v>
      </c>
      <c r="AL43" s="451">
        <v>0</v>
      </c>
      <c r="AM43" s="451">
        <v>0</v>
      </c>
      <c r="AN43" s="451">
        <v>0</v>
      </c>
      <c r="AO43" s="451">
        <v>0</v>
      </c>
      <c r="AP43" s="451">
        <v>0</v>
      </c>
      <c r="AQ43" s="451">
        <v>0</v>
      </c>
      <c r="AR43" s="451">
        <v>0</v>
      </c>
      <c r="AS43" s="451">
        <v>0</v>
      </c>
      <c r="AT43" s="485">
        <v>35.8994559</v>
      </c>
      <c r="AU43" s="502">
        <v>0</v>
      </c>
      <c r="AV43" s="460">
        <v>0</v>
      </c>
      <c r="AW43" s="133">
        <v>0</v>
      </c>
      <c r="AX43" s="133">
        <v>0</v>
      </c>
      <c r="AY43" s="133">
        <v>0</v>
      </c>
      <c r="AZ43" s="133">
        <v>0</v>
      </c>
      <c r="BA43" s="133">
        <v>0</v>
      </c>
      <c r="BB43" s="133">
        <v>0</v>
      </c>
      <c r="BC43" s="133">
        <v>0</v>
      </c>
      <c r="BD43" s="133">
        <v>0</v>
      </c>
      <c r="BE43" s="349"/>
      <c r="BF43" s="268">
        <v>35.8994559</v>
      </c>
      <c r="BG43" s="694"/>
      <c r="BI43" s="694"/>
    </row>
    <row r="44" spans="1:61" s="101" customFormat="1" ht="11.25" customHeight="1" thickBot="1">
      <c r="A44" s="751"/>
      <c r="B44" s="717"/>
      <c r="C44" s="717"/>
      <c r="D44" s="717"/>
      <c r="E44" s="114"/>
      <c r="F44" s="767"/>
      <c r="G44" s="908"/>
      <c r="H44" s="752"/>
      <c r="I44" s="773"/>
      <c r="J44" s="764"/>
      <c r="K44" s="774"/>
      <c r="L44" s="909" t="s">
        <v>138</v>
      </c>
      <c r="M44" s="910"/>
      <c r="N44" s="209" t="s">
        <v>97</v>
      </c>
      <c r="O44" s="210">
        <v>40</v>
      </c>
      <c r="P44" s="211">
        <v>1.2270000000000001</v>
      </c>
      <c r="Q44" s="351">
        <v>0</v>
      </c>
      <c r="R44" s="134">
        <v>0</v>
      </c>
      <c r="S44" s="134">
        <v>0</v>
      </c>
      <c r="T44" s="134">
        <v>0</v>
      </c>
      <c r="U44" s="134">
        <v>0</v>
      </c>
      <c r="V44" s="134">
        <v>0</v>
      </c>
      <c r="W44" s="134">
        <v>0</v>
      </c>
      <c r="X44" s="134">
        <v>0</v>
      </c>
      <c r="Y44" s="134">
        <v>0</v>
      </c>
      <c r="Z44" s="134">
        <v>0</v>
      </c>
      <c r="AA44" s="134">
        <v>0</v>
      </c>
      <c r="AB44" s="134">
        <v>0</v>
      </c>
      <c r="AC44" s="134">
        <v>0</v>
      </c>
      <c r="AD44" s="134">
        <v>0</v>
      </c>
      <c r="AE44" s="458">
        <v>0</v>
      </c>
      <c r="AF44" s="468">
        <v>0</v>
      </c>
      <c r="AG44" s="453">
        <v>0</v>
      </c>
      <c r="AH44" s="453">
        <v>0</v>
      </c>
      <c r="AI44" s="453">
        <v>0</v>
      </c>
      <c r="AJ44" s="453">
        <v>0</v>
      </c>
      <c r="AK44" s="453">
        <v>0</v>
      </c>
      <c r="AL44" s="453">
        <v>0</v>
      </c>
      <c r="AM44" s="453">
        <v>0</v>
      </c>
      <c r="AN44" s="453">
        <v>0</v>
      </c>
      <c r="AO44" s="453">
        <v>0</v>
      </c>
      <c r="AP44" s="453">
        <v>0</v>
      </c>
      <c r="AQ44" s="453">
        <v>0</v>
      </c>
      <c r="AR44" s="453">
        <v>0</v>
      </c>
      <c r="AS44" s="453">
        <v>0</v>
      </c>
      <c r="AT44" s="487">
        <v>0</v>
      </c>
      <c r="AU44" s="504">
        <v>0</v>
      </c>
      <c r="AV44" s="462">
        <v>0</v>
      </c>
      <c r="AW44" s="134">
        <v>0</v>
      </c>
      <c r="AX44" s="134">
        <v>0</v>
      </c>
      <c r="AY44" s="134">
        <v>0</v>
      </c>
      <c r="AZ44" s="134">
        <v>0</v>
      </c>
      <c r="BA44" s="134">
        <v>0</v>
      </c>
      <c r="BB44" s="134">
        <v>0</v>
      </c>
      <c r="BC44" s="134">
        <v>0</v>
      </c>
      <c r="BD44" s="134">
        <v>0</v>
      </c>
      <c r="BE44" s="352">
        <v>235.5541839</v>
      </c>
      <c r="BF44" s="270">
        <v>235.5541839</v>
      </c>
      <c r="BG44" s="694"/>
      <c r="BI44" s="694"/>
    </row>
    <row r="45" spans="1:61" s="101" customFormat="1" ht="11.25" customHeight="1">
      <c r="A45" s="749" t="s">
        <v>139</v>
      </c>
      <c r="B45" s="718">
        <v>17</v>
      </c>
      <c r="C45" s="718" t="s">
        <v>1291</v>
      </c>
      <c r="D45" s="718" t="s">
        <v>140</v>
      </c>
      <c r="E45" s="205" t="s">
        <v>141</v>
      </c>
      <c r="F45" s="775">
        <v>2009</v>
      </c>
      <c r="G45" s="907">
        <v>11558</v>
      </c>
      <c r="H45" s="776" t="s">
        <v>92</v>
      </c>
      <c r="I45" s="777">
        <v>12.4</v>
      </c>
      <c r="J45" s="748">
        <v>14.011999999999999</v>
      </c>
      <c r="K45" s="747">
        <v>161950.696</v>
      </c>
      <c r="L45" s="95">
        <v>0</v>
      </c>
      <c r="M45" s="113">
        <v>0</v>
      </c>
      <c r="N45" s="212" t="s">
        <v>93</v>
      </c>
      <c r="O45" s="207">
        <v>10</v>
      </c>
      <c r="P45" s="208">
        <v>0.17</v>
      </c>
      <c r="Q45" s="135">
        <v>0</v>
      </c>
      <c r="R45" s="136">
        <v>0</v>
      </c>
      <c r="S45" s="136">
        <v>0</v>
      </c>
      <c r="T45" s="136">
        <v>0</v>
      </c>
      <c r="U45" s="136">
        <v>0</v>
      </c>
      <c r="V45" s="136">
        <v>0</v>
      </c>
      <c r="W45" s="136">
        <v>0</v>
      </c>
      <c r="X45" s="136">
        <v>0</v>
      </c>
      <c r="Y45" s="136">
        <v>0</v>
      </c>
      <c r="Z45" s="136">
        <v>27531.618320000001</v>
      </c>
      <c r="AA45" s="136">
        <v>0</v>
      </c>
      <c r="AB45" s="136">
        <v>0</v>
      </c>
      <c r="AC45" s="136">
        <v>0</v>
      </c>
      <c r="AD45" s="136">
        <v>0</v>
      </c>
      <c r="AE45" s="457">
        <v>0</v>
      </c>
      <c r="AF45" s="467">
        <v>0</v>
      </c>
      <c r="AG45" s="452">
        <v>0</v>
      </c>
      <c r="AH45" s="452">
        <v>0</v>
      </c>
      <c r="AI45" s="452">
        <v>0</v>
      </c>
      <c r="AJ45" s="452">
        <v>27531.618320000001</v>
      </c>
      <c r="AK45" s="452">
        <v>0</v>
      </c>
      <c r="AL45" s="452">
        <v>0</v>
      </c>
      <c r="AM45" s="452">
        <v>0</v>
      </c>
      <c r="AN45" s="452">
        <v>0</v>
      </c>
      <c r="AO45" s="452">
        <v>0</v>
      </c>
      <c r="AP45" s="452">
        <v>0</v>
      </c>
      <c r="AQ45" s="452">
        <v>0</v>
      </c>
      <c r="AR45" s="452">
        <v>0</v>
      </c>
      <c r="AS45" s="452">
        <v>0</v>
      </c>
      <c r="AT45" s="486">
        <v>27531.618320000001</v>
      </c>
      <c r="AU45" s="503">
        <v>27531.618320000001</v>
      </c>
      <c r="AV45" s="461">
        <v>0</v>
      </c>
      <c r="AW45" s="136">
        <v>0</v>
      </c>
      <c r="AX45" s="136">
        <v>0</v>
      </c>
      <c r="AY45" s="136">
        <v>0</v>
      </c>
      <c r="AZ45" s="136">
        <v>0</v>
      </c>
      <c r="BA45" s="136">
        <v>0</v>
      </c>
      <c r="BB45" s="136">
        <v>0</v>
      </c>
      <c r="BC45" s="136">
        <v>0</v>
      </c>
      <c r="BD45" s="136">
        <v>0</v>
      </c>
      <c r="BE45" s="350"/>
      <c r="BF45" s="269">
        <v>82594.854959999997</v>
      </c>
      <c r="BG45" s="694"/>
      <c r="BI45" s="694"/>
    </row>
    <row r="46" spans="1:61" s="101" customFormat="1" ht="11.25" customHeight="1">
      <c r="A46" s="750"/>
      <c r="B46" s="714"/>
      <c r="C46" s="714"/>
      <c r="D46" s="714"/>
      <c r="E46" s="69" t="s">
        <v>142</v>
      </c>
      <c r="F46" s="723"/>
      <c r="G46" s="755"/>
      <c r="H46" s="725"/>
      <c r="I46" s="727"/>
      <c r="J46" s="729"/>
      <c r="K46" s="731"/>
      <c r="L46" s="771" t="s">
        <v>143</v>
      </c>
      <c r="M46" s="772"/>
      <c r="N46" s="54" t="s">
        <v>97</v>
      </c>
      <c r="O46" s="33">
        <v>40</v>
      </c>
      <c r="P46" s="38">
        <v>1.7050000000000001</v>
      </c>
      <c r="Q46" s="298">
        <v>0</v>
      </c>
      <c r="R46" s="137">
        <v>0</v>
      </c>
      <c r="S46" s="137">
        <v>0</v>
      </c>
      <c r="T46" s="137">
        <v>0</v>
      </c>
      <c r="U46" s="137">
        <v>0</v>
      </c>
      <c r="V46" s="137">
        <v>0</v>
      </c>
      <c r="W46" s="137">
        <v>0</v>
      </c>
      <c r="X46" s="137">
        <v>0</v>
      </c>
      <c r="Y46" s="137">
        <v>0</v>
      </c>
      <c r="Z46" s="137">
        <v>0</v>
      </c>
      <c r="AA46" s="137">
        <v>0</v>
      </c>
      <c r="AB46" s="137">
        <v>0</v>
      </c>
      <c r="AC46" s="137">
        <v>0</v>
      </c>
      <c r="AD46" s="137">
        <v>0</v>
      </c>
      <c r="AE46" s="215">
        <v>0</v>
      </c>
      <c r="AF46" s="426">
        <v>0</v>
      </c>
      <c r="AG46" s="396">
        <v>0</v>
      </c>
      <c r="AH46" s="396">
        <v>0</v>
      </c>
      <c r="AI46" s="396">
        <v>0</v>
      </c>
      <c r="AJ46" s="396">
        <v>0</v>
      </c>
      <c r="AK46" s="396">
        <v>0</v>
      </c>
      <c r="AL46" s="396">
        <v>0</v>
      </c>
      <c r="AM46" s="396">
        <v>0</v>
      </c>
      <c r="AN46" s="396">
        <v>0</v>
      </c>
      <c r="AO46" s="396">
        <v>0</v>
      </c>
      <c r="AP46" s="396">
        <v>0</v>
      </c>
      <c r="AQ46" s="396">
        <v>0</v>
      </c>
      <c r="AR46" s="396">
        <v>0</v>
      </c>
      <c r="AS46" s="396">
        <v>0</v>
      </c>
      <c r="AT46" s="397">
        <v>0</v>
      </c>
      <c r="AU46" s="499">
        <v>0</v>
      </c>
      <c r="AV46" s="364">
        <v>0</v>
      </c>
      <c r="AW46" s="137">
        <v>0</v>
      </c>
      <c r="AX46" s="137">
        <v>0</v>
      </c>
      <c r="AY46" s="137">
        <v>0</v>
      </c>
      <c r="AZ46" s="137">
        <v>0</v>
      </c>
      <c r="BA46" s="137">
        <v>0</v>
      </c>
      <c r="BB46" s="137">
        <v>0</v>
      </c>
      <c r="BC46" s="137">
        <v>0</v>
      </c>
      <c r="BD46" s="137">
        <v>0</v>
      </c>
      <c r="BE46" s="138">
        <v>276125.93667999998</v>
      </c>
      <c r="BF46" s="172">
        <v>276125.93667999998</v>
      </c>
      <c r="BG46" s="694"/>
      <c r="BI46" s="694"/>
    </row>
    <row r="47" spans="1:61" s="101" customFormat="1" ht="11.25">
      <c r="A47" s="750"/>
      <c r="B47" s="713">
        <v>18</v>
      </c>
      <c r="C47" s="713" t="s">
        <v>1291</v>
      </c>
      <c r="D47" s="713" t="s">
        <v>144</v>
      </c>
      <c r="E47" s="205" t="s">
        <v>145</v>
      </c>
      <c r="F47" s="740">
        <v>2009</v>
      </c>
      <c r="G47" s="753">
        <v>360.8</v>
      </c>
      <c r="H47" s="724" t="s">
        <v>107</v>
      </c>
      <c r="I47" s="726">
        <v>4.0819999999999999</v>
      </c>
      <c r="J47" s="736">
        <v>4.6126599999999991</v>
      </c>
      <c r="K47" s="739">
        <v>1664.2477279999998</v>
      </c>
      <c r="L47" s="307" t="s">
        <v>105</v>
      </c>
      <c r="M47" s="113">
        <v>0</v>
      </c>
      <c r="N47" s="212" t="s">
        <v>93</v>
      </c>
      <c r="O47" s="207">
        <v>10</v>
      </c>
      <c r="P47" s="208">
        <v>0.17</v>
      </c>
      <c r="Q47" s="135">
        <v>0</v>
      </c>
      <c r="R47" s="136">
        <v>0</v>
      </c>
      <c r="S47" s="136">
        <v>0</v>
      </c>
      <c r="T47" s="136">
        <v>0</v>
      </c>
      <c r="U47" s="136">
        <v>0</v>
      </c>
      <c r="V47" s="136">
        <v>0</v>
      </c>
      <c r="W47" s="136">
        <v>0</v>
      </c>
      <c r="X47" s="136">
        <v>0</v>
      </c>
      <c r="Y47" s="136">
        <v>0</v>
      </c>
      <c r="Z47" s="136">
        <v>282.92211376</v>
      </c>
      <c r="AA47" s="136">
        <v>0</v>
      </c>
      <c r="AB47" s="136">
        <v>0</v>
      </c>
      <c r="AC47" s="136">
        <v>0</v>
      </c>
      <c r="AD47" s="136">
        <v>0</v>
      </c>
      <c r="AE47" s="457">
        <v>0</v>
      </c>
      <c r="AF47" s="467">
        <v>0</v>
      </c>
      <c r="AG47" s="452">
        <v>0</v>
      </c>
      <c r="AH47" s="452">
        <v>0</v>
      </c>
      <c r="AI47" s="452">
        <v>0</v>
      </c>
      <c r="AJ47" s="452">
        <v>282.92211376</v>
      </c>
      <c r="AK47" s="452">
        <v>0</v>
      </c>
      <c r="AL47" s="452">
        <v>0</v>
      </c>
      <c r="AM47" s="452">
        <v>0</v>
      </c>
      <c r="AN47" s="452">
        <v>0</v>
      </c>
      <c r="AO47" s="452">
        <v>0</v>
      </c>
      <c r="AP47" s="452">
        <v>0</v>
      </c>
      <c r="AQ47" s="452">
        <v>0</v>
      </c>
      <c r="AR47" s="452">
        <v>0</v>
      </c>
      <c r="AS47" s="452">
        <v>0</v>
      </c>
      <c r="AT47" s="486">
        <v>282.92211376</v>
      </c>
      <c r="AU47" s="503">
        <v>282.92211376</v>
      </c>
      <c r="AV47" s="461">
        <v>0</v>
      </c>
      <c r="AW47" s="136">
        <v>0</v>
      </c>
      <c r="AX47" s="136">
        <v>0</v>
      </c>
      <c r="AY47" s="136">
        <v>0</v>
      </c>
      <c r="AZ47" s="136">
        <v>0</v>
      </c>
      <c r="BA47" s="136">
        <v>0</v>
      </c>
      <c r="BB47" s="136">
        <v>0</v>
      </c>
      <c r="BC47" s="136">
        <v>0</v>
      </c>
      <c r="BD47" s="136">
        <v>0</v>
      </c>
      <c r="BE47" s="350"/>
      <c r="BF47" s="269">
        <v>848.76634128000001</v>
      </c>
      <c r="BG47" s="694"/>
      <c r="BI47" s="694"/>
    </row>
    <row r="48" spans="1:61" s="101" customFormat="1" ht="11.25" customHeight="1">
      <c r="A48" s="750"/>
      <c r="B48" s="714"/>
      <c r="C48" s="714"/>
      <c r="D48" s="714"/>
      <c r="E48" s="69"/>
      <c r="F48" s="723"/>
      <c r="G48" s="755"/>
      <c r="H48" s="725"/>
      <c r="I48" s="727"/>
      <c r="J48" s="729"/>
      <c r="K48" s="731"/>
      <c r="L48" s="771" t="s">
        <v>146</v>
      </c>
      <c r="M48" s="772"/>
      <c r="N48" s="54" t="s">
        <v>97</v>
      </c>
      <c r="O48" s="33">
        <v>40</v>
      </c>
      <c r="P48" s="38">
        <v>1.7050000000000001</v>
      </c>
      <c r="Q48" s="298">
        <v>0</v>
      </c>
      <c r="R48" s="137">
        <v>0</v>
      </c>
      <c r="S48" s="137">
        <v>0</v>
      </c>
      <c r="T48" s="137">
        <v>0</v>
      </c>
      <c r="U48" s="137">
        <v>0</v>
      </c>
      <c r="V48" s="137">
        <v>0</v>
      </c>
      <c r="W48" s="137">
        <v>0</v>
      </c>
      <c r="X48" s="137">
        <v>0</v>
      </c>
      <c r="Y48" s="137">
        <v>0</v>
      </c>
      <c r="Z48" s="137">
        <v>0</v>
      </c>
      <c r="AA48" s="137">
        <v>0</v>
      </c>
      <c r="AB48" s="137">
        <v>0</v>
      </c>
      <c r="AC48" s="137">
        <v>0</v>
      </c>
      <c r="AD48" s="137">
        <v>0</v>
      </c>
      <c r="AE48" s="215">
        <v>0</v>
      </c>
      <c r="AF48" s="426">
        <v>0</v>
      </c>
      <c r="AG48" s="396">
        <v>0</v>
      </c>
      <c r="AH48" s="396">
        <v>0</v>
      </c>
      <c r="AI48" s="396">
        <v>0</v>
      </c>
      <c r="AJ48" s="396">
        <v>0</v>
      </c>
      <c r="AK48" s="396">
        <v>0</v>
      </c>
      <c r="AL48" s="396">
        <v>0</v>
      </c>
      <c r="AM48" s="396">
        <v>0</v>
      </c>
      <c r="AN48" s="396">
        <v>0</v>
      </c>
      <c r="AO48" s="396">
        <v>0</v>
      </c>
      <c r="AP48" s="396">
        <v>0</v>
      </c>
      <c r="AQ48" s="396">
        <v>0</v>
      </c>
      <c r="AR48" s="396">
        <v>0</v>
      </c>
      <c r="AS48" s="396">
        <v>0</v>
      </c>
      <c r="AT48" s="397">
        <v>0</v>
      </c>
      <c r="AU48" s="499">
        <v>0</v>
      </c>
      <c r="AV48" s="364">
        <v>0</v>
      </c>
      <c r="AW48" s="137">
        <v>0</v>
      </c>
      <c r="AX48" s="137">
        <v>0</v>
      </c>
      <c r="AY48" s="137">
        <v>0</v>
      </c>
      <c r="AZ48" s="137">
        <v>0</v>
      </c>
      <c r="BA48" s="137">
        <v>0</v>
      </c>
      <c r="BB48" s="137">
        <v>0</v>
      </c>
      <c r="BC48" s="137">
        <v>0</v>
      </c>
      <c r="BD48" s="137">
        <v>0</v>
      </c>
      <c r="BE48" s="138">
        <v>2837.5423762399996</v>
      </c>
      <c r="BF48" s="172">
        <v>2837.5423762399996</v>
      </c>
      <c r="BG48" s="694"/>
      <c r="BI48" s="694"/>
    </row>
    <row r="49" spans="1:61" s="101" customFormat="1" ht="11.25">
      <c r="A49" s="750"/>
      <c r="B49" s="713">
        <v>19</v>
      </c>
      <c r="C49" s="713" t="s">
        <v>1291</v>
      </c>
      <c r="D49" s="713" t="s">
        <v>144</v>
      </c>
      <c r="E49" s="205" t="s">
        <v>147</v>
      </c>
      <c r="F49" s="740">
        <v>2009</v>
      </c>
      <c r="G49" s="753">
        <v>274.60000000000002</v>
      </c>
      <c r="H49" s="724" t="s">
        <v>107</v>
      </c>
      <c r="I49" s="726">
        <v>24.882000000000001</v>
      </c>
      <c r="J49" s="736">
        <v>28.11666</v>
      </c>
      <c r="K49" s="739">
        <v>7720.8348360000009</v>
      </c>
      <c r="L49" s="307" t="s">
        <v>105</v>
      </c>
      <c r="M49" s="113">
        <v>0</v>
      </c>
      <c r="N49" s="212" t="s">
        <v>93</v>
      </c>
      <c r="O49" s="207">
        <v>10</v>
      </c>
      <c r="P49" s="208">
        <v>0.17</v>
      </c>
      <c r="Q49" s="135">
        <v>0</v>
      </c>
      <c r="R49" s="136">
        <v>0</v>
      </c>
      <c r="S49" s="136">
        <v>0</v>
      </c>
      <c r="T49" s="136">
        <v>0</v>
      </c>
      <c r="U49" s="136">
        <v>0</v>
      </c>
      <c r="V49" s="136">
        <v>0</v>
      </c>
      <c r="W49" s="136">
        <v>0</v>
      </c>
      <c r="X49" s="136">
        <v>0</v>
      </c>
      <c r="Y49" s="136">
        <v>0</v>
      </c>
      <c r="Z49" s="136">
        <v>1312.5419221200002</v>
      </c>
      <c r="AA49" s="136">
        <v>0</v>
      </c>
      <c r="AB49" s="136">
        <v>0</v>
      </c>
      <c r="AC49" s="136">
        <v>0</v>
      </c>
      <c r="AD49" s="136">
        <v>0</v>
      </c>
      <c r="AE49" s="457">
        <v>0</v>
      </c>
      <c r="AF49" s="467">
        <v>0</v>
      </c>
      <c r="AG49" s="452">
        <v>0</v>
      </c>
      <c r="AH49" s="452">
        <v>0</v>
      </c>
      <c r="AI49" s="452">
        <v>0</v>
      </c>
      <c r="AJ49" s="452">
        <v>1312.5419221200002</v>
      </c>
      <c r="AK49" s="452">
        <v>0</v>
      </c>
      <c r="AL49" s="452">
        <v>0</v>
      </c>
      <c r="AM49" s="452">
        <v>0</v>
      </c>
      <c r="AN49" s="452">
        <v>0</v>
      </c>
      <c r="AO49" s="452">
        <v>0</v>
      </c>
      <c r="AP49" s="452">
        <v>0</v>
      </c>
      <c r="AQ49" s="452">
        <v>0</v>
      </c>
      <c r="AR49" s="452">
        <v>0</v>
      </c>
      <c r="AS49" s="452">
        <v>0</v>
      </c>
      <c r="AT49" s="486">
        <v>1312.5419221200002</v>
      </c>
      <c r="AU49" s="503">
        <v>1312.5419221200002</v>
      </c>
      <c r="AV49" s="461">
        <v>0</v>
      </c>
      <c r="AW49" s="136">
        <v>0</v>
      </c>
      <c r="AX49" s="136">
        <v>0</v>
      </c>
      <c r="AY49" s="136">
        <v>0</v>
      </c>
      <c r="AZ49" s="136">
        <v>0</v>
      </c>
      <c r="BA49" s="136">
        <v>0</v>
      </c>
      <c r="BB49" s="136">
        <v>0</v>
      </c>
      <c r="BC49" s="136">
        <v>0</v>
      </c>
      <c r="BD49" s="136">
        <v>0</v>
      </c>
      <c r="BE49" s="350"/>
      <c r="BF49" s="269">
        <v>3937.6257663600009</v>
      </c>
      <c r="BG49" s="694"/>
      <c r="BI49" s="694"/>
    </row>
    <row r="50" spans="1:61" s="101" customFormat="1" ht="11.25" customHeight="1">
      <c r="A50" s="750"/>
      <c r="B50" s="714"/>
      <c r="C50" s="714"/>
      <c r="D50" s="714"/>
      <c r="E50" s="69"/>
      <c r="F50" s="723"/>
      <c r="G50" s="755"/>
      <c r="H50" s="725"/>
      <c r="I50" s="727"/>
      <c r="J50" s="729"/>
      <c r="K50" s="731"/>
      <c r="L50" s="771" t="s">
        <v>146</v>
      </c>
      <c r="M50" s="772"/>
      <c r="N50" s="54" t="s">
        <v>97</v>
      </c>
      <c r="O50" s="33">
        <v>40</v>
      </c>
      <c r="P50" s="38">
        <v>1.7050000000000001</v>
      </c>
      <c r="Q50" s="298">
        <v>0</v>
      </c>
      <c r="R50" s="137">
        <v>0</v>
      </c>
      <c r="S50" s="137">
        <v>0</v>
      </c>
      <c r="T50" s="137">
        <v>0</v>
      </c>
      <c r="U50" s="137">
        <v>0</v>
      </c>
      <c r="V50" s="137">
        <v>0</v>
      </c>
      <c r="W50" s="137">
        <v>0</v>
      </c>
      <c r="X50" s="137">
        <v>0</v>
      </c>
      <c r="Y50" s="137">
        <v>0</v>
      </c>
      <c r="Z50" s="137">
        <v>0</v>
      </c>
      <c r="AA50" s="137">
        <v>0</v>
      </c>
      <c r="AB50" s="137">
        <v>0</v>
      </c>
      <c r="AC50" s="137">
        <v>0</v>
      </c>
      <c r="AD50" s="137">
        <v>0</v>
      </c>
      <c r="AE50" s="215">
        <v>0</v>
      </c>
      <c r="AF50" s="426">
        <v>0</v>
      </c>
      <c r="AG50" s="396">
        <v>0</v>
      </c>
      <c r="AH50" s="396">
        <v>0</v>
      </c>
      <c r="AI50" s="396">
        <v>0</v>
      </c>
      <c r="AJ50" s="396">
        <v>0</v>
      </c>
      <c r="AK50" s="396">
        <v>0</v>
      </c>
      <c r="AL50" s="396">
        <v>0</v>
      </c>
      <c r="AM50" s="396">
        <v>0</v>
      </c>
      <c r="AN50" s="396">
        <v>0</v>
      </c>
      <c r="AO50" s="396">
        <v>0</v>
      </c>
      <c r="AP50" s="396">
        <v>0</v>
      </c>
      <c r="AQ50" s="396">
        <v>0</v>
      </c>
      <c r="AR50" s="396">
        <v>0</v>
      </c>
      <c r="AS50" s="396">
        <v>0</v>
      </c>
      <c r="AT50" s="397">
        <v>0</v>
      </c>
      <c r="AU50" s="499">
        <v>0</v>
      </c>
      <c r="AV50" s="364">
        <v>0</v>
      </c>
      <c r="AW50" s="137">
        <v>0</v>
      </c>
      <c r="AX50" s="137">
        <v>0</v>
      </c>
      <c r="AY50" s="137">
        <v>0</v>
      </c>
      <c r="AZ50" s="137">
        <v>0</v>
      </c>
      <c r="BA50" s="137">
        <v>0</v>
      </c>
      <c r="BB50" s="137">
        <v>0</v>
      </c>
      <c r="BC50" s="137">
        <v>0</v>
      </c>
      <c r="BD50" s="137">
        <v>0</v>
      </c>
      <c r="BE50" s="138">
        <v>13164.023395380002</v>
      </c>
      <c r="BF50" s="172">
        <v>13164.023395380002</v>
      </c>
      <c r="BG50" s="694"/>
      <c r="BI50" s="694"/>
    </row>
    <row r="51" spans="1:61" s="101" customFormat="1" ht="11.25">
      <c r="A51" s="750"/>
      <c r="B51" s="713">
        <v>20</v>
      </c>
      <c r="C51" s="713" t="s">
        <v>1291</v>
      </c>
      <c r="D51" s="713" t="s">
        <v>144</v>
      </c>
      <c r="E51" s="205" t="s">
        <v>148</v>
      </c>
      <c r="F51" s="740">
        <v>2009</v>
      </c>
      <c r="G51" s="753">
        <v>191.5</v>
      </c>
      <c r="H51" s="724" t="s">
        <v>107</v>
      </c>
      <c r="I51" s="726">
        <v>37.735999999999997</v>
      </c>
      <c r="J51" s="736">
        <v>42.641679999999994</v>
      </c>
      <c r="K51" s="739">
        <v>8165.8817199999985</v>
      </c>
      <c r="L51" s="307" t="s">
        <v>105</v>
      </c>
      <c r="M51" s="113">
        <v>0</v>
      </c>
      <c r="N51" s="212" t="s">
        <v>93</v>
      </c>
      <c r="O51" s="207">
        <v>10</v>
      </c>
      <c r="P51" s="208">
        <v>0.17</v>
      </c>
      <c r="Q51" s="135">
        <v>0</v>
      </c>
      <c r="R51" s="136">
        <v>0</v>
      </c>
      <c r="S51" s="136">
        <v>0</v>
      </c>
      <c r="T51" s="136">
        <v>0</v>
      </c>
      <c r="U51" s="136">
        <v>0</v>
      </c>
      <c r="V51" s="136">
        <v>0</v>
      </c>
      <c r="W51" s="136">
        <v>0</v>
      </c>
      <c r="X51" s="136">
        <v>0</v>
      </c>
      <c r="Y51" s="136">
        <v>0</v>
      </c>
      <c r="Z51" s="136">
        <v>1388.1998924</v>
      </c>
      <c r="AA51" s="136">
        <v>0</v>
      </c>
      <c r="AB51" s="136">
        <v>0</v>
      </c>
      <c r="AC51" s="136">
        <v>0</v>
      </c>
      <c r="AD51" s="136">
        <v>0</v>
      </c>
      <c r="AE51" s="457">
        <v>0</v>
      </c>
      <c r="AF51" s="467">
        <v>0</v>
      </c>
      <c r="AG51" s="452">
        <v>0</v>
      </c>
      <c r="AH51" s="452">
        <v>0</v>
      </c>
      <c r="AI51" s="452">
        <v>0</v>
      </c>
      <c r="AJ51" s="452">
        <v>1388.1998924</v>
      </c>
      <c r="AK51" s="452">
        <v>0</v>
      </c>
      <c r="AL51" s="452">
        <v>0</v>
      </c>
      <c r="AM51" s="452">
        <v>0</v>
      </c>
      <c r="AN51" s="452">
        <v>0</v>
      </c>
      <c r="AO51" s="452">
        <v>0</v>
      </c>
      <c r="AP51" s="452">
        <v>0</v>
      </c>
      <c r="AQ51" s="452">
        <v>0</v>
      </c>
      <c r="AR51" s="452">
        <v>0</v>
      </c>
      <c r="AS51" s="452">
        <v>0</v>
      </c>
      <c r="AT51" s="486">
        <v>1388.1998924</v>
      </c>
      <c r="AU51" s="503">
        <v>1388.1998924</v>
      </c>
      <c r="AV51" s="461">
        <v>0</v>
      </c>
      <c r="AW51" s="136">
        <v>0</v>
      </c>
      <c r="AX51" s="136">
        <v>0</v>
      </c>
      <c r="AY51" s="136">
        <v>0</v>
      </c>
      <c r="AZ51" s="136">
        <v>0</v>
      </c>
      <c r="BA51" s="136">
        <v>0</v>
      </c>
      <c r="BB51" s="136">
        <v>0</v>
      </c>
      <c r="BC51" s="136">
        <v>0</v>
      </c>
      <c r="BD51" s="136">
        <v>0</v>
      </c>
      <c r="BE51" s="350"/>
      <c r="BF51" s="269">
        <v>4164.5996771999999</v>
      </c>
      <c r="BG51" s="694"/>
      <c r="BI51" s="694"/>
    </row>
    <row r="52" spans="1:61" s="101" customFormat="1" ht="11.25" customHeight="1">
      <c r="A52" s="750"/>
      <c r="B52" s="714"/>
      <c r="C52" s="714"/>
      <c r="D52" s="714"/>
      <c r="E52" s="69"/>
      <c r="F52" s="723"/>
      <c r="G52" s="755"/>
      <c r="H52" s="725"/>
      <c r="I52" s="727"/>
      <c r="J52" s="729"/>
      <c r="K52" s="731"/>
      <c r="L52" s="771" t="s">
        <v>146</v>
      </c>
      <c r="M52" s="772"/>
      <c r="N52" s="54" t="s">
        <v>97</v>
      </c>
      <c r="O52" s="33">
        <v>40</v>
      </c>
      <c r="P52" s="38">
        <v>1.7050000000000001</v>
      </c>
      <c r="Q52" s="298">
        <v>0</v>
      </c>
      <c r="R52" s="137">
        <v>0</v>
      </c>
      <c r="S52" s="137">
        <v>0</v>
      </c>
      <c r="T52" s="137">
        <v>0</v>
      </c>
      <c r="U52" s="137">
        <v>0</v>
      </c>
      <c r="V52" s="137">
        <v>0</v>
      </c>
      <c r="W52" s="137">
        <v>0</v>
      </c>
      <c r="X52" s="137">
        <v>0</v>
      </c>
      <c r="Y52" s="137">
        <v>0</v>
      </c>
      <c r="Z52" s="137">
        <v>0</v>
      </c>
      <c r="AA52" s="137">
        <v>0</v>
      </c>
      <c r="AB52" s="137">
        <v>0</v>
      </c>
      <c r="AC52" s="137">
        <v>0</v>
      </c>
      <c r="AD52" s="137">
        <v>0</v>
      </c>
      <c r="AE52" s="215">
        <v>0</v>
      </c>
      <c r="AF52" s="426">
        <v>0</v>
      </c>
      <c r="AG52" s="396">
        <v>0</v>
      </c>
      <c r="AH52" s="396">
        <v>0</v>
      </c>
      <c r="AI52" s="396">
        <v>0</v>
      </c>
      <c r="AJ52" s="396">
        <v>0</v>
      </c>
      <c r="AK52" s="396">
        <v>0</v>
      </c>
      <c r="AL52" s="396">
        <v>0</v>
      </c>
      <c r="AM52" s="396">
        <v>0</v>
      </c>
      <c r="AN52" s="396">
        <v>0</v>
      </c>
      <c r="AO52" s="396">
        <v>0</v>
      </c>
      <c r="AP52" s="396">
        <v>0</v>
      </c>
      <c r="AQ52" s="396">
        <v>0</v>
      </c>
      <c r="AR52" s="396">
        <v>0</v>
      </c>
      <c r="AS52" s="396">
        <v>0</v>
      </c>
      <c r="AT52" s="397">
        <v>0</v>
      </c>
      <c r="AU52" s="499">
        <v>0</v>
      </c>
      <c r="AV52" s="364">
        <v>0</v>
      </c>
      <c r="AW52" s="137">
        <v>0</v>
      </c>
      <c r="AX52" s="137">
        <v>0</v>
      </c>
      <c r="AY52" s="137">
        <v>0</v>
      </c>
      <c r="AZ52" s="137">
        <v>0</v>
      </c>
      <c r="BA52" s="137">
        <v>0</v>
      </c>
      <c r="BB52" s="137">
        <v>0</v>
      </c>
      <c r="BC52" s="137">
        <v>0</v>
      </c>
      <c r="BD52" s="137">
        <v>0</v>
      </c>
      <c r="BE52" s="138">
        <v>13922.828332599998</v>
      </c>
      <c r="BF52" s="172">
        <v>13922.828332599998</v>
      </c>
      <c r="BG52" s="694"/>
      <c r="BI52" s="694"/>
    </row>
    <row r="53" spans="1:61" s="101" customFormat="1" ht="11.25">
      <c r="A53" s="750"/>
      <c r="B53" s="713">
        <v>21</v>
      </c>
      <c r="C53" s="713" t="s">
        <v>1291</v>
      </c>
      <c r="D53" s="713" t="s">
        <v>144</v>
      </c>
      <c r="E53" s="205" t="s">
        <v>149</v>
      </c>
      <c r="F53" s="740">
        <v>2009</v>
      </c>
      <c r="G53" s="753">
        <v>1049.1000000000001</v>
      </c>
      <c r="H53" s="724" t="s">
        <v>107</v>
      </c>
      <c r="I53" s="726">
        <v>3.6509999999999998</v>
      </c>
      <c r="J53" s="736">
        <v>4.1256299999999992</v>
      </c>
      <c r="K53" s="739">
        <v>4328.1984329999996</v>
      </c>
      <c r="L53" s="307" t="s">
        <v>105</v>
      </c>
      <c r="M53" s="113">
        <v>0</v>
      </c>
      <c r="N53" s="212" t="s">
        <v>93</v>
      </c>
      <c r="O53" s="207">
        <v>10</v>
      </c>
      <c r="P53" s="208">
        <v>0.17</v>
      </c>
      <c r="Q53" s="135">
        <v>0</v>
      </c>
      <c r="R53" s="136">
        <v>0</v>
      </c>
      <c r="S53" s="136">
        <v>0</v>
      </c>
      <c r="T53" s="136">
        <v>0</v>
      </c>
      <c r="U53" s="136">
        <v>0</v>
      </c>
      <c r="V53" s="136">
        <v>0</v>
      </c>
      <c r="W53" s="136">
        <v>0</v>
      </c>
      <c r="X53" s="136">
        <v>0</v>
      </c>
      <c r="Y53" s="136">
        <v>0</v>
      </c>
      <c r="Z53" s="136">
        <v>735.79373361</v>
      </c>
      <c r="AA53" s="136">
        <v>0</v>
      </c>
      <c r="AB53" s="136">
        <v>0</v>
      </c>
      <c r="AC53" s="136">
        <v>0</v>
      </c>
      <c r="AD53" s="136">
        <v>0</v>
      </c>
      <c r="AE53" s="457">
        <v>0</v>
      </c>
      <c r="AF53" s="467">
        <v>0</v>
      </c>
      <c r="AG53" s="452">
        <v>0</v>
      </c>
      <c r="AH53" s="452">
        <v>0</v>
      </c>
      <c r="AI53" s="452">
        <v>0</v>
      </c>
      <c r="AJ53" s="452">
        <v>735.79373361</v>
      </c>
      <c r="AK53" s="452">
        <v>0</v>
      </c>
      <c r="AL53" s="452">
        <v>0</v>
      </c>
      <c r="AM53" s="452">
        <v>0</v>
      </c>
      <c r="AN53" s="452">
        <v>0</v>
      </c>
      <c r="AO53" s="452">
        <v>0</v>
      </c>
      <c r="AP53" s="452">
        <v>0</v>
      </c>
      <c r="AQ53" s="452">
        <v>0</v>
      </c>
      <c r="AR53" s="452">
        <v>0</v>
      </c>
      <c r="AS53" s="452">
        <v>0</v>
      </c>
      <c r="AT53" s="486">
        <v>735.79373361</v>
      </c>
      <c r="AU53" s="503">
        <v>735.79373361</v>
      </c>
      <c r="AV53" s="461">
        <v>0</v>
      </c>
      <c r="AW53" s="136">
        <v>0</v>
      </c>
      <c r="AX53" s="136">
        <v>0</v>
      </c>
      <c r="AY53" s="136">
        <v>0</v>
      </c>
      <c r="AZ53" s="136">
        <v>0</v>
      </c>
      <c r="BA53" s="136">
        <v>0</v>
      </c>
      <c r="BB53" s="136">
        <v>0</v>
      </c>
      <c r="BC53" s="136">
        <v>0</v>
      </c>
      <c r="BD53" s="136">
        <v>0</v>
      </c>
      <c r="BE53" s="350"/>
      <c r="BF53" s="269">
        <v>2207.3812008300001</v>
      </c>
      <c r="BG53" s="694"/>
      <c r="BI53" s="694"/>
    </row>
    <row r="54" spans="1:61" s="101" customFormat="1" ht="11.25" customHeight="1">
      <c r="A54" s="750"/>
      <c r="B54" s="714"/>
      <c r="C54" s="714"/>
      <c r="D54" s="714"/>
      <c r="E54" s="69"/>
      <c r="F54" s="723"/>
      <c r="G54" s="755"/>
      <c r="H54" s="725"/>
      <c r="I54" s="727"/>
      <c r="J54" s="729"/>
      <c r="K54" s="731"/>
      <c r="L54" s="771" t="s">
        <v>146</v>
      </c>
      <c r="M54" s="772"/>
      <c r="N54" s="54" t="s">
        <v>97</v>
      </c>
      <c r="O54" s="33">
        <v>40</v>
      </c>
      <c r="P54" s="38">
        <v>1.7050000000000001</v>
      </c>
      <c r="Q54" s="298">
        <v>0</v>
      </c>
      <c r="R54" s="137">
        <v>0</v>
      </c>
      <c r="S54" s="137">
        <v>0</v>
      </c>
      <c r="T54" s="137">
        <v>0</v>
      </c>
      <c r="U54" s="137">
        <v>0</v>
      </c>
      <c r="V54" s="137">
        <v>0</v>
      </c>
      <c r="W54" s="137">
        <v>0</v>
      </c>
      <c r="X54" s="137">
        <v>0</v>
      </c>
      <c r="Y54" s="137">
        <v>0</v>
      </c>
      <c r="Z54" s="137">
        <v>0</v>
      </c>
      <c r="AA54" s="137">
        <v>0</v>
      </c>
      <c r="AB54" s="137">
        <v>0</v>
      </c>
      <c r="AC54" s="137">
        <v>0</v>
      </c>
      <c r="AD54" s="137">
        <v>0</v>
      </c>
      <c r="AE54" s="215">
        <v>0</v>
      </c>
      <c r="AF54" s="426">
        <v>0</v>
      </c>
      <c r="AG54" s="396">
        <v>0</v>
      </c>
      <c r="AH54" s="396">
        <v>0</v>
      </c>
      <c r="AI54" s="396">
        <v>0</v>
      </c>
      <c r="AJ54" s="396">
        <v>0</v>
      </c>
      <c r="AK54" s="396">
        <v>0</v>
      </c>
      <c r="AL54" s="396">
        <v>0</v>
      </c>
      <c r="AM54" s="396">
        <v>0</v>
      </c>
      <c r="AN54" s="396">
        <v>0</v>
      </c>
      <c r="AO54" s="396">
        <v>0</v>
      </c>
      <c r="AP54" s="396">
        <v>0</v>
      </c>
      <c r="AQ54" s="396">
        <v>0</v>
      </c>
      <c r="AR54" s="396">
        <v>0</v>
      </c>
      <c r="AS54" s="396">
        <v>0</v>
      </c>
      <c r="AT54" s="397">
        <v>0</v>
      </c>
      <c r="AU54" s="499">
        <v>0</v>
      </c>
      <c r="AV54" s="364">
        <v>0</v>
      </c>
      <c r="AW54" s="137">
        <v>0</v>
      </c>
      <c r="AX54" s="137">
        <v>0</v>
      </c>
      <c r="AY54" s="137">
        <v>0</v>
      </c>
      <c r="AZ54" s="137">
        <v>0</v>
      </c>
      <c r="BA54" s="137">
        <v>0</v>
      </c>
      <c r="BB54" s="137">
        <v>0</v>
      </c>
      <c r="BC54" s="137">
        <v>0</v>
      </c>
      <c r="BD54" s="137">
        <v>0</v>
      </c>
      <c r="BE54" s="138">
        <v>7379.578328265</v>
      </c>
      <c r="BF54" s="172">
        <v>7379.578328265</v>
      </c>
      <c r="BG54" s="694"/>
      <c r="BI54" s="694"/>
    </row>
    <row r="55" spans="1:61" s="101" customFormat="1" ht="11.25">
      <c r="A55" s="750"/>
      <c r="B55" s="713">
        <v>22</v>
      </c>
      <c r="C55" s="713" t="s">
        <v>1292</v>
      </c>
      <c r="D55" s="713" t="s">
        <v>144</v>
      </c>
      <c r="E55" s="19" t="s">
        <v>150</v>
      </c>
      <c r="F55" s="740">
        <v>2009</v>
      </c>
      <c r="G55" s="753">
        <v>330.7</v>
      </c>
      <c r="H55" s="724" t="s">
        <v>107</v>
      </c>
      <c r="I55" s="726">
        <v>16.5</v>
      </c>
      <c r="J55" s="736">
        <v>18.645</v>
      </c>
      <c r="K55" s="739">
        <v>6165.9014999999999</v>
      </c>
      <c r="L55" s="29">
        <v>0</v>
      </c>
      <c r="M55" s="30">
        <v>0</v>
      </c>
      <c r="N55" s="53" t="s">
        <v>151</v>
      </c>
      <c r="O55" s="28"/>
      <c r="P55" s="37"/>
      <c r="Q55" s="131"/>
      <c r="R55" s="132"/>
      <c r="S55" s="132"/>
      <c r="T55" s="132"/>
      <c r="U55" s="132"/>
      <c r="V55" s="132"/>
      <c r="W55" s="132"/>
      <c r="X55" s="132"/>
      <c r="Y55" s="132"/>
      <c r="Z55" s="132"/>
      <c r="AA55" s="132"/>
      <c r="AB55" s="132"/>
      <c r="AC55" s="132"/>
      <c r="AD55" s="132"/>
      <c r="AE55" s="216"/>
      <c r="AF55" s="424"/>
      <c r="AG55" s="390"/>
      <c r="AH55" s="390"/>
      <c r="AI55" s="390"/>
      <c r="AJ55" s="390"/>
      <c r="AK55" s="390"/>
      <c r="AL55" s="390"/>
      <c r="AM55" s="390"/>
      <c r="AN55" s="390"/>
      <c r="AO55" s="390"/>
      <c r="AP55" s="390"/>
      <c r="AQ55" s="390"/>
      <c r="AR55" s="390"/>
      <c r="AS55" s="390"/>
      <c r="AT55" s="391">
        <v>0</v>
      </c>
      <c r="AU55" s="497"/>
      <c r="AV55" s="283"/>
      <c r="AW55" s="132"/>
      <c r="AX55" s="132"/>
      <c r="AY55" s="132"/>
      <c r="AZ55" s="132"/>
      <c r="BA55" s="132"/>
      <c r="BB55" s="132"/>
      <c r="BC55" s="132"/>
      <c r="BD55" s="132"/>
      <c r="BE55" s="139"/>
      <c r="BF55" s="167">
        <v>0</v>
      </c>
      <c r="BG55" s="694"/>
      <c r="BI55" s="694"/>
    </row>
    <row r="56" spans="1:61" s="101" customFormat="1" ht="11.25" customHeight="1">
      <c r="A56" s="750"/>
      <c r="B56" s="714"/>
      <c r="C56" s="714"/>
      <c r="D56" s="714"/>
      <c r="E56" s="69"/>
      <c r="F56" s="723"/>
      <c r="G56" s="755"/>
      <c r="H56" s="725"/>
      <c r="I56" s="727"/>
      <c r="J56" s="729"/>
      <c r="K56" s="731"/>
      <c r="L56" s="771" t="s">
        <v>152</v>
      </c>
      <c r="M56" s="772"/>
      <c r="N56" s="54" t="s">
        <v>97</v>
      </c>
      <c r="O56" s="33">
        <v>40</v>
      </c>
      <c r="P56" s="38">
        <v>1.177</v>
      </c>
      <c r="Q56" s="298">
        <v>0</v>
      </c>
      <c r="R56" s="137">
        <v>0</v>
      </c>
      <c r="S56" s="137">
        <v>0</v>
      </c>
      <c r="T56" s="137">
        <v>0</v>
      </c>
      <c r="U56" s="137">
        <v>0</v>
      </c>
      <c r="V56" s="137">
        <v>0</v>
      </c>
      <c r="W56" s="137">
        <v>0</v>
      </c>
      <c r="X56" s="137">
        <v>0</v>
      </c>
      <c r="Y56" s="137">
        <v>0</v>
      </c>
      <c r="Z56" s="137">
        <v>0</v>
      </c>
      <c r="AA56" s="137">
        <v>0</v>
      </c>
      <c r="AB56" s="137">
        <v>0</v>
      </c>
      <c r="AC56" s="137">
        <v>0</v>
      </c>
      <c r="AD56" s="137">
        <v>0</v>
      </c>
      <c r="AE56" s="215">
        <v>0</v>
      </c>
      <c r="AF56" s="426">
        <v>0</v>
      </c>
      <c r="AG56" s="396">
        <v>0</v>
      </c>
      <c r="AH56" s="396">
        <v>0</v>
      </c>
      <c r="AI56" s="396">
        <v>0</v>
      </c>
      <c r="AJ56" s="396">
        <v>0</v>
      </c>
      <c r="AK56" s="396">
        <v>0</v>
      </c>
      <c r="AL56" s="396">
        <v>0</v>
      </c>
      <c r="AM56" s="396">
        <v>0</v>
      </c>
      <c r="AN56" s="396">
        <v>0</v>
      </c>
      <c r="AO56" s="396">
        <v>0</v>
      </c>
      <c r="AP56" s="396">
        <v>0</v>
      </c>
      <c r="AQ56" s="396">
        <v>0</v>
      </c>
      <c r="AR56" s="396">
        <v>0</v>
      </c>
      <c r="AS56" s="396">
        <v>0</v>
      </c>
      <c r="AT56" s="397">
        <v>0</v>
      </c>
      <c r="AU56" s="499">
        <v>0</v>
      </c>
      <c r="AV56" s="364">
        <v>0</v>
      </c>
      <c r="AW56" s="137">
        <v>0</v>
      </c>
      <c r="AX56" s="137">
        <v>0</v>
      </c>
      <c r="AY56" s="137">
        <v>0</v>
      </c>
      <c r="AZ56" s="137">
        <v>0</v>
      </c>
      <c r="BA56" s="137">
        <v>0</v>
      </c>
      <c r="BB56" s="137">
        <v>0</v>
      </c>
      <c r="BC56" s="137">
        <v>0</v>
      </c>
      <c r="BD56" s="137">
        <v>0</v>
      </c>
      <c r="BE56" s="138">
        <v>7257.2660655</v>
      </c>
      <c r="BF56" s="172">
        <v>7257.2660655</v>
      </c>
      <c r="BG56" s="694"/>
      <c r="BI56" s="694"/>
    </row>
    <row r="57" spans="1:61" s="101" customFormat="1" ht="11.25">
      <c r="A57" s="750"/>
      <c r="B57" s="713">
        <v>23</v>
      </c>
      <c r="C57" s="713" t="s">
        <v>1291</v>
      </c>
      <c r="D57" s="713" t="s">
        <v>153</v>
      </c>
      <c r="E57" s="19" t="s">
        <v>154</v>
      </c>
      <c r="F57" s="740">
        <v>2009</v>
      </c>
      <c r="G57" s="753">
        <v>795.8</v>
      </c>
      <c r="H57" s="724" t="s">
        <v>155</v>
      </c>
      <c r="I57" s="726">
        <v>16.494</v>
      </c>
      <c r="J57" s="726">
        <v>18.638219999999997</v>
      </c>
      <c r="K57" s="739">
        <v>14832.295475999998</v>
      </c>
      <c r="L57" s="29">
        <v>0</v>
      </c>
      <c r="M57" s="30">
        <v>0</v>
      </c>
      <c r="N57" s="53" t="s">
        <v>113</v>
      </c>
      <c r="O57" s="28">
        <v>5</v>
      </c>
      <c r="P57" s="37">
        <v>6.9000000000000006E-2</v>
      </c>
      <c r="Q57" s="131">
        <v>0</v>
      </c>
      <c r="R57" s="132">
        <v>0</v>
      </c>
      <c r="S57" s="132">
        <v>0</v>
      </c>
      <c r="T57" s="132">
        <v>0</v>
      </c>
      <c r="U57" s="132">
        <v>1023.4283878439999</v>
      </c>
      <c r="V57" s="132">
        <v>0</v>
      </c>
      <c r="W57" s="132">
        <v>0</v>
      </c>
      <c r="X57" s="132">
        <v>0</v>
      </c>
      <c r="Y57" s="132">
        <v>0</v>
      </c>
      <c r="Z57" s="132">
        <v>1023.4283878439999</v>
      </c>
      <c r="AA57" s="132">
        <v>0</v>
      </c>
      <c r="AB57" s="132">
        <v>0</v>
      </c>
      <c r="AC57" s="132">
        <v>0</v>
      </c>
      <c r="AD57" s="132">
        <v>0</v>
      </c>
      <c r="AE57" s="216">
        <v>1023.4283878439999</v>
      </c>
      <c r="AF57" s="424">
        <v>0</v>
      </c>
      <c r="AG57" s="390">
        <v>0</v>
      </c>
      <c r="AH57" s="390">
        <v>0</v>
      </c>
      <c r="AI57" s="390">
        <v>0</v>
      </c>
      <c r="AJ57" s="390"/>
      <c r="AK57" s="390">
        <v>0</v>
      </c>
      <c r="AL57" s="390">
        <v>0</v>
      </c>
      <c r="AM57" s="390">
        <v>0</v>
      </c>
      <c r="AN57" s="390">
        <v>0</v>
      </c>
      <c r="AO57" s="390">
        <v>1023.4283878439999</v>
      </c>
      <c r="AP57" s="390">
        <v>0</v>
      </c>
      <c r="AQ57" s="390">
        <v>0</v>
      </c>
      <c r="AR57" s="390">
        <v>0</v>
      </c>
      <c r="AS57" s="390">
        <v>0</v>
      </c>
      <c r="AT57" s="391">
        <v>1023.4283878439999</v>
      </c>
      <c r="AU57" s="497">
        <v>1023.4283878439999</v>
      </c>
      <c r="AV57" s="283">
        <v>0</v>
      </c>
      <c r="AW57" s="132">
        <v>0</v>
      </c>
      <c r="AX57" s="132">
        <v>0</v>
      </c>
      <c r="AY57" s="132">
        <v>0</v>
      </c>
      <c r="AZ57" s="132">
        <v>1023.4283878439999</v>
      </c>
      <c r="BA57" s="132">
        <v>0</v>
      </c>
      <c r="BB57" s="132">
        <v>0</v>
      </c>
      <c r="BC57" s="132">
        <v>0</v>
      </c>
      <c r="BD57" s="132">
        <v>0</v>
      </c>
      <c r="BE57" s="139"/>
      <c r="BF57" s="167">
        <v>6140.5703270639997</v>
      </c>
      <c r="BG57" s="694"/>
      <c r="BI57" s="694"/>
    </row>
    <row r="58" spans="1:61" s="101" customFormat="1" ht="11.25">
      <c r="A58" s="750"/>
      <c r="B58" s="716"/>
      <c r="C58" s="716"/>
      <c r="D58" s="716"/>
      <c r="E58" s="143"/>
      <c r="F58" s="722"/>
      <c r="G58" s="754"/>
      <c r="H58" s="745"/>
      <c r="I58" s="746"/>
      <c r="J58" s="746"/>
      <c r="K58" s="730"/>
      <c r="L58" s="178"/>
      <c r="M58" s="179"/>
      <c r="N58" s="197" t="s">
        <v>156</v>
      </c>
      <c r="O58" s="198">
        <v>5</v>
      </c>
      <c r="P58" s="199">
        <v>0.23699999999999999</v>
      </c>
      <c r="Q58" s="140">
        <v>0</v>
      </c>
      <c r="R58" s="141">
        <v>0</v>
      </c>
      <c r="S58" s="141">
        <v>0</v>
      </c>
      <c r="T58" s="141">
        <v>0</v>
      </c>
      <c r="U58" s="141">
        <v>3515.2540278119991</v>
      </c>
      <c r="V58" s="141">
        <v>0</v>
      </c>
      <c r="W58" s="141">
        <v>0</v>
      </c>
      <c r="X58" s="141">
        <v>0</v>
      </c>
      <c r="Y58" s="141">
        <v>0</v>
      </c>
      <c r="Z58" s="141">
        <v>3515.2540278119991</v>
      </c>
      <c r="AA58" s="141">
        <v>0</v>
      </c>
      <c r="AB58" s="141">
        <v>0</v>
      </c>
      <c r="AC58" s="141">
        <v>0</v>
      </c>
      <c r="AD58" s="141">
        <v>0</v>
      </c>
      <c r="AE58" s="368">
        <v>3515.2540278119991</v>
      </c>
      <c r="AF58" s="435">
        <v>0</v>
      </c>
      <c r="AG58" s="399">
        <v>0</v>
      </c>
      <c r="AH58" s="399">
        <v>0</v>
      </c>
      <c r="AI58" s="399">
        <v>0</v>
      </c>
      <c r="AJ58" s="399"/>
      <c r="AK58" s="399">
        <v>0</v>
      </c>
      <c r="AL58" s="399">
        <v>0</v>
      </c>
      <c r="AM58" s="399">
        <v>0</v>
      </c>
      <c r="AN58" s="399">
        <v>0</v>
      </c>
      <c r="AO58" s="399">
        <v>3515.2540278119991</v>
      </c>
      <c r="AP58" s="399">
        <v>0</v>
      </c>
      <c r="AQ58" s="399">
        <v>0</v>
      </c>
      <c r="AR58" s="399">
        <v>0</v>
      </c>
      <c r="AS58" s="399">
        <v>0</v>
      </c>
      <c r="AT58" s="400">
        <v>3515.2540278119991</v>
      </c>
      <c r="AU58" s="498">
        <v>3515.2540278119991</v>
      </c>
      <c r="AV58" s="286">
        <v>0</v>
      </c>
      <c r="AW58" s="141">
        <v>0</v>
      </c>
      <c r="AX58" s="141">
        <v>0</v>
      </c>
      <c r="AY58" s="141">
        <v>0</v>
      </c>
      <c r="AZ58" s="141">
        <v>3515.2540278119991</v>
      </c>
      <c r="BA58" s="141">
        <v>0</v>
      </c>
      <c r="BB58" s="141">
        <v>0</v>
      </c>
      <c r="BC58" s="141">
        <v>0</v>
      </c>
      <c r="BD58" s="141">
        <v>0</v>
      </c>
      <c r="BE58" s="142"/>
      <c r="BF58" s="173">
        <v>21091.524166871994</v>
      </c>
      <c r="BG58" s="694"/>
      <c r="BI58" s="694"/>
    </row>
    <row r="59" spans="1:61" s="101" customFormat="1" ht="11.25" customHeight="1">
      <c r="A59" s="750"/>
      <c r="B59" s="714"/>
      <c r="C59" s="714"/>
      <c r="D59" s="714"/>
      <c r="E59" s="69"/>
      <c r="F59" s="723"/>
      <c r="G59" s="755"/>
      <c r="H59" s="725"/>
      <c r="I59" s="727"/>
      <c r="J59" s="727"/>
      <c r="K59" s="731"/>
      <c r="L59" s="732" t="s">
        <v>157</v>
      </c>
      <c r="M59" s="733"/>
      <c r="N59" s="54" t="s">
        <v>97</v>
      </c>
      <c r="O59" s="33">
        <v>20</v>
      </c>
      <c r="P59" s="38">
        <v>1.379</v>
      </c>
      <c r="Q59" s="298">
        <v>0</v>
      </c>
      <c r="R59" s="137">
        <v>0</v>
      </c>
      <c r="S59" s="137">
        <v>0</v>
      </c>
      <c r="T59" s="137">
        <v>0</v>
      </c>
      <c r="U59" s="137">
        <v>0</v>
      </c>
      <c r="V59" s="137">
        <v>0</v>
      </c>
      <c r="W59" s="137">
        <v>0</v>
      </c>
      <c r="X59" s="137">
        <v>0</v>
      </c>
      <c r="Y59" s="137">
        <v>0</v>
      </c>
      <c r="Z59" s="137">
        <v>0</v>
      </c>
      <c r="AA59" s="137">
        <v>0</v>
      </c>
      <c r="AB59" s="137">
        <v>0</v>
      </c>
      <c r="AC59" s="137">
        <v>0</v>
      </c>
      <c r="AD59" s="137">
        <v>0</v>
      </c>
      <c r="AE59" s="215">
        <v>0</v>
      </c>
      <c r="AF59" s="426">
        <v>0</v>
      </c>
      <c r="AG59" s="396">
        <v>0</v>
      </c>
      <c r="AH59" s="396">
        <v>0</v>
      </c>
      <c r="AI59" s="396">
        <v>0</v>
      </c>
      <c r="AJ59" s="396">
        <v>20453.735461403998</v>
      </c>
      <c r="AK59" s="396">
        <v>0</v>
      </c>
      <c r="AL59" s="396">
        <v>0</v>
      </c>
      <c r="AM59" s="396">
        <v>0</v>
      </c>
      <c r="AN59" s="396">
        <v>0</v>
      </c>
      <c r="AO59" s="396">
        <v>0</v>
      </c>
      <c r="AP59" s="396">
        <v>0</v>
      </c>
      <c r="AQ59" s="396">
        <v>0</v>
      </c>
      <c r="AR59" s="396">
        <v>0</v>
      </c>
      <c r="AS59" s="396">
        <v>0</v>
      </c>
      <c r="AT59" s="397">
        <v>20453.735461403998</v>
      </c>
      <c r="AU59" s="499">
        <v>0</v>
      </c>
      <c r="AV59" s="364">
        <v>0</v>
      </c>
      <c r="AW59" s="137">
        <v>0</v>
      </c>
      <c r="AX59" s="137">
        <v>0</v>
      </c>
      <c r="AY59" s="137">
        <v>0</v>
      </c>
      <c r="AZ59" s="137">
        <v>0</v>
      </c>
      <c r="BA59" s="137">
        <v>0</v>
      </c>
      <c r="BB59" s="137">
        <v>0</v>
      </c>
      <c r="BC59" s="137">
        <v>0</v>
      </c>
      <c r="BD59" s="137">
        <v>0</v>
      </c>
      <c r="BE59" s="138">
        <v>20453.735461403998</v>
      </c>
      <c r="BF59" s="172">
        <v>40907.470922807996</v>
      </c>
      <c r="BG59" s="694"/>
      <c r="BI59" s="694"/>
    </row>
    <row r="60" spans="1:61" s="101" customFormat="1" ht="11.25">
      <c r="A60" s="750"/>
      <c r="B60" s="713">
        <v>24</v>
      </c>
      <c r="C60" s="713" t="s">
        <v>1291</v>
      </c>
      <c r="D60" s="713" t="s">
        <v>153</v>
      </c>
      <c r="E60" s="19" t="s">
        <v>158</v>
      </c>
      <c r="F60" s="740">
        <v>2009</v>
      </c>
      <c r="G60" s="753">
        <v>67.400000000000006</v>
      </c>
      <c r="H60" s="724" t="s">
        <v>155</v>
      </c>
      <c r="I60" s="726">
        <v>20.704999999999998</v>
      </c>
      <c r="J60" s="736">
        <v>23.396649999999998</v>
      </c>
      <c r="K60" s="739">
        <v>1576.9342099999999</v>
      </c>
      <c r="L60" s="29">
        <v>0</v>
      </c>
      <c r="M60" s="30">
        <v>0</v>
      </c>
      <c r="N60" s="53" t="s">
        <v>113</v>
      </c>
      <c r="O60" s="28">
        <v>5</v>
      </c>
      <c r="P60" s="37">
        <v>5.8999999999999997E-2</v>
      </c>
      <c r="Q60" s="131">
        <v>0</v>
      </c>
      <c r="R60" s="132">
        <v>0</v>
      </c>
      <c r="S60" s="132">
        <v>0</v>
      </c>
      <c r="T60" s="132">
        <v>0</v>
      </c>
      <c r="U60" s="132">
        <v>93.039118389999985</v>
      </c>
      <c r="V60" s="132">
        <v>0</v>
      </c>
      <c r="W60" s="132">
        <v>0</v>
      </c>
      <c r="X60" s="132">
        <v>0</v>
      </c>
      <c r="Y60" s="132">
        <v>0</v>
      </c>
      <c r="Z60" s="132">
        <v>93.039118389999985</v>
      </c>
      <c r="AA60" s="132">
        <v>0</v>
      </c>
      <c r="AB60" s="132">
        <v>0</v>
      </c>
      <c r="AC60" s="132">
        <v>0</v>
      </c>
      <c r="AD60" s="132">
        <v>0</v>
      </c>
      <c r="AE60" s="216">
        <v>93.039118389999985</v>
      </c>
      <c r="AF60" s="424">
        <v>0</v>
      </c>
      <c r="AG60" s="390">
        <v>0</v>
      </c>
      <c r="AH60" s="390">
        <v>0</v>
      </c>
      <c r="AI60" s="390">
        <v>0</v>
      </c>
      <c r="AJ60" s="390">
        <v>93.039118389999985</v>
      </c>
      <c r="AK60" s="390">
        <v>0</v>
      </c>
      <c r="AL60" s="390">
        <v>0</v>
      </c>
      <c r="AM60" s="390">
        <v>0</v>
      </c>
      <c r="AN60" s="390">
        <v>0</v>
      </c>
      <c r="AO60" s="390">
        <v>93.039118389999985</v>
      </c>
      <c r="AP60" s="390">
        <v>0</v>
      </c>
      <c r="AQ60" s="390">
        <v>0</v>
      </c>
      <c r="AR60" s="390">
        <v>0</v>
      </c>
      <c r="AS60" s="390">
        <v>0</v>
      </c>
      <c r="AT60" s="391">
        <v>186.07823677999997</v>
      </c>
      <c r="AU60" s="497"/>
      <c r="AV60" s="283">
        <v>0</v>
      </c>
      <c r="AW60" s="132">
        <v>0</v>
      </c>
      <c r="AX60" s="132">
        <v>0</v>
      </c>
      <c r="AY60" s="132">
        <v>0</v>
      </c>
      <c r="AZ60" s="132">
        <v>93.039118389999985</v>
      </c>
      <c r="BA60" s="132">
        <v>0</v>
      </c>
      <c r="BB60" s="132">
        <v>0</v>
      </c>
      <c r="BC60" s="132">
        <v>0</v>
      </c>
      <c r="BD60" s="132">
        <v>0</v>
      </c>
      <c r="BE60" s="139">
        <v>93.039118389999985</v>
      </c>
      <c r="BF60" s="167">
        <v>651.27382872999988</v>
      </c>
      <c r="BG60" s="694"/>
      <c r="BI60" s="694"/>
    </row>
    <row r="61" spans="1:61" s="101" customFormat="1" ht="11.25" customHeight="1">
      <c r="A61" s="750"/>
      <c r="B61" s="714"/>
      <c r="C61" s="714"/>
      <c r="D61" s="714"/>
      <c r="E61" s="69"/>
      <c r="F61" s="723"/>
      <c r="G61" s="755"/>
      <c r="H61" s="725"/>
      <c r="I61" s="727"/>
      <c r="J61" s="729"/>
      <c r="K61" s="731"/>
      <c r="L61" s="771" t="s">
        <v>157</v>
      </c>
      <c r="M61" s="772"/>
      <c r="N61" s="54" t="s">
        <v>97</v>
      </c>
      <c r="O61" s="33">
        <v>30</v>
      </c>
      <c r="P61" s="38">
        <v>1.1639999999999999</v>
      </c>
      <c r="Q61" s="298">
        <v>0</v>
      </c>
      <c r="R61" s="137">
        <v>0</v>
      </c>
      <c r="S61" s="137">
        <v>0</v>
      </c>
      <c r="T61" s="137">
        <v>0</v>
      </c>
      <c r="U61" s="137">
        <v>0</v>
      </c>
      <c r="V61" s="137">
        <v>0</v>
      </c>
      <c r="W61" s="137">
        <v>0</v>
      </c>
      <c r="X61" s="137">
        <v>0</v>
      </c>
      <c r="Y61" s="137">
        <v>0</v>
      </c>
      <c r="Z61" s="137">
        <v>0</v>
      </c>
      <c r="AA61" s="137">
        <v>0</v>
      </c>
      <c r="AB61" s="137">
        <v>0</v>
      </c>
      <c r="AC61" s="137">
        <v>0</v>
      </c>
      <c r="AD61" s="137">
        <v>0</v>
      </c>
      <c r="AE61" s="215">
        <v>0</v>
      </c>
      <c r="AF61" s="426">
        <v>0</v>
      </c>
      <c r="AG61" s="396">
        <v>0</v>
      </c>
      <c r="AH61" s="396">
        <v>0</v>
      </c>
      <c r="AI61" s="396">
        <v>0</v>
      </c>
      <c r="AJ61" s="396">
        <v>0</v>
      </c>
      <c r="AK61" s="396">
        <v>0</v>
      </c>
      <c r="AL61" s="396">
        <v>0</v>
      </c>
      <c r="AM61" s="396">
        <v>0</v>
      </c>
      <c r="AN61" s="396">
        <v>0</v>
      </c>
      <c r="AO61" s="396">
        <v>0</v>
      </c>
      <c r="AP61" s="396">
        <v>0</v>
      </c>
      <c r="AQ61" s="396">
        <v>0</v>
      </c>
      <c r="AR61" s="396">
        <v>0</v>
      </c>
      <c r="AS61" s="396">
        <v>0</v>
      </c>
      <c r="AT61" s="397">
        <v>0</v>
      </c>
      <c r="AU61" s="499">
        <v>1835.5514204399997</v>
      </c>
      <c r="AV61" s="364">
        <v>0</v>
      </c>
      <c r="AW61" s="137">
        <v>0</v>
      </c>
      <c r="AX61" s="137">
        <v>0</v>
      </c>
      <c r="AY61" s="137">
        <v>0</v>
      </c>
      <c r="AZ61" s="137">
        <v>0</v>
      </c>
      <c r="BA61" s="137">
        <v>0</v>
      </c>
      <c r="BB61" s="137">
        <v>0</v>
      </c>
      <c r="BC61" s="137">
        <v>0</v>
      </c>
      <c r="BD61" s="137">
        <v>0</v>
      </c>
      <c r="BE61" s="138">
        <v>0</v>
      </c>
      <c r="BF61" s="172">
        <v>1835.5514204399997</v>
      </c>
      <c r="BG61" s="694"/>
      <c r="BI61" s="694"/>
    </row>
    <row r="62" spans="1:61" s="101" customFormat="1" ht="11.25">
      <c r="A62" s="750"/>
      <c r="B62" s="713">
        <v>25</v>
      </c>
      <c r="C62" s="713" t="s">
        <v>1291</v>
      </c>
      <c r="D62" s="713" t="s">
        <v>140</v>
      </c>
      <c r="E62" s="205" t="s">
        <v>141</v>
      </c>
      <c r="F62" s="740">
        <v>2009</v>
      </c>
      <c r="G62" s="753">
        <v>494</v>
      </c>
      <c r="H62" s="724" t="s">
        <v>99</v>
      </c>
      <c r="I62" s="726">
        <v>5.83</v>
      </c>
      <c r="J62" s="736">
        <v>6.5878999999999994</v>
      </c>
      <c r="K62" s="739">
        <v>3254.4225999999999</v>
      </c>
      <c r="L62" s="29">
        <v>0</v>
      </c>
      <c r="M62" s="30">
        <v>0</v>
      </c>
      <c r="N62" s="212" t="s">
        <v>93</v>
      </c>
      <c r="O62" s="28">
        <v>10</v>
      </c>
      <c r="P62" s="208">
        <v>0.17</v>
      </c>
      <c r="Q62" s="131">
        <v>0</v>
      </c>
      <c r="R62" s="132">
        <v>0</v>
      </c>
      <c r="S62" s="132">
        <v>0</v>
      </c>
      <c r="T62" s="132">
        <v>0</v>
      </c>
      <c r="U62" s="132">
        <v>0</v>
      </c>
      <c r="V62" s="132">
        <v>0</v>
      </c>
      <c r="W62" s="132">
        <v>0</v>
      </c>
      <c r="X62" s="132">
        <v>0</v>
      </c>
      <c r="Y62" s="132">
        <v>0</v>
      </c>
      <c r="Z62" s="132">
        <v>553.25184200000001</v>
      </c>
      <c r="AA62" s="132">
        <v>0</v>
      </c>
      <c r="AB62" s="132">
        <v>0</v>
      </c>
      <c r="AC62" s="132">
        <v>0</v>
      </c>
      <c r="AD62" s="132">
        <v>0</v>
      </c>
      <c r="AE62" s="216">
        <v>0</v>
      </c>
      <c r="AF62" s="424">
        <v>0</v>
      </c>
      <c r="AG62" s="390">
        <v>0</v>
      </c>
      <c r="AH62" s="390">
        <v>0</v>
      </c>
      <c r="AI62" s="390">
        <v>0</v>
      </c>
      <c r="AJ62" s="390">
        <v>553.25184200000001</v>
      </c>
      <c r="AK62" s="390">
        <v>0</v>
      </c>
      <c r="AL62" s="390">
        <v>0</v>
      </c>
      <c r="AM62" s="390">
        <v>0</v>
      </c>
      <c r="AN62" s="390">
        <v>0</v>
      </c>
      <c r="AO62" s="390">
        <v>0</v>
      </c>
      <c r="AP62" s="390">
        <v>0</v>
      </c>
      <c r="AQ62" s="390">
        <v>0</v>
      </c>
      <c r="AR62" s="390">
        <v>0</v>
      </c>
      <c r="AS62" s="390">
        <v>0</v>
      </c>
      <c r="AT62" s="391">
        <v>553.25184200000001</v>
      </c>
      <c r="AU62" s="497">
        <v>553.25184200000001</v>
      </c>
      <c r="AV62" s="283">
        <v>0</v>
      </c>
      <c r="AW62" s="132">
        <v>0</v>
      </c>
      <c r="AX62" s="132">
        <v>0</v>
      </c>
      <c r="AY62" s="132">
        <v>0</v>
      </c>
      <c r="AZ62" s="132">
        <v>0</v>
      </c>
      <c r="BA62" s="132">
        <v>0</v>
      </c>
      <c r="BB62" s="132">
        <v>0</v>
      </c>
      <c r="BC62" s="132">
        <v>0</v>
      </c>
      <c r="BD62" s="132">
        <v>0</v>
      </c>
      <c r="BE62" s="139"/>
      <c r="BF62" s="167">
        <v>1659.7555259999999</v>
      </c>
      <c r="BG62" s="694"/>
      <c r="BI62" s="694"/>
    </row>
    <row r="63" spans="1:61" s="101" customFormat="1" ht="11.25">
      <c r="A63" s="750"/>
      <c r="B63" s="714"/>
      <c r="C63" s="714"/>
      <c r="D63" s="714"/>
      <c r="E63" s="69" t="s">
        <v>159</v>
      </c>
      <c r="F63" s="723"/>
      <c r="G63" s="755"/>
      <c r="H63" s="725"/>
      <c r="I63" s="727"/>
      <c r="J63" s="729"/>
      <c r="K63" s="731"/>
      <c r="L63" s="743" t="s">
        <v>143</v>
      </c>
      <c r="M63" s="744"/>
      <c r="N63" s="32" t="s">
        <v>97</v>
      </c>
      <c r="O63" s="33">
        <v>40</v>
      </c>
      <c r="P63" s="38">
        <v>1.7050000000000001</v>
      </c>
      <c r="Q63" s="298">
        <v>0</v>
      </c>
      <c r="R63" s="137">
        <v>0</v>
      </c>
      <c r="S63" s="137">
        <v>0</v>
      </c>
      <c r="T63" s="137">
        <v>0</v>
      </c>
      <c r="U63" s="137">
        <v>0</v>
      </c>
      <c r="V63" s="137">
        <v>0</v>
      </c>
      <c r="W63" s="137">
        <v>0</v>
      </c>
      <c r="X63" s="137">
        <v>0</v>
      </c>
      <c r="Y63" s="137">
        <v>0</v>
      </c>
      <c r="Z63" s="137">
        <v>0</v>
      </c>
      <c r="AA63" s="137">
        <v>0</v>
      </c>
      <c r="AB63" s="137">
        <v>0</v>
      </c>
      <c r="AC63" s="137">
        <v>0</v>
      </c>
      <c r="AD63" s="137">
        <v>0</v>
      </c>
      <c r="AE63" s="215">
        <v>0</v>
      </c>
      <c r="AF63" s="426">
        <v>0</v>
      </c>
      <c r="AG63" s="396">
        <v>0</v>
      </c>
      <c r="AH63" s="396">
        <v>0</v>
      </c>
      <c r="AI63" s="396">
        <v>0</v>
      </c>
      <c r="AJ63" s="396">
        <v>0</v>
      </c>
      <c r="AK63" s="396">
        <v>0</v>
      </c>
      <c r="AL63" s="396">
        <v>0</v>
      </c>
      <c r="AM63" s="396">
        <v>0</v>
      </c>
      <c r="AN63" s="396">
        <v>0</v>
      </c>
      <c r="AO63" s="396">
        <v>0</v>
      </c>
      <c r="AP63" s="396">
        <v>0</v>
      </c>
      <c r="AQ63" s="396">
        <v>0</v>
      </c>
      <c r="AR63" s="396">
        <v>0</v>
      </c>
      <c r="AS63" s="396">
        <v>0</v>
      </c>
      <c r="AT63" s="397">
        <v>0</v>
      </c>
      <c r="AU63" s="499">
        <v>0</v>
      </c>
      <c r="AV63" s="364">
        <v>0</v>
      </c>
      <c r="AW63" s="137">
        <v>0</v>
      </c>
      <c r="AX63" s="137">
        <v>0</v>
      </c>
      <c r="AY63" s="137">
        <v>0</v>
      </c>
      <c r="AZ63" s="137">
        <v>0</v>
      </c>
      <c r="BA63" s="137">
        <v>0</v>
      </c>
      <c r="BB63" s="137">
        <v>0</v>
      </c>
      <c r="BC63" s="137">
        <v>0</v>
      </c>
      <c r="BD63" s="137">
        <v>0</v>
      </c>
      <c r="BE63" s="138">
        <v>5548.7905330000003</v>
      </c>
      <c r="BF63" s="172">
        <v>5548.7905330000003</v>
      </c>
      <c r="BG63" s="694"/>
      <c r="BI63" s="694"/>
    </row>
    <row r="64" spans="1:61" s="101" customFormat="1" ht="11.25">
      <c r="A64" s="750"/>
      <c r="B64" s="713">
        <v>26</v>
      </c>
      <c r="C64" s="713" t="s">
        <v>1291</v>
      </c>
      <c r="D64" s="713" t="s">
        <v>140</v>
      </c>
      <c r="E64" s="19" t="s">
        <v>160</v>
      </c>
      <c r="F64" s="740">
        <v>2009</v>
      </c>
      <c r="G64" s="753">
        <v>40.299999999999997</v>
      </c>
      <c r="H64" s="724" t="s">
        <v>99</v>
      </c>
      <c r="I64" s="726">
        <v>4.5599999999999996</v>
      </c>
      <c r="J64" s="736">
        <v>5.1527999999999992</v>
      </c>
      <c r="K64" s="739">
        <v>207.65783999999996</v>
      </c>
      <c r="L64" s="29">
        <v>0</v>
      </c>
      <c r="M64" s="30">
        <v>0</v>
      </c>
      <c r="N64" s="212" t="s">
        <v>93</v>
      </c>
      <c r="O64" s="28">
        <v>10</v>
      </c>
      <c r="P64" s="37">
        <v>0.16500000000000001</v>
      </c>
      <c r="Q64" s="131">
        <v>0</v>
      </c>
      <c r="R64" s="132">
        <v>0</v>
      </c>
      <c r="S64" s="132">
        <v>0</v>
      </c>
      <c r="T64" s="132">
        <v>0</v>
      </c>
      <c r="U64" s="132">
        <v>0</v>
      </c>
      <c r="V64" s="132">
        <v>0</v>
      </c>
      <c r="W64" s="132">
        <v>0</v>
      </c>
      <c r="X64" s="132">
        <v>0</v>
      </c>
      <c r="Y64" s="132">
        <v>0</v>
      </c>
      <c r="Z64" s="132">
        <v>34.263543599999998</v>
      </c>
      <c r="AA64" s="132">
        <v>0</v>
      </c>
      <c r="AB64" s="132">
        <v>0</v>
      </c>
      <c r="AC64" s="132">
        <v>0</v>
      </c>
      <c r="AD64" s="132">
        <v>0</v>
      </c>
      <c r="AE64" s="216">
        <v>0</v>
      </c>
      <c r="AF64" s="424">
        <v>0</v>
      </c>
      <c r="AG64" s="390">
        <v>0</v>
      </c>
      <c r="AH64" s="390">
        <v>0</v>
      </c>
      <c r="AI64" s="390">
        <v>0</v>
      </c>
      <c r="AJ64" s="390">
        <v>34.263543599999998</v>
      </c>
      <c r="AK64" s="390">
        <v>0</v>
      </c>
      <c r="AL64" s="390">
        <v>0</v>
      </c>
      <c r="AM64" s="390">
        <v>0</v>
      </c>
      <c r="AN64" s="390">
        <v>0</v>
      </c>
      <c r="AO64" s="390">
        <v>0</v>
      </c>
      <c r="AP64" s="390">
        <v>0</v>
      </c>
      <c r="AQ64" s="390">
        <v>0</v>
      </c>
      <c r="AR64" s="390">
        <v>0</v>
      </c>
      <c r="AS64" s="390">
        <v>0</v>
      </c>
      <c r="AT64" s="391">
        <v>34.263543599999998</v>
      </c>
      <c r="AU64" s="497">
        <v>34.263543599999998</v>
      </c>
      <c r="AV64" s="283">
        <v>0</v>
      </c>
      <c r="AW64" s="132">
        <v>0</v>
      </c>
      <c r="AX64" s="132">
        <v>0</v>
      </c>
      <c r="AY64" s="132">
        <v>0</v>
      </c>
      <c r="AZ64" s="132">
        <v>0</v>
      </c>
      <c r="BA64" s="132">
        <v>0</v>
      </c>
      <c r="BB64" s="132">
        <v>0</v>
      </c>
      <c r="BC64" s="132">
        <v>0</v>
      </c>
      <c r="BD64" s="132">
        <v>0</v>
      </c>
      <c r="BE64" s="139"/>
      <c r="BF64" s="167">
        <v>102.7906308</v>
      </c>
      <c r="BG64" s="694"/>
      <c r="BI64" s="694"/>
    </row>
    <row r="65" spans="1:61" s="101" customFormat="1" ht="11.25">
      <c r="A65" s="750"/>
      <c r="B65" s="714"/>
      <c r="C65" s="714"/>
      <c r="D65" s="714"/>
      <c r="E65" s="69" t="s">
        <v>161</v>
      </c>
      <c r="F65" s="723"/>
      <c r="G65" s="755"/>
      <c r="H65" s="725"/>
      <c r="I65" s="727"/>
      <c r="J65" s="729"/>
      <c r="K65" s="731"/>
      <c r="L65" s="743" t="s">
        <v>143</v>
      </c>
      <c r="M65" s="744"/>
      <c r="N65" s="32" t="s">
        <v>97</v>
      </c>
      <c r="O65" s="33">
        <v>40</v>
      </c>
      <c r="P65" s="38">
        <v>1.65</v>
      </c>
      <c r="Q65" s="298">
        <v>0</v>
      </c>
      <c r="R65" s="137">
        <v>0</v>
      </c>
      <c r="S65" s="137">
        <v>0</v>
      </c>
      <c r="T65" s="137">
        <v>0</v>
      </c>
      <c r="U65" s="137">
        <v>0</v>
      </c>
      <c r="V65" s="137">
        <v>0</v>
      </c>
      <c r="W65" s="137">
        <v>0</v>
      </c>
      <c r="X65" s="137">
        <v>0</v>
      </c>
      <c r="Y65" s="137">
        <v>0</v>
      </c>
      <c r="Z65" s="137">
        <v>0</v>
      </c>
      <c r="AA65" s="137">
        <v>0</v>
      </c>
      <c r="AB65" s="137">
        <v>0</v>
      </c>
      <c r="AC65" s="137">
        <v>0</v>
      </c>
      <c r="AD65" s="137">
        <v>0</v>
      </c>
      <c r="AE65" s="215">
        <v>0</v>
      </c>
      <c r="AF65" s="426">
        <v>0</v>
      </c>
      <c r="AG65" s="396">
        <v>0</v>
      </c>
      <c r="AH65" s="396">
        <v>0</v>
      </c>
      <c r="AI65" s="396">
        <v>0</v>
      </c>
      <c r="AJ65" s="396">
        <v>0</v>
      </c>
      <c r="AK65" s="396">
        <v>0</v>
      </c>
      <c r="AL65" s="396">
        <v>0</v>
      </c>
      <c r="AM65" s="396">
        <v>0</v>
      </c>
      <c r="AN65" s="396">
        <v>0</v>
      </c>
      <c r="AO65" s="396">
        <v>0</v>
      </c>
      <c r="AP65" s="396">
        <v>0</v>
      </c>
      <c r="AQ65" s="396">
        <v>0</v>
      </c>
      <c r="AR65" s="396">
        <v>0</v>
      </c>
      <c r="AS65" s="396">
        <v>0</v>
      </c>
      <c r="AT65" s="397">
        <v>0</v>
      </c>
      <c r="AU65" s="499">
        <v>0</v>
      </c>
      <c r="AV65" s="364">
        <v>0</v>
      </c>
      <c r="AW65" s="137">
        <v>0</v>
      </c>
      <c r="AX65" s="137">
        <v>0</v>
      </c>
      <c r="AY65" s="137">
        <v>0</v>
      </c>
      <c r="AZ65" s="137">
        <v>0</v>
      </c>
      <c r="BA65" s="137">
        <v>0</v>
      </c>
      <c r="BB65" s="137">
        <v>0</v>
      </c>
      <c r="BC65" s="137">
        <v>0</v>
      </c>
      <c r="BD65" s="137">
        <v>0</v>
      </c>
      <c r="BE65" s="138">
        <v>342.63543599999991</v>
      </c>
      <c r="BF65" s="172">
        <v>342.63543599999991</v>
      </c>
      <c r="BG65" s="694"/>
      <c r="BI65" s="694"/>
    </row>
    <row r="66" spans="1:61" s="101" customFormat="1" ht="11.25">
      <c r="A66" s="750"/>
      <c r="B66" s="713">
        <v>27</v>
      </c>
      <c r="C66" s="713" t="s">
        <v>1291</v>
      </c>
      <c r="D66" s="713" t="s">
        <v>153</v>
      </c>
      <c r="E66" s="19" t="s">
        <v>162</v>
      </c>
      <c r="F66" s="740">
        <v>2009</v>
      </c>
      <c r="G66" s="753">
        <v>10.6</v>
      </c>
      <c r="H66" s="724" t="s">
        <v>107</v>
      </c>
      <c r="I66" s="726">
        <v>5.1100000000000003</v>
      </c>
      <c r="J66" s="736">
        <v>5.7743000000000002</v>
      </c>
      <c r="K66" s="739">
        <v>61.20758</v>
      </c>
      <c r="L66" s="29">
        <v>0</v>
      </c>
      <c r="M66" s="30">
        <v>0</v>
      </c>
      <c r="N66" s="212" t="s">
        <v>163</v>
      </c>
      <c r="O66" s="28">
        <v>5</v>
      </c>
      <c r="P66" s="37">
        <v>7.1999999999999995E-2</v>
      </c>
      <c r="Q66" s="131">
        <v>0</v>
      </c>
      <c r="R66" s="132">
        <v>0</v>
      </c>
      <c r="S66" s="132">
        <v>0</v>
      </c>
      <c r="T66" s="132">
        <v>0</v>
      </c>
      <c r="U66" s="132">
        <v>4.4069457599999993</v>
      </c>
      <c r="V66" s="132">
        <v>0</v>
      </c>
      <c r="W66" s="132">
        <v>0</v>
      </c>
      <c r="X66" s="132">
        <v>0</v>
      </c>
      <c r="Y66" s="132">
        <v>0</v>
      </c>
      <c r="Z66" s="132">
        <v>4.4069457599999993</v>
      </c>
      <c r="AA66" s="132">
        <v>0</v>
      </c>
      <c r="AB66" s="132">
        <v>0</v>
      </c>
      <c r="AC66" s="132">
        <v>0</v>
      </c>
      <c r="AD66" s="132">
        <v>0</v>
      </c>
      <c r="AE66" s="216">
        <v>4.4069457599999993</v>
      </c>
      <c r="AF66" s="424">
        <v>0</v>
      </c>
      <c r="AG66" s="390">
        <v>0</v>
      </c>
      <c r="AH66" s="390">
        <v>0</v>
      </c>
      <c r="AI66" s="390">
        <v>0</v>
      </c>
      <c r="AJ66" s="390">
        <v>4.4069457599999993</v>
      </c>
      <c r="AK66" s="390">
        <v>0</v>
      </c>
      <c r="AL66" s="390">
        <v>0</v>
      </c>
      <c r="AM66" s="390">
        <v>0</v>
      </c>
      <c r="AN66" s="390">
        <v>0</v>
      </c>
      <c r="AO66" s="390"/>
      <c r="AP66" s="390">
        <v>0</v>
      </c>
      <c r="AQ66" s="390">
        <v>0</v>
      </c>
      <c r="AR66" s="390">
        <v>0</v>
      </c>
      <c r="AS66" s="390">
        <v>0</v>
      </c>
      <c r="AT66" s="391">
        <v>4.4069457599999993</v>
      </c>
      <c r="AU66" s="497">
        <v>4.4069457599999993</v>
      </c>
      <c r="AV66" s="283">
        <v>0</v>
      </c>
      <c r="AW66" s="132">
        <v>0</v>
      </c>
      <c r="AX66" s="132">
        <v>0</v>
      </c>
      <c r="AY66" s="132">
        <v>0</v>
      </c>
      <c r="AZ66" s="132">
        <v>4.4069457599999993</v>
      </c>
      <c r="BA66" s="132">
        <v>0</v>
      </c>
      <c r="BB66" s="132">
        <v>0</v>
      </c>
      <c r="BC66" s="132">
        <v>0</v>
      </c>
      <c r="BD66" s="132">
        <v>0</v>
      </c>
      <c r="BE66" s="139">
        <v>4.4069457599999993</v>
      </c>
      <c r="BF66" s="167">
        <v>30.848620319999995</v>
      </c>
      <c r="BG66" s="694"/>
      <c r="BI66" s="694"/>
    </row>
    <row r="67" spans="1:61" s="101" customFormat="1" ht="11.25" customHeight="1">
      <c r="A67" s="750"/>
      <c r="B67" s="714"/>
      <c r="C67" s="714"/>
      <c r="D67" s="714"/>
      <c r="E67" s="69" t="s">
        <v>161</v>
      </c>
      <c r="F67" s="723"/>
      <c r="G67" s="755"/>
      <c r="H67" s="725"/>
      <c r="I67" s="727"/>
      <c r="J67" s="729"/>
      <c r="K67" s="731"/>
      <c r="L67" s="771" t="s">
        <v>157</v>
      </c>
      <c r="M67" s="772"/>
      <c r="N67" s="32" t="s">
        <v>97</v>
      </c>
      <c r="O67" s="33">
        <v>25</v>
      </c>
      <c r="P67" s="38">
        <v>1.4350000000000001</v>
      </c>
      <c r="Q67" s="298">
        <v>0</v>
      </c>
      <c r="R67" s="137">
        <v>0</v>
      </c>
      <c r="S67" s="137">
        <v>0</v>
      </c>
      <c r="T67" s="137">
        <v>0</v>
      </c>
      <c r="U67" s="137">
        <v>0</v>
      </c>
      <c r="V67" s="137">
        <v>0</v>
      </c>
      <c r="W67" s="137">
        <v>0</v>
      </c>
      <c r="X67" s="137">
        <v>0</v>
      </c>
      <c r="Y67" s="137">
        <v>0</v>
      </c>
      <c r="Z67" s="137">
        <v>0</v>
      </c>
      <c r="AA67" s="137">
        <v>0</v>
      </c>
      <c r="AB67" s="137">
        <v>0</v>
      </c>
      <c r="AC67" s="137">
        <v>0</v>
      </c>
      <c r="AD67" s="137">
        <v>0</v>
      </c>
      <c r="AE67" s="215">
        <v>0</v>
      </c>
      <c r="AF67" s="426">
        <v>0</v>
      </c>
      <c r="AG67" s="396">
        <v>0</v>
      </c>
      <c r="AH67" s="396">
        <v>0</v>
      </c>
      <c r="AI67" s="396">
        <v>0</v>
      </c>
      <c r="AJ67" s="396">
        <v>0</v>
      </c>
      <c r="AK67" s="396">
        <v>0</v>
      </c>
      <c r="AL67" s="396">
        <v>0</v>
      </c>
      <c r="AM67" s="396">
        <v>0</v>
      </c>
      <c r="AN67" s="396">
        <v>0</v>
      </c>
      <c r="AO67" s="396">
        <v>87.832877300000007</v>
      </c>
      <c r="AP67" s="396">
        <v>0</v>
      </c>
      <c r="AQ67" s="396">
        <v>0</v>
      </c>
      <c r="AR67" s="396">
        <v>0</v>
      </c>
      <c r="AS67" s="396">
        <v>0</v>
      </c>
      <c r="AT67" s="397">
        <v>87.832877300000007</v>
      </c>
      <c r="AU67" s="499">
        <v>0</v>
      </c>
      <c r="AV67" s="364">
        <v>0</v>
      </c>
      <c r="AW67" s="137">
        <v>0</v>
      </c>
      <c r="AX67" s="137">
        <v>0</v>
      </c>
      <c r="AY67" s="137">
        <v>0</v>
      </c>
      <c r="AZ67" s="137">
        <v>0</v>
      </c>
      <c r="BA67" s="137">
        <v>0</v>
      </c>
      <c r="BB67" s="137">
        <v>0</v>
      </c>
      <c r="BC67" s="137">
        <v>0</v>
      </c>
      <c r="BD67" s="137">
        <v>0</v>
      </c>
      <c r="BE67" s="138">
        <v>0</v>
      </c>
      <c r="BF67" s="172">
        <v>87.832877300000007</v>
      </c>
      <c r="BG67" s="694"/>
      <c r="BI67" s="694"/>
    </row>
    <row r="68" spans="1:61" s="101" customFormat="1" ht="11.25">
      <c r="A68" s="750"/>
      <c r="B68" s="713">
        <v>28</v>
      </c>
      <c r="C68" s="713" t="s">
        <v>1291</v>
      </c>
      <c r="D68" s="713" t="s">
        <v>144</v>
      </c>
      <c r="E68" s="19" t="s">
        <v>164</v>
      </c>
      <c r="F68" s="740">
        <v>2009</v>
      </c>
      <c r="G68" s="753">
        <v>36</v>
      </c>
      <c r="H68" s="724" t="s">
        <v>165</v>
      </c>
      <c r="I68" s="726">
        <v>11.512</v>
      </c>
      <c r="J68" s="736">
        <v>13.008559999999999</v>
      </c>
      <c r="K68" s="739">
        <v>468.30815999999999</v>
      </c>
      <c r="L68" s="29">
        <v>0</v>
      </c>
      <c r="M68" s="30">
        <v>0</v>
      </c>
      <c r="N68" s="53" t="s">
        <v>156</v>
      </c>
      <c r="O68" s="28">
        <v>5</v>
      </c>
      <c r="P68" s="37">
        <v>8.5999999999999993E-2</v>
      </c>
      <c r="Q68" s="131">
        <v>0</v>
      </c>
      <c r="R68" s="132">
        <v>0</v>
      </c>
      <c r="S68" s="132">
        <v>0</v>
      </c>
      <c r="T68" s="132">
        <v>0</v>
      </c>
      <c r="U68" s="132">
        <v>40.274501759999993</v>
      </c>
      <c r="V68" s="132">
        <v>0</v>
      </c>
      <c r="W68" s="132">
        <v>0</v>
      </c>
      <c r="X68" s="132">
        <v>0</v>
      </c>
      <c r="Y68" s="132">
        <v>0</v>
      </c>
      <c r="Z68" s="132">
        <v>40.274501759999993</v>
      </c>
      <c r="AA68" s="132">
        <v>0</v>
      </c>
      <c r="AB68" s="132">
        <v>0</v>
      </c>
      <c r="AC68" s="132">
        <v>0</v>
      </c>
      <c r="AD68" s="132">
        <v>0</v>
      </c>
      <c r="AE68" s="216">
        <v>40.274501759999993</v>
      </c>
      <c r="AF68" s="424">
        <v>0</v>
      </c>
      <c r="AG68" s="390">
        <v>0</v>
      </c>
      <c r="AH68" s="390">
        <v>0</v>
      </c>
      <c r="AI68" s="390">
        <v>0</v>
      </c>
      <c r="AJ68" s="390">
        <v>40.274501759999993</v>
      </c>
      <c r="AK68" s="390">
        <v>0</v>
      </c>
      <c r="AL68" s="390">
        <v>0</v>
      </c>
      <c r="AM68" s="390">
        <v>0</v>
      </c>
      <c r="AN68" s="390">
        <v>0</v>
      </c>
      <c r="AO68" s="390">
        <v>40.274501759999993</v>
      </c>
      <c r="AP68" s="390">
        <v>0</v>
      </c>
      <c r="AQ68" s="390">
        <v>0</v>
      </c>
      <c r="AR68" s="390">
        <v>0</v>
      </c>
      <c r="AS68" s="390">
        <v>0</v>
      </c>
      <c r="AT68" s="391">
        <v>80.549003519999985</v>
      </c>
      <c r="AU68" s="497">
        <v>40.274501759999993</v>
      </c>
      <c r="AV68" s="283">
        <v>0</v>
      </c>
      <c r="AW68" s="132">
        <v>0</v>
      </c>
      <c r="AX68" s="132">
        <v>0</v>
      </c>
      <c r="AY68" s="132">
        <v>0</v>
      </c>
      <c r="AZ68" s="132">
        <v>40.274501759999993</v>
      </c>
      <c r="BA68" s="132">
        <v>0</v>
      </c>
      <c r="BB68" s="132">
        <v>0</v>
      </c>
      <c r="BC68" s="132">
        <v>0</v>
      </c>
      <c r="BD68" s="132">
        <v>0</v>
      </c>
      <c r="BE68" s="139"/>
      <c r="BF68" s="167">
        <v>281.92151231999992</v>
      </c>
      <c r="BG68" s="694"/>
      <c r="BI68" s="694"/>
    </row>
    <row r="69" spans="1:61" s="101" customFormat="1" ht="11.25" customHeight="1">
      <c r="A69" s="750"/>
      <c r="B69" s="714"/>
      <c r="C69" s="714"/>
      <c r="D69" s="714"/>
      <c r="E69" s="69" t="s">
        <v>166</v>
      </c>
      <c r="F69" s="723"/>
      <c r="G69" s="755"/>
      <c r="H69" s="725"/>
      <c r="I69" s="727"/>
      <c r="J69" s="729"/>
      <c r="K69" s="731"/>
      <c r="L69" s="771" t="s">
        <v>167</v>
      </c>
      <c r="M69" s="772"/>
      <c r="N69" s="54" t="s">
        <v>97</v>
      </c>
      <c r="O69" s="33">
        <v>40</v>
      </c>
      <c r="P69" s="38">
        <v>1.6579999999999999</v>
      </c>
      <c r="Q69" s="298">
        <v>0</v>
      </c>
      <c r="R69" s="137">
        <v>0</v>
      </c>
      <c r="S69" s="137">
        <v>0</v>
      </c>
      <c r="T69" s="137">
        <v>0</v>
      </c>
      <c r="U69" s="137">
        <v>0</v>
      </c>
      <c r="V69" s="137">
        <v>0</v>
      </c>
      <c r="W69" s="137">
        <v>0</v>
      </c>
      <c r="X69" s="137">
        <v>0</v>
      </c>
      <c r="Y69" s="137">
        <v>0</v>
      </c>
      <c r="Z69" s="137">
        <v>0</v>
      </c>
      <c r="AA69" s="137">
        <v>0</v>
      </c>
      <c r="AB69" s="137">
        <v>0</v>
      </c>
      <c r="AC69" s="137">
        <v>0</v>
      </c>
      <c r="AD69" s="137">
        <v>0</v>
      </c>
      <c r="AE69" s="215">
        <v>0</v>
      </c>
      <c r="AF69" s="426">
        <v>0</v>
      </c>
      <c r="AG69" s="396">
        <v>0</v>
      </c>
      <c r="AH69" s="396">
        <v>0</v>
      </c>
      <c r="AI69" s="396">
        <v>0</v>
      </c>
      <c r="AJ69" s="396">
        <v>0</v>
      </c>
      <c r="AK69" s="396">
        <v>0</v>
      </c>
      <c r="AL69" s="396">
        <v>0</v>
      </c>
      <c r="AM69" s="396">
        <v>0</v>
      </c>
      <c r="AN69" s="396">
        <v>0</v>
      </c>
      <c r="AO69" s="396">
        <v>0</v>
      </c>
      <c r="AP69" s="396">
        <v>0</v>
      </c>
      <c r="AQ69" s="396">
        <v>0</v>
      </c>
      <c r="AR69" s="396">
        <v>0</v>
      </c>
      <c r="AS69" s="396">
        <v>0</v>
      </c>
      <c r="AT69" s="397">
        <v>0</v>
      </c>
      <c r="AU69" s="499">
        <v>0</v>
      </c>
      <c r="AV69" s="364">
        <v>0</v>
      </c>
      <c r="AW69" s="137">
        <v>0</v>
      </c>
      <c r="AX69" s="137">
        <v>0</v>
      </c>
      <c r="AY69" s="137">
        <v>0</v>
      </c>
      <c r="AZ69" s="137">
        <v>0</v>
      </c>
      <c r="BA69" s="137">
        <v>0</v>
      </c>
      <c r="BB69" s="137">
        <v>0</v>
      </c>
      <c r="BC69" s="137">
        <v>0</v>
      </c>
      <c r="BD69" s="137">
        <v>0</v>
      </c>
      <c r="BE69" s="138">
        <v>776.45492927999999</v>
      </c>
      <c r="BF69" s="172">
        <v>776.45492927999999</v>
      </c>
      <c r="BG69" s="694"/>
      <c r="BI69" s="694"/>
    </row>
    <row r="70" spans="1:61" s="101" customFormat="1" ht="11.25">
      <c r="A70" s="750"/>
      <c r="B70" s="713">
        <v>29</v>
      </c>
      <c r="C70" s="713" t="s">
        <v>1291</v>
      </c>
      <c r="D70" s="713" t="s">
        <v>144</v>
      </c>
      <c r="E70" s="19" t="s">
        <v>168</v>
      </c>
      <c r="F70" s="740">
        <v>2009</v>
      </c>
      <c r="G70" s="753">
        <v>296.8</v>
      </c>
      <c r="H70" s="724" t="s">
        <v>107</v>
      </c>
      <c r="I70" s="726">
        <v>6.5439999999999996</v>
      </c>
      <c r="J70" s="736">
        <v>7.3947199999999986</v>
      </c>
      <c r="K70" s="739">
        <v>2194.7528959999995</v>
      </c>
      <c r="L70" s="29">
        <v>0</v>
      </c>
      <c r="M70" s="30">
        <v>0</v>
      </c>
      <c r="N70" s="53" t="s">
        <v>113</v>
      </c>
      <c r="O70" s="28">
        <v>5</v>
      </c>
      <c r="P70" s="37">
        <v>8.1000000000000003E-2</v>
      </c>
      <c r="Q70" s="131">
        <v>0</v>
      </c>
      <c r="R70" s="132">
        <v>0</v>
      </c>
      <c r="S70" s="132">
        <v>0</v>
      </c>
      <c r="T70" s="132">
        <v>0</v>
      </c>
      <c r="U70" s="132">
        <v>177.77498457599998</v>
      </c>
      <c r="V70" s="132">
        <v>0</v>
      </c>
      <c r="W70" s="132">
        <v>0</v>
      </c>
      <c r="X70" s="132">
        <v>0</v>
      </c>
      <c r="Y70" s="132">
        <v>0</v>
      </c>
      <c r="Z70" s="132">
        <v>177.77498457599998</v>
      </c>
      <c r="AA70" s="132">
        <v>0</v>
      </c>
      <c r="AB70" s="132">
        <v>0</v>
      </c>
      <c r="AC70" s="132">
        <v>0</v>
      </c>
      <c r="AD70" s="132">
        <v>0</v>
      </c>
      <c r="AE70" s="216">
        <v>177.77498457599998</v>
      </c>
      <c r="AF70" s="424">
        <v>0</v>
      </c>
      <c r="AG70" s="390">
        <v>0</v>
      </c>
      <c r="AH70" s="390">
        <v>0</v>
      </c>
      <c r="AI70" s="390">
        <v>0</v>
      </c>
      <c r="AJ70" s="390">
        <v>177.77498457599998</v>
      </c>
      <c r="AK70" s="390">
        <v>0</v>
      </c>
      <c r="AL70" s="390">
        <v>0</v>
      </c>
      <c r="AM70" s="390">
        <v>0</v>
      </c>
      <c r="AN70" s="390">
        <v>0</v>
      </c>
      <c r="AO70" s="390"/>
      <c r="AP70" s="390">
        <v>0</v>
      </c>
      <c r="AQ70" s="390">
        <v>0</v>
      </c>
      <c r="AR70" s="390">
        <v>0</v>
      </c>
      <c r="AS70" s="390">
        <v>0</v>
      </c>
      <c r="AT70" s="391">
        <v>177.77498457599998</v>
      </c>
      <c r="AU70" s="497">
        <v>177.77498457599998</v>
      </c>
      <c r="AV70" s="283">
        <v>0</v>
      </c>
      <c r="AW70" s="132">
        <v>0</v>
      </c>
      <c r="AX70" s="132">
        <v>0</v>
      </c>
      <c r="AY70" s="132">
        <v>0</v>
      </c>
      <c r="AZ70" s="132">
        <v>177.77498457599998</v>
      </c>
      <c r="BA70" s="132">
        <v>0</v>
      </c>
      <c r="BB70" s="132">
        <v>0</v>
      </c>
      <c r="BC70" s="132">
        <v>0</v>
      </c>
      <c r="BD70" s="132">
        <v>0</v>
      </c>
      <c r="BE70" s="139">
        <v>177.77498457599998</v>
      </c>
      <c r="BF70" s="167">
        <v>1244.4248920319999</v>
      </c>
      <c r="BG70" s="694"/>
      <c r="BI70" s="694"/>
    </row>
    <row r="71" spans="1:61" s="101" customFormat="1" ht="11.25" customHeight="1">
      <c r="A71" s="750"/>
      <c r="B71" s="714"/>
      <c r="C71" s="714"/>
      <c r="D71" s="714"/>
      <c r="E71" s="69"/>
      <c r="F71" s="723"/>
      <c r="G71" s="755"/>
      <c r="H71" s="725"/>
      <c r="I71" s="727"/>
      <c r="J71" s="729"/>
      <c r="K71" s="731"/>
      <c r="L71" s="771" t="s">
        <v>167</v>
      </c>
      <c r="M71" s="772"/>
      <c r="N71" s="54" t="s">
        <v>97</v>
      </c>
      <c r="O71" s="33">
        <v>25</v>
      </c>
      <c r="P71" s="38">
        <v>1.603</v>
      </c>
      <c r="Q71" s="298">
        <v>0</v>
      </c>
      <c r="R71" s="137">
        <v>0</v>
      </c>
      <c r="S71" s="137">
        <v>0</v>
      </c>
      <c r="T71" s="137">
        <v>0</v>
      </c>
      <c r="U71" s="137">
        <v>0</v>
      </c>
      <c r="V71" s="137">
        <v>0</v>
      </c>
      <c r="W71" s="137">
        <v>0</v>
      </c>
      <c r="X71" s="137">
        <v>0</v>
      </c>
      <c r="Y71" s="137">
        <v>0</v>
      </c>
      <c r="Z71" s="137">
        <v>0</v>
      </c>
      <c r="AA71" s="137">
        <v>0</v>
      </c>
      <c r="AB71" s="137">
        <v>0</v>
      </c>
      <c r="AC71" s="137">
        <v>0</v>
      </c>
      <c r="AD71" s="137">
        <v>0</v>
      </c>
      <c r="AE71" s="215">
        <v>0</v>
      </c>
      <c r="AF71" s="426">
        <v>0</v>
      </c>
      <c r="AG71" s="396">
        <v>0</v>
      </c>
      <c r="AH71" s="396">
        <v>0</v>
      </c>
      <c r="AI71" s="396">
        <v>0</v>
      </c>
      <c r="AJ71" s="396">
        <v>0</v>
      </c>
      <c r="AK71" s="396">
        <v>0</v>
      </c>
      <c r="AL71" s="396">
        <v>0</v>
      </c>
      <c r="AM71" s="396">
        <v>0</v>
      </c>
      <c r="AN71" s="396">
        <v>0</v>
      </c>
      <c r="AO71" s="396">
        <v>3518.1888922879994</v>
      </c>
      <c r="AP71" s="396">
        <v>0</v>
      </c>
      <c r="AQ71" s="396">
        <v>0</v>
      </c>
      <c r="AR71" s="396">
        <v>0</v>
      </c>
      <c r="AS71" s="396">
        <v>0</v>
      </c>
      <c r="AT71" s="397">
        <v>3518.1888922879994</v>
      </c>
      <c r="AU71" s="499">
        <v>0</v>
      </c>
      <c r="AV71" s="364">
        <v>0</v>
      </c>
      <c r="AW71" s="137">
        <v>0</v>
      </c>
      <c r="AX71" s="137">
        <v>0</v>
      </c>
      <c r="AY71" s="137">
        <v>0</v>
      </c>
      <c r="AZ71" s="137">
        <v>0</v>
      </c>
      <c r="BA71" s="137">
        <v>0</v>
      </c>
      <c r="BB71" s="137">
        <v>0</v>
      </c>
      <c r="BC71" s="137">
        <v>0</v>
      </c>
      <c r="BD71" s="137">
        <v>0</v>
      </c>
      <c r="BE71" s="138">
        <v>0</v>
      </c>
      <c r="BF71" s="172">
        <v>3518.1888922879994</v>
      </c>
      <c r="BG71" s="694"/>
      <c r="BI71" s="694"/>
    </row>
    <row r="72" spans="1:61" s="101" customFormat="1" ht="11.25">
      <c r="A72" s="750"/>
      <c r="B72" s="713">
        <v>30</v>
      </c>
      <c r="C72" s="713" t="s">
        <v>1291</v>
      </c>
      <c r="D72" s="713" t="s">
        <v>144</v>
      </c>
      <c r="E72" s="19" t="s">
        <v>169</v>
      </c>
      <c r="F72" s="740">
        <v>2009</v>
      </c>
      <c r="G72" s="753">
        <v>261.90000000000003</v>
      </c>
      <c r="H72" s="724" t="s">
        <v>107</v>
      </c>
      <c r="I72" s="726">
        <v>8.1449999999999996</v>
      </c>
      <c r="J72" s="736">
        <v>9.2038499999999992</v>
      </c>
      <c r="K72" s="739">
        <v>2410.4883150000001</v>
      </c>
      <c r="L72" s="29">
        <v>0</v>
      </c>
      <c r="M72" s="30">
        <v>0</v>
      </c>
      <c r="N72" s="53" t="s">
        <v>156</v>
      </c>
      <c r="O72" s="28">
        <v>5</v>
      </c>
      <c r="P72" s="37">
        <v>6.3E-2</v>
      </c>
      <c r="Q72" s="131">
        <v>0</v>
      </c>
      <c r="R72" s="132">
        <v>0</v>
      </c>
      <c r="S72" s="132">
        <v>0</v>
      </c>
      <c r="T72" s="132">
        <v>0</v>
      </c>
      <c r="U72" s="132">
        <v>151.86076384500001</v>
      </c>
      <c r="V72" s="132">
        <v>0</v>
      </c>
      <c r="W72" s="132">
        <v>0</v>
      </c>
      <c r="X72" s="132">
        <v>0</v>
      </c>
      <c r="Y72" s="132">
        <v>0</v>
      </c>
      <c r="Z72" s="132">
        <v>151.86076384500001</v>
      </c>
      <c r="AA72" s="132">
        <v>0</v>
      </c>
      <c r="AB72" s="132">
        <v>0</v>
      </c>
      <c r="AC72" s="132">
        <v>0</v>
      </c>
      <c r="AD72" s="132">
        <v>0</v>
      </c>
      <c r="AE72" s="216">
        <v>151.86076384500001</v>
      </c>
      <c r="AF72" s="424">
        <v>0</v>
      </c>
      <c r="AG72" s="390">
        <v>0</v>
      </c>
      <c r="AH72" s="390">
        <v>0</v>
      </c>
      <c r="AI72" s="390">
        <v>0</v>
      </c>
      <c r="AJ72" s="390"/>
      <c r="AK72" s="390">
        <v>0</v>
      </c>
      <c r="AL72" s="390">
        <v>0</v>
      </c>
      <c r="AM72" s="390">
        <v>0</v>
      </c>
      <c r="AN72" s="390">
        <v>0</v>
      </c>
      <c r="AO72" s="390">
        <v>151.86076384500001</v>
      </c>
      <c r="AP72" s="390">
        <v>0</v>
      </c>
      <c r="AQ72" s="390">
        <v>0</v>
      </c>
      <c r="AR72" s="390">
        <v>0</v>
      </c>
      <c r="AS72" s="390">
        <v>0</v>
      </c>
      <c r="AT72" s="391">
        <v>151.86076384500001</v>
      </c>
      <c r="AU72" s="497">
        <v>151.86076384500001</v>
      </c>
      <c r="AV72" s="283">
        <v>0</v>
      </c>
      <c r="AW72" s="132">
        <v>0</v>
      </c>
      <c r="AX72" s="132">
        <v>0</v>
      </c>
      <c r="AY72" s="132">
        <v>0</v>
      </c>
      <c r="AZ72" s="132">
        <v>151.86076384500001</v>
      </c>
      <c r="BA72" s="132">
        <v>0</v>
      </c>
      <c r="BB72" s="132">
        <v>0</v>
      </c>
      <c r="BC72" s="132">
        <v>0</v>
      </c>
      <c r="BD72" s="132">
        <v>0</v>
      </c>
      <c r="BE72" s="139"/>
      <c r="BF72" s="167">
        <v>911.16458307000016</v>
      </c>
      <c r="BG72" s="694"/>
      <c r="BI72" s="694"/>
    </row>
    <row r="73" spans="1:61" s="101" customFormat="1" ht="11.25" customHeight="1">
      <c r="A73" s="750"/>
      <c r="B73" s="714"/>
      <c r="C73" s="714"/>
      <c r="D73" s="714"/>
      <c r="E73" s="69"/>
      <c r="F73" s="723"/>
      <c r="G73" s="755"/>
      <c r="H73" s="725"/>
      <c r="I73" s="727"/>
      <c r="J73" s="729"/>
      <c r="K73" s="731"/>
      <c r="L73" s="771" t="s">
        <v>167</v>
      </c>
      <c r="M73" s="772"/>
      <c r="N73" s="54" t="s">
        <v>97</v>
      </c>
      <c r="O73" s="33">
        <v>20</v>
      </c>
      <c r="P73" s="38">
        <v>1.28</v>
      </c>
      <c r="Q73" s="298">
        <v>0</v>
      </c>
      <c r="R73" s="137">
        <v>0</v>
      </c>
      <c r="S73" s="137">
        <v>0</v>
      </c>
      <c r="T73" s="137">
        <v>0</v>
      </c>
      <c r="U73" s="137">
        <v>0</v>
      </c>
      <c r="V73" s="137">
        <v>0</v>
      </c>
      <c r="W73" s="137">
        <v>0</v>
      </c>
      <c r="X73" s="137">
        <v>0</v>
      </c>
      <c r="Y73" s="137">
        <v>0</v>
      </c>
      <c r="Z73" s="137">
        <v>0</v>
      </c>
      <c r="AA73" s="137">
        <v>0</v>
      </c>
      <c r="AB73" s="137">
        <v>0</v>
      </c>
      <c r="AC73" s="137">
        <v>0</v>
      </c>
      <c r="AD73" s="137">
        <v>0</v>
      </c>
      <c r="AE73" s="215">
        <v>0</v>
      </c>
      <c r="AF73" s="426">
        <v>0</v>
      </c>
      <c r="AG73" s="396">
        <v>0</v>
      </c>
      <c r="AH73" s="396">
        <v>0</v>
      </c>
      <c r="AI73" s="396">
        <v>0</v>
      </c>
      <c r="AJ73" s="396">
        <v>3085.4250432000003</v>
      </c>
      <c r="AK73" s="396">
        <v>0</v>
      </c>
      <c r="AL73" s="396">
        <v>0</v>
      </c>
      <c r="AM73" s="396">
        <v>0</v>
      </c>
      <c r="AN73" s="396">
        <v>0</v>
      </c>
      <c r="AO73" s="396">
        <v>0</v>
      </c>
      <c r="AP73" s="396">
        <v>0</v>
      </c>
      <c r="AQ73" s="396">
        <v>0</v>
      </c>
      <c r="AR73" s="396">
        <v>0</v>
      </c>
      <c r="AS73" s="396">
        <v>0</v>
      </c>
      <c r="AT73" s="397">
        <v>3085.4250432000003</v>
      </c>
      <c r="AU73" s="499">
        <v>0</v>
      </c>
      <c r="AV73" s="364">
        <v>0</v>
      </c>
      <c r="AW73" s="137">
        <v>0</v>
      </c>
      <c r="AX73" s="137">
        <v>0</v>
      </c>
      <c r="AY73" s="137">
        <v>0</v>
      </c>
      <c r="AZ73" s="137">
        <v>0</v>
      </c>
      <c r="BA73" s="137">
        <v>0</v>
      </c>
      <c r="BB73" s="137">
        <v>0</v>
      </c>
      <c r="BC73" s="137">
        <v>0</v>
      </c>
      <c r="BD73" s="137">
        <v>0</v>
      </c>
      <c r="BE73" s="138">
        <v>3085.4250432000003</v>
      </c>
      <c r="BF73" s="172">
        <v>6170.8500864000007</v>
      </c>
      <c r="BG73" s="694"/>
      <c r="BI73" s="694"/>
    </row>
    <row r="74" spans="1:61" s="101" customFormat="1" ht="11.25">
      <c r="A74" s="750"/>
      <c r="B74" s="713">
        <v>31</v>
      </c>
      <c r="C74" s="713" t="s">
        <v>1291</v>
      </c>
      <c r="D74" s="713" t="s">
        <v>144</v>
      </c>
      <c r="E74" s="19" t="s">
        <v>170</v>
      </c>
      <c r="F74" s="740">
        <v>2009</v>
      </c>
      <c r="G74" s="753">
        <v>345.3</v>
      </c>
      <c r="H74" s="724" t="s">
        <v>107</v>
      </c>
      <c r="I74" s="726">
        <v>10.215</v>
      </c>
      <c r="J74" s="736">
        <v>11.542949999999999</v>
      </c>
      <c r="K74" s="739">
        <v>3985.7806350000001</v>
      </c>
      <c r="L74" s="29">
        <v>0</v>
      </c>
      <c r="M74" s="30">
        <v>0</v>
      </c>
      <c r="N74" s="31" t="s">
        <v>171</v>
      </c>
      <c r="O74" s="28">
        <v>5</v>
      </c>
      <c r="P74" s="37">
        <v>6.4000000000000001E-2</v>
      </c>
      <c r="Q74" s="131">
        <v>0</v>
      </c>
      <c r="R74" s="132">
        <v>0</v>
      </c>
      <c r="S74" s="132">
        <v>0</v>
      </c>
      <c r="T74" s="132">
        <v>0</v>
      </c>
      <c r="U74" s="132">
        <v>255.08996064000002</v>
      </c>
      <c r="V74" s="132">
        <v>0</v>
      </c>
      <c r="W74" s="132">
        <v>0</v>
      </c>
      <c r="X74" s="132">
        <v>0</v>
      </c>
      <c r="Y74" s="132">
        <v>0</v>
      </c>
      <c r="Z74" s="132">
        <v>255.08996064000002</v>
      </c>
      <c r="AA74" s="132">
        <v>0</v>
      </c>
      <c r="AB74" s="132">
        <v>0</v>
      </c>
      <c r="AC74" s="132">
        <v>0</v>
      </c>
      <c r="AD74" s="132">
        <v>0</v>
      </c>
      <c r="AE74" s="216">
        <v>255.08996064000002</v>
      </c>
      <c r="AF74" s="424">
        <v>0</v>
      </c>
      <c r="AG74" s="390">
        <v>0</v>
      </c>
      <c r="AH74" s="390">
        <v>0</v>
      </c>
      <c r="AI74" s="390">
        <v>0</v>
      </c>
      <c r="AJ74" s="390">
        <v>255.08996064000002</v>
      </c>
      <c r="AK74" s="390">
        <v>0</v>
      </c>
      <c r="AL74" s="390">
        <v>0</v>
      </c>
      <c r="AM74" s="390">
        <v>0</v>
      </c>
      <c r="AN74" s="390">
        <v>0</v>
      </c>
      <c r="AO74" s="390">
        <v>255.08996064000002</v>
      </c>
      <c r="AP74" s="390">
        <v>0</v>
      </c>
      <c r="AQ74" s="390">
        <v>0</v>
      </c>
      <c r="AR74" s="390">
        <v>0</v>
      </c>
      <c r="AS74" s="390">
        <v>0</v>
      </c>
      <c r="AT74" s="391">
        <v>510.17992128000003</v>
      </c>
      <c r="AU74" s="497"/>
      <c r="AV74" s="283">
        <v>0</v>
      </c>
      <c r="AW74" s="132">
        <v>0</v>
      </c>
      <c r="AX74" s="132">
        <v>0</v>
      </c>
      <c r="AY74" s="132">
        <v>0</v>
      </c>
      <c r="AZ74" s="132">
        <v>255.08996064000002</v>
      </c>
      <c r="BA74" s="132">
        <v>0</v>
      </c>
      <c r="BB74" s="132">
        <v>0</v>
      </c>
      <c r="BC74" s="132">
        <v>0</v>
      </c>
      <c r="BD74" s="132">
        <v>0</v>
      </c>
      <c r="BE74" s="139">
        <v>255.08996064000002</v>
      </c>
      <c r="BF74" s="167">
        <v>1785.6297244800003</v>
      </c>
      <c r="BG74" s="694"/>
      <c r="BI74" s="694"/>
    </row>
    <row r="75" spans="1:61" s="101" customFormat="1" ht="11.25" customHeight="1">
      <c r="A75" s="750"/>
      <c r="B75" s="714"/>
      <c r="C75" s="714"/>
      <c r="D75" s="714"/>
      <c r="E75" s="69"/>
      <c r="F75" s="723"/>
      <c r="G75" s="755"/>
      <c r="H75" s="725"/>
      <c r="I75" s="727"/>
      <c r="J75" s="729"/>
      <c r="K75" s="731"/>
      <c r="L75" s="771" t="s">
        <v>167</v>
      </c>
      <c r="M75" s="772"/>
      <c r="N75" s="32" t="s">
        <v>97</v>
      </c>
      <c r="O75" s="33">
        <v>30</v>
      </c>
      <c r="P75" s="38">
        <v>1.262</v>
      </c>
      <c r="Q75" s="298">
        <v>0</v>
      </c>
      <c r="R75" s="137">
        <v>0</v>
      </c>
      <c r="S75" s="137">
        <v>0</v>
      </c>
      <c r="T75" s="137">
        <v>0</v>
      </c>
      <c r="U75" s="137">
        <v>0</v>
      </c>
      <c r="V75" s="137">
        <v>0</v>
      </c>
      <c r="W75" s="137">
        <v>0</v>
      </c>
      <c r="X75" s="137">
        <v>0</v>
      </c>
      <c r="Y75" s="137">
        <v>0</v>
      </c>
      <c r="Z75" s="137">
        <v>0</v>
      </c>
      <c r="AA75" s="137">
        <v>0</v>
      </c>
      <c r="AB75" s="137">
        <v>0</v>
      </c>
      <c r="AC75" s="137">
        <v>0</v>
      </c>
      <c r="AD75" s="137">
        <v>0</v>
      </c>
      <c r="AE75" s="215">
        <v>0</v>
      </c>
      <c r="AF75" s="426">
        <v>0</v>
      </c>
      <c r="AG75" s="396">
        <v>0</v>
      </c>
      <c r="AH75" s="396">
        <v>0</v>
      </c>
      <c r="AI75" s="396">
        <v>0</v>
      </c>
      <c r="AJ75" s="396">
        <v>0</v>
      </c>
      <c r="AK75" s="396">
        <v>0</v>
      </c>
      <c r="AL75" s="396">
        <v>0</v>
      </c>
      <c r="AM75" s="396">
        <v>0</v>
      </c>
      <c r="AN75" s="396">
        <v>0</v>
      </c>
      <c r="AO75" s="396">
        <v>0</v>
      </c>
      <c r="AP75" s="396">
        <v>0</v>
      </c>
      <c r="AQ75" s="396">
        <v>0</v>
      </c>
      <c r="AR75" s="396">
        <v>0</v>
      </c>
      <c r="AS75" s="396">
        <v>0</v>
      </c>
      <c r="AT75" s="397">
        <v>0</v>
      </c>
      <c r="AU75" s="499">
        <v>5030.05516137</v>
      </c>
      <c r="AV75" s="364">
        <v>0</v>
      </c>
      <c r="AW75" s="137">
        <v>0</v>
      </c>
      <c r="AX75" s="137">
        <v>0</v>
      </c>
      <c r="AY75" s="137">
        <v>0</v>
      </c>
      <c r="AZ75" s="137">
        <v>0</v>
      </c>
      <c r="BA75" s="137">
        <v>0</v>
      </c>
      <c r="BB75" s="137">
        <v>0</v>
      </c>
      <c r="BC75" s="137">
        <v>0</v>
      </c>
      <c r="BD75" s="137">
        <v>0</v>
      </c>
      <c r="BE75" s="138">
        <v>0</v>
      </c>
      <c r="BF75" s="172">
        <v>5030.05516137</v>
      </c>
      <c r="BG75" s="694"/>
      <c r="BI75" s="694"/>
    </row>
    <row r="76" spans="1:61" s="101" customFormat="1" ht="11.25">
      <c r="A76" s="750"/>
      <c r="B76" s="713">
        <v>32</v>
      </c>
      <c r="C76" s="713" t="s">
        <v>1291</v>
      </c>
      <c r="D76" s="713" t="s">
        <v>140</v>
      </c>
      <c r="E76" s="19" t="s">
        <v>172</v>
      </c>
      <c r="F76" s="740">
        <v>2009</v>
      </c>
      <c r="G76" s="753">
        <v>17.7</v>
      </c>
      <c r="H76" s="724" t="s">
        <v>99</v>
      </c>
      <c r="I76" s="726">
        <v>3.96</v>
      </c>
      <c r="J76" s="736">
        <v>4.4747999999999992</v>
      </c>
      <c r="K76" s="739">
        <v>79.203959999999981</v>
      </c>
      <c r="L76" s="29">
        <v>0</v>
      </c>
      <c r="M76" s="30">
        <v>0</v>
      </c>
      <c r="N76" s="53" t="s">
        <v>93</v>
      </c>
      <c r="O76" s="28">
        <v>10</v>
      </c>
      <c r="P76" s="37">
        <v>0.127</v>
      </c>
      <c r="Q76" s="131">
        <v>0</v>
      </c>
      <c r="R76" s="132">
        <v>0</v>
      </c>
      <c r="S76" s="132">
        <v>0</v>
      </c>
      <c r="T76" s="132">
        <v>0</v>
      </c>
      <c r="U76" s="132">
        <v>0</v>
      </c>
      <c r="V76" s="132">
        <v>0</v>
      </c>
      <c r="W76" s="132">
        <v>0</v>
      </c>
      <c r="X76" s="132">
        <v>0</v>
      </c>
      <c r="Y76" s="132">
        <v>0</v>
      </c>
      <c r="Z76" s="132">
        <v>10.058902919999998</v>
      </c>
      <c r="AA76" s="132">
        <v>0</v>
      </c>
      <c r="AB76" s="132">
        <v>0</v>
      </c>
      <c r="AC76" s="132">
        <v>0</v>
      </c>
      <c r="AD76" s="132">
        <v>0</v>
      </c>
      <c r="AE76" s="216">
        <v>0</v>
      </c>
      <c r="AF76" s="424">
        <v>0</v>
      </c>
      <c r="AG76" s="390">
        <v>0</v>
      </c>
      <c r="AH76" s="390">
        <v>0</v>
      </c>
      <c r="AI76" s="390">
        <v>0</v>
      </c>
      <c r="AJ76" s="390">
        <v>10.058902919999998</v>
      </c>
      <c r="AK76" s="390">
        <v>0</v>
      </c>
      <c r="AL76" s="390">
        <v>0</v>
      </c>
      <c r="AM76" s="390">
        <v>0</v>
      </c>
      <c r="AN76" s="390">
        <v>0</v>
      </c>
      <c r="AO76" s="390">
        <v>0</v>
      </c>
      <c r="AP76" s="390">
        <v>0</v>
      </c>
      <c r="AQ76" s="390">
        <v>0</v>
      </c>
      <c r="AR76" s="390">
        <v>0</v>
      </c>
      <c r="AS76" s="390">
        <v>0</v>
      </c>
      <c r="AT76" s="391">
        <v>10.058902919999998</v>
      </c>
      <c r="AU76" s="497">
        <v>10.058902919999998</v>
      </c>
      <c r="AV76" s="283">
        <v>0</v>
      </c>
      <c r="AW76" s="132">
        <v>0</v>
      </c>
      <c r="AX76" s="132">
        <v>0</v>
      </c>
      <c r="AY76" s="132">
        <v>0</v>
      </c>
      <c r="AZ76" s="132">
        <v>0</v>
      </c>
      <c r="BA76" s="132">
        <v>0</v>
      </c>
      <c r="BB76" s="132">
        <v>0</v>
      </c>
      <c r="BC76" s="132">
        <v>0</v>
      </c>
      <c r="BD76" s="132">
        <v>0</v>
      </c>
      <c r="BE76" s="139"/>
      <c r="BF76" s="167">
        <v>30.176708759999993</v>
      </c>
      <c r="BG76" s="694"/>
      <c r="BI76" s="694"/>
    </row>
    <row r="77" spans="1:61" s="101" customFormat="1" ht="11.25" customHeight="1" thickBot="1">
      <c r="A77" s="751"/>
      <c r="B77" s="717"/>
      <c r="C77" s="717"/>
      <c r="D77" s="717"/>
      <c r="E77" s="114" t="s">
        <v>173</v>
      </c>
      <c r="F77" s="767"/>
      <c r="G77" s="908"/>
      <c r="H77" s="752"/>
      <c r="I77" s="773"/>
      <c r="J77" s="764"/>
      <c r="K77" s="774"/>
      <c r="L77" s="779" t="s">
        <v>143</v>
      </c>
      <c r="M77" s="780"/>
      <c r="N77" s="213" t="s">
        <v>97</v>
      </c>
      <c r="O77" s="210">
        <v>40</v>
      </c>
      <c r="P77" s="211">
        <v>1.258</v>
      </c>
      <c r="Q77" s="351">
        <v>0</v>
      </c>
      <c r="R77" s="134">
        <v>0</v>
      </c>
      <c r="S77" s="134">
        <v>0</v>
      </c>
      <c r="T77" s="134">
        <v>0</v>
      </c>
      <c r="U77" s="134">
        <v>0</v>
      </c>
      <c r="V77" s="134">
        <v>0</v>
      </c>
      <c r="W77" s="134">
        <v>0</v>
      </c>
      <c r="X77" s="134">
        <v>0</v>
      </c>
      <c r="Y77" s="134">
        <v>0</v>
      </c>
      <c r="Z77" s="134">
        <v>0</v>
      </c>
      <c r="AA77" s="134">
        <v>0</v>
      </c>
      <c r="AB77" s="134">
        <v>0</v>
      </c>
      <c r="AC77" s="134">
        <v>0</v>
      </c>
      <c r="AD77" s="134">
        <v>0</v>
      </c>
      <c r="AE77" s="458">
        <v>0</v>
      </c>
      <c r="AF77" s="468">
        <v>0</v>
      </c>
      <c r="AG77" s="453">
        <v>0</v>
      </c>
      <c r="AH77" s="453">
        <v>0</v>
      </c>
      <c r="AI77" s="453">
        <v>0</v>
      </c>
      <c r="AJ77" s="453">
        <v>0</v>
      </c>
      <c r="AK77" s="453">
        <v>0</v>
      </c>
      <c r="AL77" s="453">
        <v>0</v>
      </c>
      <c r="AM77" s="453">
        <v>0</v>
      </c>
      <c r="AN77" s="453">
        <v>0</v>
      </c>
      <c r="AO77" s="453">
        <v>0</v>
      </c>
      <c r="AP77" s="453">
        <v>0</v>
      </c>
      <c r="AQ77" s="453">
        <v>0</v>
      </c>
      <c r="AR77" s="453">
        <v>0</v>
      </c>
      <c r="AS77" s="453">
        <v>0</v>
      </c>
      <c r="AT77" s="487">
        <v>0</v>
      </c>
      <c r="AU77" s="504">
        <v>0</v>
      </c>
      <c r="AV77" s="462">
        <v>0</v>
      </c>
      <c r="AW77" s="134">
        <v>0</v>
      </c>
      <c r="AX77" s="134">
        <v>0</v>
      </c>
      <c r="AY77" s="134">
        <v>0</v>
      </c>
      <c r="AZ77" s="134">
        <v>0</v>
      </c>
      <c r="BA77" s="134">
        <v>0</v>
      </c>
      <c r="BB77" s="134">
        <v>0</v>
      </c>
      <c r="BC77" s="134">
        <v>0</v>
      </c>
      <c r="BD77" s="134">
        <v>0</v>
      </c>
      <c r="BE77" s="352">
        <v>99.638581679999973</v>
      </c>
      <c r="BF77" s="270">
        <v>99.638581679999973</v>
      </c>
      <c r="BG77" s="694"/>
      <c r="BI77" s="694"/>
    </row>
    <row r="78" spans="1:61" s="101" customFormat="1" ht="11.25" customHeight="1">
      <c r="A78" s="749" t="s">
        <v>174</v>
      </c>
      <c r="B78" s="718">
        <v>33</v>
      </c>
      <c r="C78" s="718" t="s">
        <v>1292</v>
      </c>
      <c r="D78" s="718" t="s">
        <v>175</v>
      </c>
      <c r="E78" s="202" t="s">
        <v>176</v>
      </c>
      <c r="F78" s="775">
        <v>2009</v>
      </c>
      <c r="G78" s="907">
        <v>151.30000000000001</v>
      </c>
      <c r="H78" s="776" t="s">
        <v>107</v>
      </c>
      <c r="I78" s="777">
        <v>11.127000000000001</v>
      </c>
      <c r="J78" s="748">
        <v>12.573509999999999</v>
      </c>
      <c r="K78" s="747">
        <v>1902.372063</v>
      </c>
      <c r="L78" s="110">
        <v>0</v>
      </c>
      <c r="M78" s="111">
        <v>0</v>
      </c>
      <c r="N78" s="203" t="s">
        <v>151</v>
      </c>
      <c r="O78" s="115"/>
      <c r="P78" s="37"/>
      <c r="Q78" s="348"/>
      <c r="R78" s="133"/>
      <c r="S78" s="133"/>
      <c r="T78" s="133"/>
      <c r="U78" s="133"/>
      <c r="V78" s="133"/>
      <c r="W78" s="133"/>
      <c r="X78" s="133"/>
      <c r="Y78" s="133"/>
      <c r="Z78" s="133"/>
      <c r="AA78" s="133"/>
      <c r="AB78" s="133"/>
      <c r="AC78" s="133"/>
      <c r="AD78" s="133"/>
      <c r="AE78" s="456"/>
      <c r="AF78" s="466"/>
      <c r="AG78" s="451"/>
      <c r="AH78" s="451"/>
      <c r="AI78" s="451"/>
      <c r="AJ78" s="451"/>
      <c r="AK78" s="451"/>
      <c r="AL78" s="451"/>
      <c r="AM78" s="451"/>
      <c r="AN78" s="451"/>
      <c r="AO78" s="451"/>
      <c r="AP78" s="451"/>
      <c r="AQ78" s="451"/>
      <c r="AR78" s="451"/>
      <c r="AS78" s="451"/>
      <c r="AT78" s="485">
        <v>0</v>
      </c>
      <c r="AU78" s="502"/>
      <c r="AV78" s="460"/>
      <c r="AW78" s="133"/>
      <c r="AX78" s="133"/>
      <c r="AY78" s="133"/>
      <c r="AZ78" s="133"/>
      <c r="BA78" s="133"/>
      <c r="BB78" s="133"/>
      <c r="BC78" s="133"/>
      <c r="BD78" s="133"/>
      <c r="BE78" s="349"/>
      <c r="BF78" s="268">
        <v>0</v>
      </c>
      <c r="BG78" s="694"/>
      <c r="BI78" s="694"/>
    </row>
    <row r="79" spans="1:61" s="101" customFormat="1" ht="11.25" customHeight="1">
      <c r="A79" s="750"/>
      <c r="B79" s="714"/>
      <c r="C79" s="714"/>
      <c r="D79" s="714"/>
      <c r="E79" s="69"/>
      <c r="F79" s="723"/>
      <c r="G79" s="755"/>
      <c r="H79" s="725"/>
      <c r="I79" s="727"/>
      <c r="J79" s="729"/>
      <c r="K79" s="731"/>
      <c r="L79" s="771" t="s">
        <v>152</v>
      </c>
      <c r="M79" s="772"/>
      <c r="N79" s="54" t="s">
        <v>97</v>
      </c>
      <c r="O79" s="33">
        <v>40</v>
      </c>
      <c r="P79" s="38">
        <v>1.177</v>
      </c>
      <c r="Q79" s="298">
        <v>0</v>
      </c>
      <c r="R79" s="137">
        <v>0</v>
      </c>
      <c r="S79" s="137">
        <v>0</v>
      </c>
      <c r="T79" s="137">
        <v>0</v>
      </c>
      <c r="U79" s="137">
        <v>0</v>
      </c>
      <c r="V79" s="137">
        <v>0</v>
      </c>
      <c r="W79" s="137">
        <v>0</v>
      </c>
      <c r="X79" s="137">
        <v>0</v>
      </c>
      <c r="Y79" s="137">
        <v>0</v>
      </c>
      <c r="Z79" s="137">
        <v>0</v>
      </c>
      <c r="AA79" s="137">
        <v>0</v>
      </c>
      <c r="AB79" s="137">
        <v>0</v>
      </c>
      <c r="AC79" s="137">
        <v>0</v>
      </c>
      <c r="AD79" s="137">
        <v>0</v>
      </c>
      <c r="AE79" s="215">
        <v>0</v>
      </c>
      <c r="AF79" s="426">
        <v>0</v>
      </c>
      <c r="AG79" s="396">
        <v>0</v>
      </c>
      <c r="AH79" s="396">
        <v>0</v>
      </c>
      <c r="AI79" s="396">
        <v>0</v>
      </c>
      <c r="AJ79" s="396">
        <v>0</v>
      </c>
      <c r="AK79" s="396">
        <v>0</v>
      </c>
      <c r="AL79" s="396">
        <v>0</v>
      </c>
      <c r="AM79" s="396">
        <v>0</v>
      </c>
      <c r="AN79" s="396">
        <v>0</v>
      </c>
      <c r="AO79" s="396">
        <v>0</v>
      </c>
      <c r="AP79" s="396">
        <v>0</v>
      </c>
      <c r="AQ79" s="396">
        <v>0</v>
      </c>
      <c r="AR79" s="396">
        <v>0</v>
      </c>
      <c r="AS79" s="396">
        <v>0</v>
      </c>
      <c r="AT79" s="397">
        <v>0</v>
      </c>
      <c r="AU79" s="499">
        <v>0</v>
      </c>
      <c r="AV79" s="364">
        <v>0</v>
      </c>
      <c r="AW79" s="137">
        <v>0</v>
      </c>
      <c r="AX79" s="137">
        <v>0</v>
      </c>
      <c r="AY79" s="137">
        <v>0</v>
      </c>
      <c r="AZ79" s="137">
        <v>0</v>
      </c>
      <c r="BA79" s="137">
        <v>0</v>
      </c>
      <c r="BB79" s="137">
        <v>0</v>
      </c>
      <c r="BC79" s="137">
        <v>0</v>
      </c>
      <c r="BD79" s="137">
        <v>0</v>
      </c>
      <c r="BE79" s="138">
        <v>2239.0919181510003</v>
      </c>
      <c r="BF79" s="172">
        <v>2239.0919181510003</v>
      </c>
      <c r="BG79" s="694"/>
      <c r="BI79" s="694"/>
    </row>
    <row r="80" spans="1:61" s="101" customFormat="1" ht="11.25">
      <c r="A80" s="750"/>
      <c r="B80" s="713">
        <v>34</v>
      </c>
      <c r="C80" s="719" t="s">
        <v>1292</v>
      </c>
      <c r="D80" s="719" t="s">
        <v>177</v>
      </c>
      <c r="E80" s="19" t="s">
        <v>178</v>
      </c>
      <c r="F80" s="740">
        <v>2009</v>
      </c>
      <c r="G80" s="753">
        <v>587.5200000000001</v>
      </c>
      <c r="H80" s="724" t="s">
        <v>107</v>
      </c>
      <c r="I80" s="726">
        <v>22.219000000000001</v>
      </c>
      <c r="J80" s="736">
        <v>25.107469999999999</v>
      </c>
      <c r="K80" s="739">
        <v>14751.140774400003</v>
      </c>
      <c r="L80" s="29">
        <v>0</v>
      </c>
      <c r="M80" s="30">
        <v>0</v>
      </c>
      <c r="N80" s="53" t="s">
        <v>108</v>
      </c>
      <c r="O80" s="28"/>
      <c r="P80" s="37"/>
      <c r="Q80" s="131"/>
      <c r="R80" s="132"/>
      <c r="S80" s="132"/>
      <c r="T80" s="132"/>
      <c r="U80" s="132"/>
      <c r="V80" s="132"/>
      <c r="W80" s="132"/>
      <c r="X80" s="132"/>
      <c r="Y80" s="132"/>
      <c r="Z80" s="132"/>
      <c r="AA80" s="132"/>
      <c r="AB80" s="132"/>
      <c r="AC80" s="132"/>
      <c r="AD80" s="132"/>
      <c r="AE80" s="216"/>
      <c r="AF80" s="424"/>
      <c r="AG80" s="390"/>
      <c r="AH80" s="390"/>
      <c r="AI80" s="390"/>
      <c r="AJ80" s="390"/>
      <c r="AK80" s="390"/>
      <c r="AL80" s="390"/>
      <c r="AM80" s="390"/>
      <c r="AN80" s="390"/>
      <c r="AO80" s="390"/>
      <c r="AP80" s="390"/>
      <c r="AQ80" s="390"/>
      <c r="AR80" s="390"/>
      <c r="AS80" s="390"/>
      <c r="AT80" s="391">
        <v>0</v>
      </c>
      <c r="AU80" s="497"/>
      <c r="AV80" s="283"/>
      <c r="AW80" s="132"/>
      <c r="AX80" s="132"/>
      <c r="AY80" s="132"/>
      <c r="AZ80" s="132"/>
      <c r="BA80" s="132"/>
      <c r="BB80" s="132"/>
      <c r="BC80" s="132"/>
      <c r="BD80" s="132"/>
      <c r="BE80" s="139"/>
      <c r="BF80" s="167">
        <v>0</v>
      </c>
      <c r="BG80" s="694"/>
      <c r="BI80" s="694"/>
    </row>
    <row r="81" spans="1:61" s="101" customFormat="1" ht="11.25" customHeight="1">
      <c r="A81" s="750"/>
      <c r="B81" s="714"/>
      <c r="C81" s="720"/>
      <c r="D81" s="720"/>
      <c r="E81" s="69"/>
      <c r="F81" s="723"/>
      <c r="G81" s="755"/>
      <c r="H81" s="725"/>
      <c r="I81" s="727"/>
      <c r="J81" s="729"/>
      <c r="K81" s="731"/>
      <c r="L81" s="771" t="s">
        <v>179</v>
      </c>
      <c r="M81" s="772"/>
      <c r="N81" s="54" t="s">
        <v>180</v>
      </c>
      <c r="O81" s="33"/>
      <c r="P81" s="38"/>
      <c r="Q81" s="298"/>
      <c r="R81" s="137"/>
      <c r="S81" s="137"/>
      <c r="T81" s="137"/>
      <c r="U81" s="137"/>
      <c r="V81" s="137"/>
      <c r="W81" s="137"/>
      <c r="X81" s="137"/>
      <c r="Y81" s="137"/>
      <c r="Z81" s="137"/>
      <c r="AA81" s="137"/>
      <c r="AB81" s="137"/>
      <c r="AC81" s="137"/>
      <c r="AD81" s="137"/>
      <c r="AE81" s="215"/>
      <c r="AF81" s="426"/>
      <c r="AG81" s="396"/>
      <c r="AH81" s="396"/>
      <c r="AI81" s="396"/>
      <c r="AJ81" s="396"/>
      <c r="AK81" s="396"/>
      <c r="AL81" s="396"/>
      <c r="AM81" s="396"/>
      <c r="AN81" s="396"/>
      <c r="AO81" s="396"/>
      <c r="AP81" s="396"/>
      <c r="AQ81" s="396"/>
      <c r="AR81" s="396"/>
      <c r="AS81" s="396"/>
      <c r="AT81" s="397">
        <v>0</v>
      </c>
      <c r="AU81" s="499"/>
      <c r="AV81" s="364"/>
      <c r="AW81" s="137"/>
      <c r="AX81" s="137"/>
      <c r="AY81" s="137"/>
      <c r="AZ81" s="137"/>
      <c r="BA81" s="137"/>
      <c r="BB81" s="137"/>
      <c r="BC81" s="137"/>
      <c r="BD81" s="137"/>
      <c r="BE81" s="138"/>
      <c r="BF81" s="172">
        <v>0</v>
      </c>
      <c r="BG81" s="694"/>
      <c r="BI81" s="694"/>
    </row>
    <row r="82" spans="1:61" s="101" customFormat="1" ht="11.25">
      <c r="A82" s="750"/>
      <c r="B82" s="713">
        <v>35</v>
      </c>
      <c r="C82" s="719" t="s">
        <v>1291</v>
      </c>
      <c r="D82" s="719" t="s">
        <v>177</v>
      </c>
      <c r="E82" s="19" t="s">
        <v>170</v>
      </c>
      <c r="F82" s="740">
        <v>2009</v>
      </c>
      <c r="G82" s="753">
        <v>5</v>
      </c>
      <c r="H82" s="724" t="s">
        <v>155</v>
      </c>
      <c r="I82" s="726">
        <v>3.96</v>
      </c>
      <c r="J82" s="736">
        <v>4.4747999999999992</v>
      </c>
      <c r="K82" s="739">
        <v>22.373999999999995</v>
      </c>
      <c r="L82" s="29">
        <v>0</v>
      </c>
      <c r="M82" s="30">
        <v>0</v>
      </c>
      <c r="N82" s="31" t="s">
        <v>171</v>
      </c>
      <c r="O82" s="28">
        <v>5</v>
      </c>
      <c r="P82" s="37">
        <v>6.3E-2</v>
      </c>
      <c r="Q82" s="131">
        <v>0</v>
      </c>
      <c r="R82" s="132">
        <v>0</v>
      </c>
      <c r="S82" s="132">
        <v>0</v>
      </c>
      <c r="T82" s="132">
        <v>0</v>
      </c>
      <c r="U82" s="132">
        <v>1.4095619999999998</v>
      </c>
      <c r="V82" s="132">
        <v>0</v>
      </c>
      <c r="W82" s="132">
        <v>0</v>
      </c>
      <c r="X82" s="132">
        <v>0</v>
      </c>
      <c r="Y82" s="132">
        <v>0</v>
      </c>
      <c r="Z82" s="132">
        <v>1.4095619999999998</v>
      </c>
      <c r="AA82" s="132">
        <v>0</v>
      </c>
      <c r="AB82" s="132">
        <v>0</v>
      </c>
      <c r="AC82" s="132">
        <v>0</v>
      </c>
      <c r="AD82" s="132">
        <v>0</v>
      </c>
      <c r="AE82" s="216">
        <v>1.4095619999999998</v>
      </c>
      <c r="AF82" s="424">
        <v>0</v>
      </c>
      <c r="AG82" s="390">
        <v>0</v>
      </c>
      <c r="AH82" s="390">
        <v>0</v>
      </c>
      <c r="AI82" s="390">
        <v>0</v>
      </c>
      <c r="AJ82" s="390">
        <v>1.4095619999999998</v>
      </c>
      <c r="AK82" s="390">
        <v>0</v>
      </c>
      <c r="AL82" s="390">
        <v>0</v>
      </c>
      <c r="AM82" s="390">
        <v>0</v>
      </c>
      <c r="AN82" s="390">
        <v>0</v>
      </c>
      <c r="AO82" s="390">
        <v>1.4095619999999998</v>
      </c>
      <c r="AP82" s="390">
        <v>0</v>
      </c>
      <c r="AQ82" s="390">
        <v>0</v>
      </c>
      <c r="AR82" s="390">
        <v>0</v>
      </c>
      <c r="AS82" s="390">
        <v>0</v>
      </c>
      <c r="AT82" s="391">
        <v>2.8191239999999995</v>
      </c>
      <c r="AU82" s="497"/>
      <c r="AV82" s="283">
        <v>0</v>
      </c>
      <c r="AW82" s="132">
        <v>0</v>
      </c>
      <c r="AX82" s="132">
        <v>0</v>
      </c>
      <c r="AY82" s="132">
        <v>0</v>
      </c>
      <c r="AZ82" s="132">
        <v>1.4095619999999998</v>
      </c>
      <c r="BA82" s="132">
        <v>0</v>
      </c>
      <c r="BB82" s="132">
        <v>0</v>
      </c>
      <c r="BC82" s="132">
        <v>0</v>
      </c>
      <c r="BD82" s="132">
        <v>0</v>
      </c>
      <c r="BE82" s="139">
        <v>1.4095619999999998</v>
      </c>
      <c r="BF82" s="167">
        <v>9.866933999999997</v>
      </c>
      <c r="BG82" s="694"/>
      <c r="BI82" s="694"/>
    </row>
    <row r="83" spans="1:61" s="101" customFormat="1" ht="11.25" customHeight="1">
      <c r="A83" s="750"/>
      <c r="B83" s="714"/>
      <c r="C83" s="720"/>
      <c r="D83" s="720"/>
      <c r="E83" s="69"/>
      <c r="F83" s="723"/>
      <c r="G83" s="755"/>
      <c r="H83" s="725"/>
      <c r="I83" s="727"/>
      <c r="J83" s="729"/>
      <c r="K83" s="731"/>
      <c r="L83" s="771" t="s">
        <v>167</v>
      </c>
      <c r="M83" s="772"/>
      <c r="N83" s="32" t="s">
        <v>97</v>
      </c>
      <c r="O83" s="33">
        <v>30</v>
      </c>
      <c r="P83" s="38">
        <v>1.262</v>
      </c>
      <c r="Q83" s="298">
        <v>0</v>
      </c>
      <c r="R83" s="137">
        <v>0</v>
      </c>
      <c r="S83" s="137">
        <v>0</v>
      </c>
      <c r="T83" s="137">
        <v>0</v>
      </c>
      <c r="U83" s="137">
        <v>0</v>
      </c>
      <c r="V83" s="137">
        <v>0</v>
      </c>
      <c r="W83" s="137">
        <v>0</v>
      </c>
      <c r="X83" s="137">
        <v>0</v>
      </c>
      <c r="Y83" s="137">
        <v>0</v>
      </c>
      <c r="Z83" s="137">
        <v>0</v>
      </c>
      <c r="AA83" s="137">
        <v>0</v>
      </c>
      <c r="AB83" s="137">
        <v>0</v>
      </c>
      <c r="AC83" s="137">
        <v>0</v>
      </c>
      <c r="AD83" s="137">
        <v>0</v>
      </c>
      <c r="AE83" s="215">
        <v>0</v>
      </c>
      <c r="AF83" s="426">
        <v>0</v>
      </c>
      <c r="AG83" s="396">
        <v>0</v>
      </c>
      <c r="AH83" s="396">
        <v>0</v>
      </c>
      <c r="AI83" s="396">
        <v>0</v>
      </c>
      <c r="AJ83" s="396">
        <v>0</v>
      </c>
      <c r="AK83" s="396">
        <v>0</v>
      </c>
      <c r="AL83" s="396">
        <v>0</v>
      </c>
      <c r="AM83" s="396">
        <v>0</v>
      </c>
      <c r="AN83" s="396">
        <v>0</v>
      </c>
      <c r="AO83" s="396">
        <v>0</v>
      </c>
      <c r="AP83" s="396">
        <v>0</v>
      </c>
      <c r="AQ83" s="396">
        <v>0</v>
      </c>
      <c r="AR83" s="396">
        <v>0</v>
      </c>
      <c r="AS83" s="396">
        <v>0</v>
      </c>
      <c r="AT83" s="397">
        <v>0</v>
      </c>
      <c r="AU83" s="499">
        <v>28.235987999999995</v>
      </c>
      <c r="AV83" s="364">
        <v>0</v>
      </c>
      <c r="AW83" s="137">
        <v>0</v>
      </c>
      <c r="AX83" s="137">
        <v>0</v>
      </c>
      <c r="AY83" s="137">
        <v>0</v>
      </c>
      <c r="AZ83" s="137">
        <v>0</v>
      </c>
      <c r="BA83" s="137">
        <v>0</v>
      </c>
      <c r="BB83" s="137">
        <v>0</v>
      </c>
      <c r="BC83" s="137">
        <v>0</v>
      </c>
      <c r="BD83" s="137">
        <v>0</v>
      </c>
      <c r="BE83" s="138">
        <v>0</v>
      </c>
      <c r="BF83" s="172">
        <v>28.235987999999995</v>
      </c>
      <c r="BG83" s="694"/>
      <c r="BI83" s="694"/>
    </row>
    <row r="84" spans="1:61" s="101" customFormat="1" ht="11.25">
      <c r="A84" s="750"/>
      <c r="B84" s="713">
        <v>36</v>
      </c>
      <c r="C84" s="719" t="s">
        <v>1291</v>
      </c>
      <c r="D84" s="719" t="s">
        <v>114</v>
      </c>
      <c r="E84" s="19" t="s">
        <v>181</v>
      </c>
      <c r="F84" s="740">
        <v>2009</v>
      </c>
      <c r="G84" s="753">
        <v>601</v>
      </c>
      <c r="H84" s="724" t="s">
        <v>107</v>
      </c>
      <c r="I84" s="726">
        <v>1.46</v>
      </c>
      <c r="J84" s="736">
        <v>1.6497999999999997</v>
      </c>
      <c r="K84" s="739">
        <v>991.5297999999998</v>
      </c>
      <c r="L84" s="29">
        <v>0</v>
      </c>
      <c r="M84" s="30">
        <v>0</v>
      </c>
      <c r="N84" s="31" t="s">
        <v>171</v>
      </c>
      <c r="O84" s="28">
        <v>5</v>
      </c>
      <c r="P84" s="37">
        <v>8.7999999999999995E-2</v>
      </c>
      <c r="Q84" s="131">
        <v>0</v>
      </c>
      <c r="R84" s="132">
        <v>0</v>
      </c>
      <c r="S84" s="132">
        <v>0</v>
      </c>
      <c r="T84" s="132">
        <v>0</v>
      </c>
      <c r="U84" s="132">
        <v>87.254622399999974</v>
      </c>
      <c r="V84" s="132">
        <v>0</v>
      </c>
      <c r="W84" s="132">
        <v>0</v>
      </c>
      <c r="X84" s="132">
        <v>0</v>
      </c>
      <c r="Y84" s="132">
        <v>0</v>
      </c>
      <c r="Z84" s="132">
        <v>87.254622399999974</v>
      </c>
      <c r="AA84" s="132">
        <v>0</v>
      </c>
      <c r="AB84" s="132">
        <v>0</v>
      </c>
      <c r="AC84" s="132">
        <v>0</v>
      </c>
      <c r="AD84" s="132">
        <v>0</v>
      </c>
      <c r="AE84" s="216">
        <v>87.254622399999974</v>
      </c>
      <c r="AF84" s="424">
        <v>0</v>
      </c>
      <c r="AG84" s="390">
        <v>0</v>
      </c>
      <c r="AH84" s="390">
        <v>0</v>
      </c>
      <c r="AI84" s="390">
        <v>0</v>
      </c>
      <c r="AJ84" s="390">
        <v>87.254622399999974</v>
      </c>
      <c r="AK84" s="390">
        <v>0</v>
      </c>
      <c r="AL84" s="390">
        <v>0</v>
      </c>
      <c r="AM84" s="390">
        <v>0</v>
      </c>
      <c r="AN84" s="390">
        <v>0</v>
      </c>
      <c r="AO84" s="390">
        <v>87.254622399999974</v>
      </c>
      <c r="AP84" s="390">
        <v>0</v>
      </c>
      <c r="AQ84" s="390">
        <v>0</v>
      </c>
      <c r="AR84" s="390">
        <v>0</v>
      </c>
      <c r="AS84" s="390">
        <v>0</v>
      </c>
      <c r="AT84" s="391">
        <v>174.50924479999995</v>
      </c>
      <c r="AU84" s="497">
        <v>87.254622399999974</v>
      </c>
      <c r="AV84" s="283">
        <v>0</v>
      </c>
      <c r="AW84" s="132">
        <v>0</v>
      </c>
      <c r="AX84" s="132">
        <v>0</v>
      </c>
      <c r="AY84" s="132">
        <v>0</v>
      </c>
      <c r="AZ84" s="132"/>
      <c r="BA84" s="132">
        <v>0</v>
      </c>
      <c r="BB84" s="132">
        <v>0</v>
      </c>
      <c r="BC84" s="132">
        <v>0</v>
      </c>
      <c r="BD84" s="132">
        <v>0</v>
      </c>
      <c r="BE84" s="139">
        <v>87.254622399999974</v>
      </c>
      <c r="BF84" s="167">
        <v>610.78235679999989</v>
      </c>
      <c r="BG84" s="694"/>
      <c r="BI84" s="694"/>
    </row>
    <row r="85" spans="1:61" s="101" customFormat="1" ht="11.25" customHeight="1">
      <c r="A85" s="750"/>
      <c r="B85" s="714"/>
      <c r="C85" s="720"/>
      <c r="D85" s="720"/>
      <c r="E85" s="69"/>
      <c r="F85" s="723"/>
      <c r="G85" s="755"/>
      <c r="H85" s="725"/>
      <c r="I85" s="727"/>
      <c r="J85" s="729"/>
      <c r="K85" s="731"/>
      <c r="L85" s="771" t="s">
        <v>182</v>
      </c>
      <c r="M85" s="772"/>
      <c r="N85" s="32" t="s">
        <v>97</v>
      </c>
      <c r="O85" s="33">
        <v>35</v>
      </c>
      <c r="P85" s="38">
        <v>1.742</v>
      </c>
      <c r="Q85" s="298">
        <v>0</v>
      </c>
      <c r="R85" s="137">
        <v>0</v>
      </c>
      <c r="S85" s="137">
        <v>0</v>
      </c>
      <c r="T85" s="137">
        <v>0</v>
      </c>
      <c r="U85" s="137">
        <v>0</v>
      </c>
      <c r="V85" s="137">
        <v>0</v>
      </c>
      <c r="W85" s="137">
        <v>0</v>
      </c>
      <c r="X85" s="137">
        <v>0</v>
      </c>
      <c r="Y85" s="137">
        <v>0</v>
      </c>
      <c r="Z85" s="137">
        <v>0</v>
      </c>
      <c r="AA85" s="137">
        <v>0</v>
      </c>
      <c r="AB85" s="137">
        <v>0</v>
      </c>
      <c r="AC85" s="137">
        <v>0</v>
      </c>
      <c r="AD85" s="137">
        <v>0</v>
      </c>
      <c r="AE85" s="215">
        <v>0</v>
      </c>
      <c r="AF85" s="426">
        <v>0</v>
      </c>
      <c r="AG85" s="396">
        <v>0</v>
      </c>
      <c r="AH85" s="396">
        <v>0</v>
      </c>
      <c r="AI85" s="396">
        <v>0</v>
      </c>
      <c r="AJ85" s="396">
        <v>0</v>
      </c>
      <c r="AK85" s="396">
        <v>0</v>
      </c>
      <c r="AL85" s="396">
        <v>0</v>
      </c>
      <c r="AM85" s="396">
        <v>0</v>
      </c>
      <c r="AN85" s="396">
        <v>0</v>
      </c>
      <c r="AO85" s="396">
        <v>0</v>
      </c>
      <c r="AP85" s="396">
        <v>0</v>
      </c>
      <c r="AQ85" s="396">
        <v>0</v>
      </c>
      <c r="AR85" s="396">
        <v>0</v>
      </c>
      <c r="AS85" s="396">
        <v>0</v>
      </c>
      <c r="AT85" s="397">
        <v>0</v>
      </c>
      <c r="AU85" s="499">
        <v>0</v>
      </c>
      <c r="AV85" s="364">
        <v>0</v>
      </c>
      <c r="AW85" s="137">
        <v>0</v>
      </c>
      <c r="AX85" s="137">
        <v>0</v>
      </c>
      <c r="AY85" s="137">
        <v>0</v>
      </c>
      <c r="AZ85" s="137">
        <v>1727.2449115999996</v>
      </c>
      <c r="BA85" s="137">
        <v>0</v>
      </c>
      <c r="BB85" s="137">
        <v>0</v>
      </c>
      <c r="BC85" s="137">
        <v>0</v>
      </c>
      <c r="BD85" s="137">
        <v>0</v>
      </c>
      <c r="BE85" s="138">
        <v>0</v>
      </c>
      <c r="BF85" s="172">
        <v>1727.2449115999996</v>
      </c>
      <c r="BG85" s="694"/>
      <c r="BI85" s="694"/>
    </row>
    <row r="86" spans="1:61" s="101" customFormat="1" ht="11.25">
      <c r="A86" s="750"/>
      <c r="B86" s="713">
        <v>37</v>
      </c>
      <c r="C86" s="713" t="s">
        <v>1292</v>
      </c>
      <c r="D86" s="713" t="s">
        <v>129</v>
      </c>
      <c r="E86" s="19" t="s">
        <v>183</v>
      </c>
      <c r="F86" s="740">
        <v>2009</v>
      </c>
      <c r="G86" s="753">
        <v>10021.468999999999</v>
      </c>
      <c r="H86" s="724" t="s">
        <v>92</v>
      </c>
      <c r="I86" s="726">
        <v>3.2</v>
      </c>
      <c r="J86" s="736">
        <v>3.6159999999999997</v>
      </c>
      <c r="K86" s="739">
        <v>36237.631903999994</v>
      </c>
      <c r="L86" s="29">
        <v>0</v>
      </c>
      <c r="M86" s="30">
        <v>0</v>
      </c>
      <c r="N86" s="53" t="s">
        <v>151</v>
      </c>
      <c r="O86" s="28"/>
      <c r="P86" s="37"/>
      <c r="Q86" s="131"/>
      <c r="R86" s="132"/>
      <c r="S86" s="132"/>
      <c r="T86" s="132"/>
      <c r="U86" s="132"/>
      <c r="V86" s="132"/>
      <c r="W86" s="132"/>
      <c r="X86" s="132"/>
      <c r="Y86" s="132"/>
      <c r="Z86" s="132"/>
      <c r="AA86" s="132"/>
      <c r="AB86" s="132"/>
      <c r="AC86" s="132"/>
      <c r="AD86" s="132"/>
      <c r="AE86" s="216"/>
      <c r="AF86" s="424"/>
      <c r="AG86" s="390"/>
      <c r="AH86" s="390"/>
      <c r="AI86" s="390"/>
      <c r="AJ86" s="390"/>
      <c r="AK86" s="390"/>
      <c r="AL86" s="390"/>
      <c r="AM86" s="390"/>
      <c r="AN86" s="390"/>
      <c r="AO86" s="390"/>
      <c r="AP86" s="390"/>
      <c r="AQ86" s="390"/>
      <c r="AR86" s="390"/>
      <c r="AS86" s="390"/>
      <c r="AT86" s="391">
        <v>0</v>
      </c>
      <c r="AU86" s="497"/>
      <c r="AV86" s="283"/>
      <c r="AW86" s="132"/>
      <c r="AX86" s="132"/>
      <c r="AY86" s="132"/>
      <c r="AZ86" s="132"/>
      <c r="BA86" s="132"/>
      <c r="BB86" s="132"/>
      <c r="BC86" s="132"/>
      <c r="BD86" s="132"/>
      <c r="BE86" s="139"/>
      <c r="BF86" s="167">
        <v>0</v>
      </c>
      <c r="BG86" s="694"/>
      <c r="BI86" s="694"/>
    </row>
    <row r="87" spans="1:61" s="101" customFormat="1" ht="11.25" customHeight="1">
      <c r="A87" s="750"/>
      <c r="B87" s="714"/>
      <c r="C87" s="714"/>
      <c r="D87" s="714"/>
      <c r="E87" s="69"/>
      <c r="F87" s="723"/>
      <c r="G87" s="755"/>
      <c r="H87" s="725"/>
      <c r="I87" s="727"/>
      <c r="J87" s="729"/>
      <c r="K87" s="731"/>
      <c r="L87" s="771" t="s">
        <v>184</v>
      </c>
      <c r="M87" s="772"/>
      <c r="N87" s="54" t="s">
        <v>97</v>
      </c>
      <c r="O87" s="33">
        <v>35</v>
      </c>
      <c r="P87" s="38">
        <v>1.444</v>
      </c>
      <c r="Q87" s="298">
        <v>0</v>
      </c>
      <c r="R87" s="137">
        <v>0</v>
      </c>
      <c r="S87" s="137">
        <v>0</v>
      </c>
      <c r="T87" s="137">
        <v>0</v>
      </c>
      <c r="U87" s="137">
        <v>0</v>
      </c>
      <c r="V87" s="137">
        <v>0</v>
      </c>
      <c r="W87" s="137">
        <v>0</v>
      </c>
      <c r="X87" s="137">
        <v>0</v>
      </c>
      <c r="Y87" s="137">
        <v>0</v>
      </c>
      <c r="Z87" s="137">
        <v>0</v>
      </c>
      <c r="AA87" s="137">
        <v>0</v>
      </c>
      <c r="AB87" s="137">
        <v>0</v>
      </c>
      <c r="AC87" s="137">
        <v>0</v>
      </c>
      <c r="AD87" s="137">
        <v>0</v>
      </c>
      <c r="AE87" s="215">
        <v>0</v>
      </c>
      <c r="AF87" s="426">
        <v>0</v>
      </c>
      <c r="AG87" s="396">
        <v>0</v>
      </c>
      <c r="AH87" s="396">
        <v>0</v>
      </c>
      <c r="AI87" s="396">
        <v>0</v>
      </c>
      <c r="AJ87" s="396">
        <v>0</v>
      </c>
      <c r="AK87" s="396">
        <v>0</v>
      </c>
      <c r="AL87" s="396">
        <v>0</v>
      </c>
      <c r="AM87" s="396">
        <v>0</v>
      </c>
      <c r="AN87" s="396">
        <v>0</v>
      </c>
      <c r="AO87" s="396">
        <v>0</v>
      </c>
      <c r="AP87" s="396">
        <v>0</v>
      </c>
      <c r="AQ87" s="396">
        <v>0</v>
      </c>
      <c r="AR87" s="396">
        <v>0</v>
      </c>
      <c r="AS87" s="396">
        <v>0</v>
      </c>
      <c r="AT87" s="397">
        <v>0</v>
      </c>
      <c r="AU87" s="499">
        <v>0</v>
      </c>
      <c r="AV87" s="364">
        <v>0</v>
      </c>
      <c r="AW87" s="137">
        <v>0</v>
      </c>
      <c r="AX87" s="137">
        <v>0</v>
      </c>
      <c r="AY87" s="137">
        <v>0</v>
      </c>
      <c r="AZ87" s="137">
        <v>52327.140469375991</v>
      </c>
      <c r="BA87" s="137">
        <v>0</v>
      </c>
      <c r="BB87" s="137">
        <v>0</v>
      </c>
      <c r="BC87" s="137">
        <v>0</v>
      </c>
      <c r="BD87" s="137">
        <v>0</v>
      </c>
      <c r="BE87" s="138">
        <v>0</v>
      </c>
      <c r="BF87" s="172">
        <v>52327.140469375991</v>
      </c>
      <c r="BG87" s="694"/>
      <c r="BI87" s="694"/>
    </row>
    <row r="88" spans="1:61" s="101" customFormat="1" ht="11.25">
      <c r="A88" s="750"/>
      <c r="B88" s="713">
        <v>38</v>
      </c>
      <c r="C88" s="713" t="s">
        <v>1292</v>
      </c>
      <c r="D88" s="713" t="s">
        <v>185</v>
      </c>
      <c r="E88" s="19" t="s">
        <v>183</v>
      </c>
      <c r="F88" s="740">
        <v>2009</v>
      </c>
      <c r="G88" s="753">
        <v>13257.6</v>
      </c>
      <c r="H88" s="724" t="s">
        <v>92</v>
      </c>
      <c r="I88" s="726">
        <v>6.5620000000000003</v>
      </c>
      <c r="J88" s="736">
        <v>7.4150599999999995</v>
      </c>
      <c r="K88" s="739">
        <v>98305.899455999999</v>
      </c>
      <c r="L88" s="29">
        <v>0</v>
      </c>
      <c r="M88" s="30">
        <v>0</v>
      </c>
      <c r="N88" s="53" t="s">
        <v>151</v>
      </c>
      <c r="O88" s="28"/>
      <c r="P88" s="37"/>
      <c r="Q88" s="131"/>
      <c r="R88" s="132"/>
      <c r="S88" s="132"/>
      <c r="T88" s="132"/>
      <c r="U88" s="132"/>
      <c r="V88" s="132"/>
      <c r="W88" s="132"/>
      <c r="X88" s="132"/>
      <c r="Y88" s="132"/>
      <c r="Z88" s="132"/>
      <c r="AA88" s="132"/>
      <c r="AB88" s="132"/>
      <c r="AC88" s="132"/>
      <c r="AD88" s="132"/>
      <c r="AE88" s="216"/>
      <c r="AF88" s="424"/>
      <c r="AG88" s="390"/>
      <c r="AH88" s="390"/>
      <c r="AI88" s="390"/>
      <c r="AJ88" s="390"/>
      <c r="AK88" s="390"/>
      <c r="AL88" s="390"/>
      <c r="AM88" s="390"/>
      <c r="AN88" s="390"/>
      <c r="AO88" s="390"/>
      <c r="AP88" s="390"/>
      <c r="AQ88" s="390"/>
      <c r="AR88" s="390"/>
      <c r="AS88" s="390"/>
      <c r="AT88" s="391">
        <v>0</v>
      </c>
      <c r="AU88" s="497"/>
      <c r="AV88" s="283"/>
      <c r="AW88" s="132"/>
      <c r="AX88" s="132"/>
      <c r="AY88" s="132"/>
      <c r="AZ88" s="132"/>
      <c r="BA88" s="132"/>
      <c r="BB88" s="132"/>
      <c r="BC88" s="132"/>
      <c r="BD88" s="132"/>
      <c r="BE88" s="139"/>
      <c r="BF88" s="167">
        <v>0</v>
      </c>
      <c r="BG88" s="694"/>
      <c r="BI88" s="694"/>
    </row>
    <row r="89" spans="1:61" s="101" customFormat="1" ht="11.25" customHeight="1">
      <c r="A89" s="750"/>
      <c r="B89" s="714"/>
      <c r="C89" s="714"/>
      <c r="D89" s="714"/>
      <c r="E89" s="69"/>
      <c r="F89" s="723"/>
      <c r="G89" s="755"/>
      <c r="H89" s="725"/>
      <c r="I89" s="727"/>
      <c r="J89" s="729"/>
      <c r="K89" s="731"/>
      <c r="L89" s="771" t="s">
        <v>186</v>
      </c>
      <c r="M89" s="772"/>
      <c r="N89" s="54" t="s">
        <v>97</v>
      </c>
      <c r="O89" s="33">
        <v>35</v>
      </c>
      <c r="P89" s="38">
        <v>1.67</v>
      </c>
      <c r="Q89" s="298">
        <v>0</v>
      </c>
      <c r="R89" s="137">
        <v>0</v>
      </c>
      <c r="S89" s="137">
        <v>0</v>
      </c>
      <c r="T89" s="137">
        <v>0</v>
      </c>
      <c r="U89" s="137">
        <v>0</v>
      </c>
      <c r="V89" s="137">
        <v>0</v>
      </c>
      <c r="W89" s="137">
        <v>0</v>
      </c>
      <c r="X89" s="137">
        <v>0</v>
      </c>
      <c r="Y89" s="137">
        <v>0</v>
      </c>
      <c r="Z89" s="137">
        <v>0</v>
      </c>
      <c r="AA89" s="137">
        <v>0</v>
      </c>
      <c r="AB89" s="137">
        <v>0</v>
      </c>
      <c r="AC89" s="137">
        <v>0</v>
      </c>
      <c r="AD89" s="137">
        <v>0</v>
      </c>
      <c r="AE89" s="215">
        <v>0</v>
      </c>
      <c r="AF89" s="426">
        <v>0</v>
      </c>
      <c r="AG89" s="396">
        <v>0</v>
      </c>
      <c r="AH89" s="396">
        <v>0</v>
      </c>
      <c r="AI89" s="396">
        <v>0</v>
      </c>
      <c r="AJ89" s="396">
        <v>0</v>
      </c>
      <c r="AK89" s="396">
        <v>0</v>
      </c>
      <c r="AL89" s="396">
        <v>0</v>
      </c>
      <c r="AM89" s="396">
        <v>0</v>
      </c>
      <c r="AN89" s="396">
        <v>0</v>
      </c>
      <c r="AO89" s="396">
        <v>0</v>
      </c>
      <c r="AP89" s="396">
        <v>0</v>
      </c>
      <c r="AQ89" s="396">
        <v>0</v>
      </c>
      <c r="AR89" s="396">
        <v>0</v>
      </c>
      <c r="AS89" s="396">
        <v>0</v>
      </c>
      <c r="AT89" s="397">
        <v>0</v>
      </c>
      <c r="AU89" s="499">
        <v>0</v>
      </c>
      <c r="AV89" s="364">
        <v>0</v>
      </c>
      <c r="AW89" s="137">
        <v>0</v>
      </c>
      <c r="AX89" s="137">
        <v>0</v>
      </c>
      <c r="AY89" s="137">
        <v>0</v>
      </c>
      <c r="AZ89" s="137">
        <v>164170.85209152001</v>
      </c>
      <c r="BA89" s="137">
        <v>0</v>
      </c>
      <c r="BB89" s="137">
        <v>0</v>
      </c>
      <c r="BC89" s="137">
        <v>0</v>
      </c>
      <c r="BD89" s="137">
        <v>0</v>
      </c>
      <c r="BE89" s="138">
        <v>0</v>
      </c>
      <c r="BF89" s="172">
        <v>164170.85209152001</v>
      </c>
      <c r="BG89" s="694"/>
      <c r="BI89" s="694"/>
    </row>
    <row r="90" spans="1:61" s="101" customFormat="1" ht="11.25">
      <c r="A90" s="750"/>
      <c r="B90" s="713">
        <v>39</v>
      </c>
      <c r="C90" s="719" t="s">
        <v>1292</v>
      </c>
      <c r="D90" s="719" t="s">
        <v>114</v>
      </c>
      <c r="E90" s="19" t="s">
        <v>187</v>
      </c>
      <c r="F90" s="740">
        <v>2009</v>
      </c>
      <c r="G90" s="753">
        <v>305</v>
      </c>
      <c r="H90" s="724" t="s">
        <v>165</v>
      </c>
      <c r="I90" s="726">
        <v>2.2200000000000002</v>
      </c>
      <c r="J90" s="736">
        <v>2.5085999999999999</v>
      </c>
      <c r="K90" s="739">
        <v>765.12299999999993</v>
      </c>
      <c r="L90" s="29">
        <v>0</v>
      </c>
      <c r="M90" s="30">
        <v>0</v>
      </c>
      <c r="N90" s="53" t="s">
        <v>151</v>
      </c>
      <c r="O90" s="28"/>
      <c r="P90" s="37"/>
      <c r="Q90" s="131"/>
      <c r="R90" s="132"/>
      <c r="S90" s="132"/>
      <c r="T90" s="132"/>
      <c r="U90" s="132"/>
      <c r="V90" s="132"/>
      <c r="W90" s="132"/>
      <c r="X90" s="132"/>
      <c r="Y90" s="132"/>
      <c r="Z90" s="132"/>
      <c r="AA90" s="132"/>
      <c r="AB90" s="132"/>
      <c r="AC90" s="132"/>
      <c r="AD90" s="132"/>
      <c r="AE90" s="216"/>
      <c r="AF90" s="424"/>
      <c r="AG90" s="390"/>
      <c r="AH90" s="390"/>
      <c r="AI90" s="390"/>
      <c r="AJ90" s="390"/>
      <c r="AK90" s="390"/>
      <c r="AL90" s="390"/>
      <c r="AM90" s="390"/>
      <c r="AN90" s="390"/>
      <c r="AO90" s="390"/>
      <c r="AP90" s="390"/>
      <c r="AQ90" s="390"/>
      <c r="AR90" s="390"/>
      <c r="AS90" s="390"/>
      <c r="AT90" s="391">
        <v>0</v>
      </c>
      <c r="AU90" s="497"/>
      <c r="AV90" s="283"/>
      <c r="AW90" s="132"/>
      <c r="AX90" s="132"/>
      <c r="AY90" s="132"/>
      <c r="AZ90" s="132"/>
      <c r="BA90" s="132"/>
      <c r="BB90" s="132"/>
      <c r="BC90" s="132"/>
      <c r="BD90" s="132"/>
      <c r="BE90" s="139"/>
      <c r="BF90" s="167">
        <v>0</v>
      </c>
      <c r="BG90" s="694"/>
      <c r="BI90" s="694"/>
    </row>
    <row r="91" spans="1:61" s="101" customFormat="1" ht="11.25" customHeight="1">
      <c r="A91" s="750"/>
      <c r="B91" s="714"/>
      <c r="C91" s="720"/>
      <c r="D91" s="720"/>
      <c r="E91" s="69"/>
      <c r="F91" s="723"/>
      <c r="G91" s="755"/>
      <c r="H91" s="725"/>
      <c r="I91" s="727"/>
      <c r="J91" s="729"/>
      <c r="K91" s="731"/>
      <c r="L91" s="771" t="s">
        <v>182</v>
      </c>
      <c r="M91" s="772"/>
      <c r="N91" s="54" t="s">
        <v>97</v>
      </c>
      <c r="O91" s="33">
        <v>45</v>
      </c>
      <c r="P91" s="38">
        <v>2.6850000000000001</v>
      </c>
      <c r="Q91" s="298">
        <v>0</v>
      </c>
      <c r="R91" s="137">
        <v>0</v>
      </c>
      <c r="S91" s="137">
        <v>0</v>
      </c>
      <c r="T91" s="137">
        <v>0</v>
      </c>
      <c r="U91" s="137">
        <v>0</v>
      </c>
      <c r="V91" s="137">
        <v>0</v>
      </c>
      <c r="W91" s="137">
        <v>0</v>
      </c>
      <c r="X91" s="137">
        <v>0</v>
      </c>
      <c r="Y91" s="137">
        <v>0</v>
      </c>
      <c r="Z91" s="137">
        <v>0</v>
      </c>
      <c r="AA91" s="137">
        <v>0</v>
      </c>
      <c r="AB91" s="137">
        <v>0</v>
      </c>
      <c r="AC91" s="137">
        <v>0</v>
      </c>
      <c r="AD91" s="137">
        <v>0</v>
      </c>
      <c r="AE91" s="215">
        <v>0</v>
      </c>
      <c r="AF91" s="426">
        <v>0</v>
      </c>
      <c r="AG91" s="396">
        <v>0</v>
      </c>
      <c r="AH91" s="396">
        <v>0</v>
      </c>
      <c r="AI91" s="396">
        <v>0</v>
      </c>
      <c r="AJ91" s="396">
        <v>0</v>
      </c>
      <c r="AK91" s="396">
        <v>0</v>
      </c>
      <c r="AL91" s="396">
        <v>0</v>
      </c>
      <c r="AM91" s="396">
        <v>0</v>
      </c>
      <c r="AN91" s="396">
        <v>0</v>
      </c>
      <c r="AO91" s="396">
        <v>0</v>
      </c>
      <c r="AP91" s="396">
        <v>0</v>
      </c>
      <c r="AQ91" s="396">
        <v>0</v>
      </c>
      <c r="AR91" s="396">
        <v>0</v>
      </c>
      <c r="AS91" s="396">
        <v>0</v>
      </c>
      <c r="AT91" s="397">
        <v>0</v>
      </c>
      <c r="AU91" s="499">
        <v>0</v>
      </c>
      <c r="AV91" s="364">
        <v>0</v>
      </c>
      <c r="AW91" s="137">
        <v>0</v>
      </c>
      <c r="AX91" s="137">
        <v>0</v>
      </c>
      <c r="AY91" s="137">
        <v>0</v>
      </c>
      <c r="AZ91" s="137">
        <v>0</v>
      </c>
      <c r="BA91" s="137">
        <v>0</v>
      </c>
      <c r="BB91" s="137">
        <v>0</v>
      </c>
      <c r="BC91" s="137">
        <v>0</v>
      </c>
      <c r="BD91" s="137">
        <v>0</v>
      </c>
      <c r="BE91" s="138">
        <v>0</v>
      </c>
      <c r="BF91" s="172">
        <v>0</v>
      </c>
      <c r="BG91" s="694"/>
      <c r="BI91" s="694"/>
    </row>
    <row r="92" spans="1:61" s="101" customFormat="1" ht="11.25">
      <c r="A92" s="750"/>
      <c r="B92" s="713">
        <v>40</v>
      </c>
      <c r="C92" s="719" t="s">
        <v>1291</v>
      </c>
      <c r="D92" s="719" t="s">
        <v>114</v>
      </c>
      <c r="E92" s="19" t="s">
        <v>188</v>
      </c>
      <c r="F92" s="740">
        <v>2009</v>
      </c>
      <c r="G92" s="753">
        <v>540.5</v>
      </c>
      <c r="H92" s="724" t="s">
        <v>107</v>
      </c>
      <c r="I92" s="726">
        <v>25.251000000000001</v>
      </c>
      <c r="J92" s="736">
        <v>28.533629999999999</v>
      </c>
      <c r="K92" s="739">
        <v>15422.427014999999</v>
      </c>
      <c r="L92" s="29">
        <v>0</v>
      </c>
      <c r="M92" s="30">
        <v>0</v>
      </c>
      <c r="N92" s="31" t="s">
        <v>171</v>
      </c>
      <c r="O92" s="28">
        <v>10</v>
      </c>
      <c r="P92" s="37">
        <v>1.4E-2</v>
      </c>
      <c r="Q92" s="131">
        <v>0</v>
      </c>
      <c r="R92" s="132">
        <v>0</v>
      </c>
      <c r="S92" s="132">
        <v>0</v>
      </c>
      <c r="T92" s="132">
        <v>0</v>
      </c>
      <c r="U92" s="132">
        <v>0</v>
      </c>
      <c r="V92" s="132">
        <v>0</v>
      </c>
      <c r="W92" s="132">
        <v>0</v>
      </c>
      <c r="X92" s="132">
        <v>0</v>
      </c>
      <c r="Y92" s="132">
        <v>0</v>
      </c>
      <c r="Z92" s="132">
        <v>215.91397820999998</v>
      </c>
      <c r="AA92" s="132">
        <v>0</v>
      </c>
      <c r="AB92" s="132">
        <v>0</v>
      </c>
      <c r="AC92" s="132">
        <v>0</v>
      </c>
      <c r="AD92" s="132">
        <v>0</v>
      </c>
      <c r="AE92" s="216">
        <v>0</v>
      </c>
      <c r="AF92" s="424">
        <v>0</v>
      </c>
      <c r="AG92" s="390">
        <v>0</v>
      </c>
      <c r="AH92" s="390">
        <v>0</v>
      </c>
      <c r="AI92" s="390">
        <v>0</v>
      </c>
      <c r="AJ92" s="390">
        <v>215.91397820999998</v>
      </c>
      <c r="AK92" s="390">
        <v>0</v>
      </c>
      <c r="AL92" s="390">
        <v>0</v>
      </c>
      <c r="AM92" s="390">
        <v>0</v>
      </c>
      <c r="AN92" s="390">
        <v>0</v>
      </c>
      <c r="AO92" s="390">
        <v>0</v>
      </c>
      <c r="AP92" s="390">
        <v>0</v>
      </c>
      <c r="AQ92" s="390">
        <v>0</v>
      </c>
      <c r="AR92" s="390">
        <v>0</v>
      </c>
      <c r="AS92" s="390">
        <v>0</v>
      </c>
      <c r="AT92" s="391">
        <v>215.91397820999998</v>
      </c>
      <c r="AU92" s="497">
        <v>215.91397820999998</v>
      </c>
      <c r="AV92" s="283">
        <v>0</v>
      </c>
      <c r="AW92" s="132">
        <v>0</v>
      </c>
      <c r="AX92" s="132">
        <v>0</v>
      </c>
      <c r="AY92" s="132">
        <v>0</v>
      </c>
      <c r="AZ92" s="132">
        <v>0</v>
      </c>
      <c r="BA92" s="132">
        <v>0</v>
      </c>
      <c r="BB92" s="132">
        <v>0</v>
      </c>
      <c r="BC92" s="132">
        <v>0</v>
      </c>
      <c r="BD92" s="132">
        <v>0</v>
      </c>
      <c r="BE92" s="139"/>
      <c r="BF92" s="167">
        <v>647.74193462999995</v>
      </c>
      <c r="BG92" s="694"/>
      <c r="BI92" s="694"/>
    </row>
    <row r="93" spans="1:61" s="101" customFormat="1" ht="11.25">
      <c r="A93" s="750"/>
      <c r="B93" s="714"/>
      <c r="C93" s="720"/>
      <c r="D93" s="720"/>
      <c r="E93" s="69"/>
      <c r="F93" s="723"/>
      <c r="G93" s="755"/>
      <c r="H93" s="725"/>
      <c r="I93" s="727"/>
      <c r="J93" s="729"/>
      <c r="K93" s="731"/>
      <c r="L93" s="743" t="s">
        <v>189</v>
      </c>
      <c r="M93" s="744"/>
      <c r="N93" s="32" t="s">
        <v>97</v>
      </c>
      <c r="O93" s="33">
        <v>40</v>
      </c>
      <c r="P93" s="38">
        <v>1.3120000000000001</v>
      </c>
      <c r="Q93" s="298">
        <v>0</v>
      </c>
      <c r="R93" s="137">
        <v>0</v>
      </c>
      <c r="S93" s="137">
        <v>0</v>
      </c>
      <c r="T93" s="137">
        <v>0</v>
      </c>
      <c r="U93" s="137">
        <v>0</v>
      </c>
      <c r="V93" s="137">
        <v>0</v>
      </c>
      <c r="W93" s="137">
        <v>0</v>
      </c>
      <c r="X93" s="137">
        <v>0</v>
      </c>
      <c r="Y93" s="137">
        <v>0</v>
      </c>
      <c r="Z93" s="137">
        <v>0</v>
      </c>
      <c r="AA93" s="137">
        <v>0</v>
      </c>
      <c r="AB93" s="137">
        <v>0</v>
      </c>
      <c r="AC93" s="137">
        <v>0</v>
      </c>
      <c r="AD93" s="137">
        <v>0</v>
      </c>
      <c r="AE93" s="215">
        <v>0</v>
      </c>
      <c r="AF93" s="426">
        <v>0</v>
      </c>
      <c r="AG93" s="396">
        <v>0</v>
      </c>
      <c r="AH93" s="396">
        <v>0</v>
      </c>
      <c r="AI93" s="396">
        <v>0</v>
      </c>
      <c r="AJ93" s="396">
        <v>0</v>
      </c>
      <c r="AK93" s="396">
        <v>0</v>
      </c>
      <c r="AL93" s="396">
        <v>0</v>
      </c>
      <c r="AM93" s="396">
        <v>0</v>
      </c>
      <c r="AN93" s="396">
        <v>0</v>
      </c>
      <c r="AO93" s="396">
        <v>0</v>
      </c>
      <c r="AP93" s="396">
        <v>0</v>
      </c>
      <c r="AQ93" s="396">
        <v>0</v>
      </c>
      <c r="AR93" s="396">
        <v>0</v>
      </c>
      <c r="AS93" s="396">
        <v>0</v>
      </c>
      <c r="AT93" s="397">
        <v>0</v>
      </c>
      <c r="AU93" s="499">
        <v>0</v>
      </c>
      <c r="AV93" s="364">
        <v>0</v>
      </c>
      <c r="AW93" s="137">
        <v>0</v>
      </c>
      <c r="AX93" s="137">
        <v>0</v>
      </c>
      <c r="AY93" s="137">
        <v>0</v>
      </c>
      <c r="AZ93" s="137">
        <v>0</v>
      </c>
      <c r="BA93" s="137">
        <v>0</v>
      </c>
      <c r="BB93" s="137">
        <v>0</v>
      </c>
      <c r="BC93" s="137">
        <v>0</v>
      </c>
      <c r="BD93" s="137">
        <v>0</v>
      </c>
      <c r="BE93" s="138">
        <v>20234.224243680001</v>
      </c>
      <c r="BF93" s="172">
        <v>20234.224243680001</v>
      </c>
      <c r="BG93" s="694"/>
      <c r="BI93" s="694"/>
    </row>
    <row r="94" spans="1:61" s="101" customFormat="1" ht="11.25">
      <c r="A94" s="750"/>
      <c r="B94" s="713">
        <v>41</v>
      </c>
      <c r="C94" s="719" t="s">
        <v>1292</v>
      </c>
      <c r="D94" s="719" t="s">
        <v>114</v>
      </c>
      <c r="E94" s="19" t="s">
        <v>178</v>
      </c>
      <c r="F94" s="740">
        <v>2009</v>
      </c>
      <c r="G94" s="753">
        <v>779.2</v>
      </c>
      <c r="H94" s="724" t="s">
        <v>155</v>
      </c>
      <c r="I94" s="726">
        <v>23.524000000000001</v>
      </c>
      <c r="J94" s="736">
        <v>26.58212</v>
      </c>
      <c r="K94" s="739">
        <v>20712.787904000001</v>
      </c>
      <c r="L94" s="29">
        <v>0</v>
      </c>
      <c r="M94" s="30">
        <v>0</v>
      </c>
      <c r="N94" s="53" t="s">
        <v>151</v>
      </c>
      <c r="O94" s="28"/>
      <c r="P94" s="37"/>
      <c r="Q94" s="131"/>
      <c r="R94" s="132"/>
      <c r="S94" s="132"/>
      <c r="T94" s="132"/>
      <c r="U94" s="132"/>
      <c r="V94" s="132"/>
      <c r="W94" s="132"/>
      <c r="X94" s="132"/>
      <c r="Y94" s="132"/>
      <c r="Z94" s="132"/>
      <c r="AA94" s="132"/>
      <c r="AB94" s="132"/>
      <c r="AC94" s="132"/>
      <c r="AD94" s="132"/>
      <c r="AE94" s="216"/>
      <c r="AF94" s="424"/>
      <c r="AG94" s="390"/>
      <c r="AH94" s="390"/>
      <c r="AI94" s="390"/>
      <c r="AJ94" s="390"/>
      <c r="AK94" s="390"/>
      <c r="AL94" s="390"/>
      <c r="AM94" s="390"/>
      <c r="AN94" s="390"/>
      <c r="AO94" s="390"/>
      <c r="AP94" s="390"/>
      <c r="AQ94" s="390"/>
      <c r="AR94" s="390"/>
      <c r="AS94" s="390"/>
      <c r="AT94" s="391">
        <v>0</v>
      </c>
      <c r="AU94" s="497"/>
      <c r="AV94" s="283"/>
      <c r="AW94" s="132"/>
      <c r="AX94" s="132"/>
      <c r="AY94" s="132"/>
      <c r="AZ94" s="132"/>
      <c r="BA94" s="132"/>
      <c r="BB94" s="132"/>
      <c r="BC94" s="132"/>
      <c r="BD94" s="132"/>
      <c r="BE94" s="139"/>
      <c r="BF94" s="167">
        <v>0</v>
      </c>
      <c r="BG94" s="694"/>
      <c r="BI94" s="694"/>
    </row>
    <row r="95" spans="1:61" s="101" customFormat="1" ht="11.25" customHeight="1">
      <c r="A95" s="750"/>
      <c r="B95" s="714"/>
      <c r="C95" s="720"/>
      <c r="D95" s="720"/>
      <c r="E95" s="69"/>
      <c r="F95" s="723"/>
      <c r="G95" s="755"/>
      <c r="H95" s="725"/>
      <c r="I95" s="727"/>
      <c r="J95" s="729"/>
      <c r="K95" s="731"/>
      <c r="L95" s="771" t="s">
        <v>190</v>
      </c>
      <c r="M95" s="772"/>
      <c r="N95" s="54" t="s">
        <v>180</v>
      </c>
      <c r="O95" s="33"/>
      <c r="P95" s="38"/>
      <c r="Q95" s="298"/>
      <c r="R95" s="137"/>
      <c r="S95" s="137"/>
      <c r="T95" s="137"/>
      <c r="U95" s="137"/>
      <c r="V95" s="137"/>
      <c r="W95" s="137"/>
      <c r="X95" s="137"/>
      <c r="Y95" s="137"/>
      <c r="Z95" s="137"/>
      <c r="AA95" s="137"/>
      <c r="AB95" s="137"/>
      <c r="AC95" s="137"/>
      <c r="AD95" s="137"/>
      <c r="AE95" s="215"/>
      <c r="AF95" s="426"/>
      <c r="AG95" s="396"/>
      <c r="AH95" s="396"/>
      <c r="AI95" s="396"/>
      <c r="AJ95" s="396"/>
      <c r="AK95" s="396"/>
      <c r="AL95" s="396"/>
      <c r="AM95" s="396"/>
      <c r="AN95" s="396"/>
      <c r="AO95" s="396"/>
      <c r="AP95" s="396"/>
      <c r="AQ95" s="396"/>
      <c r="AR95" s="396"/>
      <c r="AS95" s="396"/>
      <c r="AT95" s="397">
        <v>0</v>
      </c>
      <c r="AU95" s="499"/>
      <c r="AV95" s="364"/>
      <c r="AW95" s="137"/>
      <c r="AX95" s="137"/>
      <c r="AY95" s="137"/>
      <c r="AZ95" s="137"/>
      <c r="BA95" s="137"/>
      <c r="BB95" s="137"/>
      <c r="BC95" s="137"/>
      <c r="BD95" s="137"/>
      <c r="BE95" s="138"/>
      <c r="BF95" s="172">
        <v>0</v>
      </c>
      <c r="BG95" s="694"/>
      <c r="BI95" s="694"/>
    </row>
    <row r="96" spans="1:61" s="101" customFormat="1" ht="11.25">
      <c r="A96" s="750"/>
      <c r="B96" s="713">
        <v>42</v>
      </c>
      <c r="C96" s="719" t="s">
        <v>1291</v>
      </c>
      <c r="D96" s="719" t="s">
        <v>114</v>
      </c>
      <c r="E96" s="19" t="s">
        <v>191</v>
      </c>
      <c r="F96" s="740">
        <v>2009</v>
      </c>
      <c r="G96" s="753">
        <v>303.29999999999995</v>
      </c>
      <c r="H96" s="724" t="s">
        <v>155</v>
      </c>
      <c r="I96" s="726">
        <v>10.736000000000001</v>
      </c>
      <c r="J96" s="736">
        <v>12.131679999999999</v>
      </c>
      <c r="K96" s="739">
        <v>3679.5385439999991</v>
      </c>
      <c r="L96" s="29">
        <v>0</v>
      </c>
      <c r="M96" s="30">
        <v>0</v>
      </c>
      <c r="N96" s="53" t="s">
        <v>93</v>
      </c>
      <c r="O96" s="28">
        <v>10</v>
      </c>
      <c r="P96" s="37">
        <v>5.5E-2</v>
      </c>
      <c r="Q96" s="131">
        <v>0</v>
      </c>
      <c r="R96" s="132">
        <v>0</v>
      </c>
      <c r="S96" s="132">
        <v>0</v>
      </c>
      <c r="T96" s="132">
        <v>0</v>
      </c>
      <c r="U96" s="132">
        <v>0</v>
      </c>
      <c r="V96" s="132">
        <v>0</v>
      </c>
      <c r="W96" s="132">
        <v>0</v>
      </c>
      <c r="X96" s="132">
        <v>0</v>
      </c>
      <c r="Y96" s="132">
        <v>0</v>
      </c>
      <c r="Z96" s="132">
        <v>202.37461991999996</v>
      </c>
      <c r="AA96" s="132">
        <v>0</v>
      </c>
      <c r="AB96" s="132">
        <v>0</v>
      </c>
      <c r="AC96" s="132">
        <v>0</v>
      </c>
      <c r="AD96" s="132">
        <v>0</v>
      </c>
      <c r="AE96" s="216">
        <v>0</v>
      </c>
      <c r="AF96" s="424">
        <v>0</v>
      </c>
      <c r="AG96" s="390">
        <v>0</v>
      </c>
      <c r="AH96" s="390">
        <v>0</v>
      </c>
      <c r="AI96" s="390">
        <v>0</v>
      </c>
      <c r="AJ96" s="390">
        <v>202.37461991999996</v>
      </c>
      <c r="AK96" s="390">
        <v>0</v>
      </c>
      <c r="AL96" s="390">
        <v>0</v>
      </c>
      <c r="AM96" s="390">
        <v>0</v>
      </c>
      <c r="AN96" s="390">
        <v>0</v>
      </c>
      <c r="AO96" s="390">
        <v>0</v>
      </c>
      <c r="AP96" s="390">
        <v>0</v>
      </c>
      <c r="AQ96" s="390">
        <v>0</v>
      </c>
      <c r="AR96" s="390">
        <v>0</v>
      </c>
      <c r="AS96" s="390">
        <v>0</v>
      </c>
      <c r="AT96" s="391">
        <v>202.37461991999996</v>
      </c>
      <c r="AU96" s="497">
        <v>202.37461991999996</v>
      </c>
      <c r="AV96" s="283">
        <v>0</v>
      </c>
      <c r="AW96" s="132">
        <v>0</v>
      </c>
      <c r="AX96" s="132">
        <v>0</v>
      </c>
      <c r="AY96" s="132">
        <v>0</v>
      </c>
      <c r="AZ96" s="132">
        <v>0</v>
      </c>
      <c r="BA96" s="132">
        <v>0</v>
      </c>
      <c r="BB96" s="132">
        <v>0</v>
      </c>
      <c r="BC96" s="132">
        <v>0</v>
      </c>
      <c r="BD96" s="132">
        <v>0</v>
      </c>
      <c r="BE96" s="139"/>
      <c r="BF96" s="167">
        <v>607.12385975999985</v>
      </c>
      <c r="BG96" s="694"/>
      <c r="BI96" s="694"/>
    </row>
    <row r="97" spans="1:61" s="101" customFormat="1" ht="11.25" customHeight="1" thickBot="1">
      <c r="A97" s="751"/>
      <c r="B97" s="717"/>
      <c r="C97" s="721"/>
      <c r="D97" s="721"/>
      <c r="E97" s="114"/>
      <c r="F97" s="767"/>
      <c r="G97" s="908"/>
      <c r="H97" s="752"/>
      <c r="I97" s="773"/>
      <c r="J97" s="764"/>
      <c r="K97" s="774"/>
      <c r="L97" s="909" t="s">
        <v>192</v>
      </c>
      <c r="M97" s="910"/>
      <c r="N97" s="213" t="s">
        <v>97</v>
      </c>
      <c r="O97" s="210">
        <v>40</v>
      </c>
      <c r="P97" s="211">
        <v>1.109</v>
      </c>
      <c r="Q97" s="351">
        <v>0</v>
      </c>
      <c r="R97" s="134">
        <v>0</v>
      </c>
      <c r="S97" s="134">
        <v>0</v>
      </c>
      <c r="T97" s="134">
        <v>0</v>
      </c>
      <c r="U97" s="134">
        <v>0</v>
      </c>
      <c r="V97" s="134">
        <v>0</v>
      </c>
      <c r="W97" s="134">
        <v>0</v>
      </c>
      <c r="X97" s="134">
        <v>0</v>
      </c>
      <c r="Y97" s="134">
        <v>0</v>
      </c>
      <c r="Z97" s="134">
        <v>0</v>
      </c>
      <c r="AA97" s="134">
        <v>0</v>
      </c>
      <c r="AB97" s="134">
        <v>0</v>
      </c>
      <c r="AC97" s="134">
        <v>0</v>
      </c>
      <c r="AD97" s="134">
        <v>0</v>
      </c>
      <c r="AE97" s="458">
        <v>0</v>
      </c>
      <c r="AF97" s="468">
        <v>0</v>
      </c>
      <c r="AG97" s="453">
        <v>0</v>
      </c>
      <c r="AH97" s="453">
        <v>0</v>
      </c>
      <c r="AI97" s="453">
        <v>0</v>
      </c>
      <c r="AJ97" s="453">
        <v>0</v>
      </c>
      <c r="AK97" s="453">
        <v>0</v>
      </c>
      <c r="AL97" s="453">
        <v>0</v>
      </c>
      <c r="AM97" s="453">
        <v>0</v>
      </c>
      <c r="AN97" s="453">
        <v>0</v>
      </c>
      <c r="AO97" s="453">
        <v>0</v>
      </c>
      <c r="AP97" s="453">
        <v>0</v>
      </c>
      <c r="AQ97" s="453">
        <v>0</v>
      </c>
      <c r="AR97" s="453">
        <v>0</v>
      </c>
      <c r="AS97" s="453">
        <v>0</v>
      </c>
      <c r="AT97" s="487">
        <v>0</v>
      </c>
      <c r="AU97" s="504">
        <v>0</v>
      </c>
      <c r="AV97" s="462">
        <v>0</v>
      </c>
      <c r="AW97" s="134">
        <v>0</v>
      </c>
      <c r="AX97" s="134">
        <v>0</v>
      </c>
      <c r="AY97" s="134">
        <v>0</v>
      </c>
      <c r="AZ97" s="134">
        <v>0</v>
      </c>
      <c r="BA97" s="134">
        <v>0</v>
      </c>
      <c r="BB97" s="134">
        <v>0</v>
      </c>
      <c r="BC97" s="134">
        <v>0</v>
      </c>
      <c r="BD97" s="134">
        <v>0</v>
      </c>
      <c r="BE97" s="352">
        <v>4080.608245295999</v>
      </c>
      <c r="BF97" s="270">
        <v>4080.608245295999</v>
      </c>
      <c r="BG97" s="694"/>
      <c r="BI97" s="694"/>
    </row>
    <row r="98" spans="1:61" s="101" customFormat="1" ht="11.25" customHeight="1">
      <c r="A98" s="749" t="s">
        <v>193</v>
      </c>
      <c r="B98" s="718">
        <v>43</v>
      </c>
      <c r="C98" s="718" t="s">
        <v>1291</v>
      </c>
      <c r="D98" s="718" t="s">
        <v>194</v>
      </c>
      <c r="E98" s="205" t="s">
        <v>195</v>
      </c>
      <c r="F98" s="775">
        <v>2009</v>
      </c>
      <c r="G98" s="907">
        <v>6025.4999999999991</v>
      </c>
      <c r="H98" s="776" t="s">
        <v>92</v>
      </c>
      <c r="I98" s="777">
        <v>1.72</v>
      </c>
      <c r="J98" s="748">
        <v>1.9435999999999998</v>
      </c>
      <c r="K98" s="747">
        <v>11711.161799999996</v>
      </c>
      <c r="L98" s="95"/>
      <c r="M98" s="113"/>
      <c r="N98" s="212" t="s">
        <v>196</v>
      </c>
      <c r="O98" s="207">
        <v>20</v>
      </c>
      <c r="P98" s="208">
        <v>0.76500000000000001</v>
      </c>
      <c r="Q98" s="135">
        <v>0</v>
      </c>
      <c r="R98" s="136">
        <v>0</v>
      </c>
      <c r="S98" s="136">
        <v>0</v>
      </c>
      <c r="T98" s="136">
        <v>0</v>
      </c>
      <c r="U98" s="136">
        <v>0</v>
      </c>
      <c r="V98" s="136">
        <v>0</v>
      </c>
      <c r="W98" s="136">
        <v>0</v>
      </c>
      <c r="X98" s="136">
        <v>0</v>
      </c>
      <c r="Y98" s="136">
        <v>0</v>
      </c>
      <c r="Z98" s="136">
        <v>0</v>
      </c>
      <c r="AA98" s="136">
        <v>0</v>
      </c>
      <c r="AB98" s="136">
        <v>0</v>
      </c>
      <c r="AC98" s="136">
        <v>0</v>
      </c>
      <c r="AD98" s="136">
        <v>0</v>
      </c>
      <c r="AE98" s="457">
        <v>0</v>
      </c>
      <c r="AF98" s="467">
        <v>0</v>
      </c>
      <c r="AG98" s="452">
        <v>0</v>
      </c>
      <c r="AH98" s="452">
        <v>0</v>
      </c>
      <c r="AI98" s="452">
        <v>0</v>
      </c>
      <c r="AJ98" s="452">
        <v>8959.0387769999979</v>
      </c>
      <c r="AK98" s="452">
        <v>0</v>
      </c>
      <c r="AL98" s="452">
        <v>0</v>
      </c>
      <c r="AM98" s="452">
        <v>0</v>
      </c>
      <c r="AN98" s="452">
        <v>0</v>
      </c>
      <c r="AO98" s="452">
        <v>0</v>
      </c>
      <c r="AP98" s="452">
        <v>0</v>
      </c>
      <c r="AQ98" s="452">
        <v>0</v>
      </c>
      <c r="AR98" s="452">
        <v>0</v>
      </c>
      <c r="AS98" s="452">
        <v>0</v>
      </c>
      <c r="AT98" s="486">
        <v>8959.0387769999979</v>
      </c>
      <c r="AU98" s="503">
        <v>0</v>
      </c>
      <c r="AV98" s="461">
        <v>0</v>
      </c>
      <c r="AW98" s="136">
        <v>0</v>
      </c>
      <c r="AX98" s="136">
        <v>0</v>
      </c>
      <c r="AY98" s="136">
        <v>0</v>
      </c>
      <c r="AZ98" s="136">
        <v>0</v>
      </c>
      <c r="BA98" s="136">
        <v>0</v>
      </c>
      <c r="BB98" s="136">
        <v>0</v>
      </c>
      <c r="BC98" s="136">
        <v>0</v>
      </c>
      <c r="BD98" s="136">
        <v>0</v>
      </c>
      <c r="BE98" s="350"/>
      <c r="BF98" s="269">
        <v>8959.0387769999979</v>
      </c>
      <c r="BG98" s="694"/>
      <c r="BI98" s="694"/>
    </row>
    <row r="99" spans="1:61" s="101" customFormat="1" ht="11.25" customHeight="1">
      <c r="A99" s="750"/>
      <c r="B99" s="714"/>
      <c r="C99" s="714"/>
      <c r="D99" s="714"/>
      <c r="E99" s="69"/>
      <c r="F99" s="723"/>
      <c r="G99" s="755"/>
      <c r="H99" s="725"/>
      <c r="I99" s="727"/>
      <c r="J99" s="729"/>
      <c r="K99" s="731"/>
      <c r="L99" s="771" t="s">
        <v>197</v>
      </c>
      <c r="M99" s="772"/>
      <c r="N99" s="54" t="s">
        <v>97</v>
      </c>
      <c r="O99" s="33">
        <v>40</v>
      </c>
      <c r="P99" s="38">
        <v>1.728</v>
      </c>
      <c r="Q99" s="298">
        <v>0</v>
      </c>
      <c r="R99" s="137">
        <v>0</v>
      </c>
      <c r="S99" s="137">
        <v>0</v>
      </c>
      <c r="T99" s="137">
        <v>0</v>
      </c>
      <c r="U99" s="137">
        <v>0</v>
      </c>
      <c r="V99" s="137">
        <v>0</v>
      </c>
      <c r="W99" s="137">
        <v>0</v>
      </c>
      <c r="X99" s="137">
        <v>0</v>
      </c>
      <c r="Y99" s="137">
        <v>0</v>
      </c>
      <c r="Z99" s="137">
        <v>0</v>
      </c>
      <c r="AA99" s="137">
        <v>0</v>
      </c>
      <c r="AB99" s="137">
        <v>0</v>
      </c>
      <c r="AC99" s="137">
        <v>0</v>
      </c>
      <c r="AD99" s="137">
        <v>0</v>
      </c>
      <c r="AE99" s="215">
        <v>0</v>
      </c>
      <c r="AF99" s="426">
        <v>0</v>
      </c>
      <c r="AG99" s="396">
        <v>0</v>
      </c>
      <c r="AH99" s="396">
        <v>0</v>
      </c>
      <c r="AI99" s="396">
        <v>0</v>
      </c>
      <c r="AJ99" s="396">
        <v>0</v>
      </c>
      <c r="AK99" s="396">
        <v>0</v>
      </c>
      <c r="AL99" s="396">
        <v>0</v>
      </c>
      <c r="AM99" s="396">
        <v>0</v>
      </c>
      <c r="AN99" s="396">
        <v>0</v>
      </c>
      <c r="AO99" s="396">
        <v>0</v>
      </c>
      <c r="AP99" s="396">
        <v>0</v>
      </c>
      <c r="AQ99" s="396">
        <v>0</v>
      </c>
      <c r="AR99" s="396">
        <v>0</v>
      </c>
      <c r="AS99" s="396">
        <v>0</v>
      </c>
      <c r="AT99" s="397">
        <v>0</v>
      </c>
      <c r="AU99" s="499">
        <v>0</v>
      </c>
      <c r="AV99" s="364">
        <v>0</v>
      </c>
      <c r="AW99" s="137">
        <v>0</v>
      </c>
      <c r="AX99" s="137">
        <v>0</v>
      </c>
      <c r="AY99" s="137">
        <v>0</v>
      </c>
      <c r="AZ99" s="137">
        <v>0</v>
      </c>
      <c r="BA99" s="137">
        <v>0</v>
      </c>
      <c r="BB99" s="137">
        <v>0</v>
      </c>
      <c r="BC99" s="137">
        <v>0</v>
      </c>
      <c r="BD99" s="137">
        <v>0</v>
      </c>
      <c r="BE99" s="138">
        <v>20236.887590399994</v>
      </c>
      <c r="BF99" s="172">
        <v>20236.887590399994</v>
      </c>
      <c r="BG99" s="694"/>
      <c r="BI99" s="694"/>
    </row>
    <row r="100" spans="1:61" s="101" customFormat="1" ht="11.25">
      <c r="A100" s="750"/>
      <c r="B100" s="713">
        <v>44</v>
      </c>
      <c r="C100" s="713" t="s">
        <v>1292</v>
      </c>
      <c r="D100" s="713" t="s">
        <v>110</v>
      </c>
      <c r="E100" s="19" t="s">
        <v>195</v>
      </c>
      <c r="F100" s="740">
        <v>2009</v>
      </c>
      <c r="G100" s="753">
        <v>6442.3749999999982</v>
      </c>
      <c r="H100" s="724" t="s">
        <v>92</v>
      </c>
      <c r="I100" s="726">
        <v>1.665</v>
      </c>
      <c r="J100" s="736">
        <v>1.8814499999999998</v>
      </c>
      <c r="K100" s="739">
        <v>12121.006443749995</v>
      </c>
      <c r="L100" s="29"/>
      <c r="M100" s="30"/>
      <c r="N100" s="53" t="s">
        <v>198</v>
      </c>
      <c r="O100" s="28">
        <v>15</v>
      </c>
      <c r="P100" s="208">
        <v>0.8</v>
      </c>
      <c r="Q100" s="131">
        <v>0</v>
      </c>
      <c r="R100" s="132">
        <v>0</v>
      </c>
      <c r="S100" s="132">
        <v>0</v>
      </c>
      <c r="T100" s="132">
        <v>0</v>
      </c>
      <c r="U100" s="132">
        <v>0</v>
      </c>
      <c r="V100" s="132">
        <v>0</v>
      </c>
      <c r="W100" s="132">
        <v>0</v>
      </c>
      <c r="X100" s="132">
        <v>0</v>
      </c>
      <c r="Y100" s="132">
        <v>0</v>
      </c>
      <c r="Z100" s="132">
        <v>0</v>
      </c>
      <c r="AA100" s="132">
        <v>0</v>
      </c>
      <c r="AB100" s="132">
        <v>0</v>
      </c>
      <c r="AC100" s="132">
        <v>0</v>
      </c>
      <c r="AD100" s="132">
        <v>0</v>
      </c>
      <c r="AE100" s="216">
        <v>9696.8051549999964</v>
      </c>
      <c r="AF100" s="424">
        <v>0</v>
      </c>
      <c r="AG100" s="390">
        <v>0</v>
      </c>
      <c r="AH100" s="390">
        <v>0</v>
      </c>
      <c r="AI100" s="390">
        <v>0</v>
      </c>
      <c r="AJ100" s="390">
        <v>0</v>
      </c>
      <c r="AK100" s="390">
        <v>0</v>
      </c>
      <c r="AL100" s="390">
        <v>0</v>
      </c>
      <c r="AM100" s="390">
        <v>0</v>
      </c>
      <c r="AN100" s="390">
        <v>0</v>
      </c>
      <c r="AO100" s="390">
        <v>0</v>
      </c>
      <c r="AP100" s="390">
        <v>0</v>
      </c>
      <c r="AQ100" s="390">
        <v>0</v>
      </c>
      <c r="AR100" s="390">
        <v>0</v>
      </c>
      <c r="AS100" s="390">
        <v>0</v>
      </c>
      <c r="AT100" s="391">
        <v>0</v>
      </c>
      <c r="AU100" s="497">
        <v>9696.8051549999964</v>
      </c>
      <c r="AV100" s="283">
        <v>0</v>
      </c>
      <c r="AW100" s="132">
        <v>0</v>
      </c>
      <c r="AX100" s="132">
        <v>0</v>
      </c>
      <c r="AY100" s="132">
        <v>0</v>
      </c>
      <c r="AZ100" s="132">
        <v>0</v>
      </c>
      <c r="BA100" s="132">
        <v>0</v>
      </c>
      <c r="BB100" s="132">
        <v>0</v>
      </c>
      <c r="BC100" s="132">
        <v>0</v>
      </c>
      <c r="BD100" s="132">
        <v>0</v>
      </c>
      <c r="BE100" s="139">
        <v>0</v>
      </c>
      <c r="BF100" s="167">
        <v>19393.610309999993</v>
      </c>
      <c r="BG100" s="694"/>
      <c r="BI100" s="694"/>
    </row>
    <row r="101" spans="1:61" s="101" customFormat="1" ht="11.25" customHeight="1" thickBot="1">
      <c r="A101" s="751"/>
      <c r="B101" s="717"/>
      <c r="C101" s="717"/>
      <c r="D101" s="717"/>
      <c r="E101" s="114"/>
      <c r="F101" s="767"/>
      <c r="G101" s="908"/>
      <c r="H101" s="752"/>
      <c r="I101" s="773"/>
      <c r="J101" s="764"/>
      <c r="K101" s="774"/>
      <c r="L101" s="779" t="s">
        <v>131</v>
      </c>
      <c r="M101" s="780"/>
      <c r="N101" s="209" t="s">
        <v>97</v>
      </c>
      <c r="O101" s="210">
        <v>40</v>
      </c>
      <c r="P101" s="211">
        <v>1.6539999999999999</v>
      </c>
      <c r="Q101" s="351">
        <v>0</v>
      </c>
      <c r="R101" s="134">
        <v>0</v>
      </c>
      <c r="S101" s="134">
        <v>0</v>
      </c>
      <c r="T101" s="134">
        <v>0</v>
      </c>
      <c r="U101" s="134">
        <v>0</v>
      </c>
      <c r="V101" s="134">
        <v>0</v>
      </c>
      <c r="W101" s="134">
        <v>0</v>
      </c>
      <c r="X101" s="134">
        <v>0</v>
      </c>
      <c r="Y101" s="134">
        <v>0</v>
      </c>
      <c r="Z101" s="134">
        <v>0</v>
      </c>
      <c r="AA101" s="134">
        <v>0</v>
      </c>
      <c r="AB101" s="134">
        <v>0</v>
      </c>
      <c r="AC101" s="134">
        <v>0</v>
      </c>
      <c r="AD101" s="134">
        <v>0</v>
      </c>
      <c r="AE101" s="458">
        <v>0</v>
      </c>
      <c r="AF101" s="468">
        <v>0</v>
      </c>
      <c r="AG101" s="453">
        <v>0</v>
      </c>
      <c r="AH101" s="453">
        <v>0</v>
      </c>
      <c r="AI101" s="453">
        <v>0</v>
      </c>
      <c r="AJ101" s="453">
        <v>0</v>
      </c>
      <c r="AK101" s="453">
        <v>0</v>
      </c>
      <c r="AL101" s="453">
        <v>0</v>
      </c>
      <c r="AM101" s="453">
        <v>0</v>
      </c>
      <c r="AN101" s="453">
        <v>0</v>
      </c>
      <c r="AO101" s="453">
        <v>0</v>
      </c>
      <c r="AP101" s="453">
        <v>0</v>
      </c>
      <c r="AQ101" s="453">
        <v>0</v>
      </c>
      <c r="AR101" s="453">
        <v>0</v>
      </c>
      <c r="AS101" s="453">
        <v>0</v>
      </c>
      <c r="AT101" s="487">
        <v>0</v>
      </c>
      <c r="AU101" s="504">
        <v>0</v>
      </c>
      <c r="AV101" s="462">
        <v>0</v>
      </c>
      <c r="AW101" s="134">
        <v>0</v>
      </c>
      <c r="AX101" s="134">
        <v>0</v>
      </c>
      <c r="AY101" s="134">
        <v>0</v>
      </c>
      <c r="AZ101" s="134">
        <v>0</v>
      </c>
      <c r="BA101" s="134">
        <v>0</v>
      </c>
      <c r="BB101" s="134">
        <v>0</v>
      </c>
      <c r="BC101" s="134">
        <v>0</v>
      </c>
      <c r="BD101" s="134">
        <v>0</v>
      </c>
      <c r="BE101" s="352">
        <v>20048.14465796249</v>
      </c>
      <c r="BF101" s="270">
        <v>20048.14465796249</v>
      </c>
      <c r="BG101" s="694"/>
      <c r="BI101" s="694"/>
    </row>
    <row r="102" spans="1:61" s="101" customFormat="1" ht="11.25" customHeight="1">
      <c r="A102" s="749" t="s">
        <v>199</v>
      </c>
      <c r="B102" s="718">
        <v>45</v>
      </c>
      <c r="C102" s="718" t="s">
        <v>1291</v>
      </c>
      <c r="D102" s="718" t="s">
        <v>200</v>
      </c>
      <c r="E102" s="19" t="s">
        <v>201</v>
      </c>
      <c r="F102" s="775">
        <v>2009</v>
      </c>
      <c r="G102" s="907">
        <v>1137.5</v>
      </c>
      <c r="H102" s="776" t="s">
        <v>99</v>
      </c>
      <c r="I102" s="777">
        <v>15.295999999999999</v>
      </c>
      <c r="J102" s="748">
        <v>17.284479999999999</v>
      </c>
      <c r="K102" s="747">
        <v>19661.095999999998</v>
      </c>
      <c r="L102" s="95">
        <v>0</v>
      </c>
      <c r="M102" s="113">
        <v>0</v>
      </c>
      <c r="N102" s="212" t="s">
        <v>202</v>
      </c>
      <c r="O102" s="207">
        <v>5</v>
      </c>
      <c r="P102" s="208">
        <v>2.1999999999999999E-2</v>
      </c>
      <c r="Q102" s="135">
        <v>0</v>
      </c>
      <c r="R102" s="136">
        <v>0</v>
      </c>
      <c r="S102" s="136">
        <v>0</v>
      </c>
      <c r="T102" s="136">
        <v>0</v>
      </c>
      <c r="U102" s="136">
        <v>432.54411199999993</v>
      </c>
      <c r="V102" s="136">
        <v>0</v>
      </c>
      <c r="W102" s="136">
        <v>0</v>
      </c>
      <c r="X102" s="136">
        <v>0</v>
      </c>
      <c r="Y102" s="136">
        <v>0</v>
      </c>
      <c r="Z102" s="136">
        <v>432.54411199999993</v>
      </c>
      <c r="AA102" s="136">
        <v>0</v>
      </c>
      <c r="AB102" s="136">
        <v>0</v>
      </c>
      <c r="AC102" s="136">
        <v>0</v>
      </c>
      <c r="AD102" s="136">
        <v>0</v>
      </c>
      <c r="AE102" s="457">
        <v>432.54411199999993</v>
      </c>
      <c r="AF102" s="467">
        <v>0</v>
      </c>
      <c r="AG102" s="452">
        <v>0</v>
      </c>
      <c r="AH102" s="452">
        <v>0</v>
      </c>
      <c r="AI102" s="452">
        <v>0</v>
      </c>
      <c r="AJ102" s="452">
        <v>432.54411199999993</v>
      </c>
      <c r="AK102" s="452">
        <v>0</v>
      </c>
      <c r="AL102" s="452">
        <v>0</v>
      </c>
      <c r="AM102" s="452">
        <v>0</v>
      </c>
      <c r="AN102" s="452">
        <v>0</v>
      </c>
      <c r="AO102" s="452">
        <v>432.54411199999993</v>
      </c>
      <c r="AP102" s="452">
        <v>0</v>
      </c>
      <c r="AQ102" s="452">
        <v>0</v>
      </c>
      <c r="AR102" s="452">
        <v>0</v>
      </c>
      <c r="AS102" s="452">
        <v>0</v>
      </c>
      <c r="AT102" s="486">
        <v>865.08822399999985</v>
      </c>
      <c r="AU102" s="503">
        <v>432.54411199999993</v>
      </c>
      <c r="AV102" s="461">
        <v>0</v>
      </c>
      <c r="AW102" s="136">
        <v>0</v>
      </c>
      <c r="AX102" s="136">
        <v>0</v>
      </c>
      <c r="AY102" s="136">
        <v>0</v>
      </c>
      <c r="AZ102" s="136">
        <v>432.54411199999993</v>
      </c>
      <c r="BA102" s="136">
        <v>0</v>
      </c>
      <c r="BB102" s="136">
        <v>0</v>
      </c>
      <c r="BC102" s="136">
        <v>0</v>
      </c>
      <c r="BD102" s="136">
        <v>0</v>
      </c>
      <c r="BE102" s="350"/>
      <c r="BF102" s="269">
        <v>3027.8087839999998</v>
      </c>
      <c r="BG102" s="694"/>
      <c r="BI102" s="694"/>
    </row>
    <row r="103" spans="1:61" s="101" customFormat="1" ht="11.25">
      <c r="A103" s="750"/>
      <c r="B103" s="716"/>
      <c r="C103" s="716"/>
      <c r="D103" s="716"/>
      <c r="E103" s="143"/>
      <c r="F103" s="722"/>
      <c r="G103" s="754"/>
      <c r="H103" s="745"/>
      <c r="I103" s="746"/>
      <c r="J103" s="728"/>
      <c r="K103" s="730"/>
      <c r="L103" s="178"/>
      <c r="M103" s="179"/>
      <c r="N103" s="200" t="s">
        <v>203</v>
      </c>
      <c r="O103" s="97">
        <v>20</v>
      </c>
      <c r="P103" s="199">
        <v>0.20100000000000001</v>
      </c>
      <c r="Q103" s="140">
        <v>0</v>
      </c>
      <c r="R103" s="141">
        <v>0</v>
      </c>
      <c r="S103" s="141">
        <v>0</v>
      </c>
      <c r="T103" s="141">
        <v>0</v>
      </c>
      <c r="U103" s="141">
        <v>0</v>
      </c>
      <c r="V103" s="141">
        <v>0</v>
      </c>
      <c r="W103" s="141">
        <v>0</v>
      </c>
      <c r="X103" s="141">
        <v>0</v>
      </c>
      <c r="Y103" s="141">
        <v>0</v>
      </c>
      <c r="Z103" s="141">
        <v>0</v>
      </c>
      <c r="AA103" s="141">
        <v>0</v>
      </c>
      <c r="AB103" s="141">
        <v>0</v>
      </c>
      <c r="AC103" s="141">
        <v>0</v>
      </c>
      <c r="AD103" s="141">
        <v>0</v>
      </c>
      <c r="AE103" s="368">
        <v>0</v>
      </c>
      <c r="AF103" s="435">
        <v>0</v>
      </c>
      <c r="AG103" s="399">
        <v>0</v>
      </c>
      <c r="AH103" s="399">
        <v>0</v>
      </c>
      <c r="AI103" s="399">
        <v>0</v>
      </c>
      <c r="AJ103" s="399">
        <v>3951.8802959999998</v>
      </c>
      <c r="AK103" s="399">
        <v>0</v>
      </c>
      <c r="AL103" s="399">
        <v>0</v>
      </c>
      <c r="AM103" s="399">
        <v>0</v>
      </c>
      <c r="AN103" s="399">
        <v>0</v>
      </c>
      <c r="AO103" s="399">
        <v>0</v>
      </c>
      <c r="AP103" s="399">
        <v>0</v>
      </c>
      <c r="AQ103" s="399">
        <v>0</v>
      </c>
      <c r="AR103" s="399">
        <v>0</v>
      </c>
      <c r="AS103" s="399">
        <v>0</v>
      </c>
      <c r="AT103" s="400">
        <v>3951.8802959999998</v>
      </c>
      <c r="AU103" s="498">
        <v>0</v>
      </c>
      <c r="AV103" s="286">
        <v>0</v>
      </c>
      <c r="AW103" s="141">
        <v>0</v>
      </c>
      <c r="AX103" s="141">
        <v>0</v>
      </c>
      <c r="AY103" s="141">
        <v>0</v>
      </c>
      <c r="AZ103" s="141">
        <v>0</v>
      </c>
      <c r="BA103" s="141">
        <v>0</v>
      </c>
      <c r="BB103" s="141">
        <v>0</v>
      </c>
      <c r="BC103" s="141">
        <v>0</v>
      </c>
      <c r="BD103" s="141">
        <v>0</v>
      </c>
      <c r="BE103" s="142"/>
      <c r="BF103" s="173">
        <v>3951.8802959999998</v>
      </c>
      <c r="BG103" s="694"/>
      <c r="BI103" s="694"/>
    </row>
    <row r="104" spans="1:61" s="101" customFormat="1" ht="11.25">
      <c r="A104" s="750"/>
      <c r="B104" s="716"/>
      <c r="C104" s="716"/>
      <c r="D104" s="716"/>
      <c r="E104" s="143"/>
      <c r="F104" s="722"/>
      <c r="G104" s="754"/>
      <c r="H104" s="745"/>
      <c r="I104" s="746"/>
      <c r="J104" s="728"/>
      <c r="K104" s="730"/>
      <c r="L104" s="195"/>
      <c r="M104" s="196"/>
      <c r="N104" s="107" t="s">
        <v>204</v>
      </c>
      <c r="O104" s="98">
        <v>20</v>
      </c>
      <c r="P104" s="214">
        <v>0.106</v>
      </c>
      <c r="Q104" s="177">
        <v>0</v>
      </c>
      <c r="R104" s="169">
        <v>0</v>
      </c>
      <c r="S104" s="169">
        <v>0</v>
      </c>
      <c r="T104" s="169">
        <v>0</v>
      </c>
      <c r="U104" s="169">
        <v>0</v>
      </c>
      <c r="V104" s="169">
        <v>0</v>
      </c>
      <c r="W104" s="169">
        <v>0</v>
      </c>
      <c r="X104" s="169">
        <v>0</v>
      </c>
      <c r="Y104" s="169">
        <v>0</v>
      </c>
      <c r="Z104" s="169">
        <v>0</v>
      </c>
      <c r="AA104" s="169">
        <v>0</v>
      </c>
      <c r="AB104" s="169">
        <v>0</v>
      </c>
      <c r="AC104" s="169">
        <v>0</v>
      </c>
      <c r="AD104" s="169">
        <v>0</v>
      </c>
      <c r="AE104" s="369">
        <v>0</v>
      </c>
      <c r="AF104" s="432">
        <v>0</v>
      </c>
      <c r="AG104" s="393">
        <v>0</v>
      </c>
      <c r="AH104" s="393">
        <v>0</v>
      </c>
      <c r="AI104" s="393">
        <v>0</v>
      </c>
      <c r="AJ104" s="393">
        <v>2084.0761759999996</v>
      </c>
      <c r="AK104" s="393">
        <v>0</v>
      </c>
      <c r="AL104" s="393">
        <v>0</v>
      </c>
      <c r="AM104" s="393">
        <v>0</v>
      </c>
      <c r="AN104" s="393">
        <v>0</v>
      </c>
      <c r="AO104" s="393">
        <v>0</v>
      </c>
      <c r="AP104" s="393">
        <v>0</v>
      </c>
      <c r="AQ104" s="393">
        <v>0</v>
      </c>
      <c r="AR104" s="393">
        <v>0</v>
      </c>
      <c r="AS104" s="393">
        <v>0</v>
      </c>
      <c r="AT104" s="394">
        <v>2084.0761759999996</v>
      </c>
      <c r="AU104" s="500">
        <v>0</v>
      </c>
      <c r="AV104" s="345">
        <v>0</v>
      </c>
      <c r="AW104" s="169">
        <v>0</v>
      </c>
      <c r="AX104" s="169">
        <v>0</v>
      </c>
      <c r="AY104" s="169">
        <v>0</v>
      </c>
      <c r="AZ104" s="169">
        <v>0</v>
      </c>
      <c r="BA104" s="169">
        <v>0</v>
      </c>
      <c r="BB104" s="169">
        <v>0</v>
      </c>
      <c r="BC104" s="169">
        <v>0</v>
      </c>
      <c r="BD104" s="169">
        <v>0</v>
      </c>
      <c r="BE104" s="170"/>
      <c r="BF104" s="171">
        <v>2084.0761759999996</v>
      </c>
      <c r="BG104" s="694"/>
      <c r="BI104" s="694"/>
    </row>
    <row r="105" spans="1:61" s="101" customFormat="1" ht="11.25" customHeight="1">
      <c r="A105" s="750"/>
      <c r="B105" s="714"/>
      <c r="C105" s="714"/>
      <c r="D105" s="714"/>
      <c r="E105" s="69"/>
      <c r="F105" s="723"/>
      <c r="G105" s="755"/>
      <c r="H105" s="725"/>
      <c r="I105" s="727"/>
      <c r="J105" s="729"/>
      <c r="K105" s="731"/>
      <c r="L105" s="771" t="s">
        <v>205</v>
      </c>
      <c r="M105" s="772"/>
      <c r="N105" s="290" t="s">
        <v>97</v>
      </c>
      <c r="O105" s="291">
        <v>40</v>
      </c>
      <c r="P105" s="306">
        <v>1.458</v>
      </c>
      <c r="Q105" s="301">
        <v>0</v>
      </c>
      <c r="R105" s="302">
        <v>0</v>
      </c>
      <c r="S105" s="302">
        <v>0</v>
      </c>
      <c r="T105" s="302">
        <v>0</v>
      </c>
      <c r="U105" s="302">
        <v>0</v>
      </c>
      <c r="V105" s="302">
        <v>0</v>
      </c>
      <c r="W105" s="302">
        <v>0</v>
      </c>
      <c r="X105" s="302">
        <v>0</v>
      </c>
      <c r="Y105" s="302">
        <v>0</v>
      </c>
      <c r="Z105" s="302">
        <v>0</v>
      </c>
      <c r="AA105" s="302">
        <v>0</v>
      </c>
      <c r="AB105" s="302">
        <v>0</v>
      </c>
      <c r="AC105" s="302">
        <v>0</v>
      </c>
      <c r="AD105" s="302">
        <v>0</v>
      </c>
      <c r="AE105" s="459">
        <v>0</v>
      </c>
      <c r="AF105" s="469">
        <v>0</v>
      </c>
      <c r="AG105" s="454">
        <v>0</v>
      </c>
      <c r="AH105" s="454">
        <v>0</v>
      </c>
      <c r="AI105" s="454">
        <v>0</v>
      </c>
      <c r="AJ105" s="454">
        <v>0</v>
      </c>
      <c r="AK105" s="454">
        <v>0</v>
      </c>
      <c r="AL105" s="454">
        <v>0</v>
      </c>
      <c r="AM105" s="454">
        <v>0</v>
      </c>
      <c r="AN105" s="454">
        <v>0</v>
      </c>
      <c r="AO105" s="454">
        <v>0</v>
      </c>
      <c r="AP105" s="454">
        <v>0</v>
      </c>
      <c r="AQ105" s="454">
        <v>0</v>
      </c>
      <c r="AR105" s="454">
        <v>0</v>
      </c>
      <c r="AS105" s="454">
        <v>0</v>
      </c>
      <c r="AT105" s="488">
        <v>0</v>
      </c>
      <c r="AU105" s="505">
        <v>0</v>
      </c>
      <c r="AV105" s="463">
        <v>0</v>
      </c>
      <c r="AW105" s="302">
        <v>0</v>
      </c>
      <c r="AX105" s="302">
        <v>0</v>
      </c>
      <c r="AY105" s="302">
        <v>0</v>
      </c>
      <c r="AZ105" s="302">
        <v>0</v>
      </c>
      <c r="BA105" s="302">
        <v>0</v>
      </c>
      <c r="BB105" s="302">
        <v>0</v>
      </c>
      <c r="BC105" s="302">
        <v>0</v>
      </c>
      <c r="BD105" s="302">
        <v>0</v>
      </c>
      <c r="BE105" s="303">
        <v>28665.877967999997</v>
      </c>
      <c r="BF105" s="304">
        <v>28665.877967999997</v>
      </c>
      <c r="BG105" s="694"/>
      <c r="BI105" s="694"/>
    </row>
    <row r="106" spans="1:61" s="101" customFormat="1" ht="11.25">
      <c r="A106" s="750"/>
      <c r="B106" s="713">
        <v>46</v>
      </c>
      <c r="C106" s="719" t="s">
        <v>1291</v>
      </c>
      <c r="D106" s="713" t="s">
        <v>206</v>
      </c>
      <c r="E106" s="19" t="s">
        <v>207</v>
      </c>
      <c r="F106" s="740">
        <v>2009</v>
      </c>
      <c r="G106" s="753">
        <v>97.2</v>
      </c>
      <c r="H106" s="724" t="s">
        <v>99</v>
      </c>
      <c r="I106" s="726">
        <v>71.881</v>
      </c>
      <c r="J106" s="736">
        <v>81.225529999999992</v>
      </c>
      <c r="K106" s="739">
        <v>7895.1215159999992</v>
      </c>
      <c r="L106" s="29"/>
      <c r="M106" s="30"/>
      <c r="N106" s="53" t="s">
        <v>208</v>
      </c>
      <c r="O106" s="28">
        <v>20</v>
      </c>
      <c r="P106" s="37">
        <v>4.3999999999999997E-2</v>
      </c>
      <c r="Q106" s="131">
        <v>0</v>
      </c>
      <c r="R106" s="132">
        <v>0</v>
      </c>
      <c r="S106" s="132">
        <v>0</v>
      </c>
      <c r="T106" s="132">
        <v>0</v>
      </c>
      <c r="U106" s="132">
        <v>0</v>
      </c>
      <c r="V106" s="132">
        <v>0</v>
      </c>
      <c r="W106" s="132">
        <v>0</v>
      </c>
      <c r="X106" s="132">
        <v>0</v>
      </c>
      <c r="Y106" s="132">
        <v>0</v>
      </c>
      <c r="Z106" s="132">
        <v>0</v>
      </c>
      <c r="AA106" s="132">
        <v>0</v>
      </c>
      <c r="AB106" s="132">
        <v>0</v>
      </c>
      <c r="AC106" s="132">
        <v>0</v>
      </c>
      <c r="AD106" s="132">
        <v>0</v>
      </c>
      <c r="AE106" s="216">
        <v>0</v>
      </c>
      <c r="AF106" s="424">
        <v>0</v>
      </c>
      <c r="AG106" s="390">
        <v>0</v>
      </c>
      <c r="AH106" s="390">
        <v>0</v>
      </c>
      <c r="AI106" s="390">
        <v>0</v>
      </c>
      <c r="AJ106" s="390">
        <v>347.38534670399997</v>
      </c>
      <c r="AK106" s="390">
        <v>0</v>
      </c>
      <c r="AL106" s="390">
        <v>0</v>
      </c>
      <c r="AM106" s="390">
        <v>0</v>
      </c>
      <c r="AN106" s="390">
        <v>0</v>
      </c>
      <c r="AO106" s="390">
        <v>0</v>
      </c>
      <c r="AP106" s="390">
        <v>0</v>
      </c>
      <c r="AQ106" s="390">
        <v>0</v>
      </c>
      <c r="AR106" s="390">
        <v>0</v>
      </c>
      <c r="AS106" s="390">
        <v>0</v>
      </c>
      <c r="AT106" s="391">
        <v>347.38534670399997</v>
      </c>
      <c r="AU106" s="497">
        <v>0</v>
      </c>
      <c r="AV106" s="283">
        <v>0</v>
      </c>
      <c r="AW106" s="132">
        <v>0</v>
      </c>
      <c r="AX106" s="132">
        <v>0</v>
      </c>
      <c r="AY106" s="132">
        <v>0</v>
      </c>
      <c r="AZ106" s="132">
        <v>0</v>
      </c>
      <c r="BA106" s="132">
        <v>0</v>
      </c>
      <c r="BB106" s="132">
        <v>0</v>
      </c>
      <c r="BC106" s="132">
        <v>0</v>
      </c>
      <c r="BD106" s="132">
        <v>0</v>
      </c>
      <c r="BE106" s="139"/>
      <c r="BF106" s="167">
        <v>347.38534670399997</v>
      </c>
      <c r="BG106" s="694"/>
      <c r="BI106" s="694"/>
    </row>
    <row r="107" spans="1:61" s="101" customFormat="1" ht="11.25">
      <c r="A107" s="750"/>
      <c r="B107" s="714"/>
      <c r="C107" s="720"/>
      <c r="D107" s="714"/>
      <c r="E107" s="70"/>
      <c r="F107" s="723"/>
      <c r="G107" s="755"/>
      <c r="H107" s="725"/>
      <c r="I107" s="727"/>
      <c r="J107" s="729"/>
      <c r="K107" s="731"/>
      <c r="L107" s="858" t="s">
        <v>205</v>
      </c>
      <c r="M107" s="859"/>
      <c r="N107" s="54" t="s">
        <v>97</v>
      </c>
      <c r="O107" s="33">
        <v>40</v>
      </c>
      <c r="P107" s="214">
        <v>1.1659999999999999</v>
      </c>
      <c r="Q107" s="177">
        <v>0</v>
      </c>
      <c r="R107" s="169">
        <v>0</v>
      </c>
      <c r="S107" s="169">
        <v>0</v>
      </c>
      <c r="T107" s="169">
        <v>0</v>
      </c>
      <c r="U107" s="169">
        <v>0</v>
      </c>
      <c r="V107" s="169">
        <v>0</v>
      </c>
      <c r="W107" s="169">
        <v>0</v>
      </c>
      <c r="X107" s="169">
        <v>0</v>
      </c>
      <c r="Y107" s="169">
        <v>0</v>
      </c>
      <c r="Z107" s="169">
        <v>0</v>
      </c>
      <c r="AA107" s="169">
        <v>0</v>
      </c>
      <c r="AB107" s="169">
        <v>0</v>
      </c>
      <c r="AC107" s="169">
        <v>0</v>
      </c>
      <c r="AD107" s="169">
        <v>0</v>
      </c>
      <c r="AE107" s="369">
        <v>0</v>
      </c>
      <c r="AF107" s="432">
        <v>0</v>
      </c>
      <c r="AG107" s="393">
        <v>0</v>
      </c>
      <c r="AH107" s="393">
        <v>0</v>
      </c>
      <c r="AI107" s="393">
        <v>0</v>
      </c>
      <c r="AJ107" s="393">
        <v>0</v>
      </c>
      <c r="AK107" s="393">
        <v>0</v>
      </c>
      <c r="AL107" s="393">
        <v>0</v>
      </c>
      <c r="AM107" s="393">
        <v>0</v>
      </c>
      <c r="AN107" s="393">
        <v>0</v>
      </c>
      <c r="AO107" s="393">
        <v>0</v>
      </c>
      <c r="AP107" s="393">
        <v>0</v>
      </c>
      <c r="AQ107" s="393">
        <v>0</v>
      </c>
      <c r="AR107" s="393">
        <v>0</v>
      </c>
      <c r="AS107" s="393">
        <v>0</v>
      </c>
      <c r="AT107" s="394">
        <v>0</v>
      </c>
      <c r="AU107" s="500">
        <v>0</v>
      </c>
      <c r="AV107" s="345">
        <v>0</v>
      </c>
      <c r="AW107" s="169">
        <v>0</v>
      </c>
      <c r="AX107" s="169">
        <v>0</v>
      </c>
      <c r="AY107" s="169">
        <v>0</v>
      </c>
      <c r="AZ107" s="169">
        <v>0</v>
      </c>
      <c r="BA107" s="169">
        <v>0</v>
      </c>
      <c r="BB107" s="169">
        <v>0</v>
      </c>
      <c r="BC107" s="169">
        <v>0</v>
      </c>
      <c r="BD107" s="169">
        <v>0</v>
      </c>
      <c r="BE107" s="170">
        <v>9205.7116876559994</v>
      </c>
      <c r="BF107" s="171">
        <v>9205.7116876559994</v>
      </c>
      <c r="BG107" s="694"/>
      <c r="BI107" s="694"/>
    </row>
    <row r="108" spans="1:61" s="101" customFormat="1" ht="11.25">
      <c r="A108" s="750"/>
      <c r="B108" s="713">
        <v>47</v>
      </c>
      <c r="C108" s="719" t="s">
        <v>1291</v>
      </c>
      <c r="D108" s="713" t="s">
        <v>206</v>
      </c>
      <c r="E108" s="19" t="s">
        <v>209</v>
      </c>
      <c r="F108" s="740">
        <v>2009</v>
      </c>
      <c r="G108" s="753">
        <v>1.8</v>
      </c>
      <c r="H108" s="724" t="s">
        <v>99</v>
      </c>
      <c r="I108" s="726">
        <v>651.66700000000003</v>
      </c>
      <c r="J108" s="736">
        <v>736.38370999999995</v>
      </c>
      <c r="K108" s="739">
        <v>1325.4906779999999</v>
      </c>
      <c r="L108" s="29">
        <v>0</v>
      </c>
      <c r="M108" s="30">
        <v>0</v>
      </c>
      <c r="N108" s="53" t="s">
        <v>210</v>
      </c>
      <c r="O108" s="28">
        <v>20</v>
      </c>
      <c r="P108" s="37">
        <v>3.6999999999999998E-2</v>
      </c>
      <c r="Q108" s="131">
        <v>0</v>
      </c>
      <c r="R108" s="132">
        <v>0</v>
      </c>
      <c r="S108" s="132">
        <v>0</v>
      </c>
      <c r="T108" s="132">
        <v>0</v>
      </c>
      <c r="U108" s="132">
        <v>0</v>
      </c>
      <c r="V108" s="132">
        <v>0</v>
      </c>
      <c r="W108" s="132">
        <v>0</v>
      </c>
      <c r="X108" s="132">
        <v>0</v>
      </c>
      <c r="Y108" s="132">
        <v>0</v>
      </c>
      <c r="Z108" s="132">
        <v>0</v>
      </c>
      <c r="AA108" s="132">
        <v>0</v>
      </c>
      <c r="AB108" s="132">
        <v>0</v>
      </c>
      <c r="AC108" s="132">
        <v>0</v>
      </c>
      <c r="AD108" s="132">
        <v>0</v>
      </c>
      <c r="AE108" s="216">
        <v>0</v>
      </c>
      <c r="AF108" s="424">
        <v>0</v>
      </c>
      <c r="AG108" s="390">
        <v>0</v>
      </c>
      <c r="AH108" s="390">
        <v>0</v>
      </c>
      <c r="AI108" s="390">
        <v>0</v>
      </c>
      <c r="AJ108" s="390">
        <v>49.043155085999992</v>
      </c>
      <c r="AK108" s="390">
        <v>0</v>
      </c>
      <c r="AL108" s="390">
        <v>0</v>
      </c>
      <c r="AM108" s="390">
        <v>0</v>
      </c>
      <c r="AN108" s="390">
        <v>0</v>
      </c>
      <c r="AO108" s="390">
        <v>0</v>
      </c>
      <c r="AP108" s="390">
        <v>0</v>
      </c>
      <c r="AQ108" s="390">
        <v>0</v>
      </c>
      <c r="AR108" s="390">
        <v>0</v>
      </c>
      <c r="AS108" s="390">
        <v>0</v>
      </c>
      <c r="AT108" s="391">
        <v>49.043155085999992</v>
      </c>
      <c r="AU108" s="497">
        <v>0</v>
      </c>
      <c r="AV108" s="283">
        <v>0</v>
      </c>
      <c r="AW108" s="132">
        <v>0</v>
      </c>
      <c r="AX108" s="132">
        <v>0</v>
      </c>
      <c r="AY108" s="132">
        <v>0</v>
      </c>
      <c r="AZ108" s="132">
        <v>0</v>
      </c>
      <c r="BA108" s="132">
        <v>0</v>
      </c>
      <c r="BB108" s="132">
        <v>0</v>
      </c>
      <c r="BC108" s="132">
        <v>0</v>
      </c>
      <c r="BD108" s="132">
        <v>0</v>
      </c>
      <c r="BE108" s="139">
        <v>49.043155085999992</v>
      </c>
      <c r="BF108" s="167">
        <v>98.086310171999983</v>
      </c>
      <c r="BG108" s="694"/>
      <c r="BI108" s="694"/>
    </row>
    <row r="109" spans="1:61" s="101" customFormat="1" ht="11.25">
      <c r="A109" s="750"/>
      <c r="B109" s="714"/>
      <c r="C109" s="720"/>
      <c r="D109" s="714"/>
      <c r="E109" s="70"/>
      <c r="F109" s="723"/>
      <c r="G109" s="755"/>
      <c r="H109" s="725"/>
      <c r="I109" s="727"/>
      <c r="J109" s="729"/>
      <c r="K109" s="731"/>
      <c r="L109" s="743" t="s">
        <v>152</v>
      </c>
      <c r="M109" s="744"/>
      <c r="N109" s="200" t="s">
        <v>180</v>
      </c>
      <c r="O109" s="98"/>
      <c r="P109" s="214"/>
      <c r="Q109" s="177"/>
      <c r="R109" s="169"/>
      <c r="S109" s="169"/>
      <c r="T109" s="169"/>
      <c r="U109" s="169"/>
      <c r="V109" s="169"/>
      <c r="W109" s="169"/>
      <c r="X109" s="169"/>
      <c r="Y109" s="169"/>
      <c r="Z109" s="169"/>
      <c r="AA109" s="169"/>
      <c r="AB109" s="169"/>
      <c r="AC109" s="169"/>
      <c r="AD109" s="169"/>
      <c r="AE109" s="369"/>
      <c r="AF109" s="432"/>
      <c r="AG109" s="393"/>
      <c r="AH109" s="393"/>
      <c r="AI109" s="393"/>
      <c r="AJ109" s="393"/>
      <c r="AK109" s="393"/>
      <c r="AL109" s="393"/>
      <c r="AM109" s="393"/>
      <c r="AN109" s="393"/>
      <c r="AO109" s="393"/>
      <c r="AP109" s="393"/>
      <c r="AQ109" s="393"/>
      <c r="AR109" s="393"/>
      <c r="AS109" s="393"/>
      <c r="AT109" s="394">
        <v>0</v>
      </c>
      <c r="AU109" s="500"/>
      <c r="AV109" s="345"/>
      <c r="AW109" s="169"/>
      <c r="AX109" s="169"/>
      <c r="AY109" s="169"/>
      <c r="AZ109" s="169"/>
      <c r="BA109" s="169"/>
      <c r="BB109" s="169"/>
      <c r="BC109" s="169"/>
      <c r="BD109" s="169"/>
      <c r="BE109" s="170"/>
      <c r="BF109" s="171">
        <v>0</v>
      </c>
      <c r="BG109" s="694"/>
      <c r="BI109" s="694"/>
    </row>
    <row r="110" spans="1:61" s="101" customFormat="1" ht="11.25">
      <c r="A110" s="750"/>
      <c r="B110" s="713">
        <v>48</v>
      </c>
      <c r="C110" s="713" t="s">
        <v>1291</v>
      </c>
      <c r="D110" s="713" t="s">
        <v>211</v>
      </c>
      <c r="E110" s="19" t="s">
        <v>212</v>
      </c>
      <c r="F110" s="740">
        <v>2009</v>
      </c>
      <c r="G110" s="753">
        <v>20</v>
      </c>
      <c r="H110" s="724" t="s">
        <v>213</v>
      </c>
      <c r="I110" s="726">
        <v>427</v>
      </c>
      <c r="J110" s="736">
        <v>482.50999999999993</v>
      </c>
      <c r="K110" s="739">
        <v>9650.1999999999989</v>
      </c>
      <c r="L110" s="29">
        <v>0</v>
      </c>
      <c r="M110" s="30">
        <v>0</v>
      </c>
      <c r="N110" s="53" t="s">
        <v>202</v>
      </c>
      <c r="O110" s="28">
        <v>5</v>
      </c>
      <c r="P110" s="37">
        <v>3.4000000000000002E-2</v>
      </c>
      <c r="Q110" s="131">
        <v>0</v>
      </c>
      <c r="R110" s="132">
        <v>0</v>
      </c>
      <c r="S110" s="132">
        <v>0</v>
      </c>
      <c r="T110" s="132">
        <v>0</v>
      </c>
      <c r="U110" s="132">
        <v>328.10679999999996</v>
      </c>
      <c r="V110" s="132">
        <v>0</v>
      </c>
      <c r="W110" s="132">
        <v>0</v>
      </c>
      <c r="X110" s="132">
        <v>0</v>
      </c>
      <c r="Y110" s="132">
        <v>0</v>
      </c>
      <c r="Z110" s="132">
        <v>328.10679999999996</v>
      </c>
      <c r="AA110" s="132">
        <v>0</v>
      </c>
      <c r="AB110" s="132">
        <v>0</v>
      </c>
      <c r="AC110" s="132">
        <v>0</v>
      </c>
      <c r="AD110" s="132">
        <v>0</v>
      </c>
      <c r="AE110" s="216">
        <v>328.10679999999996</v>
      </c>
      <c r="AF110" s="424">
        <v>0</v>
      </c>
      <c r="AG110" s="390">
        <v>0</v>
      </c>
      <c r="AH110" s="390">
        <v>0</v>
      </c>
      <c r="AI110" s="390">
        <v>0</v>
      </c>
      <c r="AJ110" s="390">
        <v>328.10679999999996</v>
      </c>
      <c r="AK110" s="390">
        <v>0</v>
      </c>
      <c r="AL110" s="390">
        <v>0</v>
      </c>
      <c r="AM110" s="390">
        <v>0</v>
      </c>
      <c r="AN110" s="390">
        <v>0</v>
      </c>
      <c r="AO110" s="390">
        <v>328.10679999999996</v>
      </c>
      <c r="AP110" s="390">
        <v>0</v>
      </c>
      <c r="AQ110" s="390">
        <v>0</v>
      </c>
      <c r="AR110" s="390">
        <v>0</v>
      </c>
      <c r="AS110" s="390">
        <v>0</v>
      </c>
      <c r="AT110" s="391">
        <v>656.21359999999993</v>
      </c>
      <c r="AU110" s="497">
        <v>328.10679999999996</v>
      </c>
      <c r="AV110" s="283">
        <v>0</v>
      </c>
      <c r="AW110" s="132">
        <v>0</v>
      </c>
      <c r="AX110" s="132">
        <v>0</v>
      </c>
      <c r="AY110" s="132">
        <v>0</v>
      </c>
      <c r="AZ110" s="132">
        <v>328.10679999999996</v>
      </c>
      <c r="BA110" s="132">
        <v>0</v>
      </c>
      <c r="BB110" s="132">
        <v>0</v>
      </c>
      <c r="BC110" s="132">
        <v>0</v>
      </c>
      <c r="BD110" s="132">
        <v>0</v>
      </c>
      <c r="BE110" s="139">
        <v>328.10679999999996</v>
      </c>
      <c r="BF110" s="167">
        <v>2624.8543999999997</v>
      </c>
      <c r="BG110" s="694"/>
      <c r="BI110" s="694"/>
    </row>
    <row r="111" spans="1:61" s="101" customFormat="1" ht="11.25">
      <c r="A111" s="750"/>
      <c r="B111" s="716"/>
      <c r="C111" s="716"/>
      <c r="D111" s="716"/>
      <c r="E111" s="70"/>
      <c r="F111" s="722"/>
      <c r="G111" s="754"/>
      <c r="H111" s="745"/>
      <c r="I111" s="746"/>
      <c r="J111" s="728"/>
      <c r="K111" s="730"/>
      <c r="L111" s="178"/>
      <c r="M111" s="179"/>
      <c r="N111" s="200" t="s">
        <v>214</v>
      </c>
      <c r="O111" s="98">
        <v>20</v>
      </c>
      <c r="P111" s="214">
        <v>0.08</v>
      </c>
      <c r="Q111" s="177">
        <v>0</v>
      </c>
      <c r="R111" s="169">
        <v>0</v>
      </c>
      <c r="S111" s="169">
        <v>0</v>
      </c>
      <c r="T111" s="169">
        <v>0</v>
      </c>
      <c r="U111" s="169">
        <v>0</v>
      </c>
      <c r="V111" s="169">
        <v>0</v>
      </c>
      <c r="W111" s="169">
        <v>0</v>
      </c>
      <c r="X111" s="169">
        <v>0</v>
      </c>
      <c r="Y111" s="169">
        <v>0</v>
      </c>
      <c r="Z111" s="169">
        <v>0</v>
      </c>
      <c r="AA111" s="169">
        <v>0</v>
      </c>
      <c r="AB111" s="169">
        <v>0</v>
      </c>
      <c r="AC111" s="169">
        <v>0</v>
      </c>
      <c r="AD111" s="169">
        <v>0</v>
      </c>
      <c r="AE111" s="369">
        <v>0</v>
      </c>
      <c r="AF111" s="432">
        <v>0</v>
      </c>
      <c r="AG111" s="393">
        <v>0</v>
      </c>
      <c r="AH111" s="393">
        <v>0</v>
      </c>
      <c r="AI111" s="393">
        <v>0</v>
      </c>
      <c r="AJ111" s="393">
        <v>772.01599999999996</v>
      </c>
      <c r="AK111" s="393">
        <v>0</v>
      </c>
      <c r="AL111" s="393">
        <v>0</v>
      </c>
      <c r="AM111" s="393">
        <v>0</v>
      </c>
      <c r="AN111" s="393">
        <v>0</v>
      </c>
      <c r="AO111" s="393">
        <v>0</v>
      </c>
      <c r="AP111" s="393">
        <v>0</v>
      </c>
      <c r="AQ111" s="393">
        <v>0</v>
      </c>
      <c r="AR111" s="393">
        <v>0</v>
      </c>
      <c r="AS111" s="393">
        <v>0</v>
      </c>
      <c r="AT111" s="394">
        <v>772.01599999999996</v>
      </c>
      <c r="AU111" s="500">
        <v>0</v>
      </c>
      <c r="AV111" s="345">
        <v>0</v>
      </c>
      <c r="AW111" s="169">
        <v>0</v>
      </c>
      <c r="AX111" s="169">
        <v>0</v>
      </c>
      <c r="AY111" s="169">
        <v>0</v>
      </c>
      <c r="AZ111" s="169">
        <v>0</v>
      </c>
      <c r="BA111" s="169">
        <v>0</v>
      </c>
      <c r="BB111" s="169">
        <v>0</v>
      </c>
      <c r="BC111" s="169">
        <v>0</v>
      </c>
      <c r="BD111" s="169">
        <v>0</v>
      </c>
      <c r="BE111" s="170">
        <v>772.01599999999996</v>
      </c>
      <c r="BF111" s="171">
        <v>1544.0319999999999</v>
      </c>
      <c r="BG111" s="694"/>
      <c r="BI111" s="694"/>
    </row>
    <row r="112" spans="1:61" s="101" customFormat="1" ht="11.25" customHeight="1">
      <c r="A112" s="750"/>
      <c r="B112" s="714"/>
      <c r="C112" s="714"/>
      <c r="D112" s="714"/>
      <c r="E112" s="69"/>
      <c r="F112" s="723"/>
      <c r="G112" s="755"/>
      <c r="H112" s="725"/>
      <c r="I112" s="727"/>
      <c r="J112" s="729"/>
      <c r="K112" s="731"/>
      <c r="L112" s="732" t="s">
        <v>215</v>
      </c>
      <c r="M112" s="733"/>
      <c r="N112" s="54" t="s">
        <v>97</v>
      </c>
      <c r="O112" s="33" t="s">
        <v>122</v>
      </c>
      <c r="P112" s="38">
        <v>1.1579999999999999</v>
      </c>
      <c r="Q112" s="298"/>
      <c r="R112" s="137"/>
      <c r="S112" s="137"/>
      <c r="T112" s="137"/>
      <c r="U112" s="137"/>
      <c r="V112" s="137"/>
      <c r="W112" s="137"/>
      <c r="X112" s="137"/>
      <c r="Y112" s="137"/>
      <c r="Z112" s="137"/>
      <c r="AA112" s="137"/>
      <c r="AB112" s="137"/>
      <c r="AC112" s="137"/>
      <c r="AD112" s="137"/>
      <c r="AE112" s="215"/>
      <c r="AF112" s="426"/>
      <c r="AG112" s="396"/>
      <c r="AH112" s="396"/>
      <c r="AI112" s="396"/>
      <c r="AJ112" s="396"/>
      <c r="AK112" s="396"/>
      <c r="AL112" s="396"/>
      <c r="AM112" s="396"/>
      <c r="AN112" s="396"/>
      <c r="AO112" s="396"/>
      <c r="AP112" s="396"/>
      <c r="AQ112" s="396"/>
      <c r="AR112" s="396"/>
      <c r="AS112" s="396"/>
      <c r="AT112" s="397">
        <v>0</v>
      </c>
      <c r="AU112" s="499"/>
      <c r="AV112" s="364"/>
      <c r="AW112" s="137"/>
      <c r="AX112" s="137"/>
      <c r="AY112" s="137"/>
      <c r="AZ112" s="137"/>
      <c r="BA112" s="137"/>
      <c r="BB112" s="137"/>
      <c r="BC112" s="137"/>
      <c r="BD112" s="137"/>
      <c r="BE112" s="138"/>
      <c r="BF112" s="172">
        <v>0</v>
      </c>
      <c r="BG112" s="694"/>
      <c r="BI112" s="694"/>
    </row>
    <row r="113" spans="1:61" s="101" customFormat="1" ht="11.25">
      <c r="A113" s="750"/>
      <c r="B113" s="713">
        <v>49</v>
      </c>
      <c r="C113" s="713" t="s">
        <v>1291</v>
      </c>
      <c r="D113" s="713" t="s">
        <v>211</v>
      </c>
      <c r="E113" s="19" t="s">
        <v>216</v>
      </c>
      <c r="F113" s="740">
        <v>2009</v>
      </c>
      <c r="G113" s="753">
        <v>41</v>
      </c>
      <c r="H113" s="724" t="s">
        <v>213</v>
      </c>
      <c r="I113" s="726">
        <v>127.063</v>
      </c>
      <c r="J113" s="736">
        <v>143.58118999999999</v>
      </c>
      <c r="K113" s="739">
        <v>5886.8287899999996</v>
      </c>
      <c r="L113" s="29">
        <v>0</v>
      </c>
      <c r="M113" s="30">
        <v>0</v>
      </c>
      <c r="N113" s="53" t="s">
        <v>202</v>
      </c>
      <c r="O113" s="28">
        <v>5</v>
      </c>
      <c r="P113" s="37">
        <v>3.4000000000000002E-2</v>
      </c>
      <c r="Q113" s="131">
        <v>0</v>
      </c>
      <c r="R113" s="132">
        <v>0</v>
      </c>
      <c r="S113" s="132">
        <v>0</v>
      </c>
      <c r="T113" s="132">
        <v>0</v>
      </c>
      <c r="U113" s="132">
        <v>200.15217885999999</v>
      </c>
      <c r="V113" s="132">
        <v>0</v>
      </c>
      <c r="W113" s="132">
        <v>0</v>
      </c>
      <c r="X113" s="132">
        <v>0</v>
      </c>
      <c r="Y113" s="132">
        <v>0</v>
      </c>
      <c r="Z113" s="132">
        <v>200.15217885999999</v>
      </c>
      <c r="AA113" s="132">
        <v>0</v>
      </c>
      <c r="AB113" s="132">
        <v>0</v>
      </c>
      <c r="AC113" s="132">
        <v>0</v>
      </c>
      <c r="AD113" s="132">
        <v>0</v>
      </c>
      <c r="AE113" s="216">
        <v>200.15217885999999</v>
      </c>
      <c r="AF113" s="424">
        <v>0</v>
      </c>
      <c r="AG113" s="390">
        <v>0</v>
      </c>
      <c r="AH113" s="390">
        <v>0</v>
      </c>
      <c r="AI113" s="390">
        <v>0</v>
      </c>
      <c r="AJ113" s="390">
        <v>200.15217885999999</v>
      </c>
      <c r="AK113" s="390">
        <v>0</v>
      </c>
      <c r="AL113" s="390">
        <v>0</v>
      </c>
      <c r="AM113" s="390">
        <v>0</v>
      </c>
      <c r="AN113" s="390">
        <v>0</v>
      </c>
      <c r="AO113" s="390">
        <v>200.15217885999999</v>
      </c>
      <c r="AP113" s="390">
        <v>0</v>
      </c>
      <c r="AQ113" s="390">
        <v>0</v>
      </c>
      <c r="AR113" s="390">
        <v>0</v>
      </c>
      <c r="AS113" s="390">
        <v>0</v>
      </c>
      <c r="AT113" s="391">
        <v>400.30435771999998</v>
      </c>
      <c r="AU113" s="497">
        <v>200.15217885999999</v>
      </c>
      <c r="AV113" s="283">
        <v>0</v>
      </c>
      <c r="AW113" s="132">
        <v>0</v>
      </c>
      <c r="AX113" s="132">
        <v>0</v>
      </c>
      <c r="AY113" s="132">
        <v>0</v>
      </c>
      <c r="AZ113" s="132">
        <v>200.15217885999999</v>
      </c>
      <c r="BA113" s="132">
        <v>0</v>
      </c>
      <c r="BB113" s="132">
        <v>0</v>
      </c>
      <c r="BC113" s="132">
        <v>0</v>
      </c>
      <c r="BD113" s="132">
        <v>0</v>
      </c>
      <c r="BE113" s="139">
        <v>200.15217885999999</v>
      </c>
      <c r="BF113" s="167">
        <v>1601.2174308800002</v>
      </c>
      <c r="BG113" s="694"/>
      <c r="BI113" s="694"/>
    </row>
    <row r="114" spans="1:61" s="101" customFormat="1" ht="11.25">
      <c r="A114" s="750"/>
      <c r="B114" s="716"/>
      <c r="C114" s="716"/>
      <c r="D114" s="716"/>
      <c r="E114" s="70"/>
      <c r="F114" s="722"/>
      <c r="G114" s="754"/>
      <c r="H114" s="745"/>
      <c r="I114" s="746"/>
      <c r="J114" s="728"/>
      <c r="K114" s="730"/>
      <c r="L114" s="178"/>
      <c r="M114" s="179"/>
      <c r="N114" s="200" t="s">
        <v>214</v>
      </c>
      <c r="O114" s="98">
        <v>20</v>
      </c>
      <c r="P114" s="214">
        <v>7.9000000000000001E-2</v>
      </c>
      <c r="Q114" s="177">
        <v>0</v>
      </c>
      <c r="R114" s="169">
        <v>0</v>
      </c>
      <c r="S114" s="169">
        <v>0</v>
      </c>
      <c r="T114" s="169">
        <v>0</v>
      </c>
      <c r="U114" s="169">
        <v>0</v>
      </c>
      <c r="V114" s="169">
        <v>0</v>
      </c>
      <c r="W114" s="169">
        <v>0</v>
      </c>
      <c r="X114" s="169">
        <v>0</v>
      </c>
      <c r="Y114" s="169">
        <v>0</v>
      </c>
      <c r="Z114" s="169">
        <v>0</v>
      </c>
      <c r="AA114" s="169">
        <v>0</v>
      </c>
      <c r="AB114" s="169">
        <v>0</v>
      </c>
      <c r="AC114" s="169">
        <v>0</v>
      </c>
      <c r="AD114" s="169">
        <v>0</v>
      </c>
      <c r="AE114" s="369">
        <v>0</v>
      </c>
      <c r="AF114" s="432">
        <v>0</v>
      </c>
      <c r="AG114" s="393">
        <v>0</v>
      </c>
      <c r="AH114" s="393">
        <v>0</v>
      </c>
      <c r="AI114" s="393">
        <v>0</v>
      </c>
      <c r="AJ114" s="393">
        <v>465.05947440999995</v>
      </c>
      <c r="AK114" s="393">
        <v>0</v>
      </c>
      <c r="AL114" s="393">
        <v>0</v>
      </c>
      <c r="AM114" s="393">
        <v>0</v>
      </c>
      <c r="AN114" s="393">
        <v>0</v>
      </c>
      <c r="AO114" s="393">
        <v>0</v>
      </c>
      <c r="AP114" s="393">
        <v>0</v>
      </c>
      <c r="AQ114" s="393">
        <v>0</v>
      </c>
      <c r="AR114" s="393">
        <v>0</v>
      </c>
      <c r="AS114" s="393">
        <v>0</v>
      </c>
      <c r="AT114" s="394">
        <v>465.05947440999995</v>
      </c>
      <c r="AU114" s="500">
        <v>0</v>
      </c>
      <c r="AV114" s="345">
        <v>0</v>
      </c>
      <c r="AW114" s="169">
        <v>0</v>
      </c>
      <c r="AX114" s="169">
        <v>0</v>
      </c>
      <c r="AY114" s="169">
        <v>0</v>
      </c>
      <c r="AZ114" s="169">
        <v>0</v>
      </c>
      <c r="BA114" s="169">
        <v>0</v>
      </c>
      <c r="BB114" s="169">
        <v>0</v>
      </c>
      <c r="BC114" s="169">
        <v>0</v>
      </c>
      <c r="BD114" s="169">
        <v>0</v>
      </c>
      <c r="BE114" s="170">
        <v>465.05947440999995</v>
      </c>
      <c r="BF114" s="171">
        <v>930.1189488199999</v>
      </c>
      <c r="BG114" s="694"/>
      <c r="BI114" s="694"/>
    </row>
    <row r="115" spans="1:61" s="101" customFormat="1" ht="11.25" customHeight="1">
      <c r="A115" s="750"/>
      <c r="B115" s="714"/>
      <c r="C115" s="714"/>
      <c r="D115" s="714"/>
      <c r="E115" s="69"/>
      <c r="F115" s="723"/>
      <c r="G115" s="755"/>
      <c r="H115" s="725"/>
      <c r="I115" s="727"/>
      <c r="J115" s="729"/>
      <c r="K115" s="731"/>
      <c r="L115" s="732" t="s">
        <v>217</v>
      </c>
      <c r="M115" s="733"/>
      <c r="N115" s="54" t="s">
        <v>97</v>
      </c>
      <c r="O115" s="33" t="s">
        <v>122</v>
      </c>
      <c r="P115" s="38">
        <v>1.21</v>
      </c>
      <c r="Q115" s="298"/>
      <c r="R115" s="137"/>
      <c r="S115" s="137"/>
      <c r="T115" s="137"/>
      <c r="U115" s="137"/>
      <c r="V115" s="137"/>
      <c r="W115" s="137"/>
      <c r="X115" s="137"/>
      <c r="Y115" s="137"/>
      <c r="Z115" s="137"/>
      <c r="AA115" s="137"/>
      <c r="AB115" s="137"/>
      <c r="AC115" s="137"/>
      <c r="AD115" s="137"/>
      <c r="AE115" s="215"/>
      <c r="AF115" s="426"/>
      <c r="AG115" s="396"/>
      <c r="AH115" s="396"/>
      <c r="AI115" s="396"/>
      <c r="AJ115" s="396"/>
      <c r="AK115" s="396"/>
      <c r="AL115" s="396"/>
      <c r="AM115" s="396"/>
      <c r="AN115" s="396"/>
      <c r="AO115" s="396"/>
      <c r="AP115" s="396"/>
      <c r="AQ115" s="396"/>
      <c r="AR115" s="396"/>
      <c r="AS115" s="396"/>
      <c r="AT115" s="397">
        <v>0</v>
      </c>
      <c r="AU115" s="499"/>
      <c r="AV115" s="364"/>
      <c r="AW115" s="137"/>
      <c r="AX115" s="137"/>
      <c r="AY115" s="137"/>
      <c r="AZ115" s="137"/>
      <c r="BA115" s="137"/>
      <c r="BB115" s="137"/>
      <c r="BC115" s="137"/>
      <c r="BD115" s="137"/>
      <c r="BE115" s="138"/>
      <c r="BF115" s="172">
        <v>0</v>
      </c>
      <c r="BG115" s="694"/>
      <c r="BI115" s="694"/>
    </row>
    <row r="116" spans="1:61" s="101" customFormat="1" ht="11.25">
      <c r="A116" s="750"/>
      <c r="B116" s="713">
        <v>50</v>
      </c>
      <c r="C116" s="713" t="s">
        <v>1291</v>
      </c>
      <c r="D116" s="713" t="s">
        <v>206</v>
      </c>
      <c r="E116" s="19" t="s">
        <v>212</v>
      </c>
      <c r="F116" s="740">
        <v>2009</v>
      </c>
      <c r="G116" s="753">
        <v>11</v>
      </c>
      <c r="H116" s="724" t="s">
        <v>213</v>
      </c>
      <c r="I116" s="726">
        <v>358.90899999999999</v>
      </c>
      <c r="J116" s="736">
        <v>405.56716999999998</v>
      </c>
      <c r="K116" s="739">
        <v>4461.2388700000001</v>
      </c>
      <c r="L116" s="29">
        <v>0</v>
      </c>
      <c r="M116" s="30">
        <v>0</v>
      </c>
      <c r="N116" s="53" t="s">
        <v>202</v>
      </c>
      <c r="O116" s="28">
        <v>5</v>
      </c>
      <c r="P116" s="37">
        <v>3.3000000000000002E-2</v>
      </c>
      <c r="Q116" s="131">
        <v>0</v>
      </c>
      <c r="R116" s="132">
        <v>0</v>
      </c>
      <c r="S116" s="132">
        <v>0</v>
      </c>
      <c r="T116" s="132">
        <v>0</v>
      </c>
      <c r="U116" s="132">
        <v>147.22088271000001</v>
      </c>
      <c r="V116" s="132">
        <v>0</v>
      </c>
      <c r="W116" s="132">
        <v>0</v>
      </c>
      <c r="X116" s="132">
        <v>0</v>
      </c>
      <c r="Y116" s="132">
        <v>0</v>
      </c>
      <c r="Z116" s="132">
        <v>147.22088271000001</v>
      </c>
      <c r="AA116" s="132">
        <v>0</v>
      </c>
      <c r="AB116" s="132">
        <v>0</v>
      </c>
      <c r="AC116" s="132">
        <v>0</v>
      </c>
      <c r="AD116" s="132">
        <v>0</v>
      </c>
      <c r="AE116" s="216">
        <v>147.22088271000001</v>
      </c>
      <c r="AF116" s="424">
        <v>0</v>
      </c>
      <c r="AG116" s="390">
        <v>0</v>
      </c>
      <c r="AH116" s="390">
        <v>0</v>
      </c>
      <c r="AI116" s="390">
        <v>0</v>
      </c>
      <c r="AJ116" s="390">
        <v>147.22088271000001</v>
      </c>
      <c r="AK116" s="390">
        <v>0</v>
      </c>
      <c r="AL116" s="390">
        <v>0</v>
      </c>
      <c r="AM116" s="390">
        <v>0</v>
      </c>
      <c r="AN116" s="390">
        <v>0</v>
      </c>
      <c r="AO116" s="390">
        <v>147.22088271000001</v>
      </c>
      <c r="AP116" s="390">
        <v>0</v>
      </c>
      <c r="AQ116" s="390">
        <v>0</v>
      </c>
      <c r="AR116" s="390">
        <v>0</v>
      </c>
      <c r="AS116" s="390">
        <v>0</v>
      </c>
      <c r="AT116" s="391">
        <v>294.44176542000002</v>
      </c>
      <c r="AU116" s="497">
        <v>147.22088271000001</v>
      </c>
      <c r="AV116" s="283">
        <v>0</v>
      </c>
      <c r="AW116" s="132">
        <v>0</v>
      </c>
      <c r="AX116" s="132">
        <v>0</v>
      </c>
      <c r="AY116" s="132">
        <v>0</v>
      </c>
      <c r="AZ116" s="132">
        <v>147.22088271000001</v>
      </c>
      <c r="BA116" s="132">
        <v>0</v>
      </c>
      <c r="BB116" s="132">
        <v>0</v>
      </c>
      <c r="BC116" s="132">
        <v>0</v>
      </c>
      <c r="BD116" s="132">
        <v>0</v>
      </c>
      <c r="BE116" s="139">
        <v>147.22088271000001</v>
      </c>
      <c r="BF116" s="167">
        <v>1177.7670616800003</v>
      </c>
      <c r="BG116" s="694"/>
      <c r="BI116" s="694"/>
    </row>
    <row r="117" spans="1:61" s="101" customFormat="1" ht="11.25">
      <c r="A117" s="750"/>
      <c r="B117" s="716"/>
      <c r="C117" s="716"/>
      <c r="D117" s="716"/>
      <c r="E117" s="70"/>
      <c r="F117" s="722"/>
      <c r="G117" s="754"/>
      <c r="H117" s="745"/>
      <c r="I117" s="746"/>
      <c r="J117" s="728"/>
      <c r="K117" s="730"/>
      <c r="L117" s="178"/>
      <c r="M117" s="179"/>
      <c r="N117" s="200" t="s">
        <v>214</v>
      </c>
      <c r="O117" s="98">
        <v>10</v>
      </c>
      <c r="P117" s="214">
        <v>6.8000000000000005E-2</v>
      </c>
      <c r="Q117" s="177">
        <v>0</v>
      </c>
      <c r="R117" s="169">
        <v>0</v>
      </c>
      <c r="S117" s="169">
        <v>0</v>
      </c>
      <c r="T117" s="169">
        <v>0</v>
      </c>
      <c r="U117" s="169">
        <v>0</v>
      </c>
      <c r="V117" s="169">
        <v>0</v>
      </c>
      <c r="W117" s="169">
        <v>0</v>
      </c>
      <c r="X117" s="169">
        <v>0</v>
      </c>
      <c r="Y117" s="169">
        <v>0</v>
      </c>
      <c r="Z117" s="169">
        <v>303.36424316000006</v>
      </c>
      <c r="AA117" s="169">
        <v>0</v>
      </c>
      <c r="AB117" s="169">
        <v>0</v>
      </c>
      <c r="AC117" s="169">
        <v>0</v>
      </c>
      <c r="AD117" s="169">
        <v>0</v>
      </c>
      <c r="AE117" s="369">
        <v>0</v>
      </c>
      <c r="AF117" s="432">
        <v>0</v>
      </c>
      <c r="AG117" s="393">
        <v>0</v>
      </c>
      <c r="AH117" s="393">
        <v>0</v>
      </c>
      <c r="AI117" s="393">
        <v>0</v>
      </c>
      <c r="AJ117" s="393">
        <v>303.36424316000006</v>
      </c>
      <c r="AK117" s="393">
        <v>0</v>
      </c>
      <c r="AL117" s="393">
        <v>0</v>
      </c>
      <c r="AM117" s="393">
        <v>0</v>
      </c>
      <c r="AN117" s="393">
        <v>0</v>
      </c>
      <c r="AO117" s="393">
        <v>0</v>
      </c>
      <c r="AP117" s="393">
        <v>0</v>
      </c>
      <c r="AQ117" s="393">
        <v>0</v>
      </c>
      <c r="AR117" s="393">
        <v>0</v>
      </c>
      <c r="AS117" s="393">
        <v>0</v>
      </c>
      <c r="AT117" s="394">
        <v>303.36424316000006</v>
      </c>
      <c r="AU117" s="500">
        <v>303.36424316000006</v>
      </c>
      <c r="AV117" s="345">
        <v>0</v>
      </c>
      <c r="AW117" s="169">
        <v>0</v>
      </c>
      <c r="AX117" s="169">
        <v>0</v>
      </c>
      <c r="AY117" s="169">
        <v>0</v>
      </c>
      <c r="AZ117" s="169">
        <v>0</v>
      </c>
      <c r="BA117" s="169">
        <v>0</v>
      </c>
      <c r="BB117" s="169">
        <v>0</v>
      </c>
      <c r="BC117" s="169">
        <v>0</v>
      </c>
      <c r="BD117" s="169">
        <v>0</v>
      </c>
      <c r="BE117" s="170">
        <v>303.36424316000006</v>
      </c>
      <c r="BF117" s="171">
        <v>1213.4569726400002</v>
      </c>
      <c r="BG117" s="694"/>
      <c r="BI117" s="694"/>
    </row>
    <row r="118" spans="1:61" s="101" customFormat="1" ht="11.25">
      <c r="A118" s="750"/>
      <c r="B118" s="716"/>
      <c r="C118" s="716"/>
      <c r="D118" s="716"/>
      <c r="E118" s="55"/>
      <c r="F118" s="722"/>
      <c r="G118" s="754"/>
      <c r="H118" s="745"/>
      <c r="I118" s="746"/>
      <c r="J118" s="728"/>
      <c r="K118" s="730"/>
      <c r="L118" s="178"/>
      <c r="M118" s="179"/>
      <c r="N118" s="200" t="s">
        <v>218</v>
      </c>
      <c r="O118" s="97">
        <v>20</v>
      </c>
      <c r="P118" s="201">
        <v>3.4000000000000002E-2</v>
      </c>
      <c r="Q118" s="168">
        <v>0</v>
      </c>
      <c r="R118" s="174">
        <v>0</v>
      </c>
      <c r="S118" s="174">
        <v>0</v>
      </c>
      <c r="T118" s="174">
        <v>0</v>
      </c>
      <c r="U118" s="174">
        <v>0</v>
      </c>
      <c r="V118" s="174">
        <v>0</v>
      </c>
      <c r="W118" s="174">
        <v>0</v>
      </c>
      <c r="X118" s="174">
        <v>0</v>
      </c>
      <c r="Y118" s="174">
        <v>0</v>
      </c>
      <c r="Z118" s="174">
        <v>0</v>
      </c>
      <c r="AA118" s="174">
        <v>0</v>
      </c>
      <c r="AB118" s="174">
        <v>0</v>
      </c>
      <c r="AC118" s="174">
        <v>0</v>
      </c>
      <c r="AD118" s="174">
        <v>0</v>
      </c>
      <c r="AE118" s="367">
        <v>0</v>
      </c>
      <c r="AF118" s="433">
        <v>0</v>
      </c>
      <c r="AG118" s="402">
        <v>0</v>
      </c>
      <c r="AH118" s="402">
        <v>0</v>
      </c>
      <c r="AI118" s="402">
        <v>0</v>
      </c>
      <c r="AJ118" s="402">
        <v>151.68212158000003</v>
      </c>
      <c r="AK118" s="402">
        <v>0</v>
      </c>
      <c r="AL118" s="402">
        <v>0</v>
      </c>
      <c r="AM118" s="402">
        <v>0</v>
      </c>
      <c r="AN118" s="402">
        <v>0</v>
      </c>
      <c r="AO118" s="402">
        <v>0</v>
      </c>
      <c r="AP118" s="402">
        <v>0</v>
      </c>
      <c r="AQ118" s="402">
        <v>0</v>
      </c>
      <c r="AR118" s="402">
        <v>0</v>
      </c>
      <c r="AS118" s="402">
        <v>0</v>
      </c>
      <c r="AT118" s="403">
        <v>151.68212158000003</v>
      </c>
      <c r="AU118" s="501">
        <v>0</v>
      </c>
      <c r="AV118" s="285">
        <v>0</v>
      </c>
      <c r="AW118" s="174">
        <v>0</v>
      </c>
      <c r="AX118" s="174">
        <v>0</v>
      </c>
      <c r="AY118" s="174">
        <v>0</v>
      </c>
      <c r="AZ118" s="174">
        <v>0</v>
      </c>
      <c r="BA118" s="174">
        <v>0</v>
      </c>
      <c r="BB118" s="174">
        <v>0</v>
      </c>
      <c r="BC118" s="174">
        <v>0</v>
      </c>
      <c r="BD118" s="174">
        <v>0</v>
      </c>
      <c r="BE118" s="175">
        <v>151.68212158000003</v>
      </c>
      <c r="BF118" s="176">
        <v>303.36424316000006</v>
      </c>
      <c r="BG118" s="694"/>
      <c r="BI118" s="694"/>
    </row>
    <row r="119" spans="1:61" s="101" customFormat="1" ht="11.25" customHeight="1">
      <c r="A119" s="750"/>
      <c r="B119" s="714"/>
      <c r="C119" s="714"/>
      <c r="D119" s="714"/>
      <c r="E119" s="69"/>
      <c r="F119" s="723"/>
      <c r="G119" s="755"/>
      <c r="H119" s="725"/>
      <c r="I119" s="727"/>
      <c r="J119" s="729"/>
      <c r="K119" s="731"/>
      <c r="L119" s="732" t="s">
        <v>205</v>
      </c>
      <c r="M119" s="733"/>
      <c r="N119" s="54" t="s">
        <v>97</v>
      </c>
      <c r="O119" s="33" t="s">
        <v>122</v>
      </c>
      <c r="P119" s="38">
        <v>1.151</v>
      </c>
      <c r="Q119" s="298"/>
      <c r="R119" s="137"/>
      <c r="S119" s="137"/>
      <c r="T119" s="137"/>
      <c r="U119" s="137"/>
      <c r="V119" s="137"/>
      <c r="W119" s="137"/>
      <c r="X119" s="137"/>
      <c r="Y119" s="137"/>
      <c r="Z119" s="137"/>
      <c r="AA119" s="137"/>
      <c r="AB119" s="137"/>
      <c r="AC119" s="137"/>
      <c r="AD119" s="137"/>
      <c r="AE119" s="215"/>
      <c r="AF119" s="426"/>
      <c r="AG119" s="396"/>
      <c r="AH119" s="396"/>
      <c r="AI119" s="396"/>
      <c r="AJ119" s="396"/>
      <c r="AK119" s="396"/>
      <c r="AL119" s="396"/>
      <c r="AM119" s="396"/>
      <c r="AN119" s="396"/>
      <c r="AO119" s="396"/>
      <c r="AP119" s="396"/>
      <c r="AQ119" s="396"/>
      <c r="AR119" s="396"/>
      <c r="AS119" s="396"/>
      <c r="AT119" s="397">
        <v>0</v>
      </c>
      <c r="AU119" s="499"/>
      <c r="AV119" s="364"/>
      <c r="AW119" s="137"/>
      <c r="AX119" s="137"/>
      <c r="AY119" s="137"/>
      <c r="AZ119" s="137"/>
      <c r="BA119" s="137"/>
      <c r="BB119" s="137"/>
      <c r="BC119" s="137"/>
      <c r="BD119" s="137"/>
      <c r="BE119" s="138"/>
      <c r="BF119" s="172">
        <v>0</v>
      </c>
      <c r="BG119" s="694"/>
      <c r="BI119" s="694"/>
    </row>
    <row r="120" spans="1:61" s="101" customFormat="1" ht="11.25">
      <c r="A120" s="750"/>
      <c r="B120" s="713">
        <v>51</v>
      </c>
      <c r="C120" s="713" t="s">
        <v>1291</v>
      </c>
      <c r="D120" s="713" t="s">
        <v>206</v>
      </c>
      <c r="E120" s="19" t="s">
        <v>216</v>
      </c>
      <c r="F120" s="740">
        <v>2009</v>
      </c>
      <c r="G120" s="753">
        <v>3</v>
      </c>
      <c r="H120" s="724" t="s">
        <v>213</v>
      </c>
      <c r="I120" s="726">
        <v>146</v>
      </c>
      <c r="J120" s="736">
        <v>164.98</v>
      </c>
      <c r="K120" s="739">
        <v>494.93999999999994</v>
      </c>
      <c r="L120" s="29">
        <v>0</v>
      </c>
      <c r="M120" s="30">
        <v>0</v>
      </c>
      <c r="N120" s="53" t="s">
        <v>202</v>
      </c>
      <c r="O120" s="28">
        <v>5</v>
      </c>
      <c r="P120" s="37">
        <v>3.2000000000000001E-2</v>
      </c>
      <c r="Q120" s="131">
        <v>0</v>
      </c>
      <c r="R120" s="132">
        <v>0</v>
      </c>
      <c r="S120" s="132">
        <v>0</v>
      </c>
      <c r="T120" s="132">
        <v>0</v>
      </c>
      <c r="U120" s="132">
        <v>15.838079999999998</v>
      </c>
      <c r="V120" s="132">
        <v>0</v>
      </c>
      <c r="W120" s="132">
        <v>0</v>
      </c>
      <c r="X120" s="132">
        <v>0</v>
      </c>
      <c r="Y120" s="132">
        <v>0</v>
      </c>
      <c r="Z120" s="132">
        <v>15.838079999999998</v>
      </c>
      <c r="AA120" s="132">
        <v>0</v>
      </c>
      <c r="AB120" s="132">
        <v>0</v>
      </c>
      <c r="AC120" s="132">
        <v>0</v>
      </c>
      <c r="AD120" s="132">
        <v>0</v>
      </c>
      <c r="AE120" s="216">
        <v>15.838079999999998</v>
      </c>
      <c r="AF120" s="424">
        <v>0</v>
      </c>
      <c r="AG120" s="390">
        <v>0</v>
      </c>
      <c r="AH120" s="390">
        <v>0</v>
      </c>
      <c r="AI120" s="390">
        <v>0</v>
      </c>
      <c r="AJ120" s="390">
        <v>15.838079999999998</v>
      </c>
      <c r="AK120" s="390">
        <v>0</v>
      </c>
      <c r="AL120" s="390">
        <v>0</v>
      </c>
      <c r="AM120" s="390">
        <v>0</v>
      </c>
      <c r="AN120" s="390">
        <v>0</v>
      </c>
      <c r="AO120" s="390">
        <v>15.838079999999998</v>
      </c>
      <c r="AP120" s="390">
        <v>0</v>
      </c>
      <c r="AQ120" s="390">
        <v>0</v>
      </c>
      <c r="AR120" s="390">
        <v>0</v>
      </c>
      <c r="AS120" s="390">
        <v>0</v>
      </c>
      <c r="AT120" s="391">
        <v>31.676159999999996</v>
      </c>
      <c r="AU120" s="497">
        <v>15.838079999999998</v>
      </c>
      <c r="AV120" s="283">
        <v>0</v>
      </c>
      <c r="AW120" s="132">
        <v>0</v>
      </c>
      <c r="AX120" s="132">
        <v>0</v>
      </c>
      <c r="AY120" s="132">
        <v>0</v>
      </c>
      <c r="AZ120" s="132">
        <v>15.838079999999998</v>
      </c>
      <c r="BA120" s="132">
        <v>0</v>
      </c>
      <c r="BB120" s="132">
        <v>0</v>
      </c>
      <c r="BC120" s="132">
        <v>0</v>
      </c>
      <c r="BD120" s="132">
        <v>0</v>
      </c>
      <c r="BE120" s="139">
        <v>15.838079999999998</v>
      </c>
      <c r="BF120" s="167">
        <v>126.70463999999996</v>
      </c>
      <c r="BG120" s="694"/>
      <c r="BI120" s="694"/>
    </row>
    <row r="121" spans="1:61" s="101" customFormat="1" ht="11.25">
      <c r="A121" s="750"/>
      <c r="B121" s="716"/>
      <c r="C121" s="716"/>
      <c r="D121" s="716"/>
      <c r="E121" s="70"/>
      <c r="F121" s="722"/>
      <c r="G121" s="754"/>
      <c r="H121" s="745"/>
      <c r="I121" s="746"/>
      <c r="J121" s="728"/>
      <c r="K121" s="730"/>
      <c r="L121" s="178"/>
      <c r="M121" s="179"/>
      <c r="N121" s="200" t="s">
        <v>214</v>
      </c>
      <c r="O121" s="98">
        <v>10</v>
      </c>
      <c r="P121" s="214">
        <v>6.6000000000000003E-2</v>
      </c>
      <c r="Q121" s="177">
        <v>0</v>
      </c>
      <c r="R121" s="169">
        <v>0</v>
      </c>
      <c r="S121" s="169">
        <v>0</v>
      </c>
      <c r="T121" s="169">
        <v>0</v>
      </c>
      <c r="U121" s="169">
        <v>0</v>
      </c>
      <c r="V121" s="169">
        <v>0</v>
      </c>
      <c r="W121" s="169">
        <v>0</v>
      </c>
      <c r="X121" s="169">
        <v>0</v>
      </c>
      <c r="Y121" s="169">
        <v>0</v>
      </c>
      <c r="Z121" s="169">
        <v>32.666039999999995</v>
      </c>
      <c r="AA121" s="169">
        <v>0</v>
      </c>
      <c r="AB121" s="169">
        <v>0</v>
      </c>
      <c r="AC121" s="169">
        <v>0</v>
      </c>
      <c r="AD121" s="169">
        <v>0</v>
      </c>
      <c r="AE121" s="369">
        <v>0</v>
      </c>
      <c r="AF121" s="432">
        <v>0</v>
      </c>
      <c r="AG121" s="393">
        <v>0</v>
      </c>
      <c r="AH121" s="393">
        <v>0</v>
      </c>
      <c r="AI121" s="393">
        <v>0</v>
      </c>
      <c r="AJ121" s="393">
        <v>32.666039999999995</v>
      </c>
      <c r="AK121" s="393">
        <v>0</v>
      </c>
      <c r="AL121" s="393">
        <v>0</v>
      </c>
      <c r="AM121" s="393">
        <v>0</v>
      </c>
      <c r="AN121" s="393">
        <v>0</v>
      </c>
      <c r="AO121" s="393">
        <v>0</v>
      </c>
      <c r="AP121" s="393">
        <v>0</v>
      </c>
      <c r="AQ121" s="393">
        <v>0</v>
      </c>
      <c r="AR121" s="393">
        <v>0</v>
      </c>
      <c r="AS121" s="393">
        <v>0</v>
      </c>
      <c r="AT121" s="394">
        <v>32.666039999999995</v>
      </c>
      <c r="AU121" s="500">
        <v>32.666039999999995</v>
      </c>
      <c r="AV121" s="345">
        <v>0</v>
      </c>
      <c r="AW121" s="169">
        <v>0</v>
      </c>
      <c r="AX121" s="169">
        <v>0</v>
      </c>
      <c r="AY121" s="169">
        <v>0</v>
      </c>
      <c r="AZ121" s="169">
        <v>0</v>
      </c>
      <c r="BA121" s="169">
        <v>0</v>
      </c>
      <c r="BB121" s="169">
        <v>0</v>
      </c>
      <c r="BC121" s="169">
        <v>0</v>
      </c>
      <c r="BD121" s="169">
        <v>0</v>
      </c>
      <c r="BE121" s="170">
        <v>32.666039999999995</v>
      </c>
      <c r="BF121" s="171">
        <v>130.66415999999998</v>
      </c>
      <c r="BG121" s="694"/>
      <c r="BI121" s="694"/>
    </row>
    <row r="122" spans="1:61" s="101" customFormat="1" ht="11.25">
      <c r="A122" s="750"/>
      <c r="B122" s="716"/>
      <c r="C122" s="716"/>
      <c r="D122" s="716"/>
      <c r="E122" s="55"/>
      <c r="F122" s="722"/>
      <c r="G122" s="754"/>
      <c r="H122" s="745"/>
      <c r="I122" s="746"/>
      <c r="J122" s="728"/>
      <c r="K122" s="730"/>
      <c r="L122" s="178"/>
      <c r="M122" s="179"/>
      <c r="N122" s="200" t="s">
        <v>218</v>
      </c>
      <c r="O122" s="97">
        <v>20</v>
      </c>
      <c r="P122" s="201">
        <v>0.05</v>
      </c>
      <c r="Q122" s="168">
        <v>0</v>
      </c>
      <c r="R122" s="174">
        <v>0</v>
      </c>
      <c r="S122" s="174">
        <v>0</v>
      </c>
      <c r="T122" s="174">
        <v>0</v>
      </c>
      <c r="U122" s="174">
        <v>0</v>
      </c>
      <c r="V122" s="174">
        <v>0</v>
      </c>
      <c r="W122" s="174">
        <v>0</v>
      </c>
      <c r="X122" s="174">
        <v>0</v>
      </c>
      <c r="Y122" s="174">
        <v>0</v>
      </c>
      <c r="Z122" s="174">
        <v>0</v>
      </c>
      <c r="AA122" s="174">
        <v>0</v>
      </c>
      <c r="AB122" s="174">
        <v>0</v>
      </c>
      <c r="AC122" s="174">
        <v>0</v>
      </c>
      <c r="AD122" s="174">
        <v>0</v>
      </c>
      <c r="AE122" s="367">
        <v>0</v>
      </c>
      <c r="AF122" s="433">
        <v>0</v>
      </c>
      <c r="AG122" s="402">
        <v>0</v>
      </c>
      <c r="AH122" s="402">
        <v>0</v>
      </c>
      <c r="AI122" s="402">
        <v>0</v>
      </c>
      <c r="AJ122" s="402">
        <v>24.747</v>
      </c>
      <c r="AK122" s="402">
        <v>0</v>
      </c>
      <c r="AL122" s="402">
        <v>0</v>
      </c>
      <c r="AM122" s="402">
        <v>0</v>
      </c>
      <c r="AN122" s="402">
        <v>0</v>
      </c>
      <c r="AO122" s="402">
        <v>0</v>
      </c>
      <c r="AP122" s="402">
        <v>0</v>
      </c>
      <c r="AQ122" s="402">
        <v>0</v>
      </c>
      <c r="AR122" s="402">
        <v>0</v>
      </c>
      <c r="AS122" s="402">
        <v>0</v>
      </c>
      <c r="AT122" s="403">
        <v>24.747</v>
      </c>
      <c r="AU122" s="501">
        <v>0</v>
      </c>
      <c r="AV122" s="285">
        <v>0</v>
      </c>
      <c r="AW122" s="174">
        <v>0</v>
      </c>
      <c r="AX122" s="174">
        <v>0</v>
      </c>
      <c r="AY122" s="174">
        <v>0</v>
      </c>
      <c r="AZ122" s="174">
        <v>0</v>
      </c>
      <c r="BA122" s="174">
        <v>0</v>
      </c>
      <c r="BB122" s="174">
        <v>0</v>
      </c>
      <c r="BC122" s="174">
        <v>0</v>
      </c>
      <c r="BD122" s="174">
        <v>0</v>
      </c>
      <c r="BE122" s="175">
        <v>24.747</v>
      </c>
      <c r="BF122" s="176">
        <v>49.494</v>
      </c>
      <c r="BG122" s="694"/>
      <c r="BI122" s="694"/>
    </row>
    <row r="123" spans="1:61" s="101" customFormat="1" ht="11.25" customHeight="1">
      <c r="A123" s="750"/>
      <c r="B123" s="714"/>
      <c r="C123" s="714"/>
      <c r="D123" s="714"/>
      <c r="E123" s="69"/>
      <c r="F123" s="723"/>
      <c r="G123" s="755"/>
      <c r="H123" s="725"/>
      <c r="I123" s="727"/>
      <c r="J123" s="729"/>
      <c r="K123" s="731"/>
      <c r="L123" s="732" t="s">
        <v>219</v>
      </c>
      <c r="M123" s="733"/>
      <c r="N123" s="54" t="s">
        <v>97</v>
      </c>
      <c r="O123" s="33" t="s">
        <v>122</v>
      </c>
      <c r="P123" s="38">
        <v>1.202</v>
      </c>
      <c r="Q123" s="298"/>
      <c r="R123" s="137"/>
      <c r="S123" s="137"/>
      <c r="T123" s="137"/>
      <c r="U123" s="137"/>
      <c r="V123" s="137"/>
      <c r="W123" s="137"/>
      <c r="X123" s="137"/>
      <c r="Y123" s="137"/>
      <c r="Z123" s="137"/>
      <c r="AA123" s="137"/>
      <c r="AB123" s="137"/>
      <c r="AC123" s="137"/>
      <c r="AD123" s="137"/>
      <c r="AE123" s="215"/>
      <c r="AF123" s="426"/>
      <c r="AG123" s="396"/>
      <c r="AH123" s="396"/>
      <c r="AI123" s="396"/>
      <c r="AJ123" s="396"/>
      <c r="AK123" s="396"/>
      <c r="AL123" s="396"/>
      <c r="AM123" s="396"/>
      <c r="AN123" s="396"/>
      <c r="AO123" s="396"/>
      <c r="AP123" s="396"/>
      <c r="AQ123" s="396"/>
      <c r="AR123" s="396"/>
      <c r="AS123" s="396"/>
      <c r="AT123" s="397">
        <v>0</v>
      </c>
      <c r="AU123" s="499"/>
      <c r="AV123" s="364"/>
      <c r="AW123" s="137"/>
      <c r="AX123" s="137"/>
      <c r="AY123" s="137"/>
      <c r="AZ123" s="137"/>
      <c r="BA123" s="137"/>
      <c r="BB123" s="137"/>
      <c r="BC123" s="137"/>
      <c r="BD123" s="137"/>
      <c r="BE123" s="138"/>
      <c r="BF123" s="172">
        <v>0</v>
      </c>
      <c r="BG123" s="694"/>
      <c r="BI123" s="694"/>
    </row>
    <row r="124" spans="1:61" s="101" customFormat="1" ht="11.25">
      <c r="A124" s="750"/>
      <c r="B124" s="713">
        <v>52</v>
      </c>
      <c r="C124" s="713" t="s">
        <v>1291</v>
      </c>
      <c r="D124" s="713" t="s">
        <v>220</v>
      </c>
      <c r="E124" s="19" t="s">
        <v>221</v>
      </c>
      <c r="F124" s="740">
        <v>2009</v>
      </c>
      <c r="G124" s="753">
        <v>75</v>
      </c>
      <c r="H124" s="724" t="s">
        <v>213</v>
      </c>
      <c r="I124" s="726">
        <v>123.58499999999999</v>
      </c>
      <c r="J124" s="736">
        <v>139.65104999999997</v>
      </c>
      <c r="K124" s="739">
        <v>10473.828749999997</v>
      </c>
      <c r="L124" s="29">
        <v>0</v>
      </c>
      <c r="M124" s="30">
        <v>0</v>
      </c>
      <c r="N124" s="31" t="s">
        <v>222</v>
      </c>
      <c r="O124" s="28">
        <v>5</v>
      </c>
      <c r="P124" s="37">
        <v>3.4000000000000002E-2</v>
      </c>
      <c r="Q124" s="131">
        <v>0</v>
      </c>
      <c r="R124" s="132">
        <v>0</v>
      </c>
      <c r="S124" s="132">
        <v>0</v>
      </c>
      <c r="T124" s="132">
        <v>0</v>
      </c>
      <c r="U124" s="132">
        <v>356.11017749999991</v>
      </c>
      <c r="V124" s="132">
        <v>0</v>
      </c>
      <c r="W124" s="132">
        <v>0</v>
      </c>
      <c r="X124" s="132">
        <v>0</v>
      </c>
      <c r="Y124" s="132">
        <v>0</v>
      </c>
      <c r="Z124" s="132">
        <v>356.11017749999991</v>
      </c>
      <c r="AA124" s="132">
        <v>0</v>
      </c>
      <c r="AB124" s="132">
        <v>0</v>
      </c>
      <c r="AC124" s="132">
        <v>0</v>
      </c>
      <c r="AD124" s="132">
        <v>0</v>
      </c>
      <c r="AE124" s="216">
        <v>356.11017749999991</v>
      </c>
      <c r="AF124" s="424">
        <v>0</v>
      </c>
      <c r="AG124" s="390">
        <v>0</v>
      </c>
      <c r="AH124" s="390">
        <v>0</v>
      </c>
      <c r="AI124" s="390">
        <v>0</v>
      </c>
      <c r="AJ124" s="390">
        <v>356.11017749999991</v>
      </c>
      <c r="AK124" s="390">
        <v>0</v>
      </c>
      <c r="AL124" s="390">
        <v>0</v>
      </c>
      <c r="AM124" s="390">
        <v>0</v>
      </c>
      <c r="AN124" s="390">
        <v>0</v>
      </c>
      <c r="AO124" s="390">
        <v>356.11017749999991</v>
      </c>
      <c r="AP124" s="390">
        <v>0</v>
      </c>
      <c r="AQ124" s="390">
        <v>0</v>
      </c>
      <c r="AR124" s="390">
        <v>0</v>
      </c>
      <c r="AS124" s="390">
        <v>0</v>
      </c>
      <c r="AT124" s="391">
        <v>712.22035499999981</v>
      </c>
      <c r="AU124" s="497">
        <v>356.11017749999991</v>
      </c>
      <c r="AV124" s="283">
        <v>0</v>
      </c>
      <c r="AW124" s="132">
        <v>0</v>
      </c>
      <c r="AX124" s="132">
        <v>0</v>
      </c>
      <c r="AY124" s="132">
        <v>0</v>
      </c>
      <c r="AZ124" s="132">
        <v>356.11017749999991</v>
      </c>
      <c r="BA124" s="132">
        <v>0</v>
      </c>
      <c r="BB124" s="132">
        <v>0</v>
      </c>
      <c r="BC124" s="132">
        <v>0</v>
      </c>
      <c r="BD124" s="132">
        <v>0</v>
      </c>
      <c r="BE124" s="139"/>
      <c r="BF124" s="167">
        <v>2492.7712424999991</v>
      </c>
      <c r="BG124" s="694"/>
      <c r="BI124" s="694"/>
    </row>
    <row r="125" spans="1:61" s="101" customFormat="1" ht="11.25">
      <c r="A125" s="750"/>
      <c r="B125" s="716"/>
      <c r="C125" s="716"/>
      <c r="D125" s="716"/>
      <c r="E125" s="70"/>
      <c r="F125" s="722"/>
      <c r="G125" s="754"/>
      <c r="H125" s="745"/>
      <c r="I125" s="746"/>
      <c r="J125" s="728"/>
      <c r="K125" s="730"/>
      <c r="L125" s="108">
        <v>0</v>
      </c>
      <c r="M125" s="109"/>
      <c r="N125" s="62" t="s">
        <v>137</v>
      </c>
      <c r="O125" s="98">
        <v>20</v>
      </c>
      <c r="P125" s="214">
        <v>0.08</v>
      </c>
      <c r="Q125" s="177">
        <v>0</v>
      </c>
      <c r="R125" s="169">
        <v>0</v>
      </c>
      <c r="S125" s="169">
        <v>0</v>
      </c>
      <c r="T125" s="169">
        <v>0</v>
      </c>
      <c r="U125" s="169">
        <v>0</v>
      </c>
      <c r="V125" s="169">
        <v>0</v>
      </c>
      <c r="W125" s="169">
        <v>0</v>
      </c>
      <c r="X125" s="169">
        <v>0</v>
      </c>
      <c r="Y125" s="169">
        <v>0</v>
      </c>
      <c r="Z125" s="169">
        <v>0</v>
      </c>
      <c r="AA125" s="169">
        <v>0</v>
      </c>
      <c r="AB125" s="169">
        <v>0</v>
      </c>
      <c r="AC125" s="169">
        <v>0</v>
      </c>
      <c r="AD125" s="169">
        <v>0</v>
      </c>
      <c r="AE125" s="369">
        <v>0</v>
      </c>
      <c r="AF125" s="432">
        <v>0</v>
      </c>
      <c r="AG125" s="393">
        <v>0</v>
      </c>
      <c r="AH125" s="393">
        <v>0</v>
      </c>
      <c r="AI125" s="393">
        <v>0</v>
      </c>
      <c r="AJ125" s="393">
        <v>837.90629999999976</v>
      </c>
      <c r="AK125" s="393">
        <v>0</v>
      </c>
      <c r="AL125" s="393">
        <v>0</v>
      </c>
      <c r="AM125" s="393">
        <v>0</v>
      </c>
      <c r="AN125" s="393">
        <v>0</v>
      </c>
      <c r="AO125" s="393">
        <v>0</v>
      </c>
      <c r="AP125" s="393">
        <v>0</v>
      </c>
      <c r="AQ125" s="393">
        <v>0</v>
      </c>
      <c r="AR125" s="393">
        <v>0</v>
      </c>
      <c r="AS125" s="393">
        <v>0</v>
      </c>
      <c r="AT125" s="394">
        <v>837.90629999999976</v>
      </c>
      <c r="AU125" s="500">
        <v>0</v>
      </c>
      <c r="AV125" s="345">
        <v>0</v>
      </c>
      <c r="AW125" s="169">
        <v>0</v>
      </c>
      <c r="AX125" s="169">
        <v>0</v>
      </c>
      <c r="AY125" s="169">
        <v>0</v>
      </c>
      <c r="AZ125" s="169">
        <v>0</v>
      </c>
      <c r="BA125" s="169">
        <v>0</v>
      </c>
      <c r="BB125" s="169">
        <v>0</v>
      </c>
      <c r="BC125" s="169">
        <v>0</v>
      </c>
      <c r="BD125" s="169">
        <v>0</v>
      </c>
      <c r="BE125" s="170"/>
      <c r="BF125" s="171">
        <v>837.90629999999976</v>
      </c>
      <c r="BG125" s="694"/>
      <c r="BI125" s="694"/>
    </row>
    <row r="126" spans="1:61" s="101" customFormat="1" ht="11.25">
      <c r="A126" s="750"/>
      <c r="B126" s="714"/>
      <c r="C126" s="714"/>
      <c r="D126" s="714"/>
      <c r="E126" s="69"/>
      <c r="F126" s="723"/>
      <c r="G126" s="755"/>
      <c r="H126" s="725"/>
      <c r="I126" s="727"/>
      <c r="J126" s="729"/>
      <c r="K126" s="731"/>
      <c r="L126" s="765" t="s">
        <v>217</v>
      </c>
      <c r="M126" s="766"/>
      <c r="N126" s="54" t="s">
        <v>97</v>
      </c>
      <c r="O126" s="33">
        <v>40</v>
      </c>
      <c r="P126" s="38">
        <v>1.2130000000000001</v>
      </c>
      <c r="Q126" s="298">
        <v>0</v>
      </c>
      <c r="R126" s="137">
        <v>0</v>
      </c>
      <c r="S126" s="137">
        <v>0</v>
      </c>
      <c r="T126" s="137">
        <v>0</v>
      </c>
      <c r="U126" s="137">
        <v>0</v>
      </c>
      <c r="V126" s="137">
        <v>0</v>
      </c>
      <c r="W126" s="137">
        <v>0</v>
      </c>
      <c r="X126" s="137">
        <v>0</v>
      </c>
      <c r="Y126" s="137">
        <v>0</v>
      </c>
      <c r="Z126" s="137">
        <v>0</v>
      </c>
      <c r="AA126" s="137">
        <v>0</v>
      </c>
      <c r="AB126" s="137">
        <v>0</v>
      </c>
      <c r="AC126" s="137">
        <v>0</v>
      </c>
      <c r="AD126" s="137">
        <v>0</v>
      </c>
      <c r="AE126" s="215">
        <v>0</v>
      </c>
      <c r="AF126" s="426">
        <v>0</v>
      </c>
      <c r="AG126" s="396">
        <v>0</v>
      </c>
      <c r="AH126" s="396">
        <v>0</v>
      </c>
      <c r="AI126" s="396">
        <v>0</v>
      </c>
      <c r="AJ126" s="396">
        <v>0</v>
      </c>
      <c r="AK126" s="396">
        <v>0</v>
      </c>
      <c r="AL126" s="396">
        <v>0</v>
      </c>
      <c r="AM126" s="396">
        <v>0</v>
      </c>
      <c r="AN126" s="396">
        <v>0</v>
      </c>
      <c r="AO126" s="396">
        <v>0</v>
      </c>
      <c r="AP126" s="396">
        <v>0</v>
      </c>
      <c r="AQ126" s="396">
        <v>0</v>
      </c>
      <c r="AR126" s="396">
        <v>0</v>
      </c>
      <c r="AS126" s="396">
        <v>0</v>
      </c>
      <c r="AT126" s="397">
        <v>0</v>
      </c>
      <c r="AU126" s="499">
        <v>0</v>
      </c>
      <c r="AV126" s="364">
        <v>0</v>
      </c>
      <c r="AW126" s="137">
        <v>0</v>
      </c>
      <c r="AX126" s="137">
        <v>0</v>
      </c>
      <c r="AY126" s="137">
        <v>0</v>
      </c>
      <c r="AZ126" s="137">
        <v>0</v>
      </c>
      <c r="BA126" s="137">
        <v>0</v>
      </c>
      <c r="BB126" s="137">
        <v>0</v>
      </c>
      <c r="BC126" s="137">
        <v>0</v>
      </c>
      <c r="BD126" s="137">
        <v>0</v>
      </c>
      <c r="BE126" s="138">
        <v>12704.754273749997</v>
      </c>
      <c r="BF126" s="172">
        <v>12704.754273749997</v>
      </c>
      <c r="BG126" s="694"/>
      <c r="BI126" s="694"/>
    </row>
    <row r="127" spans="1:61" s="101" customFormat="1" ht="11.25">
      <c r="A127" s="750"/>
      <c r="B127" s="713">
        <v>53</v>
      </c>
      <c r="C127" s="713" t="s">
        <v>1291</v>
      </c>
      <c r="D127" s="713" t="s">
        <v>220</v>
      </c>
      <c r="E127" s="19" t="s">
        <v>223</v>
      </c>
      <c r="F127" s="740">
        <v>2009</v>
      </c>
      <c r="G127" s="753">
        <v>7</v>
      </c>
      <c r="H127" s="724" t="s">
        <v>213</v>
      </c>
      <c r="I127" s="726">
        <v>260.286</v>
      </c>
      <c r="J127" s="736">
        <v>294.12317999999999</v>
      </c>
      <c r="K127" s="739">
        <v>2058.8622599999999</v>
      </c>
      <c r="L127" s="29">
        <v>0</v>
      </c>
      <c r="M127" s="30">
        <v>0</v>
      </c>
      <c r="N127" s="31" t="s">
        <v>222</v>
      </c>
      <c r="O127" s="28">
        <v>5</v>
      </c>
      <c r="P127" s="37">
        <v>3.4000000000000002E-2</v>
      </c>
      <c r="Q127" s="131">
        <v>0</v>
      </c>
      <c r="R127" s="132">
        <v>0</v>
      </c>
      <c r="S127" s="132">
        <v>0</v>
      </c>
      <c r="T127" s="132">
        <v>0</v>
      </c>
      <c r="U127" s="132">
        <v>70.001316840000001</v>
      </c>
      <c r="V127" s="132">
        <v>0</v>
      </c>
      <c r="W127" s="132">
        <v>0</v>
      </c>
      <c r="X127" s="132">
        <v>0</v>
      </c>
      <c r="Y127" s="132">
        <v>0</v>
      </c>
      <c r="Z127" s="132">
        <v>70.001316840000001</v>
      </c>
      <c r="AA127" s="132">
        <v>0</v>
      </c>
      <c r="AB127" s="132">
        <v>0</v>
      </c>
      <c r="AC127" s="132">
        <v>0</v>
      </c>
      <c r="AD127" s="132">
        <v>0</v>
      </c>
      <c r="AE127" s="216">
        <v>70.001316840000001</v>
      </c>
      <c r="AF127" s="424">
        <v>0</v>
      </c>
      <c r="AG127" s="390">
        <v>0</v>
      </c>
      <c r="AH127" s="390">
        <v>0</v>
      </c>
      <c r="AI127" s="390">
        <v>0</v>
      </c>
      <c r="AJ127" s="390">
        <v>70.001316840000001</v>
      </c>
      <c r="AK127" s="390">
        <v>0</v>
      </c>
      <c r="AL127" s="390">
        <v>0</v>
      </c>
      <c r="AM127" s="390">
        <v>0</v>
      </c>
      <c r="AN127" s="390">
        <v>0</v>
      </c>
      <c r="AO127" s="390">
        <v>70.001316840000001</v>
      </c>
      <c r="AP127" s="390">
        <v>0</v>
      </c>
      <c r="AQ127" s="390">
        <v>0</v>
      </c>
      <c r="AR127" s="390">
        <v>0</v>
      </c>
      <c r="AS127" s="390">
        <v>0</v>
      </c>
      <c r="AT127" s="391">
        <v>140.00263368</v>
      </c>
      <c r="AU127" s="497">
        <v>70.001316840000001</v>
      </c>
      <c r="AV127" s="283">
        <v>0</v>
      </c>
      <c r="AW127" s="132">
        <v>0</v>
      </c>
      <c r="AX127" s="132">
        <v>0</v>
      </c>
      <c r="AY127" s="132">
        <v>0</v>
      </c>
      <c r="AZ127" s="132">
        <v>70.001316840000001</v>
      </c>
      <c r="BA127" s="132">
        <v>0</v>
      </c>
      <c r="BB127" s="132">
        <v>0</v>
      </c>
      <c r="BC127" s="132">
        <v>0</v>
      </c>
      <c r="BD127" s="132">
        <v>0</v>
      </c>
      <c r="BE127" s="139"/>
      <c r="BF127" s="167">
        <v>490.00921788000005</v>
      </c>
      <c r="BG127" s="694"/>
      <c r="BI127" s="694"/>
    </row>
    <row r="128" spans="1:61" s="101" customFormat="1" ht="11.25">
      <c r="A128" s="750"/>
      <c r="B128" s="716"/>
      <c r="C128" s="716"/>
      <c r="D128" s="716"/>
      <c r="E128" s="70"/>
      <c r="F128" s="722"/>
      <c r="G128" s="754"/>
      <c r="H128" s="745"/>
      <c r="I128" s="746"/>
      <c r="J128" s="728"/>
      <c r="K128" s="730"/>
      <c r="L128" s="108">
        <v>0</v>
      </c>
      <c r="M128" s="109"/>
      <c r="N128" s="62" t="s">
        <v>137</v>
      </c>
      <c r="O128" s="98">
        <v>20</v>
      </c>
      <c r="P128" s="214">
        <v>8.1000000000000003E-2</v>
      </c>
      <c r="Q128" s="177">
        <v>0</v>
      </c>
      <c r="R128" s="169">
        <v>0</v>
      </c>
      <c r="S128" s="169">
        <v>0</v>
      </c>
      <c r="T128" s="169">
        <v>0</v>
      </c>
      <c r="U128" s="169">
        <v>0</v>
      </c>
      <c r="V128" s="169">
        <v>0</v>
      </c>
      <c r="W128" s="169">
        <v>0</v>
      </c>
      <c r="X128" s="169">
        <v>0</v>
      </c>
      <c r="Y128" s="169">
        <v>0</v>
      </c>
      <c r="Z128" s="169">
        <v>0</v>
      </c>
      <c r="AA128" s="169">
        <v>0</v>
      </c>
      <c r="AB128" s="169">
        <v>0</v>
      </c>
      <c r="AC128" s="169">
        <v>0</v>
      </c>
      <c r="AD128" s="169">
        <v>0</v>
      </c>
      <c r="AE128" s="369">
        <v>0</v>
      </c>
      <c r="AF128" s="432">
        <v>0</v>
      </c>
      <c r="AG128" s="393">
        <v>0</v>
      </c>
      <c r="AH128" s="393">
        <v>0</v>
      </c>
      <c r="AI128" s="393">
        <v>0</v>
      </c>
      <c r="AJ128" s="393">
        <v>166.76784305999999</v>
      </c>
      <c r="AK128" s="393">
        <v>0</v>
      </c>
      <c r="AL128" s="393">
        <v>0</v>
      </c>
      <c r="AM128" s="393">
        <v>0</v>
      </c>
      <c r="AN128" s="393">
        <v>0</v>
      </c>
      <c r="AO128" s="393">
        <v>0</v>
      </c>
      <c r="AP128" s="393">
        <v>0</v>
      </c>
      <c r="AQ128" s="393">
        <v>0</v>
      </c>
      <c r="AR128" s="393">
        <v>0</v>
      </c>
      <c r="AS128" s="393">
        <v>0</v>
      </c>
      <c r="AT128" s="394">
        <v>166.76784305999999</v>
      </c>
      <c r="AU128" s="500">
        <v>0</v>
      </c>
      <c r="AV128" s="345">
        <v>0</v>
      </c>
      <c r="AW128" s="169">
        <v>0</v>
      </c>
      <c r="AX128" s="169">
        <v>0</v>
      </c>
      <c r="AY128" s="169">
        <v>0</v>
      </c>
      <c r="AZ128" s="169">
        <v>0</v>
      </c>
      <c r="BA128" s="169">
        <v>0</v>
      </c>
      <c r="BB128" s="169">
        <v>0</v>
      </c>
      <c r="BC128" s="169">
        <v>0</v>
      </c>
      <c r="BD128" s="169">
        <v>0</v>
      </c>
      <c r="BE128" s="170"/>
      <c r="BF128" s="171">
        <v>166.76784305999999</v>
      </c>
      <c r="BG128" s="694"/>
      <c r="BI128" s="694"/>
    </row>
    <row r="129" spans="1:61" s="101" customFormat="1" ht="11.25">
      <c r="A129" s="750"/>
      <c r="B129" s="714"/>
      <c r="C129" s="714"/>
      <c r="D129" s="714"/>
      <c r="E129" s="69"/>
      <c r="F129" s="723"/>
      <c r="G129" s="755"/>
      <c r="H129" s="725"/>
      <c r="I129" s="727"/>
      <c r="J129" s="729"/>
      <c r="K129" s="731"/>
      <c r="L129" s="765" t="s">
        <v>217</v>
      </c>
      <c r="M129" s="766"/>
      <c r="N129" s="54" t="s">
        <v>97</v>
      </c>
      <c r="O129" s="33">
        <v>40</v>
      </c>
      <c r="P129" s="38">
        <v>1.1599999999999999</v>
      </c>
      <c r="Q129" s="298">
        <v>0</v>
      </c>
      <c r="R129" s="137">
        <v>0</v>
      </c>
      <c r="S129" s="137">
        <v>0</v>
      </c>
      <c r="T129" s="137">
        <v>0</v>
      </c>
      <c r="U129" s="137">
        <v>0</v>
      </c>
      <c r="V129" s="137">
        <v>0</v>
      </c>
      <c r="W129" s="137">
        <v>0</v>
      </c>
      <c r="X129" s="137">
        <v>0</v>
      </c>
      <c r="Y129" s="137">
        <v>0</v>
      </c>
      <c r="Z129" s="137">
        <v>0</v>
      </c>
      <c r="AA129" s="137">
        <v>0</v>
      </c>
      <c r="AB129" s="137">
        <v>0</v>
      </c>
      <c r="AC129" s="137">
        <v>0</v>
      </c>
      <c r="AD129" s="137">
        <v>0</v>
      </c>
      <c r="AE129" s="215">
        <v>0</v>
      </c>
      <c r="AF129" s="426">
        <v>0</v>
      </c>
      <c r="AG129" s="396">
        <v>0</v>
      </c>
      <c r="AH129" s="396">
        <v>0</v>
      </c>
      <c r="AI129" s="396">
        <v>0</v>
      </c>
      <c r="AJ129" s="396">
        <v>0</v>
      </c>
      <c r="AK129" s="396">
        <v>0</v>
      </c>
      <c r="AL129" s="396">
        <v>0</v>
      </c>
      <c r="AM129" s="396">
        <v>0</v>
      </c>
      <c r="AN129" s="396">
        <v>0</v>
      </c>
      <c r="AO129" s="396">
        <v>0</v>
      </c>
      <c r="AP129" s="396">
        <v>0</v>
      </c>
      <c r="AQ129" s="396">
        <v>0</v>
      </c>
      <c r="AR129" s="396">
        <v>0</v>
      </c>
      <c r="AS129" s="396">
        <v>0</v>
      </c>
      <c r="AT129" s="397">
        <v>0</v>
      </c>
      <c r="AU129" s="499">
        <v>0</v>
      </c>
      <c r="AV129" s="364">
        <v>0</v>
      </c>
      <c r="AW129" s="137">
        <v>0</v>
      </c>
      <c r="AX129" s="137">
        <v>0</v>
      </c>
      <c r="AY129" s="137">
        <v>0</v>
      </c>
      <c r="AZ129" s="137">
        <v>0</v>
      </c>
      <c r="BA129" s="137">
        <v>0</v>
      </c>
      <c r="BB129" s="137">
        <v>0</v>
      </c>
      <c r="BC129" s="137">
        <v>0</v>
      </c>
      <c r="BD129" s="137">
        <v>0</v>
      </c>
      <c r="BE129" s="138">
        <v>2388.2802215999995</v>
      </c>
      <c r="BF129" s="172">
        <v>2388.2802215999995</v>
      </c>
      <c r="BG129" s="694"/>
      <c r="BI129" s="694"/>
    </row>
    <row r="130" spans="1:61" s="101" customFormat="1" ht="11.25">
      <c r="A130" s="750"/>
      <c r="B130" s="713">
        <v>54</v>
      </c>
      <c r="C130" s="713" t="s">
        <v>1291</v>
      </c>
      <c r="D130" s="713" t="s">
        <v>220</v>
      </c>
      <c r="E130" s="19" t="s">
        <v>224</v>
      </c>
      <c r="F130" s="740">
        <v>2009</v>
      </c>
      <c r="G130" s="753">
        <v>2</v>
      </c>
      <c r="H130" s="724" t="s">
        <v>213</v>
      </c>
      <c r="I130" s="726">
        <v>150</v>
      </c>
      <c r="J130" s="736">
        <v>169.49999999999997</v>
      </c>
      <c r="K130" s="739">
        <v>338.99999999999994</v>
      </c>
      <c r="L130" s="29">
        <v>0</v>
      </c>
      <c r="M130" s="30">
        <v>0</v>
      </c>
      <c r="N130" s="31" t="s">
        <v>222</v>
      </c>
      <c r="O130" s="28">
        <v>5</v>
      </c>
      <c r="P130" s="37">
        <v>3.5000000000000003E-2</v>
      </c>
      <c r="Q130" s="131">
        <v>0</v>
      </c>
      <c r="R130" s="132">
        <v>0</v>
      </c>
      <c r="S130" s="132">
        <v>0</v>
      </c>
      <c r="T130" s="132">
        <v>0</v>
      </c>
      <c r="U130" s="132">
        <v>11.864999999999998</v>
      </c>
      <c r="V130" s="132">
        <v>0</v>
      </c>
      <c r="W130" s="132">
        <v>0</v>
      </c>
      <c r="X130" s="132">
        <v>0</v>
      </c>
      <c r="Y130" s="132">
        <v>0</v>
      </c>
      <c r="Z130" s="132">
        <v>11.864999999999998</v>
      </c>
      <c r="AA130" s="132">
        <v>0</v>
      </c>
      <c r="AB130" s="132">
        <v>0</v>
      </c>
      <c r="AC130" s="132">
        <v>0</v>
      </c>
      <c r="AD130" s="132">
        <v>0</v>
      </c>
      <c r="AE130" s="216">
        <v>11.864999999999998</v>
      </c>
      <c r="AF130" s="424">
        <v>0</v>
      </c>
      <c r="AG130" s="390">
        <v>0</v>
      </c>
      <c r="AH130" s="390">
        <v>0</v>
      </c>
      <c r="AI130" s="390">
        <v>0</v>
      </c>
      <c r="AJ130" s="390">
        <v>11.864999999999998</v>
      </c>
      <c r="AK130" s="390">
        <v>0</v>
      </c>
      <c r="AL130" s="390">
        <v>0</v>
      </c>
      <c r="AM130" s="390">
        <v>0</v>
      </c>
      <c r="AN130" s="390">
        <v>0</v>
      </c>
      <c r="AO130" s="390">
        <v>11.864999999999998</v>
      </c>
      <c r="AP130" s="390">
        <v>0</v>
      </c>
      <c r="AQ130" s="390">
        <v>0</v>
      </c>
      <c r="AR130" s="390">
        <v>0</v>
      </c>
      <c r="AS130" s="390">
        <v>0</v>
      </c>
      <c r="AT130" s="391">
        <v>23.729999999999997</v>
      </c>
      <c r="AU130" s="497">
        <v>11.864999999999998</v>
      </c>
      <c r="AV130" s="283">
        <v>0</v>
      </c>
      <c r="AW130" s="132">
        <v>0</v>
      </c>
      <c r="AX130" s="132">
        <v>0</v>
      </c>
      <c r="AY130" s="132">
        <v>0</v>
      </c>
      <c r="AZ130" s="132">
        <v>11.864999999999998</v>
      </c>
      <c r="BA130" s="132">
        <v>0</v>
      </c>
      <c r="BB130" s="132">
        <v>0</v>
      </c>
      <c r="BC130" s="132">
        <v>0</v>
      </c>
      <c r="BD130" s="132">
        <v>0</v>
      </c>
      <c r="BE130" s="139"/>
      <c r="BF130" s="167">
        <v>83.054999999999978</v>
      </c>
      <c r="BG130" s="694"/>
      <c r="BI130" s="694"/>
    </row>
    <row r="131" spans="1:61" s="101" customFormat="1" ht="11.25">
      <c r="A131" s="750"/>
      <c r="B131" s="716"/>
      <c r="C131" s="716"/>
      <c r="D131" s="716"/>
      <c r="E131" s="70"/>
      <c r="F131" s="722"/>
      <c r="G131" s="754"/>
      <c r="H131" s="745"/>
      <c r="I131" s="746"/>
      <c r="J131" s="728"/>
      <c r="K131" s="730"/>
      <c r="L131" s="108">
        <v>0</v>
      </c>
      <c r="M131" s="109"/>
      <c r="N131" s="62" t="s">
        <v>137</v>
      </c>
      <c r="O131" s="98">
        <v>20</v>
      </c>
      <c r="P131" s="214">
        <v>8.1000000000000003E-2</v>
      </c>
      <c r="Q131" s="177">
        <v>0</v>
      </c>
      <c r="R131" s="169">
        <v>0</v>
      </c>
      <c r="S131" s="169">
        <v>0</v>
      </c>
      <c r="T131" s="169">
        <v>0</v>
      </c>
      <c r="U131" s="169">
        <v>0</v>
      </c>
      <c r="V131" s="169">
        <v>0</v>
      </c>
      <c r="W131" s="169">
        <v>0</v>
      </c>
      <c r="X131" s="169">
        <v>0</v>
      </c>
      <c r="Y131" s="169">
        <v>0</v>
      </c>
      <c r="Z131" s="169">
        <v>0</v>
      </c>
      <c r="AA131" s="169">
        <v>0</v>
      </c>
      <c r="AB131" s="169">
        <v>0</v>
      </c>
      <c r="AC131" s="169">
        <v>0</v>
      </c>
      <c r="AD131" s="169">
        <v>0</v>
      </c>
      <c r="AE131" s="369">
        <v>0</v>
      </c>
      <c r="AF131" s="432">
        <v>0</v>
      </c>
      <c r="AG131" s="393">
        <v>0</v>
      </c>
      <c r="AH131" s="393">
        <v>0</v>
      </c>
      <c r="AI131" s="393">
        <v>0</v>
      </c>
      <c r="AJ131" s="393">
        <v>27.458999999999996</v>
      </c>
      <c r="AK131" s="393">
        <v>0</v>
      </c>
      <c r="AL131" s="393">
        <v>0</v>
      </c>
      <c r="AM131" s="393">
        <v>0</v>
      </c>
      <c r="AN131" s="393">
        <v>0</v>
      </c>
      <c r="AO131" s="393">
        <v>0</v>
      </c>
      <c r="AP131" s="393">
        <v>0</v>
      </c>
      <c r="AQ131" s="393">
        <v>0</v>
      </c>
      <c r="AR131" s="393">
        <v>0</v>
      </c>
      <c r="AS131" s="393">
        <v>0</v>
      </c>
      <c r="AT131" s="394">
        <v>27.458999999999996</v>
      </c>
      <c r="AU131" s="500">
        <v>0</v>
      </c>
      <c r="AV131" s="345">
        <v>0</v>
      </c>
      <c r="AW131" s="169">
        <v>0</v>
      </c>
      <c r="AX131" s="169">
        <v>0</v>
      </c>
      <c r="AY131" s="169">
        <v>0</v>
      </c>
      <c r="AZ131" s="169">
        <v>0</v>
      </c>
      <c r="BA131" s="169">
        <v>0</v>
      </c>
      <c r="BB131" s="169">
        <v>0</v>
      </c>
      <c r="BC131" s="169">
        <v>0</v>
      </c>
      <c r="BD131" s="169">
        <v>0</v>
      </c>
      <c r="BE131" s="170"/>
      <c r="BF131" s="171">
        <v>27.458999999999996</v>
      </c>
      <c r="BG131" s="694"/>
      <c r="BI131" s="694"/>
    </row>
    <row r="132" spans="1:61" s="101" customFormat="1" ht="11.25">
      <c r="A132" s="750"/>
      <c r="B132" s="714"/>
      <c r="C132" s="714"/>
      <c r="D132" s="714"/>
      <c r="E132" s="69"/>
      <c r="F132" s="723"/>
      <c r="G132" s="755"/>
      <c r="H132" s="725"/>
      <c r="I132" s="727"/>
      <c r="J132" s="729"/>
      <c r="K132" s="731"/>
      <c r="L132" s="765" t="s">
        <v>217</v>
      </c>
      <c r="M132" s="766"/>
      <c r="N132" s="54" t="s">
        <v>97</v>
      </c>
      <c r="O132" s="33">
        <v>40</v>
      </c>
      <c r="P132" s="38">
        <v>1.1830000000000001</v>
      </c>
      <c r="Q132" s="298">
        <v>0</v>
      </c>
      <c r="R132" s="137">
        <v>0</v>
      </c>
      <c r="S132" s="137">
        <v>0</v>
      </c>
      <c r="T132" s="137">
        <v>0</v>
      </c>
      <c r="U132" s="137">
        <v>0</v>
      </c>
      <c r="V132" s="137">
        <v>0</v>
      </c>
      <c r="W132" s="137">
        <v>0</v>
      </c>
      <c r="X132" s="137">
        <v>0</v>
      </c>
      <c r="Y132" s="137">
        <v>0</v>
      </c>
      <c r="Z132" s="137">
        <v>0</v>
      </c>
      <c r="AA132" s="137">
        <v>0</v>
      </c>
      <c r="AB132" s="137">
        <v>0</v>
      </c>
      <c r="AC132" s="137">
        <v>0</v>
      </c>
      <c r="AD132" s="137">
        <v>0</v>
      </c>
      <c r="AE132" s="215">
        <v>0</v>
      </c>
      <c r="AF132" s="426">
        <v>0</v>
      </c>
      <c r="AG132" s="396">
        <v>0</v>
      </c>
      <c r="AH132" s="396">
        <v>0</v>
      </c>
      <c r="AI132" s="396">
        <v>0</v>
      </c>
      <c r="AJ132" s="396">
        <v>0</v>
      </c>
      <c r="AK132" s="396">
        <v>0</v>
      </c>
      <c r="AL132" s="396">
        <v>0</v>
      </c>
      <c r="AM132" s="396">
        <v>0</v>
      </c>
      <c r="AN132" s="396">
        <v>0</v>
      </c>
      <c r="AO132" s="396">
        <v>0</v>
      </c>
      <c r="AP132" s="396">
        <v>0</v>
      </c>
      <c r="AQ132" s="396">
        <v>0</v>
      </c>
      <c r="AR132" s="396">
        <v>0</v>
      </c>
      <c r="AS132" s="396">
        <v>0</v>
      </c>
      <c r="AT132" s="397">
        <v>0</v>
      </c>
      <c r="AU132" s="499">
        <v>0</v>
      </c>
      <c r="AV132" s="364">
        <v>0</v>
      </c>
      <c r="AW132" s="137">
        <v>0</v>
      </c>
      <c r="AX132" s="137">
        <v>0</v>
      </c>
      <c r="AY132" s="137">
        <v>0</v>
      </c>
      <c r="AZ132" s="137">
        <v>0</v>
      </c>
      <c r="BA132" s="137">
        <v>0</v>
      </c>
      <c r="BB132" s="137">
        <v>0</v>
      </c>
      <c r="BC132" s="137">
        <v>0</v>
      </c>
      <c r="BD132" s="137">
        <v>0</v>
      </c>
      <c r="BE132" s="138">
        <v>401.03699999999998</v>
      </c>
      <c r="BF132" s="172">
        <v>401.03699999999998</v>
      </c>
      <c r="BG132" s="694"/>
      <c r="BI132" s="694"/>
    </row>
    <row r="133" spans="1:61" s="101" customFormat="1" ht="11.25">
      <c r="A133" s="750"/>
      <c r="B133" s="713">
        <v>55</v>
      </c>
      <c r="C133" s="713" t="s">
        <v>1291</v>
      </c>
      <c r="D133" s="713" t="s">
        <v>220</v>
      </c>
      <c r="E133" s="19" t="s">
        <v>225</v>
      </c>
      <c r="F133" s="740">
        <v>2009</v>
      </c>
      <c r="G133" s="753">
        <v>17</v>
      </c>
      <c r="H133" s="724" t="s">
        <v>213</v>
      </c>
      <c r="I133" s="726">
        <v>1320.412</v>
      </c>
      <c r="J133" s="736">
        <v>1492.06556</v>
      </c>
      <c r="K133" s="739">
        <v>25365.114519999999</v>
      </c>
      <c r="L133" s="29">
        <v>0</v>
      </c>
      <c r="M133" s="30">
        <v>0</v>
      </c>
      <c r="N133" s="31" t="s">
        <v>222</v>
      </c>
      <c r="O133" s="28">
        <v>5</v>
      </c>
      <c r="P133" s="37">
        <v>2.9000000000000001E-2</v>
      </c>
      <c r="Q133" s="131">
        <v>0</v>
      </c>
      <c r="R133" s="132">
        <v>0</v>
      </c>
      <c r="S133" s="132">
        <v>0</v>
      </c>
      <c r="T133" s="132">
        <v>0</v>
      </c>
      <c r="U133" s="132">
        <v>735.58832108000001</v>
      </c>
      <c r="V133" s="132">
        <v>0</v>
      </c>
      <c r="W133" s="132">
        <v>0</v>
      </c>
      <c r="X133" s="132">
        <v>0</v>
      </c>
      <c r="Y133" s="132">
        <v>0</v>
      </c>
      <c r="Z133" s="132">
        <v>735.58832108000001</v>
      </c>
      <c r="AA133" s="132">
        <v>0</v>
      </c>
      <c r="AB133" s="132">
        <v>0</v>
      </c>
      <c r="AC133" s="132">
        <v>0</v>
      </c>
      <c r="AD133" s="132">
        <v>0</v>
      </c>
      <c r="AE133" s="216">
        <v>735.58832108000001</v>
      </c>
      <c r="AF133" s="424">
        <v>0</v>
      </c>
      <c r="AG133" s="390">
        <v>0</v>
      </c>
      <c r="AH133" s="390">
        <v>0</v>
      </c>
      <c r="AI133" s="390">
        <v>0</v>
      </c>
      <c r="AJ133" s="390">
        <v>735.58832108000001</v>
      </c>
      <c r="AK133" s="390">
        <v>0</v>
      </c>
      <c r="AL133" s="390">
        <v>0</v>
      </c>
      <c r="AM133" s="390">
        <v>0</v>
      </c>
      <c r="AN133" s="390">
        <v>0</v>
      </c>
      <c r="AO133" s="390">
        <v>735.58832108000001</v>
      </c>
      <c r="AP133" s="390">
        <v>0</v>
      </c>
      <c r="AQ133" s="390">
        <v>0</v>
      </c>
      <c r="AR133" s="390">
        <v>0</v>
      </c>
      <c r="AS133" s="390">
        <v>0</v>
      </c>
      <c r="AT133" s="391">
        <v>1471.17664216</v>
      </c>
      <c r="AU133" s="497">
        <v>735.58832108000001</v>
      </c>
      <c r="AV133" s="283">
        <v>0</v>
      </c>
      <c r="AW133" s="132">
        <v>0</v>
      </c>
      <c r="AX133" s="132">
        <v>0</v>
      </c>
      <c r="AY133" s="132">
        <v>0</v>
      </c>
      <c r="AZ133" s="132">
        <v>735.58832108000001</v>
      </c>
      <c r="BA133" s="132">
        <v>0</v>
      </c>
      <c r="BB133" s="132">
        <v>0</v>
      </c>
      <c r="BC133" s="132">
        <v>0</v>
      </c>
      <c r="BD133" s="132">
        <v>0</v>
      </c>
      <c r="BE133" s="139">
        <v>735.58832108000001</v>
      </c>
      <c r="BF133" s="167">
        <v>5884.706568640001</v>
      </c>
      <c r="BG133" s="694"/>
      <c r="BI133" s="694"/>
    </row>
    <row r="134" spans="1:61" s="101" customFormat="1" ht="11.25">
      <c r="A134" s="750"/>
      <c r="B134" s="716"/>
      <c r="C134" s="716"/>
      <c r="D134" s="716"/>
      <c r="E134" s="70"/>
      <c r="F134" s="722"/>
      <c r="G134" s="754"/>
      <c r="H134" s="745"/>
      <c r="I134" s="746"/>
      <c r="J134" s="728"/>
      <c r="K134" s="730"/>
      <c r="L134" s="108">
        <v>0</v>
      </c>
      <c r="M134" s="109"/>
      <c r="N134" s="62" t="s">
        <v>218</v>
      </c>
      <c r="O134" s="98">
        <v>20</v>
      </c>
      <c r="P134" s="214">
        <v>1.4999999999999999E-2</v>
      </c>
      <c r="Q134" s="177">
        <v>0</v>
      </c>
      <c r="R134" s="169">
        <v>0</v>
      </c>
      <c r="S134" s="169">
        <v>0</v>
      </c>
      <c r="T134" s="169">
        <v>0</v>
      </c>
      <c r="U134" s="169">
        <v>0</v>
      </c>
      <c r="V134" s="169">
        <v>0</v>
      </c>
      <c r="W134" s="169">
        <v>0</v>
      </c>
      <c r="X134" s="169">
        <v>0</v>
      </c>
      <c r="Y134" s="169">
        <v>0</v>
      </c>
      <c r="Z134" s="169">
        <v>0</v>
      </c>
      <c r="AA134" s="169">
        <v>0</v>
      </c>
      <c r="AB134" s="169">
        <v>0</v>
      </c>
      <c r="AC134" s="169">
        <v>0</v>
      </c>
      <c r="AD134" s="169">
        <v>0</v>
      </c>
      <c r="AE134" s="369">
        <v>0</v>
      </c>
      <c r="AF134" s="432">
        <v>0</v>
      </c>
      <c r="AG134" s="393">
        <v>0</v>
      </c>
      <c r="AH134" s="393">
        <v>0</v>
      </c>
      <c r="AI134" s="393">
        <v>0</v>
      </c>
      <c r="AJ134" s="393">
        <v>380.47671779999996</v>
      </c>
      <c r="AK134" s="393">
        <v>0</v>
      </c>
      <c r="AL134" s="393">
        <v>0</v>
      </c>
      <c r="AM134" s="393">
        <v>0</v>
      </c>
      <c r="AN134" s="393">
        <v>0</v>
      </c>
      <c r="AO134" s="393">
        <v>0</v>
      </c>
      <c r="AP134" s="393">
        <v>0</v>
      </c>
      <c r="AQ134" s="393">
        <v>0</v>
      </c>
      <c r="AR134" s="393">
        <v>0</v>
      </c>
      <c r="AS134" s="393">
        <v>0</v>
      </c>
      <c r="AT134" s="394">
        <v>380.47671779999996</v>
      </c>
      <c r="AU134" s="500">
        <v>0</v>
      </c>
      <c r="AV134" s="345">
        <v>0</v>
      </c>
      <c r="AW134" s="169">
        <v>0</v>
      </c>
      <c r="AX134" s="169">
        <v>0</v>
      </c>
      <c r="AY134" s="169">
        <v>0</v>
      </c>
      <c r="AZ134" s="169">
        <v>0</v>
      </c>
      <c r="BA134" s="169">
        <v>0</v>
      </c>
      <c r="BB134" s="169">
        <v>0</v>
      </c>
      <c r="BC134" s="169">
        <v>0</v>
      </c>
      <c r="BD134" s="169">
        <v>0</v>
      </c>
      <c r="BE134" s="170">
        <v>380.47671779999996</v>
      </c>
      <c r="BF134" s="171">
        <v>760.95343559999992</v>
      </c>
      <c r="BG134" s="694"/>
      <c r="BI134" s="694"/>
    </row>
    <row r="135" spans="1:61" s="101" customFormat="1" ht="11.25">
      <c r="A135" s="750"/>
      <c r="B135" s="714"/>
      <c r="C135" s="714"/>
      <c r="D135" s="714"/>
      <c r="E135" s="69"/>
      <c r="F135" s="723"/>
      <c r="G135" s="755"/>
      <c r="H135" s="725"/>
      <c r="I135" s="727"/>
      <c r="J135" s="729"/>
      <c r="K135" s="731"/>
      <c r="L135" s="765" t="s">
        <v>226</v>
      </c>
      <c r="M135" s="766"/>
      <c r="N135" s="54" t="s">
        <v>97</v>
      </c>
      <c r="O135" s="33" t="s">
        <v>122</v>
      </c>
      <c r="P135" s="38">
        <v>1.0609999999999999</v>
      </c>
      <c r="Q135" s="298"/>
      <c r="R135" s="137"/>
      <c r="S135" s="137"/>
      <c r="T135" s="137"/>
      <c r="U135" s="137"/>
      <c r="V135" s="137"/>
      <c r="W135" s="137"/>
      <c r="X135" s="137"/>
      <c r="Y135" s="137"/>
      <c r="Z135" s="137"/>
      <c r="AA135" s="137"/>
      <c r="AB135" s="137"/>
      <c r="AC135" s="137"/>
      <c r="AD135" s="137"/>
      <c r="AE135" s="215"/>
      <c r="AF135" s="426"/>
      <c r="AG135" s="396"/>
      <c r="AH135" s="396"/>
      <c r="AI135" s="396"/>
      <c r="AJ135" s="396"/>
      <c r="AK135" s="396"/>
      <c r="AL135" s="396"/>
      <c r="AM135" s="396"/>
      <c r="AN135" s="396"/>
      <c r="AO135" s="396"/>
      <c r="AP135" s="396"/>
      <c r="AQ135" s="396"/>
      <c r="AR135" s="396"/>
      <c r="AS135" s="396"/>
      <c r="AT135" s="397">
        <v>0</v>
      </c>
      <c r="AU135" s="499"/>
      <c r="AV135" s="364"/>
      <c r="AW135" s="137"/>
      <c r="AX135" s="137"/>
      <c r="AY135" s="137"/>
      <c r="AZ135" s="137"/>
      <c r="BA135" s="137"/>
      <c r="BB135" s="137"/>
      <c r="BC135" s="137"/>
      <c r="BD135" s="137"/>
      <c r="BE135" s="138"/>
      <c r="BF135" s="172">
        <v>0</v>
      </c>
      <c r="BG135" s="694"/>
      <c r="BI135" s="694"/>
    </row>
    <row r="136" spans="1:61" s="101" customFormat="1" ht="11.25">
      <c r="A136" s="750"/>
      <c r="B136" s="713">
        <v>56</v>
      </c>
      <c r="C136" s="713" t="s">
        <v>1291</v>
      </c>
      <c r="D136" s="713" t="s">
        <v>220</v>
      </c>
      <c r="E136" s="19" t="s">
        <v>227</v>
      </c>
      <c r="F136" s="740">
        <v>2009</v>
      </c>
      <c r="G136" s="753">
        <v>2</v>
      </c>
      <c r="H136" s="724" t="s">
        <v>213</v>
      </c>
      <c r="I136" s="726">
        <v>1608</v>
      </c>
      <c r="J136" s="736">
        <v>1817.0399999999997</v>
      </c>
      <c r="K136" s="739">
        <v>3634.0799999999995</v>
      </c>
      <c r="L136" s="29">
        <v>0</v>
      </c>
      <c r="M136" s="30">
        <v>0</v>
      </c>
      <c r="N136" s="31" t="s">
        <v>222</v>
      </c>
      <c r="O136" s="28">
        <v>5</v>
      </c>
      <c r="P136" s="37">
        <v>2.9000000000000001E-2</v>
      </c>
      <c r="Q136" s="131">
        <v>0</v>
      </c>
      <c r="R136" s="132">
        <v>0</v>
      </c>
      <c r="S136" s="132">
        <v>0</v>
      </c>
      <c r="T136" s="132">
        <v>0</v>
      </c>
      <c r="U136" s="132">
        <v>105.38831999999999</v>
      </c>
      <c r="V136" s="132">
        <v>0</v>
      </c>
      <c r="W136" s="132">
        <v>0</v>
      </c>
      <c r="X136" s="132">
        <v>0</v>
      </c>
      <c r="Y136" s="132">
        <v>0</v>
      </c>
      <c r="Z136" s="132">
        <v>105.38831999999999</v>
      </c>
      <c r="AA136" s="132">
        <v>0</v>
      </c>
      <c r="AB136" s="132">
        <v>0</v>
      </c>
      <c r="AC136" s="132">
        <v>0</v>
      </c>
      <c r="AD136" s="132">
        <v>0</v>
      </c>
      <c r="AE136" s="216">
        <v>105.38831999999999</v>
      </c>
      <c r="AF136" s="424">
        <v>0</v>
      </c>
      <c r="AG136" s="390">
        <v>0</v>
      </c>
      <c r="AH136" s="390">
        <v>0</v>
      </c>
      <c r="AI136" s="390">
        <v>0</v>
      </c>
      <c r="AJ136" s="390">
        <v>105.38831999999999</v>
      </c>
      <c r="AK136" s="390">
        <v>0</v>
      </c>
      <c r="AL136" s="390">
        <v>0</v>
      </c>
      <c r="AM136" s="390">
        <v>0</v>
      </c>
      <c r="AN136" s="390">
        <v>0</v>
      </c>
      <c r="AO136" s="390">
        <v>105.38831999999999</v>
      </c>
      <c r="AP136" s="390">
        <v>0</v>
      </c>
      <c r="AQ136" s="390">
        <v>0</v>
      </c>
      <c r="AR136" s="390">
        <v>0</v>
      </c>
      <c r="AS136" s="390">
        <v>0</v>
      </c>
      <c r="AT136" s="391">
        <v>210.77663999999999</v>
      </c>
      <c r="AU136" s="497">
        <v>105.38831999999999</v>
      </c>
      <c r="AV136" s="283">
        <v>0</v>
      </c>
      <c r="AW136" s="132">
        <v>0</v>
      </c>
      <c r="AX136" s="132">
        <v>0</v>
      </c>
      <c r="AY136" s="132">
        <v>0</v>
      </c>
      <c r="AZ136" s="132">
        <v>105.38831999999999</v>
      </c>
      <c r="BA136" s="132">
        <v>0</v>
      </c>
      <c r="BB136" s="132">
        <v>0</v>
      </c>
      <c r="BC136" s="132">
        <v>0</v>
      </c>
      <c r="BD136" s="132">
        <v>0</v>
      </c>
      <c r="BE136" s="139">
        <v>105.38831999999999</v>
      </c>
      <c r="BF136" s="167">
        <v>843.10656000000006</v>
      </c>
      <c r="BG136" s="694"/>
      <c r="BI136" s="694"/>
    </row>
    <row r="137" spans="1:61" s="101" customFormat="1" ht="11.25">
      <c r="A137" s="750"/>
      <c r="B137" s="716"/>
      <c r="C137" s="716"/>
      <c r="D137" s="716"/>
      <c r="E137" s="70"/>
      <c r="F137" s="722"/>
      <c r="G137" s="754"/>
      <c r="H137" s="745"/>
      <c r="I137" s="746"/>
      <c r="J137" s="728"/>
      <c r="K137" s="730"/>
      <c r="L137" s="108">
        <v>0</v>
      </c>
      <c r="M137" s="109"/>
      <c r="N137" s="62" t="s">
        <v>218</v>
      </c>
      <c r="O137" s="98">
        <v>20</v>
      </c>
      <c r="P137" s="199">
        <v>1.7999999999999999E-2</v>
      </c>
      <c r="Q137" s="140">
        <v>0</v>
      </c>
      <c r="R137" s="141">
        <v>0</v>
      </c>
      <c r="S137" s="141">
        <v>0</v>
      </c>
      <c r="T137" s="141">
        <v>0</v>
      </c>
      <c r="U137" s="141">
        <v>0</v>
      </c>
      <c r="V137" s="141">
        <v>0</v>
      </c>
      <c r="W137" s="141">
        <v>0</v>
      </c>
      <c r="X137" s="141">
        <v>0</v>
      </c>
      <c r="Y137" s="141">
        <v>0</v>
      </c>
      <c r="Z137" s="141">
        <v>0</v>
      </c>
      <c r="AA137" s="141">
        <v>0</v>
      </c>
      <c r="AB137" s="141">
        <v>0</v>
      </c>
      <c r="AC137" s="141">
        <v>0</v>
      </c>
      <c r="AD137" s="141">
        <v>0</v>
      </c>
      <c r="AE137" s="368">
        <v>0</v>
      </c>
      <c r="AF137" s="435">
        <v>0</v>
      </c>
      <c r="AG137" s="399">
        <v>0</v>
      </c>
      <c r="AH137" s="399">
        <v>0</v>
      </c>
      <c r="AI137" s="399">
        <v>0</v>
      </c>
      <c r="AJ137" s="399">
        <v>65.41343999999998</v>
      </c>
      <c r="AK137" s="399">
        <v>0</v>
      </c>
      <c r="AL137" s="399">
        <v>0</v>
      </c>
      <c r="AM137" s="399">
        <v>0</v>
      </c>
      <c r="AN137" s="399">
        <v>0</v>
      </c>
      <c r="AO137" s="399">
        <v>0</v>
      </c>
      <c r="AP137" s="399">
        <v>0</v>
      </c>
      <c r="AQ137" s="399">
        <v>0</v>
      </c>
      <c r="AR137" s="399">
        <v>0</v>
      </c>
      <c r="AS137" s="399">
        <v>0</v>
      </c>
      <c r="AT137" s="400">
        <v>65.41343999999998</v>
      </c>
      <c r="AU137" s="498">
        <v>0</v>
      </c>
      <c r="AV137" s="286">
        <v>0</v>
      </c>
      <c r="AW137" s="141">
        <v>0</v>
      </c>
      <c r="AX137" s="141">
        <v>0</v>
      </c>
      <c r="AY137" s="141">
        <v>0</v>
      </c>
      <c r="AZ137" s="141">
        <v>0</v>
      </c>
      <c r="BA137" s="141">
        <v>0</v>
      </c>
      <c r="BB137" s="141">
        <v>0</v>
      </c>
      <c r="BC137" s="141">
        <v>0</v>
      </c>
      <c r="BD137" s="141">
        <v>0</v>
      </c>
      <c r="BE137" s="142">
        <v>65.41343999999998</v>
      </c>
      <c r="BF137" s="173">
        <v>130.82687999999996</v>
      </c>
      <c r="BG137" s="694"/>
      <c r="BI137" s="694"/>
    </row>
    <row r="138" spans="1:61" s="101" customFormat="1" ht="11.25">
      <c r="A138" s="750"/>
      <c r="B138" s="714"/>
      <c r="C138" s="714"/>
      <c r="D138" s="714"/>
      <c r="E138" s="69"/>
      <c r="F138" s="723"/>
      <c r="G138" s="755"/>
      <c r="H138" s="725"/>
      <c r="I138" s="727"/>
      <c r="J138" s="729"/>
      <c r="K138" s="731"/>
      <c r="L138" s="765" t="s">
        <v>226</v>
      </c>
      <c r="M138" s="766"/>
      <c r="N138" s="54" t="s">
        <v>97</v>
      </c>
      <c r="O138" s="33" t="s">
        <v>122</v>
      </c>
      <c r="P138" s="38">
        <v>1.0609999999999999</v>
      </c>
      <c r="Q138" s="298"/>
      <c r="R138" s="137"/>
      <c r="S138" s="137"/>
      <c r="T138" s="137"/>
      <c r="U138" s="137"/>
      <c r="V138" s="137"/>
      <c r="W138" s="137"/>
      <c r="X138" s="137"/>
      <c r="Y138" s="137"/>
      <c r="Z138" s="137"/>
      <c r="AA138" s="137"/>
      <c r="AB138" s="137"/>
      <c r="AC138" s="137"/>
      <c r="AD138" s="137"/>
      <c r="AE138" s="215"/>
      <c r="AF138" s="426"/>
      <c r="AG138" s="396"/>
      <c r="AH138" s="396"/>
      <c r="AI138" s="396"/>
      <c r="AJ138" s="396"/>
      <c r="AK138" s="396"/>
      <c r="AL138" s="396"/>
      <c r="AM138" s="396"/>
      <c r="AN138" s="396"/>
      <c r="AO138" s="396"/>
      <c r="AP138" s="396"/>
      <c r="AQ138" s="396"/>
      <c r="AR138" s="396"/>
      <c r="AS138" s="396"/>
      <c r="AT138" s="397">
        <v>0</v>
      </c>
      <c r="AU138" s="499"/>
      <c r="AV138" s="364"/>
      <c r="AW138" s="137"/>
      <c r="AX138" s="137"/>
      <c r="AY138" s="137"/>
      <c r="AZ138" s="137"/>
      <c r="BA138" s="137"/>
      <c r="BB138" s="137"/>
      <c r="BC138" s="137"/>
      <c r="BD138" s="137"/>
      <c r="BE138" s="138"/>
      <c r="BF138" s="172">
        <v>0</v>
      </c>
      <c r="BG138" s="694"/>
      <c r="BI138" s="694"/>
    </row>
    <row r="139" spans="1:61" s="101" customFormat="1" ht="11.25">
      <c r="A139" s="750"/>
      <c r="B139" s="713">
        <v>57</v>
      </c>
      <c r="C139" s="713" t="s">
        <v>1291</v>
      </c>
      <c r="D139" s="713" t="s">
        <v>220</v>
      </c>
      <c r="E139" s="19" t="s">
        <v>228</v>
      </c>
      <c r="F139" s="740">
        <v>2009</v>
      </c>
      <c r="G139" s="753">
        <v>4</v>
      </c>
      <c r="H139" s="724" t="s">
        <v>213</v>
      </c>
      <c r="I139" s="726">
        <v>788</v>
      </c>
      <c r="J139" s="736">
        <v>890.43999999999994</v>
      </c>
      <c r="K139" s="739">
        <v>3561.7599999999998</v>
      </c>
      <c r="L139" s="29">
        <v>0</v>
      </c>
      <c r="M139" s="30">
        <v>0</v>
      </c>
      <c r="N139" s="31" t="s">
        <v>222</v>
      </c>
      <c r="O139" s="28">
        <v>5</v>
      </c>
      <c r="P139" s="37">
        <v>3.1E-2</v>
      </c>
      <c r="Q139" s="131">
        <v>0</v>
      </c>
      <c r="R139" s="132">
        <v>0</v>
      </c>
      <c r="S139" s="132">
        <v>0</v>
      </c>
      <c r="T139" s="132">
        <v>0</v>
      </c>
      <c r="U139" s="132">
        <v>110.41455999999999</v>
      </c>
      <c r="V139" s="132">
        <v>0</v>
      </c>
      <c r="W139" s="132">
        <v>0</v>
      </c>
      <c r="X139" s="132">
        <v>0</v>
      </c>
      <c r="Y139" s="132">
        <v>0</v>
      </c>
      <c r="Z139" s="132">
        <v>110.41455999999999</v>
      </c>
      <c r="AA139" s="132">
        <v>0</v>
      </c>
      <c r="AB139" s="132">
        <v>0</v>
      </c>
      <c r="AC139" s="132">
        <v>0</v>
      </c>
      <c r="AD139" s="132">
        <v>0</v>
      </c>
      <c r="AE139" s="216">
        <v>110.41455999999999</v>
      </c>
      <c r="AF139" s="424">
        <v>0</v>
      </c>
      <c r="AG139" s="390">
        <v>0</v>
      </c>
      <c r="AH139" s="390">
        <v>0</v>
      </c>
      <c r="AI139" s="390">
        <v>0</v>
      </c>
      <c r="AJ139" s="390">
        <v>110.41455999999999</v>
      </c>
      <c r="AK139" s="390">
        <v>0</v>
      </c>
      <c r="AL139" s="390">
        <v>0</v>
      </c>
      <c r="AM139" s="390">
        <v>0</v>
      </c>
      <c r="AN139" s="390">
        <v>0</v>
      </c>
      <c r="AO139" s="390">
        <v>110.41455999999999</v>
      </c>
      <c r="AP139" s="390">
        <v>0</v>
      </c>
      <c r="AQ139" s="390">
        <v>0</v>
      </c>
      <c r="AR139" s="390">
        <v>0</v>
      </c>
      <c r="AS139" s="390">
        <v>0</v>
      </c>
      <c r="AT139" s="391">
        <v>220.82911999999999</v>
      </c>
      <c r="AU139" s="497">
        <v>110.41455999999999</v>
      </c>
      <c r="AV139" s="283">
        <v>0</v>
      </c>
      <c r="AW139" s="132">
        <v>0</v>
      </c>
      <c r="AX139" s="132">
        <v>0</v>
      </c>
      <c r="AY139" s="132">
        <v>0</v>
      </c>
      <c r="AZ139" s="132">
        <v>110.41455999999999</v>
      </c>
      <c r="BA139" s="132">
        <v>0</v>
      </c>
      <c r="BB139" s="132">
        <v>0</v>
      </c>
      <c r="BC139" s="132">
        <v>0</v>
      </c>
      <c r="BD139" s="132">
        <v>0</v>
      </c>
      <c r="BE139" s="139">
        <v>110.41455999999999</v>
      </c>
      <c r="BF139" s="167">
        <v>883.31647999999973</v>
      </c>
      <c r="BG139" s="694"/>
      <c r="BI139" s="694"/>
    </row>
    <row r="140" spans="1:61" s="101" customFormat="1" ht="11.25">
      <c r="A140" s="750"/>
      <c r="B140" s="716"/>
      <c r="C140" s="716"/>
      <c r="D140" s="716"/>
      <c r="E140" s="70"/>
      <c r="F140" s="722"/>
      <c r="G140" s="754"/>
      <c r="H140" s="745"/>
      <c r="I140" s="746"/>
      <c r="J140" s="728"/>
      <c r="K140" s="730"/>
      <c r="L140" s="108">
        <v>0</v>
      </c>
      <c r="M140" s="109"/>
      <c r="N140" s="62" t="s">
        <v>218</v>
      </c>
      <c r="O140" s="98">
        <v>20</v>
      </c>
      <c r="P140" s="199">
        <v>1.4E-2</v>
      </c>
      <c r="Q140" s="140">
        <v>0</v>
      </c>
      <c r="R140" s="141">
        <v>0</v>
      </c>
      <c r="S140" s="141">
        <v>0</v>
      </c>
      <c r="T140" s="141">
        <v>0</v>
      </c>
      <c r="U140" s="141">
        <v>0</v>
      </c>
      <c r="V140" s="141">
        <v>0</v>
      </c>
      <c r="W140" s="141">
        <v>0</v>
      </c>
      <c r="X140" s="141">
        <v>0</v>
      </c>
      <c r="Y140" s="141">
        <v>0</v>
      </c>
      <c r="Z140" s="141">
        <v>0</v>
      </c>
      <c r="AA140" s="141">
        <v>0</v>
      </c>
      <c r="AB140" s="141">
        <v>0</v>
      </c>
      <c r="AC140" s="141">
        <v>0</v>
      </c>
      <c r="AD140" s="141">
        <v>0</v>
      </c>
      <c r="AE140" s="368">
        <v>0</v>
      </c>
      <c r="AF140" s="435">
        <v>0</v>
      </c>
      <c r="AG140" s="399">
        <v>0</v>
      </c>
      <c r="AH140" s="399">
        <v>0</v>
      </c>
      <c r="AI140" s="399">
        <v>0</v>
      </c>
      <c r="AJ140" s="399">
        <v>49.864639999999994</v>
      </c>
      <c r="AK140" s="399">
        <v>0</v>
      </c>
      <c r="AL140" s="399">
        <v>0</v>
      </c>
      <c r="AM140" s="399">
        <v>0</v>
      </c>
      <c r="AN140" s="399">
        <v>0</v>
      </c>
      <c r="AO140" s="399">
        <v>0</v>
      </c>
      <c r="AP140" s="399">
        <v>0</v>
      </c>
      <c r="AQ140" s="399">
        <v>0</v>
      </c>
      <c r="AR140" s="399">
        <v>0</v>
      </c>
      <c r="AS140" s="399">
        <v>0</v>
      </c>
      <c r="AT140" s="400">
        <v>49.864639999999994</v>
      </c>
      <c r="AU140" s="498">
        <v>0</v>
      </c>
      <c r="AV140" s="286">
        <v>0</v>
      </c>
      <c r="AW140" s="141">
        <v>0</v>
      </c>
      <c r="AX140" s="141">
        <v>0</v>
      </c>
      <c r="AY140" s="141">
        <v>0</v>
      </c>
      <c r="AZ140" s="141">
        <v>0</v>
      </c>
      <c r="BA140" s="141">
        <v>0</v>
      </c>
      <c r="BB140" s="141">
        <v>0</v>
      </c>
      <c r="BC140" s="141">
        <v>0</v>
      </c>
      <c r="BD140" s="141">
        <v>0</v>
      </c>
      <c r="BE140" s="142">
        <v>49.864639999999994</v>
      </c>
      <c r="BF140" s="173">
        <v>99.729279999999989</v>
      </c>
      <c r="BG140" s="694"/>
      <c r="BI140" s="694"/>
    </row>
    <row r="141" spans="1:61" s="101" customFormat="1" ht="11.25" customHeight="1">
      <c r="A141" s="750"/>
      <c r="B141" s="714"/>
      <c r="C141" s="714"/>
      <c r="D141" s="714"/>
      <c r="E141" s="69"/>
      <c r="F141" s="723"/>
      <c r="G141" s="755"/>
      <c r="H141" s="725"/>
      <c r="I141" s="727"/>
      <c r="J141" s="729"/>
      <c r="K141" s="731"/>
      <c r="L141" s="732" t="s">
        <v>229</v>
      </c>
      <c r="M141" s="733"/>
      <c r="N141" s="54" t="s">
        <v>97</v>
      </c>
      <c r="O141" s="33" t="s">
        <v>122</v>
      </c>
      <c r="P141" s="38">
        <v>1.0660000000000001</v>
      </c>
      <c r="Q141" s="298"/>
      <c r="R141" s="137"/>
      <c r="S141" s="137"/>
      <c r="T141" s="137"/>
      <c r="U141" s="137"/>
      <c r="V141" s="137"/>
      <c r="W141" s="137"/>
      <c r="X141" s="137"/>
      <c r="Y141" s="137"/>
      <c r="Z141" s="137"/>
      <c r="AA141" s="137"/>
      <c r="AB141" s="137"/>
      <c r="AC141" s="137"/>
      <c r="AD141" s="137"/>
      <c r="AE141" s="215"/>
      <c r="AF141" s="426"/>
      <c r="AG141" s="396"/>
      <c r="AH141" s="396"/>
      <c r="AI141" s="396"/>
      <c r="AJ141" s="396"/>
      <c r="AK141" s="396"/>
      <c r="AL141" s="396"/>
      <c r="AM141" s="396"/>
      <c r="AN141" s="396"/>
      <c r="AO141" s="396"/>
      <c r="AP141" s="396"/>
      <c r="AQ141" s="396"/>
      <c r="AR141" s="396"/>
      <c r="AS141" s="396"/>
      <c r="AT141" s="397">
        <v>0</v>
      </c>
      <c r="AU141" s="499"/>
      <c r="AV141" s="364"/>
      <c r="AW141" s="137"/>
      <c r="AX141" s="137"/>
      <c r="AY141" s="137"/>
      <c r="AZ141" s="137"/>
      <c r="BA141" s="137"/>
      <c r="BB141" s="137"/>
      <c r="BC141" s="137"/>
      <c r="BD141" s="137"/>
      <c r="BE141" s="138"/>
      <c r="BF141" s="172">
        <v>0</v>
      </c>
      <c r="BG141" s="694"/>
      <c r="BI141" s="694"/>
    </row>
    <row r="142" spans="1:61" s="101" customFormat="1" ht="11.25">
      <c r="A142" s="750"/>
      <c r="B142" s="713">
        <v>58</v>
      </c>
      <c r="C142" s="713" t="s">
        <v>1291</v>
      </c>
      <c r="D142" s="713" t="s">
        <v>220</v>
      </c>
      <c r="E142" s="19" t="s">
        <v>230</v>
      </c>
      <c r="F142" s="740">
        <v>2009</v>
      </c>
      <c r="G142" s="753">
        <v>30</v>
      </c>
      <c r="H142" s="724" t="s">
        <v>213</v>
      </c>
      <c r="I142" s="726">
        <v>527.79999999999995</v>
      </c>
      <c r="J142" s="736">
        <v>596.41399999999987</v>
      </c>
      <c r="K142" s="739">
        <v>17892.419999999995</v>
      </c>
      <c r="L142" s="29">
        <v>0</v>
      </c>
      <c r="M142" s="30">
        <v>0</v>
      </c>
      <c r="N142" s="31" t="s">
        <v>222</v>
      </c>
      <c r="O142" s="28">
        <v>5</v>
      </c>
      <c r="P142" s="37">
        <v>3.1E-2</v>
      </c>
      <c r="Q142" s="131">
        <v>0</v>
      </c>
      <c r="R142" s="132">
        <v>0</v>
      </c>
      <c r="S142" s="132">
        <v>0</v>
      </c>
      <c r="T142" s="132">
        <v>0</v>
      </c>
      <c r="U142" s="132">
        <v>554.6650199999998</v>
      </c>
      <c r="V142" s="132">
        <v>0</v>
      </c>
      <c r="W142" s="132">
        <v>0</v>
      </c>
      <c r="X142" s="132">
        <v>0</v>
      </c>
      <c r="Y142" s="132">
        <v>0</v>
      </c>
      <c r="Z142" s="132">
        <v>554.6650199999998</v>
      </c>
      <c r="AA142" s="132">
        <v>0</v>
      </c>
      <c r="AB142" s="132">
        <v>0</v>
      </c>
      <c r="AC142" s="132">
        <v>0</v>
      </c>
      <c r="AD142" s="132">
        <v>0</v>
      </c>
      <c r="AE142" s="216">
        <v>554.6650199999998</v>
      </c>
      <c r="AF142" s="424">
        <v>0</v>
      </c>
      <c r="AG142" s="390">
        <v>0</v>
      </c>
      <c r="AH142" s="390">
        <v>0</v>
      </c>
      <c r="AI142" s="390">
        <v>0</v>
      </c>
      <c r="AJ142" s="390">
        <v>554.6650199999998</v>
      </c>
      <c r="AK142" s="390">
        <v>0</v>
      </c>
      <c r="AL142" s="390">
        <v>0</v>
      </c>
      <c r="AM142" s="390">
        <v>0</v>
      </c>
      <c r="AN142" s="390">
        <v>0</v>
      </c>
      <c r="AO142" s="390">
        <v>554.6650199999998</v>
      </c>
      <c r="AP142" s="390">
        <v>0</v>
      </c>
      <c r="AQ142" s="390">
        <v>0</v>
      </c>
      <c r="AR142" s="390">
        <v>0</v>
      </c>
      <c r="AS142" s="390">
        <v>0</v>
      </c>
      <c r="AT142" s="391">
        <v>1109.3300399999996</v>
      </c>
      <c r="AU142" s="497">
        <v>554.6650199999998</v>
      </c>
      <c r="AV142" s="283">
        <v>0</v>
      </c>
      <c r="AW142" s="132">
        <v>0</v>
      </c>
      <c r="AX142" s="132">
        <v>0</v>
      </c>
      <c r="AY142" s="132">
        <v>0</v>
      </c>
      <c r="AZ142" s="132">
        <v>554.6650199999998</v>
      </c>
      <c r="BA142" s="132">
        <v>0</v>
      </c>
      <c r="BB142" s="132">
        <v>0</v>
      </c>
      <c r="BC142" s="132">
        <v>0</v>
      </c>
      <c r="BD142" s="132">
        <v>0</v>
      </c>
      <c r="BE142" s="139">
        <v>554.6650199999998</v>
      </c>
      <c r="BF142" s="167">
        <v>4437.3201599999984</v>
      </c>
      <c r="BG142" s="694"/>
      <c r="BI142" s="694"/>
    </row>
    <row r="143" spans="1:61" s="101" customFormat="1" ht="11.25">
      <c r="A143" s="750"/>
      <c r="B143" s="716"/>
      <c r="C143" s="716"/>
      <c r="D143" s="716"/>
      <c r="E143" s="70"/>
      <c r="F143" s="722"/>
      <c r="G143" s="754"/>
      <c r="H143" s="745"/>
      <c r="I143" s="746"/>
      <c r="J143" s="728"/>
      <c r="K143" s="730"/>
      <c r="L143" s="108">
        <v>0</v>
      </c>
      <c r="M143" s="109"/>
      <c r="N143" s="62" t="s">
        <v>218</v>
      </c>
      <c r="O143" s="98">
        <v>20</v>
      </c>
      <c r="P143" s="199">
        <v>1.4E-2</v>
      </c>
      <c r="Q143" s="140">
        <v>0</v>
      </c>
      <c r="R143" s="141">
        <v>0</v>
      </c>
      <c r="S143" s="141">
        <v>0</v>
      </c>
      <c r="T143" s="141">
        <v>0</v>
      </c>
      <c r="U143" s="141">
        <v>0</v>
      </c>
      <c r="V143" s="141">
        <v>0</v>
      </c>
      <c r="W143" s="141">
        <v>0</v>
      </c>
      <c r="X143" s="141">
        <v>0</v>
      </c>
      <c r="Y143" s="141">
        <v>0</v>
      </c>
      <c r="Z143" s="141">
        <v>0</v>
      </c>
      <c r="AA143" s="141">
        <v>0</v>
      </c>
      <c r="AB143" s="141">
        <v>0</v>
      </c>
      <c r="AC143" s="141">
        <v>0</v>
      </c>
      <c r="AD143" s="141">
        <v>0</v>
      </c>
      <c r="AE143" s="368">
        <v>0</v>
      </c>
      <c r="AF143" s="435">
        <v>0</v>
      </c>
      <c r="AG143" s="399">
        <v>0</v>
      </c>
      <c r="AH143" s="399">
        <v>0</v>
      </c>
      <c r="AI143" s="399">
        <v>0</v>
      </c>
      <c r="AJ143" s="399">
        <v>250.49387999999993</v>
      </c>
      <c r="AK143" s="399">
        <v>0</v>
      </c>
      <c r="AL143" s="399">
        <v>0</v>
      </c>
      <c r="AM143" s="399">
        <v>0</v>
      </c>
      <c r="AN143" s="399">
        <v>0</v>
      </c>
      <c r="AO143" s="399">
        <v>0</v>
      </c>
      <c r="AP143" s="399">
        <v>0</v>
      </c>
      <c r="AQ143" s="399">
        <v>0</v>
      </c>
      <c r="AR143" s="399">
        <v>0</v>
      </c>
      <c r="AS143" s="399">
        <v>0</v>
      </c>
      <c r="AT143" s="400">
        <v>250.49387999999993</v>
      </c>
      <c r="AU143" s="498">
        <v>0</v>
      </c>
      <c r="AV143" s="286">
        <v>0</v>
      </c>
      <c r="AW143" s="141">
        <v>0</v>
      </c>
      <c r="AX143" s="141">
        <v>0</v>
      </c>
      <c r="AY143" s="141">
        <v>0</v>
      </c>
      <c r="AZ143" s="141">
        <v>0</v>
      </c>
      <c r="BA143" s="141">
        <v>0</v>
      </c>
      <c r="BB143" s="141">
        <v>0</v>
      </c>
      <c r="BC143" s="141">
        <v>0</v>
      </c>
      <c r="BD143" s="141">
        <v>0</v>
      </c>
      <c r="BE143" s="142">
        <v>250.49387999999993</v>
      </c>
      <c r="BF143" s="173">
        <v>500.98775999999987</v>
      </c>
      <c r="BG143" s="694"/>
      <c r="BI143" s="694"/>
    </row>
    <row r="144" spans="1:61" s="101" customFormat="1" ht="11.25">
      <c r="A144" s="750"/>
      <c r="B144" s="714"/>
      <c r="C144" s="714"/>
      <c r="D144" s="714"/>
      <c r="E144" s="69"/>
      <c r="F144" s="723"/>
      <c r="G144" s="755"/>
      <c r="H144" s="725"/>
      <c r="I144" s="727"/>
      <c r="J144" s="729"/>
      <c r="K144" s="731"/>
      <c r="L144" s="765" t="s">
        <v>226</v>
      </c>
      <c r="M144" s="766"/>
      <c r="N144" s="54" t="s">
        <v>97</v>
      </c>
      <c r="O144" s="33" t="s">
        <v>122</v>
      </c>
      <c r="P144" s="38">
        <v>1.0660000000000001</v>
      </c>
      <c r="Q144" s="298"/>
      <c r="R144" s="137"/>
      <c r="S144" s="137"/>
      <c r="T144" s="137"/>
      <c r="U144" s="137"/>
      <c r="V144" s="137"/>
      <c r="W144" s="137"/>
      <c r="X144" s="137"/>
      <c r="Y144" s="137"/>
      <c r="Z144" s="137"/>
      <c r="AA144" s="137"/>
      <c r="AB144" s="137"/>
      <c r="AC144" s="137"/>
      <c r="AD144" s="137"/>
      <c r="AE144" s="215"/>
      <c r="AF144" s="426"/>
      <c r="AG144" s="396"/>
      <c r="AH144" s="396"/>
      <c r="AI144" s="396"/>
      <c r="AJ144" s="396"/>
      <c r="AK144" s="396"/>
      <c r="AL144" s="396"/>
      <c r="AM144" s="396"/>
      <c r="AN144" s="396"/>
      <c r="AO144" s="396"/>
      <c r="AP144" s="396"/>
      <c r="AQ144" s="396"/>
      <c r="AR144" s="396"/>
      <c r="AS144" s="396"/>
      <c r="AT144" s="397">
        <v>0</v>
      </c>
      <c r="AU144" s="499"/>
      <c r="AV144" s="364"/>
      <c r="AW144" s="137"/>
      <c r="AX144" s="137"/>
      <c r="AY144" s="137"/>
      <c r="AZ144" s="137"/>
      <c r="BA144" s="137"/>
      <c r="BB144" s="137"/>
      <c r="BC144" s="137"/>
      <c r="BD144" s="137"/>
      <c r="BE144" s="138"/>
      <c r="BF144" s="172">
        <v>0</v>
      </c>
      <c r="BG144" s="694"/>
      <c r="BI144" s="694"/>
    </row>
    <row r="145" spans="1:61" s="101" customFormat="1" ht="11.25">
      <c r="A145" s="750"/>
      <c r="B145" s="713">
        <v>59</v>
      </c>
      <c r="C145" s="713" t="s">
        <v>1291</v>
      </c>
      <c r="D145" s="713" t="s">
        <v>220</v>
      </c>
      <c r="E145" s="19" t="s">
        <v>231</v>
      </c>
      <c r="F145" s="740">
        <v>2009</v>
      </c>
      <c r="G145" s="753">
        <v>4</v>
      </c>
      <c r="H145" s="724" t="s">
        <v>213</v>
      </c>
      <c r="I145" s="726">
        <v>1045.75</v>
      </c>
      <c r="J145" s="736">
        <v>1181.6975</v>
      </c>
      <c r="K145" s="739">
        <v>4726.79</v>
      </c>
      <c r="L145" s="29">
        <v>0</v>
      </c>
      <c r="M145" s="30">
        <v>0</v>
      </c>
      <c r="N145" s="31" t="s">
        <v>232</v>
      </c>
      <c r="O145" s="28">
        <v>5</v>
      </c>
      <c r="P145" s="37">
        <v>2.8000000000000001E-2</v>
      </c>
      <c r="Q145" s="131">
        <v>0</v>
      </c>
      <c r="R145" s="132">
        <v>0</v>
      </c>
      <c r="S145" s="132">
        <v>0</v>
      </c>
      <c r="T145" s="132">
        <v>0</v>
      </c>
      <c r="U145" s="132">
        <v>132.35012</v>
      </c>
      <c r="V145" s="132">
        <v>0</v>
      </c>
      <c r="W145" s="132">
        <v>0</v>
      </c>
      <c r="X145" s="132">
        <v>0</v>
      </c>
      <c r="Y145" s="132">
        <v>0</v>
      </c>
      <c r="Z145" s="132">
        <v>132.35012</v>
      </c>
      <c r="AA145" s="132">
        <v>0</v>
      </c>
      <c r="AB145" s="132">
        <v>0</v>
      </c>
      <c r="AC145" s="132">
        <v>0</v>
      </c>
      <c r="AD145" s="132">
        <v>0</v>
      </c>
      <c r="AE145" s="216">
        <v>132.35012</v>
      </c>
      <c r="AF145" s="424">
        <v>0</v>
      </c>
      <c r="AG145" s="390">
        <v>0</v>
      </c>
      <c r="AH145" s="390">
        <v>0</v>
      </c>
      <c r="AI145" s="390">
        <v>0</v>
      </c>
      <c r="AJ145" s="390">
        <v>132.35012</v>
      </c>
      <c r="AK145" s="390">
        <v>0</v>
      </c>
      <c r="AL145" s="390">
        <v>0</v>
      </c>
      <c r="AM145" s="390">
        <v>0</v>
      </c>
      <c r="AN145" s="390">
        <v>0</v>
      </c>
      <c r="AO145" s="390">
        <v>132.35012</v>
      </c>
      <c r="AP145" s="390">
        <v>0</v>
      </c>
      <c r="AQ145" s="390">
        <v>0</v>
      </c>
      <c r="AR145" s="390">
        <v>0</v>
      </c>
      <c r="AS145" s="390">
        <v>0</v>
      </c>
      <c r="AT145" s="391">
        <v>264.70024000000001</v>
      </c>
      <c r="AU145" s="497">
        <v>132.35012</v>
      </c>
      <c r="AV145" s="283">
        <v>0</v>
      </c>
      <c r="AW145" s="132">
        <v>0</v>
      </c>
      <c r="AX145" s="132">
        <v>0</v>
      </c>
      <c r="AY145" s="132">
        <v>0</v>
      </c>
      <c r="AZ145" s="132">
        <v>132.35012</v>
      </c>
      <c r="BA145" s="132">
        <v>0</v>
      </c>
      <c r="BB145" s="132">
        <v>0</v>
      </c>
      <c r="BC145" s="132">
        <v>0</v>
      </c>
      <c r="BD145" s="132">
        <v>0</v>
      </c>
      <c r="BE145" s="139">
        <v>132.35012</v>
      </c>
      <c r="BF145" s="167">
        <v>1058.8009600000003</v>
      </c>
      <c r="BG145" s="694"/>
      <c r="BI145" s="694"/>
    </row>
    <row r="146" spans="1:61" s="101" customFormat="1" ht="11.25">
      <c r="A146" s="750"/>
      <c r="B146" s="716"/>
      <c r="C146" s="716"/>
      <c r="D146" s="716"/>
      <c r="E146" s="70"/>
      <c r="F146" s="722"/>
      <c r="G146" s="754"/>
      <c r="H146" s="745"/>
      <c r="I146" s="746"/>
      <c r="J146" s="728"/>
      <c r="K146" s="730"/>
      <c r="L146" s="108">
        <v>0</v>
      </c>
      <c r="M146" s="109"/>
      <c r="N146" s="62" t="s">
        <v>218</v>
      </c>
      <c r="O146" s="98">
        <v>20</v>
      </c>
      <c r="P146" s="199">
        <v>7.0000000000000001E-3</v>
      </c>
      <c r="Q146" s="140">
        <v>0</v>
      </c>
      <c r="R146" s="141">
        <v>0</v>
      </c>
      <c r="S146" s="141">
        <v>0</v>
      </c>
      <c r="T146" s="141">
        <v>0</v>
      </c>
      <c r="U146" s="141">
        <v>0</v>
      </c>
      <c r="V146" s="141">
        <v>0</v>
      </c>
      <c r="W146" s="141">
        <v>0</v>
      </c>
      <c r="X146" s="141">
        <v>0</v>
      </c>
      <c r="Y146" s="141">
        <v>0</v>
      </c>
      <c r="Z146" s="141">
        <v>0</v>
      </c>
      <c r="AA146" s="141">
        <v>0</v>
      </c>
      <c r="AB146" s="141">
        <v>0</v>
      </c>
      <c r="AC146" s="141">
        <v>0</v>
      </c>
      <c r="AD146" s="141">
        <v>0</v>
      </c>
      <c r="AE146" s="368">
        <v>0</v>
      </c>
      <c r="AF146" s="435">
        <v>0</v>
      </c>
      <c r="AG146" s="399">
        <v>0</v>
      </c>
      <c r="AH146" s="399">
        <v>0</v>
      </c>
      <c r="AI146" s="399">
        <v>0</v>
      </c>
      <c r="AJ146" s="399">
        <v>33.087530000000001</v>
      </c>
      <c r="AK146" s="399">
        <v>0</v>
      </c>
      <c r="AL146" s="399">
        <v>0</v>
      </c>
      <c r="AM146" s="399">
        <v>0</v>
      </c>
      <c r="AN146" s="399">
        <v>0</v>
      </c>
      <c r="AO146" s="399">
        <v>0</v>
      </c>
      <c r="AP146" s="399">
        <v>0</v>
      </c>
      <c r="AQ146" s="399">
        <v>0</v>
      </c>
      <c r="AR146" s="399">
        <v>0</v>
      </c>
      <c r="AS146" s="399">
        <v>0</v>
      </c>
      <c r="AT146" s="400">
        <v>33.087530000000001</v>
      </c>
      <c r="AU146" s="498">
        <v>0</v>
      </c>
      <c r="AV146" s="286">
        <v>0</v>
      </c>
      <c r="AW146" s="141">
        <v>0</v>
      </c>
      <c r="AX146" s="141">
        <v>0</v>
      </c>
      <c r="AY146" s="141">
        <v>0</v>
      </c>
      <c r="AZ146" s="141">
        <v>0</v>
      </c>
      <c r="BA146" s="141">
        <v>0</v>
      </c>
      <c r="BB146" s="141">
        <v>0</v>
      </c>
      <c r="BC146" s="141">
        <v>0</v>
      </c>
      <c r="BD146" s="141">
        <v>0</v>
      </c>
      <c r="BE146" s="142">
        <v>33.087530000000001</v>
      </c>
      <c r="BF146" s="173">
        <v>66.175060000000002</v>
      </c>
      <c r="BG146" s="694"/>
      <c r="BI146" s="694"/>
    </row>
    <row r="147" spans="1:61" s="101" customFormat="1" ht="11.25">
      <c r="A147" s="750"/>
      <c r="B147" s="714"/>
      <c r="C147" s="714"/>
      <c r="D147" s="714"/>
      <c r="E147" s="69"/>
      <c r="F147" s="723"/>
      <c r="G147" s="755"/>
      <c r="H147" s="725"/>
      <c r="I147" s="727"/>
      <c r="J147" s="729"/>
      <c r="K147" s="731"/>
      <c r="L147" s="765" t="s">
        <v>226</v>
      </c>
      <c r="M147" s="766"/>
      <c r="N147" s="54" t="s">
        <v>97</v>
      </c>
      <c r="O147" s="33">
        <v>50</v>
      </c>
      <c r="P147" s="38">
        <v>1.026</v>
      </c>
      <c r="Q147" s="298">
        <v>0</v>
      </c>
      <c r="R147" s="137">
        <v>0</v>
      </c>
      <c r="S147" s="137">
        <v>0</v>
      </c>
      <c r="T147" s="137">
        <v>0</v>
      </c>
      <c r="U147" s="137">
        <v>0</v>
      </c>
      <c r="V147" s="137">
        <v>0</v>
      </c>
      <c r="W147" s="137">
        <v>0</v>
      </c>
      <c r="X147" s="137">
        <v>0</v>
      </c>
      <c r="Y147" s="137">
        <v>0</v>
      </c>
      <c r="Z147" s="137">
        <v>0</v>
      </c>
      <c r="AA147" s="137">
        <v>0</v>
      </c>
      <c r="AB147" s="137">
        <v>0</v>
      </c>
      <c r="AC147" s="137">
        <v>0</v>
      </c>
      <c r="AD147" s="137">
        <v>0</v>
      </c>
      <c r="AE147" s="215">
        <v>0</v>
      </c>
      <c r="AF147" s="426">
        <v>0</v>
      </c>
      <c r="AG147" s="396">
        <v>0</v>
      </c>
      <c r="AH147" s="396">
        <v>0</v>
      </c>
      <c r="AI147" s="396">
        <v>0</v>
      </c>
      <c r="AJ147" s="396">
        <v>0</v>
      </c>
      <c r="AK147" s="396">
        <v>0</v>
      </c>
      <c r="AL147" s="396">
        <v>0</v>
      </c>
      <c r="AM147" s="396">
        <v>0</v>
      </c>
      <c r="AN147" s="396">
        <v>0</v>
      </c>
      <c r="AO147" s="396">
        <v>0</v>
      </c>
      <c r="AP147" s="396">
        <v>0</v>
      </c>
      <c r="AQ147" s="396">
        <v>0</v>
      </c>
      <c r="AR147" s="396">
        <v>0</v>
      </c>
      <c r="AS147" s="396">
        <v>0</v>
      </c>
      <c r="AT147" s="397">
        <v>0</v>
      </c>
      <c r="AU147" s="499">
        <v>0</v>
      </c>
      <c r="AV147" s="364">
        <v>0</v>
      </c>
      <c r="AW147" s="137">
        <v>0</v>
      </c>
      <c r="AX147" s="137">
        <v>0</v>
      </c>
      <c r="AY147" s="137">
        <v>0</v>
      </c>
      <c r="AZ147" s="137">
        <v>0</v>
      </c>
      <c r="BA147" s="137">
        <v>0</v>
      </c>
      <c r="BB147" s="137">
        <v>0</v>
      </c>
      <c r="BC147" s="137">
        <v>0</v>
      </c>
      <c r="BD147" s="137">
        <v>0</v>
      </c>
      <c r="BE147" s="138">
        <v>0</v>
      </c>
      <c r="BF147" s="172">
        <v>0</v>
      </c>
      <c r="BG147" s="694"/>
      <c r="BI147" s="694"/>
    </row>
    <row r="148" spans="1:61" s="101" customFormat="1" ht="11.25">
      <c r="A148" s="750"/>
      <c r="B148" s="713">
        <v>60</v>
      </c>
      <c r="C148" s="713" t="s">
        <v>1291</v>
      </c>
      <c r="D148" s="713" t="s">
        <v>220</v>
      </c>
      <c r="E148" s="19" t="s">
        <v>233</v>
      </c>
      <c r="F148" s="740">
        <v>2009</v>
      </c>
      <c r="G148" s="753">
        <v>2</v>
      </c>
      <c r="H148" s="724" t="s">
        <v>213</v>
      </c>
      <c r="I148" s="726">
        <v>2366.5</v>
      </c>
      <c r="J148" s="736">
        <v>2674.1449999999995</v>
      </c>
      <c r="K148" s="739">
        <v>5348.2899999999991</v>
      </c>
      <c r="L148" s="29">
        <v>0</v>
      </c>
      <c r="M148" s="30">
        <v>0</v>
      </c>
      <c r="N148" s="31" t="s">
        <v>232</v>
      </c>
      <c r="O148" s="28">
        <v>5</v>
      </c>
      <c r="P148" s="37">
        <v>2.1999999999999999E-2</v>
      </c>
      <c r="Q148" s="131">
        <v>0</v>
      </c>
      <c r="R148" s="132">
        <v>0</v>
      </c>
      <c r="S148" s="132">
        <v>0</v>
      </c>
      <c r="T148" s="132">
        <v>0</v>
      </c>
      <c r="U148" s="132">
        <v>117.66237999999997</v>
      </c>
      <c r="V148" s="132">
        <v>0</v>
      </c>
      <c r="W148" s="132">
        <v>0</v>
      </c>
      <c r="X148" s="132">
        <v>0</v>
      </c>
      <c r="Y148" s="132">
        <v>0</v>
      </c>
      <c r="Z148" s="132">
        <v>117.66237999999997</v>
      </c>
      <c r="AA148" s="132">
        <v>0</v>
      </c>
      <c r="AB148" s="132">
        <v>0</v>
      </c>
      <c r="AC148" s="132">
        <v>0</v>
      </c>
      <c r="AD148" s="132">
        <v>0</v>
      </c>
      <c r="AE148" s="216">
        <v>117.66237999999997</v>
      </c>
      <c r="AF148" s="424">
        <v>0</v>
      </c>
      <c r="AG148" s="390">
        <v>0</v>
      </c>
      <c r="AH148" s="390">
        <v>0</v>
      </c>
      <c r="AI148" s="390">
        <v>0</v>
      </c>
      <c r="AJ148" s="390">
        <v>117.66237999999997</v>
      </c>
      <c r="AK148" s="390">
        <v>0</v>
      </c>
      <c r="AL148" s="390">
        <v>0</v>
      </c>
      <c r="AM148" s="390">
        <v>0</v>
      </c>
      <c r="AN148" s="390">
        <v>0</v>
      </c>
      <c r="AO148" s="390">
        <v>117.66237999999997</v>
      </c>
      <c r="AP148" s="390">
        <v>0</v>
      </c>
      <c r="AQ148" s="390">
        <v>0</v>
      </c>
      <c r="AR148" s="390">
        <v>0</v>
      </c>
      <c r="AS148" s="390">
        <v>0</v>
      </c>
      <c r="AT148" s="391">
        <v>235.32475999999994</v>
      </c>
      <c r="AU148" s="497">
        <v>117.66237999999997</v>
      </c>
      <c r="AV148" s="283">
        <v>0</v>
      </c>
      <c r="AW148" s="132">
        <v>0</v>
      </c>
      <c r="AX148" s="132">
        <v>0</v>
      </c>
      <c r="AY148" s="132">
        <v>0</v>
      </c>
      <c r="AZ148" s="132">
        <v>117.66237999999997</v>
      </c>
      <c r="BA148" s="132">
        <v>0</v>
      </c>
      <c r="BB148" s="132">
        <v>0</v>
      </c>
      <c r="BC148" s="132">
        <v>0</v>
      </c>
      <c r="BD148" s="132">
        <v>0</v>
      </c>
      <c r="BE148" s="139">
        <v>117.66237999999997</v>
      </c>
      <c r="BF148" s="167">
        <v>941.29903999999976</v>
      </c>
      <c r="BG148" s="694"/>
      <c r="BI148" s="694"/>
    </row>
    <row r="149" spans="1:61" s="101" customFormat="1" ht="11.25">
      <c r="A149" s="750"/>
      <c r="B149" s="716"/>
      <c r="C149" s="716"/>
      <c r="D149" s="716"/>
      <c r="E149" s="70"/>
      <c r="F149" s="722"/>
      <c r="G149" s="754"/>
      <c r="H149" s="745"/>
      <c r="I149" s="746"/>
      <c r="J149" s="728"/>
      <c r="K149" s="730"/>
      <c r="L149" s="108">
        <v>0</v>
      </c>
      <c r="M149" s="109"/>
      <c r="N149" s="62" t="s">
        <v>218</v>
      </c>
      <c r="O149" s="98">
        <v>20</v>
      </c>
      <c r="P149" s="199">
        <v>8.9999999999999993E-3</v>
      </c>
      <c r="Q149" s="140">
        <v>0</v>
      </c>
      <c r="R149" s="141">
        <v>0</v>
      </c>
      <c r="S149" s="141">
        <v>0</v>
      </c>
      <c r="T149" s="141">
        <v>0</v>
      </c>
      <c r="U149" s="141">
        <v>0</v>
      </c>
      <c r="V149" s="141">
        <v>0</v>
      </c>
      <c r="W149" s="141">
        <v>0</v>
      </c>
      <c r="X149" s="141">
        <v>0</v>
      </c>
      <c r="Y149" s="141">
        <v>0</v>
      </c>
      <c r="Z149" s="141">
        <v>0</v>
      </c>
      <c r="AA149" s="141">
        <v>0</v>
      </c>
      <c r="AB149" s="141">
        <v>0</v>
      </c>
      <c r="AC149" s="141">
        <v>0</v>
      </c>
      <c r="AD149" s="141">
        <v>0</v>
      </c>
      <c r="AE149" s="368">
        <v>0</v>
      </c>
      <c r="AF149" s="435">
        <v>0</v>
      </c>
      <c r="AG149" s="399">
        <v>0</v>
      </c>
      <c r="AH149" s="399">
        <v>0</v>
      </c>
      <c r="AI149" s="399">
        <v>0</v>
      </c>
      <c r="AJ149" s="399">
        <v>48.134609999999988</v>
      </c>
      <c r="AK149" s="399">
        <v>0</v>
      </c>
      <c r="AL149" s="399">
        <v>0</v>
      </c>
      <c r="AM149" s="399">
        <v>0</v>
      </c>
      <c r="AN149" s="399">
        <v>0</v>
      </c>
      <c r="AO149" s="399">
        <v>0</v>
      </c>
      <c r="AP149" s="399">
        <v>0</v>
      </c>
      <c r="AQ149" s="399">
        <v>0</v>
      </c>
      <c r="AR149" s="399">
        <v>0</v>
      </c>
      <c r="AS149" s="399">
        <v>0</v>
      </c>
      <c r="AT149" s="400">
        <v>48.134609999999988</v>
      </c>
      <c r="AU149" s="498">
        <v>0</v>
      </c>
      <c r="AV149" s="286">
        <v>0</v>
      </c>
      <c r="AW149" s="141">
        <v>0</v>
      </c>
      <c r="AX149" s="141">
        <v>0</v>
      </c>
      <c r="AY149" s="141">
        <v>0</v>
      </c>
      <c r="AZ149" s="141">
        <v>0</v>
      </c>
      <c r="BA149" s="141">
        <v>0</v>
      </c>
      <c r="BB149" s="141">
        <v>0</v>
      </c>
      <c r="BC149" s="141">
        <v>0</v>
      </c>
      <c r="BD149" s="141">
        <v>0</v>
      </c>
      <c r="BE149" s="142">
        <v>48.134609999999988</v>
      </c>
      <c r="BF149" s="173">
        <v>96.269219999999976</v>
      </c>
      <c r="BG149" s="694"/>
      <c r="BI149" s="694"/>
    </row>
    <row r="150" spans="1:61" s="101" customFormat="1" ht="11.25">
      <c r="A150" s="750"/>
      <c r="B150" s="714"/>
      <c r="C150" s="714"/>
      <c r="D150" s="714"/>
      <c r="E150" s="69"/>
      <c r="F150" s="723"/>
      <c r="G150" s="755"/>
      <c r="H150" s="725"/>
      <c r="I150" s="727"/>
      <c r="J150" s="729"/>
      <c r="K150" s="731"/>
      <c r="L150" s="765" t="s">
        <v>226</v>
      </c>
      <c r="M150" s="766"/>
      <c r="N150" s="54" t="s">
        <v>97</v>
      </c>
      <c r="O150" s="33">
        <v>50</v>
      </c>
      <c r="P150" s="38">
        <v>1.028</v>
      </c>
      <c r="Q150" s="298">
        <v>0</v>
      </c>
      <c r="R150" s="137">
        <v>0</v>
      </c>
      <c r="S150" s="137">
        <v>0</v>
      </c>
      <c r="T150" s="137">
        <v>0</v>
      </c>
      <c r="U150" s="137">
        <v>0</v>
      </c>
      <c r="V150" s="137">
        <v>0</v>
      </c>
      <c r="W150" s="137">
        <v>0</v>
      </c>
      <c r="X150" s="137">
        <v>0</v>
      </c>
      <c r="Y150" s="137">
        <v>0</v>
      </c>
      <c r="Z150" s="137">
        <v>0</v>
      </c>
      <c r="AA150" s="137">
        <v>0</v>
      </c>
      <c r="AB150" s="137">
        <v>0</v>
      </c>
      <c r="AC150" s="137">
        <v>0</v>
      </c>
      <c r="AD150" s="137">
        <v>0</v>
      </c>
      <c r="AE150" s="215">
        <v>0</v>
      </c>
      <c r="AF150" s="426">
        <v>0</v>
      </c>
      <c r="AG150" s="396">
        <v>0</v>
      </c>
      <c r="AH150" s="396">
        <v>0</v>
      </c>
      <c r="AI150" s="396">
        <v>0</v>
      </c>
      <c r="AJ150" s="396">
        <v>0</v>
      </c>
      <c r="AK150" s="396">
        <v>0</v>
      </c>
      <c r="AL150" s="396">
        <v>0</v>
      </c>
      <c r="AM150" s="396">
        <v>0</v>
      </c>
      <c r="AN150" s="396">
        <v>0</v>
      </c>
      <c r="AO150" s="396">
        <v>0</v>
      </c>
      <c r="AP150" s="396">
        <v>0</v>
      </c>
      <c r="AQ150" s="396">
        <v>0</v>
      </c>
      <c r="AR150" s="396">
        <v>0</v>
      </c>
      <c r="AS150" s="396">
        <v>0</v>
      </c>
      <c r="AT150" s="397">
        <v>0</v>
      </c>
      <c r="AU150" s="499">
        <v>0</v>
      </c>
      <c r="AV150" s="364">
        <v>0</v>
      </c>
      <c r="AW150" s="137">
        <v>0</v>
      </c>
      <c r="AX150" s="137">
        <v>0</v>
      </c>
      <c r="AY150" s="137">
        <v>0</v>
      </c>
      <c r="AZ150" s="137">
        <v>0</v>
      </c>
      <c r="BA150" s="137">
        <v>0</v>
      </c>
      <c r="BB150" s="137">
        <v>0</v>
      </c>
      <c r="BC150" s="137">
        <v>0</v>
      </c>
      <c r="BD150" s="137">
        <v>0</v>
      </c>
      <c r="BE150" s="138">
        <v>0</v>
      </c>
      <c r="BF150" s="172">
        <v>0</v>
      </c>
      <c r="BG150" s="694"/>
      <c r="BI150" s="694"/>
    </row>
    <row r="151" spans="1:61" s="101" customFormat="1" ht="11.25">
      <c r="A151" s="750"/>
      <c r="B151" s="713">
        <v>61</v>
      </c>
      <c r="C151" s="713" t="s">
        <v>1291</v>
      </c>
      <c r="D151" s="713" t="s">
        <v>220</v>
      </c>
      <c r="E151" s="19" t="s">
        <v>234</v>
      </c>
      <c r="F151" s="740">
        <v>2009</v>
      </c>
      <c r="G151" s="753">
        <v>9</v>
      </c>
      <c r="H151" s="724" t="s">
        <v>213</v>
      </c>
      <c r="I151" s="726">
        <v>633.66700000000003</v>
      </c>
      <c r="J151" s="736">
        <v>716.04370999999992</v>
      </c>
      <c r="K151" s="739">
        <v>6444.3933899999993</v>
      </c>
      <c r="L151" s="29">
        <v>0</v>
      </c>
      <c r="M151" s="30">
        <v>0</v>
      </c>
      <c r="N151" s="31" t="s">
        <v>222</v>
      </c>
      <c r="O151" s="28">
        <v>5</v>
      </c>
      <c r="P151" s="37">
        <v>2.5999999999999999E-2</v>
      </c>
      <c r="Q151" s="131">
        <v>0</v>
      </c>
      <c r="R151" s="132">
        <v>0</v>
      </c>
      <c r="S151" s="132">
        <v>0</v>
      </c>
      <c r="T151" s="132">
        <v>0</v>
      </c>
      <c r="U151" s="132">
        <v>167.55422813999996</v>
      </c>
      <c r="V151" s="132">
        <v>0</v>
      </c>
      <c r="W151" s="132">
        <v>0</v>
      </c>
      <c r="X151" s="132">
        <v>0</v>
      </c>
      <c r="Y151" s="132">
        <v>0</v>
      </c>
      <c r="Z151" s="132">
        <v>167.55422813999996</v>
      </c>
      <c r="AA151" s="132">
        <v>0</v>
      </c>
      <c r="AB151" s="132">
        <v>0</v>
      </c>
      <c r="AC151" s="132">
        <v>0</v>
      </c>
      <c r="AD151" s="132">
        <v>0</v>
      </c>
      <c r="AE151" s="216">
        <v>167.55422813999996</v>
      </c>
      <c r="AF151" s="424">
        <v>0</v>
      </c>
      <c r="AG151" s="390">
        <v>0</v>
      </c>
      <c r="AH151" s="390">
        <v>0</v>
      </c>
      <c r="AI151" s="390">
        <v>0</v>
      </c>
      <c r="AJ151" s="390">
        <v>167.55422813999996</v>
      </c>
      <c r="AK151" s="390">
        <v>0</v>
      </c>
      <c r="AL151" s="390">
        <v>0</v>
      </c>
      <c r="AM151" s="390">
        <v>0</v>
      </c>
      <c r="AN151" s="390">
        <v>0</v>
      </c>
      <c r="AO151" s="390">
        <v>167.55422813999996</v>
      </c>
      <c r="AP151" s="390">
        <v>0</v>
      </c>
      <c r="AQ151" s="390">
        <v>0</v>
      </c>
      <c r="AR151" s="390">
        <v>0</v>
      </c>
      <c r="AS151" s="390">
        <v>0</v>
      </c>
      <c r="AT151" s="391">
        <v>335.10845627999993</v>
      </c>
      <c r="AU151" s="497">
        <v>167.55422813999996</v>
      </c>
      <c r="AV151" s="283">
        <v>0</v>
      </c>
      <c r="AW151" s="132">
        <v>0</v>
      </c>
      <c r="AX151" s="132">
        <v>0</v>
      </c>
      <c r="AY151" s="132">
        <v>0</v>
      </c>
      <c r="AZ151" s="132">
        <v>167.55422813999996</v>
      </c>
      <c r="BA151" s="132">
        <v>0</v>
      </c>
      <c r="BB151" s="132">
        <v>0</v>
      </c>
      <c r="BC151" s="132">
        <v>0</v>
      </c>
      <c r="BD151" s="132">
        <v>0</v>
      </c>
      <c r="BE151" s="139">
        <v>167.55422813999996</v>
      </c>
      <c r="BF151" s="167">
        <v>1340.4338251199997</v>
      </c>
      <c r="BG151" s="694"/>
      <c r="BI151" s="694"/>
    </row>
    <row r="152" spans="1:61" s="101" customFormat="1" ht="11.25">
      <c r="A152" s="750"/>
      <c r="B152" s="716"/>
      <c r="C152" s="716"/>
      <c r="D152" s="716"/>
      <c r="E152" s="70" t="s">
        <v>235</v>
      </c>
      <c r="F152" s="722"/>
      <c r="G152" s="754"/>
      <c r="H152" s="745"/>
      <c r="I152" s="746"/>
      <c r="J152" s="728"/>
      <c r="K152" s="730"/>
      <c r="L152" s="108">
        <v>0</v>
      </c>
      <c r="M152" s="109"/>
      <c r="N152" s="62" t="s">
        <v>218</v>
      </c>
      <c r="O152" s="98">
        <v>20</v>
      </c>
      <c r="P152" s="199">
        <v>2.1999999999999999E-2</v>
      </c>
      <c r="Q152" s="140">
        <v>0</v>
      </c>
      <c r="R152" s="141">
        <v>0</v>
      </c>
      <c r="S152" s="141">
        <v>0</v>
      </c>
      <c r="T152" s="141">
        <v>0</v>
      </c>
      <c r="U152" s="141">
        <v>0</v>
      </c>
      <c r="V152" s="141">
        <v>0</v>
      </c>
      <c r="W152" s="141">
        <v>0</v>
      </c>
      <c r="X152" s="141">
        <v>0</v>
      </c>
      <c r="Y152" s="141">
        <v>0</v>
      </c>
      <c r="Z152" s="141">
        <v>0</v>
      </c>
      <c r="AA152" s="141">
        <v>0</v>
      </c>
      <c r="AB152" s="141">
        <v>0</v>
      </c>
      <c r="AC152" s="141">
        <v>0</v>
      </c>
      <c r="AD152" s="141">
        <v>0</v>
      </c>
      <c r="AE152" s="368">
        <v>0</v>
      </c>
      <c r="AF152" s="435">
        <v>0</v>
      </c>
      <c r="AG152" s="399">
        <v>0</v>
      </c>
      <c r="AH152" s="399">
        <v>0</v>
      </c>
      <c r="AI152" s="399">
        <v>0</v>
      </c>
      <c r="AJ152" s="399">
        <v>141.77665457999998</v>
      </c>
      <c r="AK152" s="399">
        <v>0</v>
      </c>
      <c r="AL152" s="399">
        <v>0</v>
      </c>
      <c r="AM152" s="399">
        <v>0</v>
      </c>
      <c r="AN152" s="399">
        <v>0</v>
      </c>
      <c r="AO152" s="399">
        <v>0</v>
      </c>
      <c r="AP152" s="399">
        <v>0</v>
      </c>
      <c r="AQ152" s="399">
        <v>0</v>
      </c>
      <c r="AR152" s="399">
        <v>0</v>
      </c>
      <c r="AS152" s="399">
        <v>0</v>
      </c>
      <c r="AT152" s="400">
        <v>141.77665457999998</v>
      </c>
      <c r="AU152" s="498">
        <v>0</v>
      </c>
      <c r="AV152" s="286">
        <v>0</v>
      </c>
      <c r="AW152" s="141">
        <v>0</v>
      </c>
      <c r="AX152" s="141">
        <v>0</v>
      </c>
      <c r="AY152" s="141">
        <v>0</v>
      </c>
      <c r="AZ152" s="141">
        <v>0</v>
      </c>
      <c r="BA152" s="141">
        <v>0</v>
      </c>
      <c r="BB152" s="141">
        <v>0</v>
      </c>
      <c r="BC152" s="141">
        <v>0</v>
      </c>
      <c r="BD152" s="141">
        <v>0</v>
      </c>
      <c r="BE152" s="142">
        <v>141.77665457999998</v>
      </c>
      <c r="BF152" s="173">
        <v>283.55330915999997</v>
      </c>
      <c r="BG152" s="694"/>
      <c r="BI152" s="694"/>
    </row>
    <row r="153" spans="1:61" s="101" customFormat="1" ht="11.25">
      <c r="A153" s="750"/>
      <c r="B153" s="714"/>
      <c r="C153" s="714"/>
      <c r="D153" s="714"/>
      <c r="E153" s="69"/>
      <c r="F153" s="723"/>
      <c r="G153" s="755"/>
      <c r="H153" s="725"/>
      <c r="I153" s="727"/>
      <c r="J153" s="729"/>
      <c r="K153" s="731"/>
      <c r="L153" s="765" t="s">
        <v>226</v>
      </c>
      <c r="M153" s="766"/>
      <c r="N153" s="54" t="s">
        <v>97</v>
      </c>
      <c r="O153" s="33">
        <v>50</v>
      </c>
      <c r="P153" s="38">
        <v>1.07</v>
      </c>
      <c r="Q153" s="298">
        <v>0</v>
      </c>
      <c r="R153" s="137">
        <v>0</v>
      </c>
      <c r="S153" s="137">
        <v>0</v>
      </c>
      <c r="T153" s="137">
        <v>0</v>
      </c>
      <c r="U153" s="137">
        <v>0</v>
      </c>
      <c r="V153" s="137">
        <v>0</v>
      </c>
      <c r="W153" s="137">
        <v>0</v>
      </c>
      <c r="X153" s="137">
        <v>0</v>
      </c>
      <c r="Y153" s="137">
        <v>0</v>
      </c>
      <c r="Z153" s="137">
        <v>0</v>
      </c>
      <c r="AA153" s="137">
        <v>0</v>
      </c>
      <c r="AB153" s="137">
        <v>0</v>
      </c>
      <c r="AC153" s="137">
        <v>0</v>
      </c>
      <c r="AD153" s="137">
        <v>0</v>
      </c>
      <c r="AE153" s="215">
        <v>0</v>
      </c>
      <c r="AF153" s="426">
        <v>0</v>
      </c>
      <c r="AG153" s="396">
        <v>0</v>
      </c>
      <c r="AH153" s="396">
        <v>0</v>
      </c>
      <c r="AI153" s="396">
        <v>0</v>
      </c>
      <c r="AJ153" s="396">
        <v>0</v>
      </c>
      <c r="AK153" s="396">
        <v>0</v>
      </c>
      <c r="AL153" s="396">
        <v>0</v>
      </c>
      <c r="AM153" s="396">
        <v>0</v>
      </c>
      <c r="AN153" s="396">
        <v>0</v>
      </c>
      <c r="AO153" s="396">
        <v>0</v>
      </c>
      <c r="AP153" s="396">
        <v>0</v>
      </c>
      <c r="AQ153" s="396">
        <v>0</v>
      </c>
      <c r="AR153" s="396">
        <v>0</v>
      </c>
      <c r="AS153" s="396">
        <v>0</v>
      </c>
      <c r="AT153" s="397">
        <v>0</v>
      </c>
      <c r="AU153" s="499">
        <v>0</v>
      </c>
      <c r="AV153" s="364">
        <v>0</v>
      </c>
      <c r="AW153" s="137">
        <v>0</v>
      </c>
      <c r="AX153" s="137">
        <v>0</v>
      </c>
      <c r="AY153" s="137">
        <v>0</v>
      </c>
      <c r="AZ153" s="137">
        <v>0</v>
      </c>
      <c r="BA153" s="137">
        <v>0</v>
      </c>
      <c r="BB153" s="137">
        <v>0</v>
      </c>
      <c r="BC153" s="137">
        <v>0</v>
      </c>
      <c r="BD153" s="137">
        <v>0</v>
      </c>
      <c r="BE153" s="138">
        <v>0</v>
      </c>
      <c r="BF153" s="172">
        <v>0</v>
      </c>
      <c r="BG153" s="694"/>
      <c r="BI153" s="694"/>
    </row>
    <row r="154" spans="1:61" s="101" customFormat="1" ht="11.25">
      <c r="A154" s="750"/>
      <c r="B154" s="713">
        <v>62</v>
      </c>
      <c r="C154" s="713" t="s">
        <v>1291</v>
      </c>
      <c r="D154" s="713" t="s">
        <v>200</v>
      </c>
      <c r="E154" s="19" t="s">
        <v>233</v>
      </c>
      <c r="F154" s="740">
        <v>2009</v>
      </c>
      <c r="G154" s="753">
        <v>3</v>
      </c>
      <c r="H154" s="724" t="s">
        <v>213</v>
      </c>
      <c r="I154" s="726">
        <v>1244.6659999999999</v>
      </c>
      <c r="J154" s="736">
        <v>1406.4725799999999</v>
      </c>
      <c r="K154" s="739">
        <v>4219.4177399999999</v>
      </c>
      <c r="L154" s="29">
        <v>0</v>
      </c>
      <c r="M154" s="30">
        <v>0</v>
      </c>
      <c r="N154" s="31" t="s">
        <v>232</v>
      </c>
      <c r="O154" s="28">
        <v>5</v>
      </c>
      <c r="P154" s="37">
        <v>2.1999999999999999E-2</v>
      </c>
      <c r="Q154" s="131">
        <v>0</v>
      </c>
      <c r="R154" s="132">
        <v>0</v>
      </c>
      <c r="S154" s="132">
        <v>0</v>
      </c>
      <c r="T154" s="132">
        <v>0</v>
      </c>
      <c r="U154" s="132">
        <v>92.827190279999996</v>
      </c>
      <c r="V154" s="132">
        <v>0</v>
      </c>
      <c r="W154" s="132">
        <v>0</v>
      </c>
      <c r="X154" s="132">
        <v>0</v>
      </c>
      <c r="Y154" s="132">
        <v>0</v>
      </c>
      <c r="Z154" s="132">
        <v>92.827190279999996</v>
      </c>
      <c r="AA154" s="132">
        <v>0</v>
      </c>
      <c r="AB154" s="132">
        <v>0</v>
      </c>
      <c r="AC154" s="132">
        <v>0</v>
      </c>
      <c r="AD154" s="132">
        <v>0</v>
      </c>
      <c r="AE154" s="216">
        <v>92.827190279999996</v>
      </c>
      <c r="AF154" s="424">
        <v>0</v>
      </c>
      <c r="AG154" s="390">
        <v>0</v>
      </c>
      <c r="AH154" s="390">
        <v>0</v>
      </c>
      <c r="AI154" s="390">
        <v>0</v>
      </c>
      <c r="AJ154" s="390">
        <v>92.827190279999996</v>
      </c>
      <c r="AK154" s="390">
        <v>0</v>
      </c>
      <c r="AL154" s="390">
        <v>0</v>
      </c>
      <c r="AM154" s="390">
        <v>0</v>
      </c>
      <c r="AN154" s="390">
        <v>0</v>
      </c>
      <c r="AO154" s="390">
        <v>92.827190279999996</v>
      </c>
      <c r="AP154" s="390">
        <v>0</v>
      </c>
      <c r="AQ154" s="390">
        <v>0</v>
      </c>
      <c r="AR154" s="390">
        <v>0</v>
      </c>
      <c r="AS154" s="390">
        <v>0</v>
      </c>
      <c r="AT154" s="391">
        <v>185.65438055999999</v>
      </c>
      <c r="AU154" s="497">
        <v>92.827190279999996</v>
      </c>
      <c r="AV154" s="283">
        <v>0</v>
      </c>
      <c r="AW154" s="132">
        <v>0</v>
      </c>
      <c r="AX154" s="132">
        <v>0</v>
      </c>
      <c r="AY154" s="132">
        <v>0</v>
      </c>
      <c r="AZ154" s="132">
        <v>92.827190279999996</v>
      </c>
      <c r="BA154" s="132">
        <v>0</v>
      </c>
      <c r="BB154" s="132">
        <v>0</v>
      </c>
      <c r="BC154" s="132">
        <v>0</v>
      </c>
      <c r="BD154" s="132">
        <v>0</v>
      </c>
      <c r="BE154" s="139">
        <v>92.827190279999996</v>
      </c>
      <c r="BF154" s="167">
        <v>742.61752223999986</v>
      </c>
      <c r="BG154" s="694"/>
      <c r="BI154" s="694"/>
    </row>
    <row r="155" spans="1:61" s="101" customFormat="1" ht="11.25">
      <c r="A155" s="750"/>
      <c r="B155" s="716"/>
      <c r="C155" s="716"/>
      <c r="D155" s="716"/>
      <c r="E155" s="70"/>
      <c r="F155" s="722"/>
      <c r="G155" s="754"/>
      <c r="H155" s="745"/>
      <c r="I155" s="746"/>
      <c r="J155" s="728"/>
      <c r="K155" s="730"/>
      <c r="L155" s="108">
        <v>0</v>
      </c>
      <c r="M155" s="109"/>
      <c r="N155" s="62" t="s">
        <v>218</v>
      </c>
      <c r="O155" s="98">
        <v>20</v>
      </c>
      <c r="P155" s="199">
        <v>8.9999999999999993E-3</v>
      </c>
      <c r="Q155" s="140">
        <v>0</v>
      </c>
      <c r="R155" s="141">
        <v>0</v>
      </c>
      <c r="S155" s="141">
        <v>0</v>
      </c>
      <c r="T155" s="141">
        <v>0</v>
      </c>
      <c r="U155" s="141">
        <v>0</v>
      </c>
      <c r="V155" s="141">
        <v>0</v>
      </c>
      <c r="W155" s="141">
        <v>0</v>
      </c>
      <c r="X155" s="141">
        <v>0</v>
      </c>
      <c r="Y155" s="141">
        <v>0</v>
      </c>
      <c r="Z155" s="141">
        <v>0</v>
      </c>
      <c r="AA155" s="141">
        <v>0</v>
      </c>
      <c r="AB155" s="141">
        <v>0</v>
      </c>
      <c r="AC155" s="141">
        <v>0</v>
      </c>
      <c r="AD155" s="141">
        <v>0</v>
      </c>
      <c r="AE155" s="368">
        <v>0</v>
      </c>
      <c r="AF155" s="435">
        <v>0</v>
      </c>
      <c r="AG155" s="399">
        <v>0</v>
      </c>
      <c r="AH155" s="399">
        <v>0</v>
      </c>
      <c r="AI155" s="399">
        <v>0</v>
      </c>
      <c r="AJ155" s="399">
        <v>37.974759659999997</v>
      </c>
      <c r="AK155" s="399">
        <v>0</v>
      </c>
      <c r="AL155" s="399">
        <v>0</v>
      </c>
      <c r="AM155" s="399">
        <v>0</v>
      </c>
      <c r="AN155" s="399">
        <v>0</v>
      </c>
      <c r="AO155" s="399">
        <v>0</v>
      </c>
      <c r="AP155" s="399">
        <v>0</v>
      </c>
      <c r="AQ155" s="399">
        <v>0</v>
      </c>
      <c r="AR155" s="399">
        <v>0</v>
      </c>
      <c r="AS155" s="399">
        <v>0</v>
      </c>
      <c r="AT155" s="400">
        <v>37.974759659999997</v>
      </c>
      <c r="AU155" s="498">
        <v>0</v>
      </c>
      <c r="AV155" s="286">
        <v>0</v>
      </c>
      <c r="AW155" s="141">
        <v>0</v>
      </c>
      <c r="AX155" s="141">
        <v>0</v>
      </c>
      <c r="AY155" s="141">
        <v>0</v>
      </c>
      <c r="AZ155" s="141">
        <v>0</v>
      </c>
      <c r="BA155" s="141">
        <v>0</v>
      </c>
      <c r="BB155" s="141">
        <v>0</v>
      </c>
      <c r="BC155" s="141">
        <v>0</v>
      </c>
      <c r="BD155" s="141">
        <v>0</v>
      </c>
      <c r="BE155" s="142">
        <v>37.974759659999997</v>
      </c>
      <c r="BF155" s="173">
        <v>75.949519319999993</v>
      </c>
      <c r="BG155" s="694"/>
      <c r="BI155" s="694"/>
    </row>
    <row r="156" spans="1:61" s="101" customFormat="1" ht="11.25">
      <c r="A156" s="750"/>
      <c r="B156" s="714"/>
      <c r="C156" s="714"/>
      <c r="D156" s="714"/>
      <c r="E156" s="69"/>
      <c r="F156" s="723"/>
      <c r="G156" s="755"/>
      <c r="H156" s="725"/>
      <c r="I156" s="727"/>
      <c r="J156" s="729"/>
      <c r="K156" s="731"/>
      <c r="L156" s="765" t="s">
        <v>219</v>
      </c>
      <c r="M156" s="766"/>
      <c r="N156" s="54" t="s">
        <v>97</v>
      </c>
      <c r="O156" s="33">
        <v>50</v>
      </c>
      <c r="P156" s="38">
        <v>1.028</v>
      </c>
      <c r="Q156" s="298">
        <v>0</v>
      </c>
      <c r="R156" s="137">
        <v>0</v>
      </c>
      <c r="S156" s="137">
        <v>0</v>
      </c>
      <c r="T156" s="137">
        <v>0</v>
      </c>
      <c r="U156" s="137">
        <v>0</v>
      </c>
      <c r="V156" s="137">
        <v>0</v>
      </c>
      <c r="W156" s="137">
        <v>0</v>
      </c>
      <c r="X156" s="137">
        <v>0</v>
      </c>
      <c r="Y156" s="137">
        <v>0</v>
      </c>
      <c r="Z156" s="137">
        <v>0</v>
      </c>
      <c r="AA156" s="137">
        <v>0</v>
      </c>
      <c r="AB156" s="137">
        <v>0</v>
      </c>
      <c r="AC156" s="137">
        <v>0</v>
      </c>
      <c r="AD156" s="137">
        <v>0</v>
      </c>
      <c r="AE156" s="215">
        <v>0</v>
      </c>
      <c r="AF156" s="426">
        <v>0</v>
      </c>
      <c r="AG156" s="396">
        <v>0</v>
      </c>
      <c r="AH156" s="396">
        <v>0</v>
      </c>
      <c r="AI156" s="396">
        <v>0</v>
      </c>
      <c r="AJ156" s="396">
        <v>0</v>
      </c>
      <c r="AK156" s="396">
        <v>0</v>
      </c>
      <c r="AL156" s="396">
        <v>0</v>
      </c>
      <c r="AM156" s="396">
        <v>0</v>
      </c>
      <c r="AN156" s="396">
        <v>0</v>
      </c>
      <c r="AO156" s="396">
        <v>0</v>
      </c>
      <c r="AP156" s="396">
        <v>0</v>
      </c>
      <c r="AQ156" s="396">
        <v>0</v>
      </c>
      <c r="AR156" s="396">
        <v>0</v>
      </c>
      <c r="AS156" s="396">
        <v>0</v>
      </c>
      <c r="AT156" s="397">
        <v>0</v>
      </c>
      <c r="AU156" s="499">
        <v>0</v>
      </c>
      <c r="AV156" s="364">
        <v>0</v>
      </c>
      <c r="AW156" s="137">
        <v>0</v>
      </c>
      <c r="AX156" s="137">
        <v>0</v>
      </c>
      <c r="AY156" s="137">
        <v>0</v>
      </c>
      <c r="AZ156" s="137">
        <v>0</v>
      </c>
      <c r="BA156" s="137">
        <v>0</v>
      </c>
      <c r="BB156" s="137">
        <v>0</v>
      </c>
      <c r="BC156" s="137">
        <v>0</v>
      </c>
      <c r="BD156" s="137">
        <v>0</v>
      </c>
      <c r="BE156" s="138">
        <v>0</v>
      </c>
      <c r="BF156" s="172">
        <v>0</v>
      </c>
      <c r="BG156" s="694"/>
      <c r="BI156" s="694"/>
    </row>
    <row r="157" spans="1:61" s="101" customFormat="1" ht="11.25">
      <c r="A157" s="750"/>
      <c r="B157" s="713">
        <v>63</v>
      </c>
      <c r="C157" s="719" t="s">
        <v>1291</v>
      </c>
      <c r="D157" s="713" t="s">
        <v>220</v>
      </c>
      <c r="E157" s="19" t="s">
        <v>236</v>
      </c>
      <c r="F157" s="740">
        <v>2009</v>
      </c>
      <c r="G157" s="753">
        <v>6</v>
      </c>
      <c r="H157" s="724" t="s">
        <v>165</v>
      </c>
      <c r="I157" s="726">
        <v>1114.3330000000001</v>
      </c>
      <c r="J157" s="736">
        <v>1259.1962899999999</v>
      </c>
      <c r="K157" s="739">
        <v>7555.1777399999992</v>
      </c>
      <c r="L157" s="29">
        <v>0</v>
      </c>
      <c r="M157" s="30">
        <v>0</v>
      </c>
      <c r="N157" s="53" t="s">
        <v>171</v>
      </c>
      <c r="O157" s="28">
        <v>5</v>
      </c>
      <c r="P157" s="37">
        <v>6.5000000000000002E-2</v>
      </c>
      <c r="Q157" s="131">
        <v>0</v>
      </c>
      <c r="R157" s="132">
        <v>0</v>
      </c>
      <c r="S157" s="132">
        <v>0</v>
      </c>
      <c r="T157" s="132">
        <v>0</v>
      </c>
      <c r="U157" s="132">
        <v>491.08655309999995</v>
      </c>
      <c r="V157" s="132">
        <v>0</v>
      </c>
      <c r="W157" s="132">
        <v>0</v>
      </c>
      <c r="X157" s="132">
        <v>0</v>
      </c>
      <c r="Y157" s="132">
        <v>0</v>
      </c>
      <c r="Z157" s="132">
        <v>491.08655309999995</v>
      </c>
      <c r="AA157" s="132">
        <v>0</v>
      </c>
      <c r="AB157" s="132">
        <v>0</v>
      </c>
      <c r="AC157" s="132">
        <v>0</v>
      </c>
      <c r="AD157" s="132">
        <v>0</v>
      </c>
      <c r="AE157" s="216">
        <v>491.08655309999995</v>
      </c>
      <c r="AF157" s="424">
        <v>0</v>
      </c>
      <c r="AG157" s="390">
        <v>0</v>
      </c>
      <c r="AH157" s="390">
        <v>0</v>
      </c>
      <c r="AI157" s="390">
        <v>0</v>
      </c>
      <c r="AJ157" s="390">
        <v>491.08655309999995</v>
      </c>
      <c r="AK157" s="390">
        <v>0</v>
      </c>
      <c r="AL157" s="390">
        <v>0</v>
      </c>
      <c r="AM157" s="390">
        <v>0</v>
      </c>
      <c r="AN157" s="390">
        <v>0</v>
      </c>
      <c r="AO157" s="390">
        <v>491.08655309999995</v>
      </c>
      <c r="AP157" s="390">
        <v>0</v>
      </c>
      <c r="AQ157" s="390">
        <v>0</v>
      </c>
      <c r="AR157" s="390">
        <v>0</v>
      </c>
      <c r="AS157" s="390">
        <v>0</v>
      </c>
      <c r="AT157" s="391">
        <v>982.17310619999989</v>
      </c>
      <c r="AU157" s="497"/>
      <c r="AV157" s="283">
        <v>0</v>
      </c>
      <c r="AW157" s="132">
        <v>0</v>
      </c>
      <c r="AX157" s="132">
        <v>0</v>
      </c>
      <c r="AY157" s="132">
        <v>0</v>
      </c>
      <c r="AZ157" s="132">
        <v>491.08655309999995</v>
      </c>
      <c r="BA157" s="132">
        <v>0</v>
      </c>
      <c r="BB157" s="132">
        <v>0</v>
      </c>
      <c r="BC157" s="132">
        <v>0</v>
      </c>
      <c r="BD157" s="132">
        <v>0</v>
      </c>
      <c r="BE157" s="139">
        <v>491.08655309999995</v>
      </c>
      <c r="BF157" s="167">
        <v>3437.6058716999996</v>
      </c>
      <c r="BG157" s="694"/>
      <c r="BI157" s="694"/>
    </row>
    <row r="158" spans="1:61" s="101" customFormat="1" ht="11.25">
      <c r="A158" s="750"/>
      <c r="B158" s="714"/>
      <c r="C158" s="720"/>
      <c r="D158" s="714"/>
      <c r="E158" s="69"/>
      <c r="F158" s="723"/>
      <c r="G158" s="755"/>
      <c r="H158" s="725"/>
      <c r="I158" s="727"/>
      <c r="J158" s="729"/>
      <c r="K158" s="731"/>
      <c r="L158" s="743" t="s">
        <v>189</v>
      </c>
      <c r="M158" s="744"/>
      <c r="N158" s="54" t="s">
        <v>97</v>
      </c>
      <c r="O158" s="33">
        <v>30</v>
      </c>
      <c r="P158" s="38">
        <v>1.2889999999999999</v>
      </c>
      <c r="Q158" s="298">
        <v>0</v>
      </c>
      <c r="R158" s="137">
        <v>0</v>
      </c>
      <c r="S158" s="137">
        <v>0</v>
      </c>
      <c r="T158" s="137">
        <v>0</v>
      </c>
      <c r="U158" s="137">
        <v>0</v>
      </c>
      <c r="V158" s="137">
        <v>0</v>
      </c>
      <c r="W158" s="137">
        <v>0</v>
      </c>
      <c r="X158" s="137">
        <v>0</v>
      </c>
      <c r="Y158" s="137">
        <v>0</v>
      </c>
      <c r="Z158" s="137">
        <v>0</v>
      </c>
      <c r="AA158" s="137">
        <v>0</v>
      </c>
      <c r="AB158" s="137">
        <v>0</v>
      </c>
      <c r="AC158" s="137">
        <v>0</v>
      </c>
      <c r="AD158" s="137">
        <v>0</v>
      </c>
      <c r="AE158" s="215">
        <v>0</v>
      </c>
      <c r="AF158" s="426">
        <v>0</v>
      </c>
      <c r="AG158" s="396">
        <v>0</v>
      </c>
      <c r="AH158" s="396">
        <v>0</v>
      </c>
      <c r="AI158" s="396">
        <v>0</v>
      </c>
      <c r="AJ158" s="396">
        <v>0</v>
      </c>
      <c r="AK158" s="396">
        <v>0</v>
      </c>
      <c r="AL158" s="396">
        <v>0</v>
      </c>
      <c r="AM158" s="396">
        <v>0</v>
      </c>
      <c r="AN158" s="396">
        <v>0</v>
      </c>
      <c r="AO158" s="396">
        <v>0</v>
      </c>
      <c r="AP158" s="396">
        <v>0</v>
      </c>
      <c r="AQ158" s="396">
        <v>0</v>
      </c>
      <c r="AR158" s="396">
        <v>0</v>
      </c>
      <c r="AS158" s="396">
        <v>0</v>
      </c>
      <c r="AT158" s="397">
        <v>0</v>
      </c>
      <c r="AU158" s="499">
        <v>9738.6241068599975</v>
      </c>
      <c r="AV158" s="364"/>
      <c r="AW158" s="137"/>
      <c r="AX158" s="137"/>
      <c r="AY158" s="137"/>
      <c r="AZ158" s="137"/>
      <c r="BA158" s="137"/>
      <c r="BB158" s="137"/>
      <c r="BC158" s="137"/>
      <c r="BD158" s="137"/>
      <c r="BE158" s="138"/>
      <c r="BF158" s="172">
        <v>9738.6241068599975</v>
      </c>
      <c r="BG158" s="694"/>
      <c r="BI158" s="694"/>
    </row>
    <row r="159" spans="1:61" s="101" customFormat="1" ht="11.25">
      <c r="A159" s="750"/>
      <c r="B159" s="713">
        <v>64</v>
      </c>
      <c r="C159" s="719" t="s">
        <v>1291</v>
      </c>
      <c r="D159" s="713" t="s">
        <v>220</v>
      </c>
      <c r="E159" s="19" t="s">
        <v>237</v>
      </c>
      <c r="F159" s="740">
        <v>2009</v>
      </c>
      <c r="G159" s="753">
        <v>27</v>
      </c>
      <c r="H159" s="724" t="s">
        <v>165</v>
      </c>
      <c r="I159" s="726">
        <v>218.75899999999999</v>
      </c>
      <c r="J159" s="736">
        <v>247.19766999999996</v>
      </c>
      <c r="K159" s="739">
        <v>6674.3370899999991</v>
      </c>
      <c r="L159" s="29">
        <v>0</v>
      </c>
      <c r="M159" s="30">
        <v>0</v>
      </c>
      <c r="N159" s="53" t="s">
        <v>171</v>
      </c>
      <c r="O159" s="28">
        <v>5</v>
      </c>
      <c r="P159" s="37">
        <v>6.3E-2</v>
      </c>
      <c r="Q159" s="131">
        <v>0</v>
      </c>
      <c r="R159" s="132">
        <v>0</v>
      </c>
      <c r="S159" s="132">
        <v>0</v>
      </c>
      <c r="T159" s="132">
        <v>0</v>
      </c>
      <c r="U159" s="132">
        <v>420.48323666999994</v>
      </c>
      <c r="V159" s="132">
        <v>0</v>
      </c>
      <c r="W159" s="132">
        <v>0</v>
      </c>
      <c r="X159" s="132">
        <v>0</v>
      </c>
      <c r="Y159" s="132">
        <v>0</v>
      </c>
      <c r="Z159" s="132">
        <v>420.48323666999994</v>
      </c>
      <c r="AA159" s="132">
        <v>0</v>
      </c>
      <c r="AB159" s="132">
        <v>0</v>
      </c>
      <c r="AC159" s="132">
        <v>0</v>
      </c>
      <c r="AD159" s="132">
        <v>0</v>
      </c>
      <c r="AE159" s="216">
        <v>420.48323666999994</v>
      </c>
      <c r="AF159" s="424">
        <v>0</v>
      </c>
      <c r="AG159" s="390">
        <v>0</v>
      </c>
      <c r="AH159" s="390">
        <v>0</v>
      </c>
      <c r="AI159" s="390">
        <v>0</v>
      </c>
      <c r="AJ159" s="390">
        <v>420.48323666999994</v>
      </c>
      <c r="AK159" s="390">
        <v>0</v>
      </c>
      <c r="AL159" s="390">
        <v>0</v>
      </c>
      <c r="AM159" s="390">
        <v>0</v>
      </c>
      <c r="AN159" s="390">
        <v>0</v>
      </c>
      <c r="AO159" s="390">
        <v>420.48323666999994</v>
      </c>
      <c r="AP159" s="390">
        <v>0</v>
      </c>
      <c r="AQ159" s="390">
        <v>0</v>
      </c>
      <c r="AR159" s="390">
        <v>0</v>
      </c>
      <c r="AS159" s="390">
        <v>0</v>
      </c>
      <c r="AT159" s="391">
        <v>840.96647333999988</v>
      </c>
      <c r="AU159" s="497"/>
      <c r="AV159" s="283">
        <v>0</v>
      </c>
      <c r="AW159" s="132">
        <v>0</v>
      </c>
      <c r="AX159" s="132">
        <v>0</v>
      </c>
      <c r="AY159" s="132">
        <v>0</v>
      </c>
      <c r="AZ159" s="132">
        <v>420.48323666999994</v>
      </c>
      <c r="BA159" s="132">
        <v>0</v>
      </c>
      <c r="BB159" s="132">
        <v>0</v>
      </c>
      <c r="BC159" s="132">
        <v>0</v>
      </c>
      <c r="BD159" s="132">
        <v>0</v>
      </c>
      <c r="BE159" s="139">
        <v>420.48323666999994</v>
      </c>
      <c r="BF159" s="167">
        <v>2943.3826566899993</v>
      </c>
      <c r="BG159" s="694"/>
      <c r="BI159" s="694"/>
    </row>
    <row r="160" spans="1:61" s="101" customFormat="1" ht="11.25">
      <c r="A160" s="750"/>
      <c r="B160" s="714"/>
      <c r="C160" s="720"/>
      <c r="D160" s="714"/>
      <c r="E160" s="69"/>
      <c r="F160" s="723"/>
      <c r="G160" s="755"/>
      <c r="H160" s="725"/>
      <c r="I160" s="727"/>
      <c r="J160" s="729"/>
      <c r="K160" s="731"/>
      <c r="L160" s="743" t="s">
        <v>189</v>
      </c>
      <c r="M160" s="744"/>
      <c r="N160" s="54" t="s">
        <v>97</v>
      </c>
      <c r="O160" s="33">
        <v>30</v>
      </c>
      <c r="P160" s="38">
        <v>1.2569999999999999</v>
      </c>
      <c r="Q160" s="298">
        <v>0</v>
      </c>
      <c r="R160" s="137">
        <v>0</v>
      </c>
      <c r="S160" s="137">
        <v>0</v>
      </c>
      <c r="T160" s="137">
        <v>0</v>
      </c>
      <c r="U160" s="137">
        <v>0</v>
      </c>
      <c r="V160" s="137">
        <v>0</v>
      </c>
      <c r="W160" s="137">
        <v>0</v>
      </c>
      <c r="X160" s="137">
        <v>0</v>
      </c>
      <c r="Y160" s="137">
        <v>0</v>
      </c>
      <c r="Z160" s="137">
        <v>0</v>
      </c>
      <c r="AA160" s="137">
        <v>0</v>
      </c>
      <c r="AB160" s="137">
        <v>0</v>
      </c>
      <c r="AC160" s="137">
        <v>0</v>
      </c>
      <c r="AD160" s="137">
        <v>0</v>
      </c>
      <c r="AE160" s="215">
        <v>0</v>
      </c>
      <c r="AF160" s="426">
        <v>0</v>
      </c>
      <c r="AG160" s="396">
        <v>0</v>
      </c>
      <c r="AH160" s="396">
        <v>0</v>
      </c>
      <c r="AI160" s="396">
        <v>0</v>
      </c>
      <c r="AJ160" s="396">
        <v>0</v>
      </c>
      <c r="AK160" s="396">
        <v>0</v>
      </c>
      <c r="AL160" s="396">
        <v>0</v>
      </c>
      <c r="AM160" s="396">
        <v>0</v>
      </c>
      <c r="AN160" s="396">
        <v>0</v>
      </c>
      <c r="AO160" s="396">
        <v>0</v>
      </c>
      <c r="AP160" s="396">
        <v>0</v>
      </c>
      <c r="AQ160" s="396">
        <v>0</v>
      </c>
      <c r="AR160" s="396">
        <v>0</v>
      </c>
      <c r="AS160" s="396">
        <v>0</v>
      </c>
      <c r="AT160" s="397">
        <v>0</v>
      </c>
      <c r="AU160" s="499">
        <v>8389.641722129998</v>
      </c>
      <c r="AV160" s="364"/>
      <c r="AW160" s="137"/>
      <c r="AX160" s="137"/>
      <c r="AY160" s="137"/>
      <c r="AZ160" s="137"/>
      <c r="BA160" s="137"/>
      <c r="BB160" s="137"/>
      <c r="BC160" s="137"/>
      <c r="BD160" s="137"/>
      <c r="BE160" s="138"/>
      <c r="BF160" s="172">
        <v>8389.641722129998</v>
      </c>
      <c r="BG160" s="694"/>
      <c r="BI160" s="694"/>
    </row>
    <row r="161" spans="1:61" s="101" customFormat="1" ht="11.25">
      <c r="A161" s="750"/>
      <c r="B161" s="713">
        <v>65</v>
      </c>
      <c r="C161" s="713" t="s">
        <v>1291</v>
      </c>
      <c r="D161" s="713" t="s">
        <v>200</v>
      </c>
      <c r="E161" s="19" t="s">
        <v>238</v>
      </c>
      <c r="F161" s="740">
        <v>2009</v>
      </c>
      <c r="G161" s="753">
        <v>5</v>
      </c>
      <c r="H161" s="724" t="s">
        <v>165</v>
      </c>
      <c r="I161" s="726">
        <v>1108.2</v>
      </c>
      <c r="J161" s="736">
        <v>1252.2659999999998</v>
      </c>
      <c r="K161" s="739">
        <v>6261.329999999999</v>
      </c>
      <c r="L161" s="29">
        <v>0</v>
      </c>
      <c r="M161" s="30">
        <v>0</v>
      </c>
      <c r="N161" s="53" t="s">
        <v>239</v>
      </c>
      <c r="O161" s="28">
        <v>5</v>
      </c>
      <c r="P161" s="37">
        <v>0.03</v>
      </c>
      <c r="Q161" s="131">
        <v>0</v>
      </c>
      <c r="R161" s="132">
        <v>0</v>
      </c>
      <c r="S161" s="132">
        <v>0</v>
      </c>
      <c r="T161" s="132">
        <v>0</v>
      </c>
      <c r="U161" s="132">
        <v>187.83989999999997</v>
      </c>
      <c r="V161" s="132">
        <v>0</v>
      </c>
      <c r="W161" s="132">
        <v>0</v>
      </c>
      <c r="X161" s="132">
        <v>0</v>
      </c>
      <c r="Y161" s="132">
        <v>0</v>
      </c>
      <c r="Z161" s="132">
        <v>187.83989999999997</v>
      </c>
      <c r="AA161" s="132">
        <v>0</v>
      </c>
      <c r="AB161" s="132">
        <v>0</v>
      </c>
      <c r="AC161" s="132">
        <v>0</v>
      </c>
      <c r="AD161" s="132">
        <v>0</v>
      </c>
      <c r="AE161" s="216">
        <v>187.83989999999997</v>
      </c>
      <c r="AF161" s="424">
        <v>0</v>
      </c>
      <c r="AG161" s="390">
        <v>0</v>
      </c>
      <c r="AH161" s="390">
        <v>0</v>
      </c>
      <c r="AI161" s="390">
        <v>0</v>
      </c>
      <c r="AJ161" s="390">
        <v>187.83989999999997</v>
      </c>
      <c r="AK161" s="390">
        <v>0</v>
      </c>
      <c r="AL161" s="390">
        <v>0</v>
      </c>
      <c r="AM161" s="390">
        <v>0</v>
      </c>
      <c r="AN161" s="390">
        <v>0</v>
      </c>
      <c r="AO161" s="390">
        <v>187.83989999999997</v>
      </c>
      <c r="AP161" s="390">
        <v>0</v>
      </c>
      <c r="AQ161" s="390">
        <v>0</v>
      </c>
      <c r="AR161" s="390">
        <v>0</v>
      </c>
      <c r="AS161" s="390">
        <v>0</v>
      </c>
      <c r="AT161" s="391">
        <v>375.67979999999994</v>
      </c>
      <c r="AU161" s="497">
        <v>187.83989999999997</v>
      </c>
      <c r="AV161" s="283">
        <v>0</v>
      </c>
      <c r="AW161" s="132">
        <v>0</v>
      </c>
      <c r="AX161" s="132">
        <v>0</v>
      </c>
      <c r="AY161" s="132">
        <v>0</v>
      </c>
      <c r="AZ161" s="132">
        <v>187.83989999999997</v>
      </c>
      <c r="BA161" s="132">
        <v>0</v>
      </c>
      <c r="BB161" s="132">
        <v>0</v>
      </c>
      <c r="BC161" s="132">
        <v>0</v>
      </c>
      <c r="BD161" s="132">
        <v>0</v>
      </c>
      <c r="BE161" s="139"/>
      <c r="BF161" s="167">
        <v>1314.8792999999998</v>
      </c>
      <c r="BG161" s="694"/>
      <c r="BI161" s="694"/>
    </row>
    <row r="162" spans="1:61" s="101" customFormat="1" ht="11.25">
      <c r="A162" s="750"/>
      <c r="B162" s="716"/>
      <c r="C162" s="716"/>
      <c r="D162" s="716"/>
      <c r="E162" s="143"/>
      <c r="F162" s="722"/>
      <c r="G162" s="754"/>
      <c r="H162" s="745"/>
      <c r="I162" s="746"/>
      <c r="J162" s="728"/>
      <c r="K162" s="730"/>
      <c r="L162" s="178"/>
      <c r="M162" s="179"/>
      <c r="N162" s="197" t="s">
        <v>137</v>
      </c>
      <c r="O162" s="198">
        <v>10</v>
      </c>
      <c r="P162" s="199">
        <v>0.23899999999999999</v>
      </c>
      <c r="Q162" s="140">
        <v>0</v>
      </c>
      <c r="R162" s="141">
        <v>0</v>
      </c>
      <c r="S162" s="141">
        <v>0</v>
      </c>
      <c r="T162" s="141">
        <v>0</v>
      </c>
      <c r="U162" s="141">
        <v>0</v>
      </c>
      <c r="V162" s="141">
        <v>0</v>
      </c>
      <c r="W162" s="141">
        <v>0</v>
      </c>
      <c r="X162" s="141">
        <v>0</v>
      </c>
      <c r="Y162" s="141">
        <v>0</v>
      </c>
      <c r="Z162" s="141">
        <v>1496.4578699999997</v>
      </c>
      <c r="AA162" s="141">
        <v>0</v>
      </c>
      <c r="AB162" s="141">
        <v>0</v>
      </c>
      <c r="AC162" s="141">
        <v>0</v>
      </c>
      <c r="AD162" s="141">
        <v>0</v>
      </c>
      <c r="AE162" s="368">
        <v>0</v>
      </c>
      <c r="AF162" s="435">
        <v>0</v>
      </c>
      <c r="AG162" s="399">
        <v>0</v>
      </c>
      <c r="AH162" s="399">
        <v>0</v>
      </c>
      <c r="AI162" s="399">
        <v>0</v>
      </c>
      <c r="AJ162" s="399">
        <v>1496.4578699999997</v>
      </c>
      <c r="AK162" s="399">
        <v>0</v>
      </c>
      <c r="AL162" s="399">
        <v>0</v>
      </c>
      <c r="AM162" s="399">
        <v>0</v>
      </c>
      <c r="AN162" s="399">
        <v>0</v>
      </c>
      <c r="AO162" s="399">
        <v>0</v>
      </c>
      <c r="AP162" s="399">
        <v>0</v>
      </c>
      <c r="AQ162" s="399">
        <v>0</v>
      </c>
      <c r="AR162" s="399">
        <v>0</v>
      </c>
      <c r="AS162" s="399">
        <v>0</v>
      </c>
      <c r="AT162" s="400">
        <v>1496.4578699999997</v>
      </c>
      <c r="AU162" s="498">
        <v>1496.4578699999997</v>
      </c>
      <c r="AV162" s="286">
        <v>0</v>
      </c>
      <c r="AW162" s="141">
        <v>0</v>
      </c>
      <c r="AX162" s="141">
        <v>0</v>
      </c>
      <c r="AY162" s="141">
        <v>0</v>
      </c>
      <c r="AZ162" s="141">
        <v>0</v>
      </c>
      <c r="BA162" s="141">
        <v>0</v>
      </c>
      <c r="BB162" s="141">
        <v>0</v>
      </c>
      <c r="BC162" s="141">
        <v>0</v>
      </c>
      <c r="BD162" s="141">
        <v>0</v>
      </c>
      <c r="BE162" s="142"/>
      <c r="BF162" s="173">
        <v>4489.3736099999987</v>
      </c>
      <c r="BG162" s="694"/>
      <c r="BI162" s="694"/>
    </row>
    <row r="163" spans="1:61" s="101" customFormat="1" ht="11.25">
      <c r="A163" s="750"/>
      <c r="B163" s="714"/>
      <c r="C163" s="714"/>
      <c r="D163" s="714"/>
      <c r="E163" s="69"/>
      <c r="F163" s="723"/>
      <c r="G163" s="755"/>
      <c r="H163" s="725"/>
      <c r="I163" s="727"/>
      <c r="J163" s="729"/>
      <c r="K163" s="731"/>
      <c r="L163" s="743" t="s">
        <v>219</v>
      </c>
      <c r="M163" s="744"/>
      <c r="N163" s="54" t="s">
        <v>97</v>
      </c>
      <c r="O163" s="33">
        <v>40</v>
      </c>
      <c r="P163" s="38">
        <v>1.056</v>
      </c>
      <c r="Q163" s="298">
        <v>0</v>
      </c>
      <c r="R163" s="137">
        <v>0</v>
      </c>
      <c r="S163" s="137">
        <v>0</v>
      </c>
      <c r="T163" s="137">
        <v>0</v>
      </c>
      <c r="U163" s="137">
        <v>0</v>
      </c>
      <c r="V163" s="137">
        <v>0</v>
      </c>
      <c r="W163" s="137">
        <v>0</v>
      </c>
      <c r="X163" s="137">
        <v>0</v>
      </c>
      <c r="Y163" s="137">
        <v>0</v>
      </c>
      <c r="Z163" s="137">
        <v>0</v>
      </c>
      <c r="AA163" s="137">
        <v>0</v>
      </c>
      <c r="AB163" s="137">
        <v>0</v>
      </c>
      <c r="AC163" s="137">
        <v>0</v>
      </c>
      <c r="AD163" s="137">
        <v>0</v>
      </c>
      <c r="AE163" s="215">
        <v>0</v>
      </c>
      <c r="AF163" s="426">
        <v>0</v>
      </c>
      <c r="AG163" s="396">
        <v>0</v>
      </c>
      <c r="AH163" s="396">
        <v>0</v>
      </c>
      <c r="AI163" s="396">
        <v>0</v>
      </c>
      <c r="AJ163" s="396">
        <v>0</v>
      </c>
      <c r="AK163" s="396">
        <v>0</v>
      </c>
      <c r="AL163" s="396">
        <v>0</v>
      </c>
      <c r="AM163" s="396">
        <v>0</v>
      </c>
      <c r="AN163" s="396">
        <v>0</v>
      </c>
      <c r="AO163" s="396">
        <v>0</v>
      </c>
      <c r="AP163" s="396">
        <v>0</v>
      </c>
      <c r="AQ163" s="396">
        <v>0</v>
      </c>
      <c r="AR163" s="396">
        <v>0</v>
      </c>
      <c r="AS163" s="396">
        <v>0</v>
      </c>
      <c r="AT163" s="397">
        <v>0</v>
      </c>
      <c r="AU163" s="499">
        <v>0</v>
      </c>
      <c r="AV163" s="364">
        <v>0</v>
      </c>
      <c r="AW163" s="137">
        <v>0</v>
      </c>
      <c r="AX163" s="137">
        <v>0</v>
      </c>
      <c r="AY163" s="137">
        <v>0</v>
      </c>
      <c r="AZ163" s="137">
        <v>0</v>
      </c>
      <c r="BA163" s="137">
        <v>0</v>
      </c>
      <c r="BB163" s="137">
        <v>0</v>
      </c>
      <c r="BC163" s="137">
        <v>0</v>
      </c>
      <c r="BD163" s="137">
        <v>0</v>
      </c>
      <c r="BE163" s="138">
        <v>6611.9644799999996</v>
      </c>
      <c r="BF163" s="172">
        <v>6611.9644799999996</v>
      </c>
      <c r="BG163" s="694"/>
      <c r="BI163" s="694"/>
    </row>
    <row r="164" spans="1:61" s="101" customFormat="1" ht="11.25">
      <c r="A164" s="750"/>
      <c r="B164" s="713">
        <v>66</v>
      </c>
      <c r="C164" s="719" t="s">
        <v>1291</v>
      </c>
      <c r="D164" s="713" t="s">
        <v>90</v>
      </c>
      <c r="E164" s="205" t="s">
        <v>240</v>
      </c>
      <c r="F164" s="740">
        <v>2009</v>
      </c>
      <c r="G164" s="753">
        <v>18</v>
      </c>
      <c r="H164" s="911" t="s">
        <v>165</v>
      </c>
      <c r="I164" s="726">
        <v>1308.6669999999999</v>
      </c>
      <c r="J164" s="736">
        <v>1478.7937099999997</v>
      </c>
      <c r="K164" s="739">
        <v>26618.286779999995</v>
      </c>
      <c r="L164" s="95">
        <v>0</v>
      </c>
      <c r="M164" s="113">
        <v>0</v>
      </c>
      <c r="N164" s="212" t="s">
        <v>241</v>
      </c>
      <c r="O164" s="207">
        <v>20</v>
      </c>
      <c r="P164" s="208">
        <v>3.5000000000000003E-2</v>
      </c>
      <c r="Q164" s="135">
        <v>0</v>
      </c>
      <c r="R164" s="136">
        <v>0</v>
      </c>
      <c r="S164" s="136">
        <v>0</v>
      </c>
      <c r="T164" s="136">
        <v>0</v>
      </c>
      <c r="U164" s="136">
        <v>0</v>
      </c>
      <c r="V164" s="136">
        <v>0</v>
      </c>
      <c r="W164" s="136">
        <v>0</v>
      </c>
      <c r="X164" s="136">
        <v>0</v>
      </c>
      <c r="Y164" s="136">
        <v>0</v>
      </c>
      <c r="Z164" s="136">
        <v>0</v>
      </c>
      <c r="AA164" s="136">
        <v>0</v>
      </c>
      <c r="AB164" s="136">
        <v>0</v>
      </c>
      <c r="AC164" s="136">
        <v>0</v>
      </c>
      <c r="AD164" s="136">
        <v>0</v>
      </c>
      <c r="AE164" s="457">
        <v>0</v>
      </c>
      <c r="AF164" s="467">
        <v>0</v>
      </c>
      <c r="AG164" s="452">
        <v>0</v>
      </c>
      <c r="AH164" s="452">
        <v>0</v>
      </c>
      <c r="AI164" s="452">
        <v>0</v>
      </c>
      <c r="AJ164" s="452">
        <v>931.6400372999999</v>
      </c>
      <c r="AK164" s="452">
        <v>0</v>
      </c>
      <c r="AL164" s="452">
        <v>0</v>
      </c>
      <c r="AM164" s="452">
        <v>0</v>
      </c>
      <c r="AN164" s="452">
        <v>0</v>
      </c>
      <c r="AO164" s="452">
        <v>0</v>
      </c>
      <c r="AP164" s="452">
        <v>0</v>
      </c>
      <c r="AQ164" s="452">
        <v>0</v>
      </c>
      <c r="AR164" s="452">
        <v>0</v>
      </c>
      <c r="AS164" s="452">
        <v>0</v>
      </c>
      <c r="AT164" s="486">
        <v>931.6400372999999</v>
      </c>
      <c r="AU164" s="503">
        <v>0</v>
      </c>
      <c r="AV164" s="461">
        <v>0</v>
      </c>
      <c r="AW164" s="136">
        <v>0</v>
      </c>
      <c r="AX164" s="136">
        <v>0</v>
      </c>
      <c r="AY164" s="136">
        <v>0</v>
      </c>
      <c r="AZ164" s="136">
        <v>0</v>
      </c>
      <c r="BA164" s="136">
        <v>0</v>
      </c>
      <c r="BB164" s="136">
        <v>0</v>
      </c>
      <c r="BC164" s="136">
        <v>0</v>
      </c>
      <c r="BD164" s="136">
        <v>0</v>
      </c>
      <c r="BE164" s="350">
        <v>931.6400372999999</v>
      </c>
      <c r="BF164" s="269">
        <v>1863.2800745999998</v>
      </c>
      <c r="BG164" s="694"/>
      <c r="BI164" s="694"/>
    </row>
    <row r="165" spans="1:61" s="101" customFormat="1" ht="11.25">
      <c r="A165" s="750"/>
      <c r="B165" s="714"/>
      <c r="C165" s="720"/>
      <c r="D165" s="714"/>
      <c r="E165" s="69" t="s">
        <v>242</v>
      </c>
      <c r="F165" s="723"/>
      <c r="G165" s="755"/>
      <c r="H165" s="778"/>
      <c r="I165" s="727"/>
      <c r="J165" s="729"/>
      <c r="K165" s="731"/>
      <c r="L165" s="743" t="s">
        <v>243</v>
      </c>
      <c r="M165" s="744"/>
      <c r="N165" s="54" t="s">
        <v>244</v>
      </c>
      <c r="O165" s="33">
        <v>60</v>
      </c>
      <c r="P165" s="38">
        <v>1.143</v>
      </c>
      <c r="Q165" s="298">
        <v>0</v>
      </c>
      <c r="R165" s="137">
        <v>0</v>
      </c>
      <c r="S165" s="137">
        <v>0</v>
      </c>
      <c r="T165" s="137">
        <v>0</v>
      </c>
      <c r="U165" s="137">
        <v>0</v>
      </c>
      <c r="V165" s="137">
        <v>0</v>
      </c>
      <c r="W165" s="137">
        <v>0</v>
      </c>
      <c r="X165" s="137">
        <v>0</v>
      </c>
      <c r="Y165" s="137">
        <v>0</v>
      </c>
      <c r="Z165" s="137">
        <v>0</v>
      </c>
      <c r="AA165" s="137">
        <v>0</v>
      </c>
      <c r="AB165" s="137">
        <v>0</v>
      </c>
      <c r="AC165" s="137">
        <v>0</v>
      </c>
      <c r="AD165" s="137">
        <v>0</v>
      </c>
      <c r="AE165" s="215">
        <v>0</v>
      </c>
      <c r="AF165" s="426">
        <v>0</v>
      </c>
      <c r="AG165" s="396">
        <v>0</v>
      </c>
      <c r="AH165" s="396">
        <v>0</v>
      </c>
      <c r="AI165" s="396">
        <v>0</v>
      </c>
      <c r="AJ165" s="396">
        <v>0</v>
      </c>
      <c r="AK165" s="396">
        <v>0</v>
      </c>
      <c r="AL165" s="396">
        <v>0</v>
      </c>
      <c r="AM165" s="396">
        <v>0</v>
      </c>
      <c r="AN165" s="396">
        <v>0</v>
      </c>
      <c r="AO165" s="396">
        <v>0</v>
      </c>
      <c r="AP165" s="396">
        <v>0</v>
      </c>
      <c r="AQ165" s="396">
        <v>0</v>
      </c>
      <c r="AR165" s="396">
        <v>0</v>
      </c>
      <c r="AS165" s="396">
        <v>0</v>
      </c>
      <c r="AT165" s="397">
        <v>0</v>
      </c>
      <c r="AU165" s="499">
        <v>0</v>
      </c>
      <c r="AV165" s="364">
        <v>0</v>
      </c>
      <c r="AW165" s="137">
        <v>0</v>
      </c>
      <c r="AX165" s="137">
        <v>0</v>
      </c>
      <c r="AY165" s="137">
        <v>0</v>
      </c>
      <c r="AZ165" s="137">
        <v>0</v>
      </c>
      <c r="BA165" s="137">
        <v>0</v>
      </c>
      <c r="BB165" s="137">
        <v>0</v>
      </c>
      <c r="BC165" s="137">
        <v>0</v>
      </c>
      <c r="BD165" s="137">
        <v>0</v>
      </c>
      <c r="BE165" s="138">
        <v>0</v>
      </c>
      <c r="BF165" s="172">
        <v>0</v>
      </c>
      <c r="BG165" s="694"/>
      <c r="BI165" s="694"/>
    </row>
    <row r="166" spans="1:61" s="101" customFormat="1" ht="11.25">
      <c r="A166" s="750"/>
      <c r="B166" s="713">
        <v>67</v>
      </c>
      <c r="C166" s="713" t="s">
        <v>1291</v>
      </c>
      <c r="D166" s="713" t="s">
        <v>245</v>
      </c>
      <c r="E166" s="19" t="s">
        <v>246</v>
      </c>
      <c r="F166" s="740">
        <v>2009</v>
      </c>
      <c r="G166" s="753">
        <v>611.1</v>
      </c>
      <c r="H166" s="724" t="s">
        <v>92</v>
      </c>
      <c r="I166" s="726">
        <v>7.2</v>
      </c>
      <c r="J166" s="736">
        <v>8.1359999999999992</v>
      </c>
      <c r="K166" s="739">
        <v>4971.9096</v>
      </c>
      <c r="L166" s="29">
        <v>0</v>
      </c>
      <c r="M166" s="30">
        <v>0</v>
      </c>
      <c r="N166" s="53" t="s">
        <v>113</v>
      </c>
      <c r="O166" s="28">
        <v>5</v>
      </c>
      <c r="P166" s="37">
        <v>4.9000000000000002E-2</v>
      </c>
      <c r="Q166" s="131">
        <v>0</v>
      </c>
      <c r="R166" s="132">
        <v>0</v>
      </c>
      <c r="S166" s="132">
        <v>0</v>
      </c>
      <c r="T166" s="132">
        <v>0</v>
      </c>
      <c r="U166" s="132">
        <v>243.62357040000001</v>
      </c>
      <c r="V166" s="132">
        <v>0</v>
      </c>
      <c r="W166" s="132">
        <v>0</v>
      </c>
      <c r="X166" s="132">
        <v>0</v>
      </c>
      <c r="Y166" s="132">
        <v>0</v>
      </c>
      <c r="Z166" s="132">
        <v>243.62357040000001</v>
      </c>
      <c r="AA166" s="132">
        <v>0</v>
      </c>
      <c r="AB166" s="132">
        <v>0</v>
      </c>
      <c r="AC166" s="132">
        <v>0</v>
      </c>
      <c r="AD166" s="132">
        <v>0</v>
      </c>
      <c r="AE166" s="216"/>
      <c r="AF166" s="424">
        <v>0</v>
      </c>
      <c r="AG166" s="390">
        <v>0</v>
      </c>
      <c r="AH166" s="390">
        <v>0</v>
      </c>
      <c r="AI166" s="390">
        <v>0</v>
      </c>
      <c r="AJ166" s="390">
        <v>243.62357040000001</v>
      </c>
      <c r="AK166" s="390">
        <v>0</v>
      </c>
      <c r="AL166" s="390">
        <v>0</v>
      </c>
      <c r="AM166" s="390">
        <v>0</v>
      </c>
      <c r="AN166" s="390">
        <v>0</v>
      </c>
      <c r="AO166" s="390">
        <v>243.62357040000001</v>
      </c>
      <c r="AP166" s="390">
        <v>0</v>
      </c>
      <c r="AQ166" s="390">
        <v>0</v>
      </c>
      <c r="AR166" s="390">
        <v>0</v>
      </c>
      <c r="AS166" s="390">
        <v>0</v>
      </c>
      <c r="AT166" s="391">
        <v>487.24714080000001</v>
      </c>
      <c r="AU166" s="497"/>
      <c r="AV166" s="283">
        <v>0</v>
      </c>
      <c r="AW166" s="132">
        <v>0</v>
      </c>
      <c r="AX166" s="132">
        <v>0</v>
      </c>
      <c r="AY166" s="132">
        <v>0</v>
      </c>
      <c r="AZ166" s="132">
        <v>243.62357040000001</v>
      </c>
      <c r="BA166" s="132">
        <v>0</v>
      </c>
      <c r="BB166" s="132">
        <v>0</v>
      </c>
      <c r="BC166" s="132">
        <v>0</v>
      </c>
      <c r="BD166" s="132">
        <v>0</v>
      </c>
      <c r="BE166" s="139">
        <v>243.62357040000001</v>
      </c>
      <c r="BF166" s="167">
        <v>1461.7414224000001</v>
      </c>
      <c r="BG166" s="694"/>
      <c r="BI166" s="694"/>
    </row>
    <row r="167" spans="1:61" s="101" customFormat="1" ht="11.25" customHeight="1" thickBot="1">
      <c r="A167" s="751"/>
      <c r="B167" s="717"/>
      <c r="C167" s="717"/>
      <c r="D167" s="717"/>
      <c r="E167" s="114"/>
      <c r="F167" s="767"/>
      <c r="G167" s="908"/>
      <c r="H167" s="752"/>
      <c r="I167" s="773"/>
      <c r="J167" s="764"/>
      <c r="K167" s="774"/>
      <c r="L167" s="909" t="s">
        <v>116</v>
      </c>
      <c r="M167" s="910"/>
      <c r="N167" s="209" t="s">
        <v>97</v>
      </c>
      <c r="O167" s="210">
        <v>15</v>
      </c>
      <c r="P167" s="211">
        <v>1.61</v>
      </c>
      <c r="Q167" s="351">
        <v>0</v>
      </c>
      <c r="R167" s="134">
        <v>0</v>
      </c>
      <c r="S167" s="134">
        <v>0</v>
      </c>
      <c r="T167" s="134">
        <v>0</v>
      </c>
      <c r="U167" s="134">
        <v>0</v>
      </c>
      <c r="V167" s="134">
        <v>0</v>
      </c>
      <c r="W167" s="134">
        <v>0</v>
      </c>
      <c r="X167" s="134">
        <v>0</v>
      </c>
      <c r="Y167" s="134">
        <v>0</v>
      </c>
      <c r="Z167" s="134">
        <v>0</v>
      </c>
      <c r="AA167" s="134">
        <v>0</v>
      </c>
      <c r="AB167" s="134">
        <v>0</v>
      </c>
      <c r="AC167" s="134">
        <v>0</v>
      </c>
      <c r="AD167" s="134">
        <v>0</v>
      </c>
      <c r="AE167" s="458">
        <v>8004.7744560000001</v>
      </c>
      <c r="AF167" s="468">
        <v>0</v>
      </c>
      <c r="AG167" s="453">
        <v>0</v>
      </c>
      <c r="AH167" s="453">
        <v>0</v>
      </c>
      <c r="AI167" s="453">
        <v>0</v>
      </c>
      <c r="AJ167" s="453">
        <v>0</v>
      </c>
      <c r="AK167" s="453">
        <v>0</v>
      </c>
      <c r="AL167" s="453">
        <v>0</v>
      </c>
      <c r="AM167" s="453">
        <v>0</v>
      </c>
      <c r="AN167" s="453">
        <v>0</v>
      </c>
      <c r="AO167" s="453">
        <v>0</v>
      </c>
      <c r="AP167" s="453">
        <v>0</v>
      </c>
      <c r="AQ167" s="453">
        <v>0</v>
      </c>
      <c r="AR167" s="453">
        <v>0</v>
      </c>
      <c r="AS167" s="453">
        <v>0</v>
      </c>
      <c r="AT167" s="487">
        <v>0</v>
      </c>
      <c r="AU167" s="504">
        <v>8004.7744560000001</v>
      </c>
      <c r="AV167" s="462">
        <v>0</v>
      </c>
      <c r="AW167" s="134">
        <v>0</v>
      </c>
      <c r="AX167" s="134">
        <v>0</v>
      </c>
      <c r="AY167" s="134">
        <v>0</v>
      </c>
      <c r="AZ167" s="134">
        <v>0</v>
      </c>
      <c r="BA167" s="134">
        <v>0</v>
      </c>
      <c r="BB167" s="134">
        <v>0</v>
      </c>
      <c r="BC167" s="134">
        <v>0</v>
      </c>
      <c r="BD167" s="134">
        <v>0</v>
      </c>
      <c r="BE167" s="352">
        <v>0</v>
      </c>
      <c r="BF167" s="270">
        <v>16009.548912</v>
      </c>
      <c r="BG167" s="694"/>
      <c r="BI167" s="694"/>
    </row>
    <row r="168" spans="1:61" s="101" customFormat="1" ht="11.25" customHeight="1">
      <c r="A168" s="749" t="s">
        <v>247</v>
      </c>
      <c r="B168" s="718">
        <v>68</v>
      </c>
      <c r="C168" s="718" t="s">
        <v>1291</v>
      </c>
      <c r="D168" s="718" t="s">
        <v>90</v>
      </c>
      <c r="E168" s="202" t="s">
        <v>248</v>
      </c>
      <c r="F168" s="775">
        <v>2009</v>
      </c>
      <c r="G168" s="907">
        <v>169.2</v>
      </c>
      <c r="H168" s="776" t="s">
        <v>92</v>
      </c>
      <c r="I168" s="777">
        <v>2.5950000000000002</v>
      </c>
      <c r="J168" s="748">
        <v>2.93235</v>
      </c>
      <c r="K168" s="747">
        <v>496.15361999999999</v>
      </c>
      <c r="L168" s="110">
        <v>0</v>
      </c>
      <c r="M168" s="111">
        <v>0</v>
      </c>
      <c r="N168" s="203" t="s">
        <v>108</v>
      </c>
      <c r="O168" s="115"/>
      <c r="P168" s="112"/>
      <c r="Q168" s="348"/>
      <c r="R168" s="133"/>
      <c r="S168" s="133"/>
      <c r="T168" s="133"/>
      <c r="U168" s="133"/>
      <c r="V168" s="133"/>
      <c r="W168" s="133"/>
      <c r="X168" s="133"/>
      <c r="Y168" s="133"/>
      <c r="Z168" s="133"/>
      <c r="AA168" s="133"/>
      <c r="AB168" s="133"/>
      <c r="AC168" s="133"/>
      <c r="AD168" s="133"/>
      <c r="AE168" s="456"/>
      <c r="AF168" s="466"/>
      <c r="AG168" s="451"/>
      <c r="AH168" s="451"/>
      <c r="AI168" s="451"/>
      <c r="AJ168" s="451"/>
      <c r="AK168" s="451"/>
      <c r="AL168" s="451"/>
      <c r="AM168" s="451"/>
      <c r="AN168" s="451"/>
      <c r="AO168" s="451"/>
      <c r="AP168" s="451"/>
      <c r="AQ168" s="451"/>
      <c r="AR168" s="451"/>
      <c r="AS168" s="451"/>
      <c r="AT168" s="485">
        <v>0</v>
      </c>
      <c r="AU168" s="502"/>
      <c r="AV168" s="460"/>
      <c r="AW168" s="133"/>
      <c r="AX168" s="133"/>
      <c r="AY168" s="133"/>
      <c r="AZ168" s="133"/>
      <c r="BA168" s="133"/>
      <c r="BB168" s="133"/>
      <c r="BC168" s="133"/>
      <c r="BD168" s="133"/>
      <c r="BE168" s="349"/>
      <c r="BF168" s="268">
        <v>0</v>
      </c>
      <c r="BG168" s="694"/>
      <c r="BI168" s="694"/>
    </row>
    <row r="169" spans="1:61" s="101" customFormat="1" ht="11.25" customHeight="1">
      <c r="A169" s="750"/>
      <c r="B169" s="714"/>
      <c r="C169" s="714"/>
      <c r="D169" s="714"/>
      <c r="E169" s="69"/>
      <c r="F169" s="723"/>
      <c r="G169" s="755"/>
      <c r="H169" s="725"/>
      <c r="I169" s="727"/>
      <c r="J169" s="729"/>
      <c r="K169" s="731"/>
      <c r="L169" s="771" t="s">
        <v>243</v>
      </c>
      <c r="M169" s="772"/>
      <c r="N169" s="54" t="s">
        <v>97</v>
      </c>
      <c r="O169" s="33">
        <v>10</v>
      </c>
      <c r="P169" s="38">
        <v>2.3919999999999999</v>
      </c>
      <c r="Q169" s="298">
        <v>0</v>
      </c>
      <c r="R169" s="137">
        <v>0</v>
      </c>
      <c r="S169" s="137">
        <v>0</v>
      </c>
      <c r="T169" s="137">
        <v>0</v>
      </c>
      <c r="U169" s="137">
        <v>0</v>
      </c>
      <c r="V169" s="137">
        <v>0</v>
      </c>
      <c r="W169" s="137">
        <v>0</v>
      </c>
      <c r="X169" s="137">
        <v>0</v>
      </c>
      <c r="Y169" s="137">
        <v>0</v>
      </c>
      <c r="Z169" s="137">
        <v>1186.7994590399999</v>
      </c>
      <c r="AA169" s="137">
        <v>0</v>
      </c>
      <c r="AB169" s="137">
        <v>0</v>
      </c>
      <c r="AC169" s="137">
        <v>0</v>
      </c>
      <c r="AD169" s="137">
        <v>0</v>
      </c>
      <c r="AE169" s="215">
        <v>0</v>
      </c>
      <c r="AF169" s="426">
        <v>0</v>
      </c>
      <c r="AG169" s="396">
        <v>0</v>
      </c>
      <c r="AH169" s="396">
        <v>0</v>
      </c>
      <c r="AI169" s="396">
        <v>0</v>
      </c>
      <c r="AJ169" s="396">
        <v>1186.7994590399999</v>
      </c>
      <c r="AK169" s="396">
        <v>0</v>
      </c>
      <c r="AL169" s="396">
        <v>0</v>
      </c>
      <c r="AM169" s="396">
        <v>0</v>
      </c>
      <c r="AN169" s="396">
        <v>0</v>
      </c>
      <c r="AO169" s="396">
        <v>0</v>
      </c>
      <c r="AP169" s="396">
        <v>0</v>
      </c>
      <c r="AQ169" s="396">
        <v>0</v>
      </c>
      <c r="AR169" s="396">
        <v>0</v>
      </c>
      <c r="AS169" s="396">
        <v>0</v>
      </c>
      <c r="AT169" s="397">
        <v>1186.7994590399999</v>
      </c>
      <c r="AU169" s="499">
        <v>1186.7994590399999</v>
      </c>
      <c r="AV169" s="364">
        <v>0</v>
      </c>
      <c r="AW169" s="137">
        <v>0</v>
      </c>
      <c r="AX169" s="137">
        <v>0</v>
      </c>
      <c r="AY169" s="137">
        <v>0</v>
      </c>
      <c r="AZ169" s="137">
        <v>0</v>
      </c>
      <c r="BA169" s="137">
        <v>0</v>
      </c>
      <c r="BB169" s="137">
        <v>0</v>
      </c>
      <c r="BC169" s="137">
        <v>0</v>
      </c>
      <c r="BD169" s="137">
        <v>0</v>
      </c>
      <c r="BE169" s="138">
        <v>1186.7994590399999</v>
      </c>
      <c r="BF169" s="172">
        <v>4747.1978361599995</v>
      </c>
      <c r="BG169" s="694"/>
      <c r="BI169" s="694"/>
    </row>
    <row r="170" spans="1:61" s="101" customFormat="1" ht="11.25">
      <c r="A170" s="750"/>
      <c r="B170" s="713">
        <v>69</v>
      </c>
      <c r="C170" s="713" t="s">
        <v>1291</v>
      </c>
      <c r="D170" s="713" t="s">
        <v>90</v>
      </c>
      <c r="E170" s="19" t="s">
        <v>249</v>
      </c>
      <c r="F170" s="740">
        <v>2009</v>
      </c>
      <c r="G170" s="753">
        <v>1838.1</v>
      </c>
      <c r="H170" s="724" t="s">
        <v>92</v>
      </c>
      <c r="I170" s="726">
        <v>1.1930000000000001</v>
      </c>
      <c r="J170" s="736">
        <v>1.34809</v>
      </c>
      <c r="K170" s="739">
        <v>2477.9242289999997</v>
      </c>
      <c r="L170" s="29">
        <v>0</v>
      </c>
      <c r="M170" s="30">
        <v>0</v>
      </c>
      <c r="N170" s="212" t="s">
        <v>108</v>
      </c>
      <c r="O170" s="207"/>
      <c r="P170" s="37"/>
      <c r="Q170" s="131"/>
      <c r="R170" s="132"/>
      <c r="S170" s="132"/>
      <c r="T170" s="132"/>
      <c r="U170" s="132"/>
      <c r="V170" s="132"/>
      <c r="W170" s="132"/>
      <c r="X170" s="132"/>
      <c r="Y170" s="132"/>
      <c r="Z170" s="132"/>
      <c r="AA170" s="132"/>
      <c r="AB170" s="132"/>
      <c r="AC170" s="132"/>
      <c r="AD170" s="132"/>
      <c r="AE170" s="216"/>
      <c r="AF170" s="424"/>
      <c r="AG170" s="390"/>
      <c r="AH170" s="390"/>
      <c r="AI170" s="390"/>
      <c r="AJ170" s="390"/>
      <c r="AK170" s="390"/>
      <c r="AL170" s="390"/>
      <c r="AM170" s="390"/>
      <c r="AN170" s="390"/>
      <c r="AO170" s="390"/>
      <c r="AP170" s="390"/>
      <c r="AQ170" s="390"/>
      <c r="AR170" s="390"/>
      <c r="AS170" s="390"/>
      <c r="AT170" s="391">
        <v>0</v>
      </c>
      <c r="AU170" s="497"/>
      <c r="AV170" s="283"/>
      <c r="AW170" s="132"/>
      <c r="AX170" s="132"/>
      <c r="AY170" s="132"/>
      <c r="AZ170" s="132"/>
      <c r="BA170" s="132"/>
      <c r="BB170" s="132"/>
      <c r="BC170" s="132"/>
      <c r="BD170" s="132"/>
      <c r="BE170" s="139"/>
      <c r="BF170" s="167">
        <v>0</v>
      </c>
      <c r="BG170" s="694"/>
      <c r="BI170" s="694"/>
    </row>
    <row r="171" spans="1:61" s="101" customFormat="1" ht="11.25" customHeight="1">
      <c r="A171" s="750"/>
      <c r="B171" s="714"/>
      <c r="C171" s="714"/>
      <c r="D171" s="714"/>
      <c r="E171" s="69"/>
      <c r="F171" s="723"/>
      <c r="G171" s="755"/>
      <c r="H171" s="725"/>
      <c r="I171" s="727"/>
      <c r="J171" s="729"/>
      <c r="K171" s="731"/>
      <c r="L171" s="771" t="s">
        <v>250</v>
      </c>
      <c r="M171" s="772"/>
      <c r="N171" s="54" t="s">
        <v>97</v>
      </c>
      <c r="O171" s="33">
        <v>10</v>
      </c>
      <c r="P171" s="201">
        <v>1.68</v>
      </c>
      <c r="Q171" s="298">
        <v>0</v>
      </c>
      <c r="R171" s="137">
        <v>0</v>
      </c>
      <c r="S171" s="137">
        <v>0</v>
      </c>
      <c r="T171" s="137">
        <v>0</v>
      </c>
      <c r="U171" s="137">
        <v>0</v>
      </c>
      <c r="V171" s="137">
        <v>0</v>
      </c>
      <c r="W171" s="137">
        <v>0</v>
      </c>
      <c r="X171" s="137">
        <v>0</v>
      </c>
      <c r="Y171" s="137">
        <v>0</v>
      </c>
      <c r="Z171" s="137">
        <v>4162.9127047199991</v>
      </c>
      <c r="AA171" s="137">
        <v>0</v>
      </c>
      <c r="AB171" s="137">
        <v>0</v>
      </c>
      <c r="AC171" s="137">
        <v>0</v>
      </c>
      <c r="AD171" s="137">
        <v>0</v>
      </c>
      <c r="AE171" s="215">
        <v>0</v>
      </c>
      <c r="AF171" s="426">
        <v>0</v>
      </c>
      <c r="AG171" s="396">
        <v>0</v>
      </c>
      <c r="AH171" s="396">
        <v>0</v>
      </c>
      <c r="AI171" s="396">
        <v>0</v>
      </c>
      <c r="AJ171" s="396">
        <v>4162.9127047199991</v>
      </c>
      <c r="AK171" s="396">
        <v>0</v>
      </c>
      <c r="AL171" s="396">
        <v>0</v>
      </c>
      <c r="AM171" s="396">
        <v>0</v>
      </c>
      <c r="AN171" s="396">
        <v>0</v>
      </c>
      <c r="AO171" s="396">
        <v>0</v>
      </c>
      <c r="AP171" s="396">
        <v>0</v>
      </c>
      <c r="AQ171" s="396">
        <v>0</v>
      </c>
      <c r="AR171" s="396">
        <v>0</v>
      </c>
      <c r="AS171" s="396">
        <v>0</v>
      </c>
      <c r="AT171" s="397">
        <v>4162.9127047199991</v>
      </c>
      <c r="AU171" s="499">
        <v>4162.9127047199991</v>
      </c>
      <c r="AV171" s="364">
        <v>0</v>
      </c>
      <c r="AW171" s="137">
        <v>0</v>
      </c>
      <c r="AX171" s="137">
        <v>0</v>
      </c>
      <c r="AY171" s="137">
        <v>0</v>
      </c>
      <c r="AZ171" s="137">
        <v>0</v>
      </c>
      <c r="BA171" s="137">
        <v>0</v>
      </c>
      <c r="BB171" s="137">
        <v>0</v>
      </c>
      <c r="BC171" s="137">
        <v>0</v>
      </c>
      <c r="BD171" s="137">
        <v>0</v>
      </c>
      <c r="BE171" s="138">
        <v>4162.9127047199991</v>
      </c>
      <c r="BF171" s="172">
        <v>16651.650818879996</v>
      </c>
      <c r="BG171" s="694"/>
      <c r="BI171" s="694"/>
    </row>
    <row r="172" spans="1:61" s="101" customFormat="1" ht="11.25">
      <c r="A172" s="750"/>
      <c r="B172" s="713">
        <v>70</v>
      </c>
      <c r="C172" s="713" t="s">
        <v>1291</v>
      </c>
      <c r="D172" s="713" t="s">
        <v>110</v>
      </c>
      <c r="E172" s="19" t="s">
        <v>251</v>
      </c>
      <c r="F172" s="740">
        <v>2009</v>
      </c>
      <c r="G172" s="753">
        <v>1126.5999999999999</v>
      </c>
      <c r="H172" s="724" t="s">
        <v>92</v>
      </c>
      <c r="I172" s="726">
        <v>0.68</v>
      </c>
      <c r="J172" s="736">
        <v>0.76839999999999997</v>
      </c>
      <c r="K172" s="739">
        <v>865.67943999999989</v>
      </c>
      <c r="L172" s="756" t="s">
        <v>252</v>
      </c>
      <c r="M172" s="757"/>
      <c r="N172" s="212" t="s">
        <v>108</v>
      </c>
      <c r="O172" s="207"/>
      <c r="P172" s="37"/>
      <c r="Q172" s="131"/>
      <c r="R172" s="132"/>
      <c r="S172" s="132"/>
      <c r="T172" s="132"/>
      <c r="U172" s="132"/>
      <c r="V172" s="132"/>
      <c r="W172" s="132"/>
      <c r="X172" s="132"/>
      <c r="Y172" s="132"/>
      <c r="Z172" s="132"/>
      <c r="AA172" s="132"/>
      <c r="AB172" s="132"/>
      <c r="AC172" s="132"/>
      <c r="AD172" s="132"/>
      <c r="AE172" s="216"/>
      <c r="AF172" s="424"/>
      <c r="AG172" s="390"/>
      <c r="AH172" s="390"/>
      <c r="AI172" s="390"/>
      <c r="AJ172" s="390"/>
      <c r="AK172" s="390"/>
      <c r="AL172" s="390"/>
      <c r="AM172" s="390"/>
      <c r="AN172" s="390"/>
      <c r="AO172" s="390"/>
      <c r="AP172" s="390"/>
      <c r="AQ172" s="390"/>
      <c r="AR172" s="390"/>
      <c r="AS172" s="390"/>
      <c r="AT172" s="391">
        <v>0</v>
      </c>
      <c r="AU172" s="497"/>
      <c r="AV172" s="283"/>
      <c r="AW172" s="132"/>
      <c r="AX172" s="132"/>
      <c r="AY172" s="132"/>
      <c r="AZ172" s="132"/>
      <c r="BA172" s="132"/>
      <c r="BB172" s="132"/>
      <c r="BC172" s="132"/>
      <c r="BD172" s="132"/>
      <c r="BE172" s="139"/>
      <c r="BF172" s="167">
        <v>0</v>
      </c>
      <c r="BG172" s="694"/>
      <c r="BI172" s="694"/>
    </row>
    <row r="173" spans="1:61" s="101" customFormat="1" ht="11.25">
      <c r="A173" s="750"/>
      <c r="B173" s="714"/>
      <c r="C173" s="714"/>
      <c r="D173" s="714"/>
      <c r="E173" s="69"/>
      <c r="F173" s="723"/>
      <c r="G173" s="755"/>
      <c r="H173" s="725"/>
      <c r="I173" s="727"/>
      <c r="J173" s="729"/>
      <c r="K173" s="731"/>
      <c r="L173" s="743" t="s">
        <v>253</v>
      </c>
      <c r="M173" s="744"/>
      <c r="N173" s="54" t="s">
        <v>97</v>
      </c>
      <c r="O173" s="33">
        <v>20</v>
      </c>
      <c r="P173" s="38">
        <v>1.2609999999999999</v>
      </c>
      <c r="Q173" s="298">
        <v>0</v>
      </c>
      <c r="R173" s="137">
        <v>0</v>
      </c>
      <c r="S173" s="137">
        <v>0</v>
      </c>
      <c r="T173" s="137">
        <v>0</v>
      </c>
      <c r="U173" s="137">
        <v>0</v>
      </c>
      <c r="V173" s="137">
        <v>0</v>
      </c>
      <c r="W173" s="137">
        <v>0</v>
      </c>
      <c r="X173" s="137">
        <v>0</v>
      </c>
      <c r="Y173" s="137">
        <v>0</v>
      </c>
      <c r="Z173" s="137">
        <v>0</v>
      </c>
      <c r="AA173" s="137">
        <v>0</v>
      </c>
      <c r="AB173" s="137">
        <v>0</v>
      </c>
      <c r="AC173" s="137">
        <v>0</v>
      </c>
      <c r="AD173" s="137">
        <v>0</v>
      </c>
      <c r="AE173" s="215">
        <v>0</v>
      </c>
      <c r="AF173" s="426">
        <v>0</v>
      </c>
      <c r="AG173" s="396">
        <v>0</v>
      </c>
      <c r="AH173" s="396">
        <v>0</v>
      </c>
      <c r="AI173" s="396">
        <v>0</v>
      </c>
      <c r="AJ173" s="396">
        <v>1091.6217738399998</v>
      </c>
      <c r="AK173" s="396">
        <v>0</v>
      </c>
      <c r="AL173" s="396">
        <v>0</v>
      </c>
      <c r="AM173" s="396">
        <v>0</v>
      </c>
      <c r="AN173" s="396">
        <v>0</v>
      </c>
      <c r="AO173" s="396">
        <v>0</v>
      </c>
      <c r="AP173" s="396">
        <v>0</v>
      </c>
      <c r="AQ173" s="396">
        <v>0</v>
      </c>
      <c r="AR173" s="396">
        <v>0</v>
      </c>
      <c r="AS173" s="396">
        <v>0</v>
      </c>
      <c r="AT173" s="397">
        <v>1091.6217738399998</v>
      </c>
      <c r="AU173" s="499">
        <v>0</v>
      </c>
      <c r="AV173" s="364">
        <v>0</v>
      </c>
      <c r="AW173" s="137">
        <v>0</v>
      </c>
      <c r="AX173" s="137">
        <v>0</v>
      </c>
      <c r="AY173" s="137">
        <v>0</v>
      </c>
      <c r="AZ173" s="137">
        <v>0</v>
      </c>
      <c r="BA173" s="137">
        <v>0</v>
      </c>
      <c r="BB173" s="137">
        <v>0</v>
      </c>
      <c r="BC173" s="137">
        <v>0</v>
      </c>
      <c r="BD173" s="137">
        <v>0</v>
      </c>
      <c r="BE173" s="138">
        <v>1091.6217738399998</v>
      </c>
      <c r="BF173" s="172">
        <v>2183.2435476799997</v>
      </c>
      <c r="BG173" s="694"/>
      <c r="BI173" s="694"/>
    </row>
    <row r="174" spans="1:61" s="101" customFormat="1" ht="11.25">
      <c r="A174" s="750"/>
      <c r="B174" s="713">
        <v>71</v>
      </c>
      <c r="C174" s="713" t="s">
        <v>1291</v>
      </c>
      <c r="D174" s="713" t="s">
        <v>110</v>
      </c>
      <c r="E174" s="19" t="s">
        <v>254</v>
      </c>
      <c r="F174" s="740">
        <v>2009</v>
      </c>
      <c r="G174" s="753">
        <v>3259.9292000000005</v>
      </c>
      <c r="H174" s="724" t="s">
        <v>92</v>
      </c>
      <c r="I174" s="726">
        <v>1.6890000000000001</v>
      </c>
      <c r="J174" s="736">
        <v>1.9085699999999999</v>
      </c>
      <c r="K174" s="739">
        <v>6221.8030732440002</v>
      </c>
      <c r="L174" s="29">
        <v>0</v>
      </c>
      <c r="M174" s="30">
        <v>0</v>
      </c>
      <c r="N174" s="212" t="s">
        <v>108</v>
      </c>
      <c r="O174" s="207"/>
      <c r="P174" s="37"/>
      <c r="Q174" s="131"/>
      <c r="R174" s="132"/>
      <c r="S174" s="132"/>
      <c r="T174" s="132"/>
      <c r="U174" s="132"/>
      <c r="V174" s="132"/>
      <c r="W174" s="132"/>
      <c r="X174" s="132"/>
      <c r="Y174" s="132"/>
      <c r="Z174" s="132"/>
      <c r="AA174" s="132"/>
      <c r="AB174" s="132"/>
      <c r="AC174" s="132"/>
      <c r="AD174" s="132"/>
      <c r="AE174" s="216"/>
      <c r="AF174" s="424"/>
      <c r="AG174" s="390"/>
      <c r="AH174" s="390"/>
      <c r="AI174" s="390"/>
      <c r="AJ174" s="390"/>
      <c r="AK174" s="390"/>
      <c r="AL174" s="390"/>
      <c r="AM174" s="390"/>
      <c r="AN174" s="390"/>
      <c r="AO174" s="390"/>
      <c r="AP174" s="390"/>
      <c r="AQ174" s="390"/>
      <c r="AR174" s="390"/>
      <c r="AS174" s="390"/>
      <c r="AT174" s="391">
        <v>0</v>
      </c>
      <c r="AU174" s="497"/>
      <c r="AV174" s="283"/>
      <c r="AW174" s="132"/>
      <c r="AX174" s="132"/>
      <c r="AY174" s="132"/>
      <c r="AZ174" s="132"/>
      <c r="BA174" s="132"/>
      <c r="BB174" s="132"/>
      <c r="BC174" s="132"/>
      <c r="BD174" s="132"/>
      <c r="BE174" s="139"/>
      <c r="BF174" s="167">
        <v>0</v>
      </c>
      <c r="BG174" s="694"/>
      <c r="BI174" s="694"/>
    </row>
    <row r="175" spans="1:61" s="101" customFormat="1" ht="11.25" customHeight="1" thickBot="1">
      <c r="A175" s="751"/>
      <c r="B175" s="717"/>
      <c r="C175" s="717"/>
      <c r="D175" s="717"/>
      <c r="E175" s="114"/>
      <c r="F175" s="767"/>
      <c r="G175" s="908"/>
      <c r="H175" s="752"/>
      <c r="I175" s="773"/>
      <c r="J175" s="764"/>
      <c r="K175" s="774"/>
      <c r="L175" s="909" t="s">
        <v>138</v>
      </c>
      <c r="M175" s="910"/>
      <c r="N175" s="209" t="s">
        <v>97</v>
      </c>
      <c r="O175" s="210">
        <v>20</v>
      </c>
      <c r="P175" s="211">
        <v>1.093</v>
      </c>
      <c r="Q175" s="351">
        <v>0</v>
      </c>
      <c r="R175" s="134">
        <v>0</v>
      </c>
      <c r="S175" s="134">
        <v>0</v>
      </c>
      <c r="T175" s="134">
        <v>0</v>
      </c>
      <c r="U175" s="134">
        <v>0</v>
      </c>
      <c r="V175" s="134">
        <v>0</v>
      </c>
      <c r="W175" s="134">
        <v>0</v>
      </c>
      <c r="X175" s="134">
        <v>0</v>
      </c>
      <c r="Y175" s="134">
        <v>0</v>
      </c>
      <c r="Z175" s="134">
        <v>0</v>
      </c>
      <c r="AA175" s="134">
        <v>0</v>
      </c>
      <c r="AB175" s="134">
        <v>0</v>
      </c>
      <c r="AC175" s="134">
        <v>0</v>
      </c>
      <c r="AD175" s="134">
        <v>0</v>
      </c>
      <c r="AE175" s="458">
        <v>0</v>
      </c>
      <c r="AF175" s="468">
        <v>0</v>
      </c>
      <c r="AG175" s="453">
        <v>0</v>
      </c>
      <c r="AH175" s="453">
        <v>0</v>
      </c>
      <c r="AI175" s="453">
        <v>0</v>
      </c>
      <c r="AJ175" s="453">
        <v>6800.4307590556919</v>
      </c>
      <c r="AK175" s="453">
        <v>0</v>
      </c>
      <c r="AL175" s="453">
        <v>0</v>
      </c>
      <c r="AM175" s="453">
        <v>0</v>
      </c>
      <c r="AN175" s="453">
        <v>0</v>
      </c>
      <c r="AO175" s="453">
        <v>0</v>
      </c>
      <c r="AP175" s="453">
        <v>0</v>
      </c>
      <c r="AQ175" s="453">
        <v>0</v>
      </c>
      <c r="AR175" s="453">
        <v>0</v>
      </c>
      <c r="AS175" s="453">
        <v>0</v>
      </c>
      <c r="AT175" s="487">
        <v>6800.4307590556919</v>
      </c>
      <c r="AU175" s="504">
        <v>0</v>
      </c>
      <c r="AV175" s="462">
        <v>0</v>
      </c>
      <c r="AW175" s="134">
        <v>0</v>
      </c>
      <c r="AX175" s="134">
        <v>0</v>
      </c>
      <c r="AY175" s="134">
        <v>0</v>
      </c>
      <c r="AZ175" s="134">
        <v>0</v>
      </c>
      <c r="BA175" s="134">
        <v>0</v>
      </c>
      <c r="BB175" s="134">
        <v>0</v>
      </c>
      <c r="BC175" s="134">
        <v>0</v>
      </c>
      <c r="BD175" s="134">
        <v>0</v>
      </c>
      <c r="BE175" s="352">
        <v>6800.4307590556919</v>
      </c>
      <c r="BF175" s="270">
        <v>13600.861518111384</v>
      </c>
      <c r="BG175" s="694"/>
      <c r="BI175" s="694"/>
    </row>
    <row r="176" spans="1:61" s="101" customFormat="1" ht="11.25" customHeight="1">
      <c r="A176" s="749" t="s">
        <v>255</v>
      </c>
      <c r="B176" s="718">
        <v>72</v>
      </c>
      <c r="C176" s="718" t="s">
        <v>1291</v>
      </c>
      <c r="D176" s="718" t="s">
        <v>123</v>
      </c>
      <c r="E176" s="202" t="s">
        <v>256</v>
      </c>
      <c r="F176" s="775">
        <v>2009</v>
      </c>
      <c r="G176" s="907">
        <v>57.5</v>
      </c>
      <c r="H176" s="776" t="s">
        <v>92</v>
      </c>
      <c r="I176" s="777">
        <v>3.6349999999999998</v>
      </c>
      <c r="J176" s="748">
        <v>4.1075499999999998</v>
      </c>
      <c r="K176" s="747">
        <v>236.18412499999999</v>
      </c>
      <c r="L176" s="110">
        <v>0</v>
      </c>
      <c r="M176" s="111">
        <v>0</v>
      </c>
      <c r="N176" s="203" t="s">
        <v>257</v>
      </c>
      <c r="O176" s="115">
        <v>10</v>
      </c>
      <c r="P176" s="112">
        <v>7.2999999999999995E-2</v>
      </c>
      <c r="Q176" s="348">
        <v>0</v>
      </c>
      <c r="R176" s="133">
        <v>0</v>
      </c>
      <c r="S176" s="133">
        <v>0</v>
      </c>
      <c r="T176" s="133">
        <v>0</v>
      </c>
      <c r="U176" s="133">
        <v>0</v>
      </c>
      <c r="V176" s="133">
        <v>0</v>
      </c>
      <c r="W176" s="133">
        <v>0</v>
      </c>
      <c r="X176" s="133">
        <v>0</v>
      </c>
      <c r="Y176" s="133">
        <v>0</v>
      </c>
      <c r="Z176" s="133">
        <v>17.241441124999998</v>
      </c>
      <c r="AA176" s="133">
        <v>0</v>
      </c>
      <c r="AB176" s="133">
        <v>0</v>
      </c>
      <c r="AC176" s="133">
        <v>0</v>
      </c>
      <c r="AD176" s="133">
        <v>0</v>
      </c>
      <c r="AE176" s="456">
        <v>0</v>
      </c>
      <c r="AF176" s="466">
        <v>0</v>
      </c>
      <c r="AG176" s="451">
        <v>0</v>
      </c>
      <c r="AH176" s="451">
        <v>0</v>
      </c>
      <c r="AI176" s="451">
        <v>0</v>
      </c>
      <c r="AJ176" s="451">
        <v>17.241441124999998</v>
      </c>
      <c r="AK176" s="451">
        <v>0</v>
      </c>
      <c r="AL176" s="451">
        <v>0</v>
      </c>
      <c r="AM176" s="451">
        <v>0</v>
      </c>
      <c r="AN176" s="451">
        <v>0</v>
      </c>
      <c r="AO176" s="451">
        <v>0</v>
      </c>
      <c r="AP176" s="451">
        <v>0</v>
      </c>
      <c r="AQ176" s="451">
        <v>0</v>
      </c>
      <c r="AR176" s="451">
        <v>0</v>
      </c>
      <c r="AS176" s="451">
        <v>0</v>
      </c>
      <c r="AT176" s="485">
        <v>17.241441124999998</v>
      </c>
      <c r="AU176" s="502">
        <v>17.241441124999998</v>
      </c>
      <c r="AV176" s="460">
        <v>0</v>
      </c>
      <c r="AW176" s="133">
        <v>0</v>
      </c>
      <c r="AX176" s="133">
        <v>0</v>
      </c>
      <c r="AY176" s="133">
        <v>0</v>
      </c>
      <c r="AZ176" s="133">
        <v>0</v>
      </c>
      <c r="BA176" s="133">
        <v>0</v>
      </c>
      <c r="BB176" s="133">
        <v>0</v>
      </c>
      <c r="BC176" s="133">
        <v>0</v>
      </c>
      <c r="BD176" s="133">
        <v>0</v>
      </c>
      <c r="BE176" s="349">
        <v>17.241441124999998</v>
      </c>
      <c r="BF176" s="268">
        <v>68.965764499999992</v>
      </c>
      <c r="BG176" s="694"/>
      <c r="BI176" s="694"/>
    </row>
    <row r="177" spans="1:61" s="101" customFormat="1" ht="11.25" customHeight="1">
      <c r="A177" s="750"/>
      <c r="B177" s="714"/>
      <c r="C177" s="714"/>
      <c r="D177" s="714"/>
      <c r="E177" s="69"/>
      <c r="F177" s="723"/>
      <c r="G177" s="755"/>
      <c r="H177" s="725"/>
      <c r="I177" s="727"/>
      <c r="J177" s="729"/>
      <c r="K177" s="731"/>
      <c r="L177" s="771" t="s">
        <v>258</v>
      </c>
      <c r="M177" s="772"/>
      <c r="N177" s="54" t="s">
        <v>97</v>
      </c>
      <c r="O177" s="33">
        <v>60</v>
      </c>
      <c r="P177" s="38">
        <v>1.4650000000000001</v>
      </c>
      <c r="Q177" s="298">
        <v>0</v>
      </c>
      <c r="R177" s="137">
        <v>0</v>
      </c>
      <c r="S177" s="137">
        <v>0</v>
      </c>
      <c r="T177" s="137">
        <v>0</v>
      </c>
      <c r="U177" s="137">
        <v>0</v>
      </c>
      <c r="V177" s="137">
        <v>0</v>
      </c>
      <c r="W177" s="137">
        <v>0</v>
      </c>
      <c r="X177" s="137">
        <v>0</v>
      </c>
      <c r="Y177" s="137">
        <v>0</v>
      </c>
      <c r="Z177" s="137">
        <v>0</v>
      </c>
      <c r="AA177" s="137">
        <v>0</v>
      </c>
      <c r="AB177" s="137">
        <v>0</v>
      </c>
      <c r="AC177" s="137">
        <v>0</v>
      </c>
      <c r="AD177" s="137">
        <v>0</v>
      </c>
      <c r="AE177" s="215">
        <v>0</v>
      </c>
      <c r="AF177" s="426">
        <v>0</v>
      </c>
      <c r="AG177" s="396">
        <v>0</v>
      </c>
      <c r="AH177" s="396">
        <v>0</v>
      </c>
      <c r="AI177" s="396">
        <v>0</v>
      </c>
      <c r="AJ177" s="396">
        <v>0</v>
      </c>
      <c r="AK177" s="396">
        <v>0</v>
      </c>
      <c r="AL177" s="396">
        <v>0</v>
      </c>
      <c r="AM177" s="396">
        <v>0</v>
      </c>
      <c r="AN177" s="396">
        <v>0</v>
      </c>
      <c r="AO177" s="396">
        <v>0</v>
      </c>
      <c r="AP177" s="396">
        <v>0</v>
      </c>
      <c r="AQ177" s="396">
        <v>0</v>
      </c>
      <c r="AR177" s="396">
        <v>0</v>
      </c>
      <c r="AS177" s="396">
        <v>0</v>
      </c>
      <c r="AT177" s="397">
        <v>0</v>
      </c>
      <c r="AU177" s="499">
        <v>0</v>
      </c>
      <c r="AV177" s="364">
        <v>0</v>
      </c>
      <c r="AW177" s="137">
        <v>0</v>
      </c>
      <c r="AX177" s="137">
        <v>0</v>
      </c>
      <c r="AY177" s="137">
        <v>0</v>
      </c>
      <c r="AZ177" s="137">
        <v>0</v>
      </c>
      <c r="BA177" s="137">
        <v>0</v>
      </c>
      <c r="BB177" s="137">
        <v>0</v>
      </c>
      <c r="BC177" s="137">
        <v>0</v>
      </c>
      <c r="BD177" s="137">
        <v>0</v>
      </c>
      <c r="BE177" s="138">
        <v>0</v>
      </c>
      <c r="BF177" s="172">
        <v>0</v>
      </c>
      <c r="BG177" s="694"/>
      <c r="BI177" s="694"/>
    </row>
    <row r="178" spans="1:61" s="101" customFormat="1" ht="11.25">
      <c r="A178" s="750"/>
      <c r="B178" s="713">
        <v>73</v>
      </c>
      <c r="C178" s="713" t="s">
        <v>1291</v>
      </c>
      <c r="D178" s="713" t="s">
        <v>123</v>
      </c>
      <c r="E178" s="205" t="s">
        <v>259</v>
      </c>
      <c r="F178" s="740">
        <v>2009</v>
      </c>
      <c r="G178" s="753">
        <v>2170.6</v>
      </c>
      <c r="H178" s="724" t="s">
        <v>92</v>
      </c>
      <c r="I178" s="726">
        <v>5.0629999999999997</v>
      </c>
      <c r="J178" s="736">
        <v>5.7211899999999991</v>
      </c>
      <c r="K178" s="739">
        <v>12418.415013999998</v>
      </c>
      <c r="L178" s="95">
        <v>0</v>
      </c>
      <c r="M178" s="113">
        <v>0</v>
      </c>
      <c r="N178" s="53" t="s">
        <v>260</v>
      </c>
      <c r="O178" s="28">
        <v>10</v>
      </c>
      <c r="P178" s="37">
        <v>6.5000000000000002E-2</v>
      </c>
      <c r="Q178" s="131">
        <v>0</v>
      </c>
      <c r="R178" s="132">
        <v>0</v>
      </c>
      <c r="S178" s="132">
        <v>0</v>
      </c>
      <c r="T178" s="132">
        <v>0</v>
      </c>
      <c r="U178" s="132">
        <v>0</v>
      </c>
      <c r="V178" s="132">
        <v>0</v>
      </c>
      <c r="W178" s="132">
        <v>0</v>
      </c>
      <c r="X178" s="132">
        <v>0</v>
      </c>
      <c r="Y178" s="132">
        <v>0</v>
      </c>
      <c r="Z178" s="132">
        <v>807.19697590999988</v>
      </c>
      <c r="AA178" s="132">
        <v>0</v>
      </c>
      <c r="AB178" s="132">
        <v>0</v>
      </c>
      <c r="AC178" s="132">
        <v>0</v>
      </c>
      <c r="AD178" s="132">
        <v>0</v>
      </c>
      <c r="AE178" s="216">
        <v>0</v>
      </c>
      <c r="AF178" s="424">
        <v>0</v>
      </c>
      <c r="AG178" s="390">
        <v>0</v>
      </c>
      <c r="AH178" s="390">
        <v>0</v>
      </c>
      <c r="AI178" s="390">
        <v>0</v>
      </c>
      <c r="AJ178" s="390">
        <v>807.19697590999988</v>
      </c>
      <c r="AK178" s="390">
        <v>0</v>
      </c>
      <c r="AL178" s="390">
        <v>0</v>
      </c>
      <c r="AM178" s="390">
        <v>0</v>
      </c>
      <c r="AN178" s="390">
        <v>0</v>
      </c>
      <c r="AO178" s="390">
        <v>0</v>
      </c>
      <c r="AP178" s="390">
        <v>0</v>
      </c>
      <c r="AQ178" s="390">
        <v>0</v>
      </c>
      <c r="AR178" s="390">
        <v>0</v>
      </c>
      <c r="AS178" s="390">
        <v>0</v>
      </c>
      <c r="AT178" s="391">
        <v>807.19697590999988</v>
      </c>
      <c r="AU178" s="497">
        <v>807.19697590999988</v>
      </c>
      <c r="AV178" s="283">
        <v>0</v>
      </c>
      <c r="AW178" s="132">
        <v>0</v>
      </c>
      <c r="AX178" s="132">
        <v>0</v>
      </c>
      <c r="AY178" s="132">
        <v>0</v>
      </c>
      <c r="AZ178" s="132">
        <v>0</v>
      </c>
      <c r="BA178" s="132">
        <v>0</v>
      </c>
      <c r="BB178" s="132">
        <v>0</v>
      </c>
      <c r="BC178" s="132">
        <v>0</v>
      </c>
      <c r="BD178" s="132">
        <v>0</v>
      </c>
      <c r="BE178" s="139">
        <v>807.19697590999988</v>
      </c>
      <c r="BF178" s="167">
        <v>3228.7879036399995</v>
      </c>
      <c r="BG178" s="694"/>
      <c r="BI178" s="694"/>
    </row>
    <row r="179" spans="1:61" s="101" customFormat="1" ht="11.25" customHeight="1">
      <c r="A179" s="750"/>
      <c r="B179" s="714"/>
      <c r="C179" s="714"/>
      <c r="D179" s="714"/>
      <c r="E179" s="69"/>
      <c r="F179" s="723"/>
      <c r="G179" s="755"/>
      <c r="H179" s="725"/>
      <c r="I179" s="727"/>
      <c r="J179" s="729"/>
      <c r="K179" s="731"/>
      <c r="L179" s="771" t="s">
        <v>258</v>
      </c>
      <c r="M179" s="772"/>
      <c r="N179" s="54" t="s">
        <v>97</v>
      </c>
      <c r="O179" s="33">
        <v>60</v>
      </c>
      <c r="P179" s="38">
        <v>1.284</v>
      </c>
      <c r="Q179" s="298">
        <v>0</v>
      </c>
      <c r="R179" s="137">
        <v>0</v>
      </c>
      <c r="S179" s="137">
        <v>0</v>
      </c>
      <c r="T179" s="137">
        <v>0</v>
      </c>
      <c r="U179" s="137">
        <v>0</v>
      </c>
      <c r="V179" s="137">
        <v>0</v>
      </c>
      <c r="W179" s="137">
        <v>0</v>
      </c>
      <c r="X179" s="137">
        <v>0</v>
      </c>
      <c r="Y179" s="137">
        <v>0</v>
      </c>
      <c r="Z179" s="137">
        <v>0</v>
      </c>
      <c r="AA179" s="137">
        <v>0</v>
      </c>
      <c r="AB179" s="137">
        <v>0</v>
      </c>
      <c r="AC179" s="137">
        <v>0</v>
      </c>
      <c r="AD179" s="137">
        <v>0</v>
      </c>
      <c r="AE179" s="215">
        <v>0</v>
      </c>
      <c r="AF179" s="426">
        <v>0</v>
      </c>
      <c r="AG179" s="396">
        <v>0</v>
      </c>
      <c r="AH179" s="396">
        <v>0</v>
      </c>
      <c r="AI179" s="396">
        <v>0</v>
      </c>
      <c r="AJ179" s="396">
        <v>0</v>
      </c>
      <c r="AK179" s="396">
        <v>0</v>
      </c>
      <c r="AL179" s="396">
        <v>0</v>
      </c>
      <c r="AM179" s="396">
        <v>0</v>
      </c>
      <c r="AN179" s="396">
        <v>0</v>
      </c>
      <c r="AO179" s="396">
        <v>0</v>
      </c>
      <c r="AP179" s="396">
        <v>0</v>
      </c>
      <c r="AQ179" s="396">
        <v>0</v>
      </c>
      <c r="AR179" s="396">
        <v>0</v>
      </c>
      <c r="AS179" s="396">
        <v>0</v>
      </c>
      <c r="AT179" s="397">
        <v>0</v>
      </c>
      <c r="AU179" s="499">
        <v>0</v>
      </c>
      <c r="AV179" s="364">
        <v>0</v>
      </c>
      <c r="AW179" s="137">
        <v>0</v>
      </c>
      <c r="AX179" s="137">
        <v>0</v>
      </c>
      <c r="AY179" s="137">
        <v>0</v>
      </c>
      <c r="AZ179" s="137">
        <v>0</v>
      </c>
      <c r="BA179" s="137">
        <v>0</v>
      </c>
      <c r="BB179" s="137">
        <v>0</v>
      </c>
      <c r="BC179" s="137">
        <v>0</v>
      </c>
      <c r="BD179" s="137">
        <v>0</v>
      </c>
      <c r="BE179" s="138">
        <v>0</v>
      </c>
      <c r="BF179" s="172">
        <v>0</v>
      </c>
      <c r="BG179" s="694"/>
      <c r="BI179" s="694"/>
    </row>
    <row r="180" spans="1:61" s="101" customFormat="1" ht="11.25">
      <c r="A180" s="750"/>
      <c r="B180" s="713">
        <v>74</v>
      </c>
      <c r="C180" s="713" t="s">
        <v>1291</v>
      </c>
      <c r="D180" s="713" t="s">
        <v>123</v>
      </c>
      <c r="E180" s="19" t="s">
        <v>261</v>
      </c>
      <c r="F180" s="740">
        <v>2009</v>
      </c>
      <c r="G180" s="753">
        <v>859</v>
      </c>
      <c r="H180" s="724" t="s">
        <v>92</v>
      </c>
      <c r="I180" s="726">
        <v>2.17</v>
      </c>
      <c r="J180" s="736">
        <v>2.4520999999999997</v>
      </c>
      <c r="K180" s="739">
        <v>2106.3538999999996</v>
      </c>
      <c r="L180" s="29">
        <v>0</v>
      </c>
      <c r="M180" s="30">
        <v>0</v>
      </c>
      <c r="N180" s="53" t="s">
        <v>260</v>
      </c>
      <c r="O180" s="28">
        <v>10</v>
      </c>
      <c r="P180" s="37">
        <v>7.0000000000000007E-2</v>
      </c>
      <c r="Q180" s="131">
        <v>0</v>
      </c>
      <c r="R180" s="132">
        <v>0</v>
      </c>
      <c r="S180" s="132">
        <v>0</v>
      </c>
      <c r="T180" s="132">
        <v>0</v>
      </c>
      <c r="U180" s="132">
        <v>0</v>
      </c>
      <c r="V180" s="132">
        <v>0</v>
      </c>
      <c r="W180" s="132">
        <v>0</v>
      </c>
      <c r="X180" s="132">
        <v>0</v>
      </c>
      <c r="Y180" s="132">
        <v>0</v>
      </c>
      <c r="Z180" s="132">
        <v>147.444773</v>
      </c>
      <c r="AA180" s="132">
        <v>0</v>
      </c>
      <c r="AB180" s="132">
        <v>0</v>
      </c>
      <c r="AC180" s="132">
        <v>0</v>
      </c>
      <c r="AD180" s="132">
        <v>0</v>
      </c>
      <c r="AE180" s="216">
        <v>0</v>
      </c>
      <c r="AF180" s="424">
        <v>0</v>
      </c>
      <c r="AG180" s="390">
        <v>0</v>
      </c>
      <c r="AH180" s="390">
        <v>0</v>
      </c>
      <c r="AI180" s="390">
        <v>0</v>
      </c>
      <c r="AJ180" s="390">
        <v>147.444773</v>
      </c>
      <c r="AK180" s="390">
        <v>0</v>
      </c>
      <c r="AL180" s="390">
        <v>0</v>
      </c>
      <c r="AM180" s="390">
        <v>0</v>
      </c>
      <c r="AN180" s="390">
        <v>0</v>
      </c>
      <c r="AO180" s="390">
        <v>0</v>
      </c>
      <c r="AP180" s="390">
        <v>0</v>
      </c>
      <c r="AQ180" s="390">
        <v>0</v>
      </c>
      <c r="AR180" s="390">
        <v>0</v>
      </c>
      <c r="AS180" s="390">
        <v>0</v>
      </c>
      <c r="AT180" s="391">
        <v>147.444773</v>
      </c>
      <c r="AU180" s="497"/>
      <c r="AV180" s="283">
        <v>0</v>
      </c>
      <c r="AW180" s="132">
        <v>0</v>
      </c>
      <c r="AX180" s="132">
        <v>0</v>
      </c>
      <c r="AY180" s="132">
        <v>0</v>
      </c>
      <c r="AZ180" s="132">
        <v>0</v>
      </c>
      <c r="BA180" s="132">
        <v>0</v>
      </c>
      <c r="BB180" s="132">
        <v>0</v>
      </c>
      <c r="BC180" s="132">
        <v>0</v>
      </c>
      <c r="BD180" s="132">
        <v>0</v>
      </c>
      <c r="BE180" s="139">
        <v>147.444773</v>
      </c>
      <c r="BF180" s="167">
        <v>442.33431899999999</v>
      </c>
      <c r="BG180" s="694"/>
      <c r="BI180" s="694"/>
    </row>
    <row r="181" spans="1:61" s="101" customFormat="1" ht="11.25" customHeight="1">
      <c r="A181" s="750"/>
      <c r="B181" s="714"/>
      <c r="C181" s="714"/>
      <c r="D181" s="714"/>
      <c r="E181" s="69"/>
      <c r="F181" s="723"/>
      <c r="G181" s="755"/>
      <c r="H181" s="725"/>
      <c r="I181" s="727"/>
      <c r="J181" s="729"/>
      <c r="K181" s="731"/>
      <c r="L181" s="771" t="s">
        <v>258</v>
      </c>
      <c r="M181" s="772"/>
      <c r="N181" s="54" t="s">
        <v>97</v>
      </c>
      <c r="O181" s="33">
        <v>30</v>
      </c>
      <c r="P181" s="38">
        <v>1.4059999999999999</v>
      </c>
      <c r="Q181" s="298">
        <v>0</v>
      </c>
      <c r="R181" s="137">
        <v>0</v>
      </c>
      <c r="S181" s="137">
        <v>0</v>
      </c>
      <c r="T181" s="137">
        <v>0</v>
      </c>
      <c r="U181" s="137">
        <v>0</v>
      </c>
      <c r="V181" s="137">
        <v>0</v>
      </c>
      <c r="W181" s="137">
        <v>0</v>
      </c>
      <c r="X181" s="137">
        <v>0</v>
      </c>
      <c r="Y181" s="137">
        <v>0</v>
      </c>
      <c r="Z181" s="137">
        <v>0</v>
      </c>
      <c r="AA181" s="137">
        <v>0</v>
      </c>
      <c r="AB181" s="137">
        <v>0</v>
      </c>
      <c r="AC181" s="137">
        <v>0</v>
      </c>
      <c r="AD181" s="137">
        <v>0</v>
      </c>
      <c r="AE181" s="215">
        <v>0</v>
      </c>
      <c r="AF181" s="426">
        <v>0</v>
      </c>
      <c r="AG181" s="396">
        <v>0</v>
      </c>
      <c r="AH181" s="396">
        <v>0</v>
      </c>
      <c r="AI181" s="396">
        <v>0</v>
      </c>
      <c r="AJ181" s="396">
        <v>0</v>
      </c>
      <c r="AK181" s="396">
        <v>0</v>
      </c>
      <c r="AL181" s="396">
        <v>0</v>
      </c>
      <c r="AM181" s="396">
        <v>0</v>
      </c>
      <c r="AN181" s="396">
        <v>0</v>
      </c>
      <c r="AO181" s="396">
        <v>0</v>
      </c>
      <c r="AP181" s="396">
        <v>0</v>
      </c>
      <c r="AQ181" s="396">
        <v>0</v>
      </c>
      <c r="AR181" s="396">
        <v>0</v>
      </c>
      <c r="AS181" s="396">
        <v>0</v>
      </c>
      <c r="AT181" s="397">
        <v>0</v>
      </c>
      <c r="AU181" s="499">
        <v>2961.5335833999993</v>
      </c>
      <c r="AV181" s="364">
        <v>0</v>
      </c>
      <c r="AW181" s="137">
        <v>0</v>
      </c>
      <c r="AX181" s="137">
        <v>0</v>
      </c>
      <c r="AY181" s="137">
        <v>0</v>
      </c>
      <c r="AZ181" s="137">
        <v>0</v>
      </c>
      <c r="BA181" s="137">
        <v>0</v>
      </c>
      <c r="BB181" s="137">
        <v>0</v>
      </c>
      <c r="BC181" s="137">
        <v>0</v>
      </c>
      <c r="BD181" s="137">
        <v>0</v>
      </c>
      <c r="BE181" s="138">
        <v>0</v>
      </c>
      <c r="BF181" s="172">
        <v>2961.5335833999993</v>
      </c>
      <c r="BG181" s="694"/>
      <c r="BI181" s="694"/>
    </row>
    <row r="182" spans="1:61" s="101" customFormat="1" ht="11.25">
      <c r="A182" s="750"/>
      <c r="B182" s="713">
        <v>75</v>
      </c>
      <c r="C182" s="713" t="s">
        <v>1291</v>
      </c>
      <c r="D182" s="713" t="s">
        <v>123</v>
      </c>
      <c r="E182" s="19" t="s">
        <v>262</v>
      </c>
      <c r="F182" s="740">
        <v>2009</v>
      </c>
      <c r="G182" s="753">
        <v>60.7</v>
      </c>
      <c r="H182" s="724" t="s">
        <v>92</v>
      </c>
      <c r="I182" s="726">
        <v>2.23</v>
      </c>
      <c r="J182" s="736">
        <v>2.5198999999999998</v>
      </c>
      <c r="K182" s="739">
        <v>152.95793</v>
      </c>
      <c r="L182" s="29">
        <v>0</v>
      </c>
      <c r="M182" s="30">
        <v>0</v>
      </c>
      <c r="N182" s="53" t="s">
        <v>260</v>
      </c>
      <c r="O182" s="28">
        <v>10</v>
      </c>
      <c r="P182" s="37">
        <v>6.7000000000000004E-2</v>
      </c>
      <c r="Q182" s="131">
        <v>0</v>
      </c>
      <c r="R182" s="132">
        <v>0</v>
      </c>
      <c r="S182" s="132">
        <v>0</v>
      </c>
      <c r="T182" s="132">
        <v>0</v>
      </c>
      <c r="U182" s="132">
        <v>0</v>
      </c>
      <c r="V182" s="132">
        <v>0</v>
      </c>
      <c r="W182" s="132">
        <v>0</v>
      </c>
      <c r="X182" s="132">
        <v>0</v>
      </c>
      <c r="Y182" s="132">
        <v>0</v>
      </c>
      <c r="Z182" s="132">
        <v>10.248181310000001</v>
      </c>
      <c r="AA182" s="132">
        <v>0</v>
      </c>
      <c r="AB182" s="132">
        <v>0</v>
      </c>
      <c r="AC182" s="132">
        <v>0</v>
      </c>
      <c r="AD182" s="132">
        <v>0</v>
      </c>
      <c r="AE182" s="216">
        <v>0</v>
      </c>
      <c r="AF182" s="424">
        <v>0</v>
      </c>
      <c r="AG182" s="390">
        <v>0</v>
      </c>
      <c r="AH182" s="390">
        <v>0</v>
      </c>
      <c r="AI182" s="390">
        <v>0</v>
      </c>
      <c r="AJ182" s="390">
        <v>10.248181310000001</v>
      </c>
      <c r="AK182" s="390">
        <v>0</v>
      </c>
      <c r="AL182" s="390">
        <v>0</v>
      </c>
      <c r="AM182" s="390">
        <v>0</v>
      </c>
      <c r="AN182" s="390">
        <v>0</v>
      </c>
      <c r="AO182" s="390">
        <v>0</v>
      </c>
      <c r="AP182" s="390">
        <v>0</v>
      </c>
      <c r="AQ182" s="390">
        <v>0</v>
      </c>
      <c r="AR182" s="390">
        <v>0</v>
      </c>
      <c r="AS182" s="390">
        <v>0</v>
      </c>
      <c r="AT182" s="391">
        <v>10.248181310000001</v>
      </c>
      <c r="AU182" s="497"/>
      <c r="AV182" s="283">
        <v>0</v>
      </c>
      <c r="AW182" s="132">
        <v>0</v>
      </c>
      <c r="AX182" s="132">
        <v>0</v>
      </c>
      <c r="AY182" s="132">
        <v>0</v>
      </c>
      <c r="AZ182" s="132">
        <v>0</v>
      </c>
      <c r="BA182" s="132">
        <v>0</v>
      </c>
      <c r="BB182" s="132">
        <v>0</v>
      </c>
      <c r="BC182" s="132">
        <v>0</v>
      </c>
      <c r="BD182" s="132">
        <v>0</v>
      </c>
      <c r="BE182" s="139">
        <v>10.248181310000001</v>
      </c>
      <c r="BF182" s="167">
        <v>30.744543930000006</v>
      </c>
      <c r="BG182" s="694"/>
      <c r="BI182" s="694"/>
    </row>
    <row r="183" spans="1:61" s="101" customFormat="1" ht="11.25" customHeight="1">
      <c r="A183" s="750"/>
      <c r="B183" s="714"/>
      <c r="C183" s="714"/>
      <c r="D183" s="714"/>
      <c r="E183" s="69"/>
      <c r="F183" s="723"/>
      <c r="G183" s="755"/>
      <c r="H183" s="725"/>
      <c r="I183" s="727"/>
      <c r="J183" s="729"/>
      <c r="K183" s="731"/>
      <c r="L183" s="771" t="s">
        <v>258</v>
      </c>
      <c r="M183" s="772"/>
      <c r="N183" s="54" t="s">
        <v>97</v>
      </c>
      <c r="O183" s="33">
        <v>30</v>
      </c>
      <c r="P183" s="38">
        <v>1.2270000000000001</v>
      </c>
      <c r="Q183" s="298">
        <v>0</v>
      </c>
      <c r="R183" s="137">
        <v>0</v>
      </c>
      <c r="S183" s="137">
        <v>0</v>
      </c>
      <c r="T183" s="137">
        <v>0</v>
      </c>
      <c r="U183" s="137">
        <v>0</v>
      </c>
      <c r="V183" s="137">
        <v>0</v>
      </c>
      <c r="W183" s="137">
        <v>0</v>
      </c>
      <c r="X183" s="137">
        <v>0</v>
      </c>
      <c r="Y183" s="137">
        <v>0</v>
      </c>
      <c r="Z183" s="137">
        <v>0</v>
      </c>
      <c r="AA183" s="137">
        <v>0</v>
      </c>
      <c r="AB183" s="137">
        <v>0</v>
      </c>
      <c r="AC183" s="137">
        <v>0</v>
      </c>
      <c r="AD183" s="137">
        <v>0</v>
      </c>
      <c r="AE183" s="215">
        <v>0</v>
      </c>
      <c r="AF183" s="426">
        <v>0</v>
      </c>
      <c r="AG183" s="396">
        <v>0</v>
      </c>
      <c r="AH183" s="396">
        <v>0</v>
      </c>
      <c r="AI183" s="396">
        <v>0</v>
      </c>
      <c r="AJ183" s="396">
        <v>0</v>
      </c>
      <c r="AK183" s="396">
        <v>0</v>
      </c>
      <c r="AL183" s="396">
        <v>0</v>
      </c>
      <c r="AM183" s="396">
        <v>0</v>
      </c>
      <c r="AN183" s="396">
        <v>0</v>
      </c>
      <c r="AO183" s="396">
        <v>0</v>
      </c>
      <c r="AP183" s="396">
        <v>0</v>
      </c>
      <c r="AQ183" s="396">
        <v>0</v>
      </c>
      <c r="AR183" s="396">
        <v>0</v>
      </c>
      <c r="AS183" s="396">
        <v>0</v>
      </c>
      <c r="AT183" s="397">
        <v>0</v>
      </c>
      <c r="AU183" s="499">
        <v>187.67938011000001</v>
      </c>
      <c r="AV183" s="364">
        <v>0</v>
      </c>
      <c r="AW183" s="137">
        <v>0</v>
      </c>
      <c r="AX183" s="137">
        <v>0</v>
      </c>
      <c r="AY183" s="137">
        <v>0</v>
      </c>
      <c r="AZ183" s="137">
        <v>0</v>
      </c>
      <c r="BA183" s="137">
        <v>0</v>
      </c>
      <c r="BB183" s="137">
        <v>0</v>
      </c>
      <c r="BC183" s="137">
        <v>0</v>
      </c>
      <c r="BD183" s="137">
        <v>0</v>
      </c>
      <c r="BE183" s="138">
        <v>0</v>
      </c>
      <c r="BF183" s="172">
        <v>187.67938011000001</v>
      </c>
      <c r="BG183" s="694"/>
      <c r="BI183" s="694"/>
    </row>
    <row r="184" spans="1:61" s="101" customFormat="1" ht="11.25">
      <c r="A184" s="750"/>
      <c r="B184" s="713">
        <v>76</v>
      </c>
      <c r="C184" s="713" t="s">
        <v>1291</v>
      </c>
      <c r="D184" s="713" t="s">
        <v>123</v>
      </c>
      <c r="E184" s="19" t="s">
        <v>263</v>
      </c>
      <c r="F184" s="740">
        <v>2009</v>
      </c>
      <c r="G184" s="753">
        <v>181</v>
      </c>
      <c r="H184" s="724" t="s">
        <v>92</v>
      </c>
      <c r="I184" s="726">
        <v>6.17</v>
      </c>
      <c r="J184" s="736">
        <v>6.9720999999999993</v>
      </c>
      <c r="K184" s="739">
        <v>1261.9500999999998</v>
      </c>
      <c r="L184" s="29">
        <v>0</v>
      </c>
      <c r="M184" s="30">
        <v>0</v>
      </c>
      <c r="N184" s="53" t="s">
        <v>260</v>
      </c>
      <c r="O184" s="28">
        <v>10</v>
      </c>
      <c r="P184" s="37">
        <v>3.3000000000000002E-2</v>
      </c>
      <c r="Q184" s="131">
        <v>0</v>
      </c>
      <c r="R184" s="132">
        <v>0</v>
      </c>
      <c r="S184" s="132">
        <v>0</v>
      </c>
      <c r="T184" s="132">
        <v>0</v>
      </c>
      <c r="U184" s="132">
        <v>0</v>
      </c>
      <c r="V184" s="132">
        <v>0</v>
      </c>
      <c r="W184" s="132">
        <v>0</v>
      </c>
      <c r="X184" s="132">
        <v>0</v>
      </c>
      <c r="Y184" s="132">
        <v>0</v>
      </c>
      <c r="Z184" s="132">
        <v>41.644353299999992</v>
      </c>
      <c r="AA184" s="132">
        <v>0</v>
      </c>
      <c r="AB184" s="132">
        <v>0</v>
      </c>
      <c r="AC184" s="132">
        <v>0</v>
      </c>
      <c r="AD184" s="132">
        <v>0</v>
      </c>
      <c r="AE184" s="216">
        <v>0</v>
      </c>
      <c r="AF184" s="424">
        <v>0</v>
      </c>
      <c r="AG184" s="390">
        <v>0</v>
      </c>
      <c r="AH184" s="390">
        <v>0</v>
      </c>
      <c r="AI184" s="390">
        <v>0</v>
      </c>
      <c r="AJ184" s="390">
        <v>41.644353299999992</v>
      </c>
      <c r="AK184" s="390">
        <v>0</v>
      </c>
      <c r="AL184" s="390">
        <v>0</v>
      </c>
      <c r="AM184" s="390">
        <v>0</v>
      </c>
      <c r="AN184" s="390">
        <v>0</v>
      </c>
      <c r="AO184" s="390">
        <v>0</v>
      </c>
      <c r="AP184" s="390">
        <v>0</v>
      </c>
      <c r="AQ184" s="390">
        <v>0</v>
      </c>
      <c r="AR184" s="390">
        <v>0</v>
      </c>
      <c r="AS184" s="390">
        <v>0</v>
      </c>
      <c r="AT184" s="391">
        <v>41.644353299999992</v>
      </c>
      <c r="AU184" s="497">
        <v>41.644353299999992</v>
      </c>
      <c r="AV184" s="283">
        <v>0</v>
      </c>
      <c r="AW184" s="132">
        <v>0</v>
      </c>
      <c r="AX184" s="132">
        <v>0</v>
      </c>
      <c r="AY184" s="132">
        <v>0</v>
      </c>
      <c r="AZ184" s="132">
        <v>0</v>
      </c>
      <c r="BA184" s="132">
        <v>0</v>
      </c>
      <c r="BB184" s="132">
        <v>0</v>
      </c>
      <c r="BC184" s="132">
        <v>0</v>
      </c>
      <c r="BD184" s="132">
        <v>0</v>
      </c>
      <c r="BE184" s="139">
        <v>41.644353299999992</v>
      </c>
      <c r="BF184" s="167">
        <v>166.57741319999997</v>
      </c>
      <c r="BG184" s="694"/>
      <c r="BI184" s="694"/>
    </row>
    <row r="185" spans="1:61" s="101" customFormat="1" ht="11.25" customHeight="1">
      <c r="A185" s="750"/>
      <c r="B185" s="714"/>
      <c r="C185" s="714"/>
      <c r="D185" s="714"/>
      <c r="E185" s="69"/>
      <c r="F185" s="723"/>
      <c r="G185" s="755"/>
      <c r="H185" s="725"/>
      <c r="I185" s="727"/>
      <c r="J185" s="729"/>
      <c r="K185" s="731"/>
      <c r="L185" s="771" t="s">
        <v>264</v>
      </c>
      <c r="M185" s="772"/>
      <c r="N185" s="54" t="s">
        <v>97</v>
      </c>
      <c r="O185" s="33">
        <v>50</v>
      </c>
      <c r="P185" s="38">
        <v>1.5049999999999999</v>
      </c>
      <c r="Q185" s="298">
        <v>0</v>
      </c>
      <c r="R185" s="137">
        <v>0</v>
      </c>
      <c r="S185" s="137">
        <v>0</v>
      </c>
      <c r="T185" s="137">
        <v>0</v>
      </c>
      <c r="U185" s="137">
        <v>0</v>
      </c>
      <c r="V185" s="137">
        <v>0</v>
      </c>
      <c r="W185" s="137">
        <v>0</v>
      </c>
      <c r="X185" s="137">
        <v>0</v>
      </c>
      <c r="Y185" s="137">
        <v>0</v>
      </c>
      <c r="Z185" s="137">
        <v>0</v>
      </c>
      <c r="AA185" s="137">
        <v>0</v>
      </c>
      <c r="AB185" s="137">
        <v>0</v>
      </c>
      <c r="AC185" s="137">
        <v>0</v>
      </c>
      <c r="AD185" s="137">
        <v>0</v>
      </c>
      <c r="AE185" s="215">
        <v>0</v>
      </c>
      <c r="AF185" s="426">
        <v>0</v>
      </c>
      <c r="AG185" s="396">
        <v>0</v>
      </c>
      <c r="AH185" s="396">
        <v>0</v>
      </c>
      <c r="AI185" s="396">
        <v>0</v>
      </c>
      <c r="AJ185" s="396">
        <v>0</v>
      </c>
      <c r="AK185" s="396">
        <v>0</v>
      </c>
      <c r="AL185" s="396">
        <v>0</v>
      </c>
      <c r="AM185" s="396">
        <v>0</v>
      </c>
      <c r="AN185" s="396">
        <v>0</v>
      </c>
      <c r="AO185" s="396">
        <v>0</v>
      </c>
      <c r="AP185" s="396">
        <v>0</v>
      </c>
      <c r="AQ185" s="396">
        <v>0</v>
      </c>
      <c r="AR185" s="396">
        <v>0</v>
      </c>
      <c r="AS185" s="396">
        <v>0</v>
      </c>
      <c r="AT185" s="397">
        <v>0</v>
      </c>
      <c r="AU185" s="499">
        <v>0</v>
      </c>
      <c r="AV185" s="364">
        <v>0</v>
      </c>
      <c r="AW185" s="137">
        <v>0</v>
      </c>
      <c r="AX185" s="137">
        <v>0</v>
      </c>
      <c r="AY185" s="137">
        <v>0</v>
      </c>
      <c r="AZ185" s="137">
        <v>0</v>
      </c>
      <c r="BA185" s="137">
        <v>0</v>
      </c>
      <c r="BB185" s="137">
        <v>0</v>
      </c>
      <c r="BC185" s="137">
        <v>0</v>
      </c>
      <c r="BD185" s="137">
        <v>0</v>
      </c>
      <c r="BE185" s="138">
        <v>0</v>
      </c>
      <c r="BF185" s="172">
        <v>0</v>
      </c>
      <c r="BG185" s="694"/>
      <c r="BI185" s="694"/>
    </row>
    <row r="186" spans="1:61" s="101" customFormat="1" ht="11.25">
      <c r="A186" s="750"/>
      <c r="B186" s="713">
        <v>77</v>
      </c>
      <c r="C186" s="713" t="s">
        <v>1291</v>
      </c>
      <c r="D186" s="713" t="s">
        <v>123</v>
      </c>
      <c r="E186" s="19" t="s">
        <v>265</v>
      </c>
      <c r="F186" s="740">
        <v>2009</v>
      </c>
      <c r="G186" s="753">
        <v>4886</v>
      </c>
      <c r="H186" s="724" t="s">
        <v>92</v>
      </c>
      <c r="I186" s="726">
        <v>2.1800000000000002</v>
      </c>
      <c r="J186" s="736">
        <v>2.4634</v>
      </c>
      <c r="K186" s="739">
        <v>12036.172399999999</v>
      </c>
      <c r="L186" s="29">
        <v>0</v>
      </c>
      <c r="M186" s="30">
        <v>0</v>
      </c>
      <c r="N186" s="53" t="s">
        <v>113</v>
      </c>
      <c r="O186" s="28">
        <v>5</v>
      </c>
      <c r="P186" s="37">
        <v>7.4999999999999997E-2</v>
      </c>
      <c r="Q186" s="131">
        <v>0</v>
      </c>
      <c r="R186" s="132">
        <v>0</v>
      </c>
      <c r="S186" s="132">
        <v>0</v>
      </c>
      <c r="T186" s="132">
        <v>0</v>
      </c>
      <c r="U186" s="132">
        <v>902.71292999999991</v>
      </c>
      <c r="V186" s="132">
        <v>0</v>
      </c>
      <c r="W186" s="132">
        <v>0</v>
      </c>
      <c r="X186" s="132">
        <v>0</v>
      </c>
      <c r="Y186" s="132">
        <v>0</v>
      </c>
      <c r="Z186" s="132">
        <v>902.71292999999991</v>
      </c>
      <c r="AA186" s="132">
        <v>0</v>
      </c>
      <c r="AB186" s="132">
        <v>0</v>
      </c>
      <c r="AC186" s="132">
        <v>0</v>
      </c>
      <c r="AD186" s="132">
        <v>0</v>
      </c>
      <c r="AE186" s="216">
        <v>902.71292999999991</v>
      </c>
      <c r="AF186" s="424">
        <v>0</v>
      </c>
      <c r="AG186" s="390">
        <v>0</v>
      </c>
      <c r="AH186" s="390">
        <v>0</v>
      </c>
      <c r="AI186" s="390">
        <v>0</v>
      </c>
      <c r="AJ186" s="390"/>
      <c r="AK186" s="390">
        <v>0</v>
      </c>
      <c r="AL186" s="390">
        <v>0</v>
      </c>
      <c r="AM186" s="390">
        <v>0</v>
      </c>
      <c r="AN186" s="390">
        <v>0</v>
      </c>
      <c r="AO186" s="390">
        <v>902.71292999999991</v>
      </c>
      <c r="AP186" s="390">
        <v>0</v>
      </c>
      <c r="AQ186" s="390">
        <v>0</v>
      </c>
      <c r="AR186" s="390">
        <v>0</v>
      </c>
      <c r="AS186" s="390">
        <v>0</v>
      </c>
      <c r="AT186" s="391">
        <v>902.71292999999991</v>
      </c>
      <c r="AU186" s="497">
        <v>902.71292999999991</v>
      </c>
      <c r="AV186" s="283">
        <v>0</v>
      </c>
      <c r="AW186" s="132">
        <v>0</v>
      </c>
      <c r="AX186" s="132">
        <v>0</v>
      </c>
      <c r="AY186" s="132">
        <v>0</v>
      </c>
      <c r="AZ186" s="132">
        <v>902.71292999999991</v>
      </c>
      <c r="BA186" s="132">
        <v>0</v>
      </c>
      <c r="BB186" s="132">
        <v>0</v>
      </c>
      <c r="BC186" s="132">
        <v>0</v>
      </c>
      <c r="BD186" s="132">
        <v>0</v>
      </c>
      <c r="BE186" s="139"/>
      <c r="BF186" s="167">
        <v>5416.277579999999</v>
      </c>
      <c r="BG186" s="694"/>
      <c r="BI186" s="694"/>
    </row>
    <row r="187" spans="1:61" s="101" customFormat="1" ht="11.25" customHeight="1">
      <c r="A187" s="750"/>
      <c r="B187" s="714"/>
      <c r="C187" s="714"/>
      <c r="D187" s="714"/>
      <c r="E187" s="69" t="s">
        <v>266</v>
      </c>
      <c r="F187" s="723"/>
      <c r="G187" s="755"/>
      <c r="H187" s="725"/>
      <c r="I187" s="727"/>
      <c r="J187" s="729"/>
      <c r="K187" s="731"/>
      <c r="L187" s="771" t="s">
        <v>267</v>
      </c>
      <c r="M187" s="772"/>
      <c r="N187" s="54" t="s">
        <v>97</v>
      </c>
      <c r="O187" s="33">
        <v>20</v>
      </c>
      <c r="P187" s="38">
        <v>2.4929999999999999</v>
      </c>
      <c r="Q187" s="298">
        <v>0</v>
      </c>
      <c r="R187" s="137">
        <v>0</v>
      </c>
      <c r="S187" s="137">
        <v>0</v>
      </c>
      <c r="T187" s="137">
        <v>0</v>
      </c>
      <c r="U187" s="137">
        <v>0</v>
      </c>
      <c r="V187" s="137">
        <v>0</v>
      </c>
      <c r="W187" s="137">
        <v>0</v>
      </c>
      <c r="X187" s="137">
        <v>0</v>
      </c>
      <c r="Y187" s="137">
        <v>0</v>
      </c>
      <c r="Z187" s="137">
        <v>0</v>
      </c>
      <c r="AA187" s="137">
        <v>0</v>
      </c>
      <c r="AB187" s="137">
        <v>0</v>
      </c>
      <c r="AC187" s="137">
        <v>0</v>
      </c>
      <c r="AD187" s="137">
        <v>0</v>
      </c>
      <c r="AE187" s="215">
        <v>0</v>
      </c>
      <c r="AF187" s="426">
        <v>0</v>
      </c>
      <c r="AG187" s="396">
        <v>0</v>
      </c>
      <c r="AH187" s="396">
        <v>0</v>
      </c>
      <c r="AI187" s="396">
        <v>0</v>
      </c>
      <c r="AJ187" s="396">
        <v>30006.177793199997</v>
      </c>
      <c r="AK187" s="396">
        <v>0</v>
      </c>
      <c r="AL187" s="396">
        <v>0</v>
      </c>
      <c r="AM187" s="396">
        <v>0</v>
      </c>
      <c r="AN187" s="396">
        <v>0</v>
      </c>
      <c r="AO187" s="396">
        <v>0</v>
      </c>
      <c r="AP187" s="396">
        <v>0</v>
      </c>
      <c r="AQ187" s="396">
        <v>0</v>
      </c>
      <c r="AR187" s="396">
        <v>0</v>
      </c>
      <c r="AS187" s="396">
        <v>0</v>
      </c>
      <c r="AT187" s="397">
        <v>30006.177793199997</v>
      </c>
      <c r="AU187" s="499">
        <v>0</v>
      </c>
      <c r="AV187" s="364">
        <v>0</v>
      </c>
      <c r="AW187" s="137">
        <v>0</v>
      </c>
      <c r="AX187" s="137">
        <v>0</v>
      </c>
      <c r="AY187" s="137">
        <v>0</v>
      </c>
      <c r="AZ187" s="137">
        <v>0</v>
      </c>
      <c r="BA187" s="137">
        <v>0</v>
      </c>
      <c r="BB187" s="137">
        <v>0</v>
      </c>
      <c r="BC187" s="137">
        <v>0</v>
      </c>
      <c r="BD187" s="137">
        <v>0</v>
      </c>
      <c r="BE187" s="138">
        <v>30006.177793199997</v>
      </c>
      <c r="BF187" s="172">
        <v>60012.355586399994</v>
      </c>
      <c r="BG187" s="694"/>
      <c r="BI187" s="694"/>
    </row>
    <row r="188" spans="1:61" s="101" customFormat="1" ht="11.25">
      <c r="A188" s="750"/>
      <c r="B188" s="713">
        <v>78</v>
      </c>
      <c r="C188" s="713" t="s">
        <v>1291</v>
      </c>
      <c r="D188" s="713" t="s">
        <v>123</v>
      </c>
      <c r="E188" s="19" t="s">
        <v>265</v>
      </c>
      <c r="F188" s="740">
        <v>2009</v>
      </c>
      <c r="G188" s="753">
        <v>1578.3</v>
      </c>
      <c r="H188" s="724" t="s">
        <v>92</v>
      </c>
      <c r="I188" s="726">
        <v>0.63</v>
      </c>
      <c r="J188" s="736">
        <v>0.71189999999999998</v>
      </c>
      <c r="K188" s="739">
        <v>1123.59177</v>
      </c>
      <c r="L188" s="29">
        <v>0</v>
      </c>
      <c r="M188" s="30">
        <v>0</v>
      </c>
      <c r="N188" s="53" t="s">
        <v>113</v>
      </c>
      <c r="O188" s="28">
        <v>5</v>
      </c>
      <c r="P188" s="37">
        <v>9.7000000000000003E-2</v>
      </c>
      <c r="Q188" s="131">
        <v>0</v>
      </c>
      <c r="R188" s="132">
        <v>0</v>
      </c>
      <c r="S188" s="132">
        <v>0</v>
      </c>
      <c r="T188" s="132">
        <v>0</v>
      </c>
      <c r="U188" s="132">
        <v>108.98840169</v>
      </c>
      <c r="V188" s="132">
        <v>0</v>
      </c>
      <c r="W188" s="132">
        <v>0</v>
      </c>
      <c r="X188" s="132">
        <v>0</v>
      </c>
      <c r="Y188" s="132">
        <v>0</v>
      </c>
      <c r="Z188" s="132">
        <v>108.98840169</v>
      </c>
      <c r="AA188" s="132">
        <v>0</v>
      </c>
      <c r="AB188" s="132">
        <v>0</v>
      </c>
      <c r="AC188" s="132">
        <v>0</v>
      </c>
      <c r="AD188" s="132">
        <v>0</v>
      </c>
      <c r="AE188" s="216">
        <v>108.98840169</v>
      </c>
      <c r="AF188" s="424">
        <v>0</v>
      </c>
      <c r="AG188" s="390">
        <v>0</v>
      </c>
      <c r="AH188" s="390">
        <v>0</v>
      </c>
      <c r="AI188" s="390">
        <v>0</v>
      </c>
      <c r="AJ188" s="390"/>
      <c r="AK188" s="390">
        <v>0</v>
      </c>
      <c r="AL188" s="390">
        <v>0</v>
      </c>
      <c r="AM188" s="390">
        <v>0</v>
      </c>
      <c r="AN188" s="390">
        <v>0</v>
      </c>
      <c r="AO188" s="390">
        <v>108.98840169</v>
      </c>
      <c r="AP188" s="390">
        <v>0</v>
      </c>
      <c r="AQ188" s="390">
        <v>0</v>
      </c>
      <c r="AR188" s="390">
        <v>0</v>
      </c>
      <c r="AS188" s="390">
        <v>0</v>
      </c>
      <c r="AT188" s="391">
        <v>108.98840169</v>
      </c>
      <c r="AU188" s="497">
        <v>108.98840169</v>
      </c>
      <c r="AV188" s="283">
        <v>0</v>
      </c>
      <c r="AW188" s="132">
        <v>0</v>
      </c>
      <c r="AX188" s="132">
        <v>0</v>
      </c>
      <c r="AY188" s="132">
        <v>0</v>
      </c>
      <c r="AZ188" s="132">
        <v>108.98840169</v>
      </c>
      <c r="BA188" s="132">
        <v>0</v>
      </c>
      <c r="BB188" s="132">
        <v>0</v>
      </c>
      <c r="BC188" s="132">
        <v>0</v>
      </c>
      <c r="BD188" s="132">
        <v>0</v>
      </c>
      <c r="BE188" s="139"/>
      <c r="BF188" s="167">
        <v>653.93041014000005</v>
      </c>
      <c r="BG188" s="694"/>
      <c r="BI188" s="694"/>
    </row>
    <row r="189" spans="1:61" s="101" customFormat="1" ht="11.25" customHeight="1">
      <c r="A189" s="750"/>
      <c r="B189" s="714"/>
      <c r="C189" s="714"/>
      <c r="D189" s="714"/>
      <c r="E189" s="69" t="s">
        <v>268</v>
      </c>
      <c r="F189" s="723"/>
      <c r="G189" s="755"/>
      <c r="H189" s="725"/>
      <c r="I189" s="727"/>
      <c r="J189" s="729"/>
      <c r="K189" s="731"/>
      <c r="L189" s="771" t="s">
        <v>267</v>
      </c>
      <c r="M189" s="772"/>
      <c r="N189" s="54" t="s">
        <v>97</v>
      </c>
      <c r="O189" s="33">
        <v>20</v>
      </c>
      <c r="P189" s="38">
        <v>3.22</v>
      </c>
      <c r="Q189" s="298">
        <v>0</v>
      </c>
      <c r="R189" s="137">
        <v>0</v>
      </c>
      <c r="S189" s="137">
        <v>0</v>
      </c>
      <c r="T189" s="137">
        <v>0</v>
      </c>
      <c r="U189" s="137">
        <v>0</v>
      </c>
      <c r="V189" s="137">
        <v>0</v>
      </c>
      <c r="W189" s="137">
        <v>0</v>
      </c>
      <c r="X189" s="137">
        <v>0</v>
      </c>
      <c r="Y189" s="137">
        <v>0</v>
      </c>
      <c r="Z189" s="137">
        <v>0</v>
      </c>
      <c r="AA189" s="137">
        <v>0</v>
      </c>
      <c r="AB189" s="137">
        <v>0</v>
      </c>
      <c r="AC189" s="137">
        <v>0</v>
      </c>
      <c r="AD189" s="137">
        <v>0</v>
      </c>
      <c r="AE189" s="215">
        <v>0</v>
      </c>
      <c r="AF189" s="426">
        <v>0</v>
      </c>
      <c r="AG189" s="396">
        <v>0</v>
      </c>
      <c r="AH189" s="396">
        <v>0</v>
      </c>
      <c r="AI189" s="396">
        <v>0</v>
      </c>
      <c r="AJ189" s="396">
        <v>3617.9654994000002</v>
      </c>
      <c r="AK189" s="396">
        <v>0</v>
      </c>
      <c r="AL189" s="396">
        <v>0</v>
      </c>
      <c r="AM189" s="396">
        <v>0</v>
      </c>
      <c r="AN189" s="396">
        <v>0</v>
      </c>
      <c r="AO189" s="396">
        <v>0</v>
      </c>
      <c r="AP189" s="396">
        <v>0</v>
      </c>
      <c r="AQ189" s="396">
        <v>0</v>
      </c>
      <c r="AR189" s="396">
        <v>0</v>
      </c>
      <c r="AS189" s="396">
        <v>0</v>
      </c>
      <c r="AT189" s="397">
        <v>3617.9654994000002</v>
      </c>
      <c r="AU189" s="499">
        <v>0</v>
      </c>
      <c r="AV189" s="364">
        <v>0</v>
      </c>
      <c r="AW189" s="137">
        <v>0</v>
      </c>
      <c r="AX189" s="137">
        <v>0</v>
      </c>
      <c r="AY189" s="137">
        <v>0</v>
      </c>
      <c r="AZ189" s="137">
        <v>0</v>
      </c>
      <c r="BA189" s="137">
        <v>0</v>
      </c>
      <c r="BB189" s="137">
        <v>0</v>
      </c>
      <c r="BC189" s="137">
        <v>0</v>
      </c>
      <c r="BD189" s="137">
        <v>0</v>
      </c>
      <c r="BE189" s="138">
        <v>3617.9654994000002</v>
      </c>
      <c r="BF189" s="172">
        <v>7235.9309988000005</v>
      </c>
      <c r="BG189" s="694"/>
      <c r="BI189" s="694"/>
    </row>
    <row r="190" spans="1:61" s="101" customFormat="1" ht="11.25">
      <c r="A190" s="750"/>
      <c r="B190" s="713">
        <v>79</v>
      </c>
      <c r="C190" s="713" t="s">
        <v>1291</v>
      </c>
      <c r="D190" s="713" t="s">
        <v>123</v>
      </c>
      <c r="E190" s="19" t="s">
        <v>269</v>
      </c>
      <c r="F190" s="740">
        <v>2009</v>
      </c>
      <c r="G190" s="753">
        <v>981</v>
      </c>
      <c r="H190" s="724" t="s">
        <v>92</v>
      </c>
      <c r="I190" s="726">
        <v>9.9</v>
      </c>
      <c r="J190" s="736">
        <v>11.186999999999999</v>
      </c>
      <c r="K190" s="739">
        <v>10974.447</v>
      </c>
      <c r="L190" s="29">
        <v>0</v>
      </c>
      <c r="M190" s="30">
        <v>0</v>
      </c>
      <c r="N190" s="53" t="s">
        <v>260</v>
      </c>
      <c r="O190" s="28">
        <v>10</v>
      </c>
      <c r="P190" s="37">
        <v>1.2999999999999999E-2</v>
      </c>
      <c r="Q190" s="131">
        <v>0</v>
      </c>
      <c r="R190" s="132">
        <v>0</v>
      </c>
      <c r="S190" s="132">
        <v>0</v>
      </c>
      <c r="T190" s="132">
        <v>0</v>
      </c>
      <c r="U190" s="132">
        <v>0</v>
      </c>
      <c r="V190" s="132">
        <v>0</v>
      </c>
      <c r="W190" s="132">
        <v>0</v>
      </c>
      <c r="X190" s="132">
        <v>0</v>
      </c>
      <c r="Y190" s="132">
        <v>0</v>
      </c>
      <c r="Z190" s="132">
        <v>142.667811</v>
      </c>
      <c r="AA190" s="132">
        <v>0</v>
      </c>
      <c r="AB190" s="132">
        <v>0</v>
      </c>
      <c r="AC190" s="132">
        <v>0</v>
      </c>
      <c r="AD190" s="132">
        <v>0</v>
      </c>
      <c r="AE190" s="216">
        <v>0</v>
      </c>
      <c r="AF190" s="424">
        <v>0</v>
      </c>
      <c r="AG190" s="390">
        <v>0</v>
      </c>
      <c r="AH190" s="390">
        <v>0</v>
      </c>
      <c r="AI190" s="390">
        <v>0</v>
      </c>
      <c r="AJ190" s="390">
        <v>142.667811</v>
      </c>
      <c r="AK190" s="390">
        <v>0</v>
      </c>
      <c r="AL190" s="390">
        <v>0</v>
      </c>
      <c r="AM190" s="390">
        <v>0</v>
      </c>
      <c r="AN190" s="390">
        <v>0</v>
      </c>
      <c r="AO190" s="390">
        <v>0</v>
      </c>
      <c r="AP190" s="390">
        <v>0</v>
      </c>
      <c r="AQ190" s="390">
        <v>0</v>
      </c>
      <c r="AR190" s="390">
        <v>0</v>
      </c>
      <c r="AS190" s="390">
        <v>0</v>
      </c>
      <c r="AT190" s="391">
        <v>142.667811</v>
      </c>
      <c r="AU190" s="497"/>
      <c r="AV190" s="283">
        <v>0</v>
      </c>
      <c r="AW190" s="132">
        <v>0</v>
      </c>
      <c r="AX190" s="132">
        <v>0</v>
      </c>
      <c r="AY190" s="132">
        <v>0</v>
      </c>
      <c r="AZ190" s="132">
        <v>0</v>
      </c>
      <c r="BA190" s="132">
        <v>0</v>
      </c>
      <c r="BB190" s="132">
        <v>0</v>
      </c>
      <c r="BC190" s="132">
        <v>0</v>
      </c>
      <c r="BD190" s="132">
        <v>0</v>
      </c>
      <c r="BE190" s="139">
        <v>142.667811</v>
      </c>
      <c r="BF190" s="167">
        <v>428.00343299999997</v>
      </c>
      <c r="BG190" s="694"/>
      <c r="BI190" s="694"/>
    </row>
    <row r="191" spans="1:61" s="101" customFormat="1" ht="11.25" customHeight="1">
      <c r="A191" s="750"/>
      <c r="B191" s="714"/>
      <c r="C191" s="714"/>
      <c r="D191" s="714"/>
      <c r="E191" s="69" t="s">
        <v>270</v>
      </c>
      <c r="F191" s="723"/>
      <c r="G191" s="755"/>
      <c r="H191" s="725"/>
      <c r="I191" s="727"/>
      <c r="J191" s="729"/>
      <c r="K191" s="731"/>
      <c r="L191" s="771" t="s">
        <v>264</v>
      </c>
      <c r="M191" s="772"/>
      <c r="N191" s="54" t="s">
        <v>97</v>
      </c>
      <c r="O191" s="33">
        <v>30</v>
      </c>
      <c r="P191" s="38">
        <v>1.224</v>
      </c>
      <c r="Q191" s="298">
        <v>0</v>
      </c>
      <c r="R191" s="137">
        <v>0</v>
      </c>
      <c r="S191" s="137">
        <v>0</v>
      </c>
      <c r="T191" s="137">
        <v>0</v>
      </c>
      <c r="U191" s="137">
        <v>0</v>
      </c>
      <c r="V191" s="137">
        <v>0</v>
      </c>
      <c r="W191" s="137">
        <v>0</v>
      </c>
      <c r="X191" s="137">
        <v>0</v>
      </c>
      <c r="Y191" s="137">
        <v>0</v>
      </c>
      <c r="Z191" s="137">
        <v>0</v>
      </c>
      <c r="AA191" s="137">
        <v>0</v>
      </c>
      <c r="AB191" s="137">
        <v>0</v>
      </c>
      <c r="AC191" s="137">
        <v>0</v>
      </c>
      <c r="AD191" s="137">
        <v>0</v>
      </c>
      <c r="AE191" s="215">
        <v>0</v>
      </c>
      <c r="AF191" s="426">
        <v>0</v>
      </c>
      <c r="AG191" s="396">
        <v>0</v>
      </c>
      <c r="AH191" s="396">
        <v>0</v>
      </c>
      <c r="AI191" s="396">
        <v>0</v>
      </c>
      <c r="AJ191" s="396">
        <v>0</v>
      </c>
      <c r="AK191" s="396">
        <v>0</v>
      </c>
      <c r="AL191" s="396">
        <v>0</v>
      </c>
      <c r="AM191" s="396">
        <v>0</v>
      </c>
      <c r="AN191" s="396">
        <v>0</v>
      </c>
      <c r="AO191" s="396">
        <v>0</v>
      </c>
      <c r="AP191" s="396">
        <v>0</v>
      </c>
      <c r="AQ191" s="396">
        <v>0</v>
      </c>
      <c r="AR191" s="396">
        <v>0</v>
      </c>
      <c r="AS191" s="396">
        <v>0</v>
      </c>
      <c r="AT191" s="397">
        <v>0</v>
      </c>
      <c r="AU191" s="499">
        <v>13432.723128</v>
      </c>
      <c r="AV191" s="364">
        <v>0</v>
      </c>
      <c r="AW191" s="137">
        <v>0</v>
      </c>
      <c r="AX191" s="137">
        <v>0</v>
      </c>
      <c r="AY191" s="137">
        <v>0</v>
      </c>
      <c r="AZ191" s="137">
        <v>0</v>
      </c>
      <c r="BA191" s="137">
        <v>0</v>
      </c>
      <c r="BB191" s="137">
        <v>0</v>
      </c>
      <c r="BC191" s="137">
        <v>0</v>
      </c>
      <c r="BD191" s="137">
        <v>0</v>
      </c>
      <c r="BE191" s="138">
        <v>0</v>
      </c>
      <c r="BF191" s="172">
        <v>13432.723128</v>
      </c>
      <c r="BG191" s="694"/>
      <c r="BI191" s="694"/>
    </row>
    <row r="192" spans="1:61" s="101" customFormat="1" ht="11.25">
      <c r="A192" s="750"/>
      <c r="B192" s="713">
        <v>80</v>
      </c>
      <c r="C192" s="713" t="s">
        <v>1291</v>
      </c>
      <c r="D192" s="713" t="s">
        <v>123</v>
      </c>
      <c r="E192" s="19" t="s">
        <v>269</v>
      </c>
      <c r="F192" s="740">
        <v>2009</v>
      </c>
      <c r="G192" s="753">
        <v>87.9</v>
      </c>
      <c r="H192" s="724" t="s">
        <v>92</v>
      </c>
      <c r="I192" s="726">
        <v>18</v>
      </c>
      <c r="J192" s="736">
        <v>20.339999999999996</v>
      </c>
      <c r="K192" s="739">
        <v>1787.8859999999997</v>
      </c>
      <c r="L192" s="29">
        <v>0</v>
      </c>
      <c r="M192" s="30">
        <v>0</v>
      </c>
      <c r="N192" s="53" t="s">
        <v>260</v>
      </c>
      <c r="O192" s="28">
        <v>10</v>
      </c>
      <c r="P192" s="37">
        <v>4.0000000000000001E-3</v>
      </c>
      <c r="Q192" s="131">
        <v>0</v>
      </c>
      <c r="R192" s="132">
        <v>0</v>
      </c>
      <c r="S192" s="132">
        <v>0</v>
      </c>
      <c r="T192" s="132">
        <v>0</v>
      </c>
      <c r="U192" s="132">
        <v>0</v>
      </c>
      <c r="V192" s="132">
        <v>0</v>
      </c>
      <c r="W192" s="132">
        <v>0</v>
      </c>
      <c r="X192" s="132">
        <v>0</v>
      </c>
      <c r="Y192" s="132">
        <v>0</v>
      </c>
      <c r="Z192" s="132">
        <v>7.1515439999999995</v>
      </c>
      <c r="AA192" s="132">
        <v>0</v>
      </c>
      <c r="AB192" s="132">
        <v>0</v>
      </c>
      <c r="AC192" s="132">
        <v>0</v>
      </c>
      <c r="AD192" s="132">
        <v>0</v>
      </c>
      <c r="AE192" s="216">
        <v>0</v>
      </c>
      <c r="AF192" s="424">
        <v>0</v>
      </c>
      <c r="AG192" s="390">
        <v>0</v>
      </c>
      <c r="AH192" s="390">
        <v>0</v>
      </c>
      <c r="AI192" s="390">
        <v>0</v>
      </c>
      <c r="AJ192" s="390">
        <v>7.1515439999999995</v>
      </c>
      <c r="AK192" s="390">
        <v>0</v>
      </c>
      <c r="AL192" s="390">
        <v>0</v>
      </c>
      <c r="AM192" s="390">
        <v>0</v>
      </c>
      <c r="AN192" s="390">
        <v>0</v>
      </c>
      <c r="AO192" s="390">
        <v>0</v>
      </c>
      <c r="AP192" s="390">
        <v>0</v>
      </c>
      <c r="AQ192" s="390">
        <v>0</v>
      </c>
      <c r="AR192" s="390">
        <v>0</v>
      </c>
      <c r="AS192" s="390">
        <v>0</v>
      </c>
      <c r="AT192" s="391">
        <v>7.1515439999999995</v>
      </c>
      <c r="AU192" s="497">
        <v>7.1515439999999995</v>
      </c>
      <c r="AV192" s="283">
        <v>0</v>
      </c>
      <c r="AW192" s="132">
        <v>0</v>
      </c>
      <c r="AX192" s="132">
        <v>0</v>
      </c>
      <c r="AY192" s="132">
        <v>0</v>
      </c>
      <c r="AZ192" s="132">
        <v>0</v>
      </c>
      <c r="BA192" s="132">
        <v>0</v>
      </c>
      <c r="BB192" s="132">
        <v>0</v>
      </c>
      <c r="BC192" s="132">
        <v>0</v>
      </c>
      <c r="BD192" s="132">
        <v>0</v>
      </c>
      <c r="BE192" s="139">
        <v>7.1515439999999995</v>
      </c>
      <c r="BF192" s="167">
        <v>28.606175999999998</v>
      </c>
      <c r="BG192" s="694"/>
      <c r="BI192" s="694"/>
    </row>
    <row r="193" spans="1:61" s="101" customFormat="1" ht="11.25" customHeight="1">
      <c r="A193" s="750"/>
      <c r="B193" s="714"/>
      <c r="C193" s="714"/>
      <c r="D193" s="714"/>
      <c r="E193" s="69" t="s">
        <v>271</v>
      </c>
      <c r="F193" s="723"/>
      <c r="G193" s="755"/>
      <c r="H193" s="725"/>
      <c r="I193" s="727"/>
      <c r="J193" s="729"/>
      <c r="K193" s="731"/>
      <c r="L193" s="771" t="s">
        <v>264</v>
      </c>
      <c r="M193" s="772"/>
      <c r="N193" s="54" t="s">
        <v>97</v>
      </c>
      <c r="O193" s="33">
        <v>60</v>
      </c>
      <c r="P193" s="38">
        <v>1.0980000000000001</v>
      </c>
      <c r="Q193" s="298">
        <v>0</v>
      </c>
      <c r="R193" s="137">
        <v>0</v>
      </c>
      <c r="S193" s="137">
        <v>0</v>
      </c>
      <c r="T193" s="137">
        <v>0</v>
      </c>
      <c r="U193" s="137">
        <v>0</v>
      </c>
      <c r="V193" s="137">
        <v>0</v>
      </c>
      <c r="W193" s="137">
        <v>0</v>
      </c>
      <c r="X193" s="137">
        <v>0</v>
      </c>
      <c r="Y193" s="137">
        <v>0</v>
      </c>
      <c r="Z193" s="137">
        <v>0</v>
      </c>
      <c r="AA193" s="137">
        <v>0</v>
      </c>
      <c r="AB193" s="137">
        <v>0</v>
      </c>
      <c r="AC193" s="137">
        <v>0</v>
      </c>
      <c r="AD193" s="137">
        <v>0</v>
      </c>
      <c r="AE193" s="215">
        <v>0</v>
      </c>
      <c r="AF193" s="426">
        <v>0</v>
      </c>
      <c r="AG193" s="396">
        <v>0</v>
      </c>
      <c r="AH193" s="396">
        <v>0</v>
      </c>
      <c r="AI193" s="396">
        <v>0</v>
      </c>
      <c r="AJ193" s="396">
        <v>0</v>
      </c>
      <c r="AK193" s="396">
        <v>0</v>
      </c>
      <c r="AL193" s="396">
        <v>0</v>
      </c>
      <c r="AM193" s="396">
        <v>0</v>
      </c>
      <c r="AN193" s="396">
        <v>0</v>
      </c>
      <c r="AO193" s="396">
        <v>0</v>
      </c>
      <c r="AP193" s="396">
        <v>0</v>
      </c>
      <c r="AQ193" s="396">
        <v>0</v>
      </c>
      <c r="AR193" s="396">
        <v>0</v>
      </c>
      <c r="AS193" s="396">
        <v>0</v>
      </c>
      <c r="AT193" s="397">
        <v>0</v>
      </c>
      <c r="AU193" s="499">
        <v>0</v>
      </c>
      <c r="AV193" s="364">
        <v>0</v>
      </c>
      <c r="AW193" s="137">
        <v>0</v>
      </c>
      <c r="AX193" s="137">
        <v>0</v>
      </c>
      <c r="AY193" s="137">
        <v>0</v>
      </c>
      <c r="AZ193" s="137">
        <v>0</v>
      </c>
      <c r="BA193" s="137">
        <v>0</v>
      </c>
      <c r="BB193" s="137">
        <v>0</v>
      </c>
      <c r="BC193" s="137">
        <v>0</v>
      </c>
      <c r="BD193" s="137">
        <v>0</v>
      </c>
      <c r="BE193" s="138">
        <v>0</v>
      </c>
      <c r="BF193" s="172">
        <v>0</v>
      </c>
      <c r="BG193" s="694"/>
      <c r="BI193" s="694"/>
    </row>
    <row r="194" spans="1:61" s="101" customFormat="1" ht="11.25">
      <c r="A194" s="750"/>
      <c r="B194" s="713">
        <v>81</v>
      </c>
      <c r="C194" s="713" t="s">
        <v>1291</v>
      </c>
      <c r="D194" s="713" t="s">
        <v>272</v>
      </c>
      <c r="E194" s="19" t="s">
        <v>273</v>
      </c>
      <c r="F194" s="740">
        <v>2009</v>
      </c>
      <c r="G194" s="753">
        <v>2779.8</v>
      </c>
      <c r="H194" s="724" t="s">
        <v>107</v>
      </c>
      <c r="I194" s="726">
        <v>0.33600000000000002</v>
      </c>
      <c r="J194" s="736">
        <v>0.37967999999999996</v>
      </c>
      <c r="K194" s="739">
        <v>1055.4344639999999</v>
      </c>
      <c r="L194" s="29">
        <v>0</v>
      </c>
      <c r="M194" s="30">
        <v>0</v>
      </c>
      <c r="N194" s="53" t="s">
        <v>257</v>
      </c>
      <c r="O194" s="28">
        <v>10</v>
      </c>
      <c r="P194" s="37">
        <v>5.0999999999999997E-2</v>
      </c>
      <c r="Q194" s="131">
        <v>0</v>
      </c>
      <c r="R194" s="132">
        <v>0</v>
      </c>
      <c r="S194" s="132">
        <v>0</v>
      </c>
      <c r="T194" s="132">
        <v>0</v>
      </c>
      <c r="U194" s="132">
        <v>0</v>
      </c>
      <c r="V194" s="132">
        <v>0</v>
      </c>
      <c r="W194" s="132">
        <v>0</v>
      </c>
      <c r="X194" s="132">
        <v>0</v>
      </c>
      <c r="Y194" s="132">
        <v>0</v>
      </c>
      <c r="Z194" s="132">
        <v>53.827157663999991</v>
      </c>
      <c r="AA194" s="132">
        <v>0</v>
      </c>
      <c r="AB194" s="132">
        <v>0</v>
      </c>
      <c r="AC194" s="132">
        <v>0</v>
      </c>
      <c r="AD194" s="132">
        <v>0</v>
      </c>
      <c r="AE194" s="216">
        <v>0</v>
      </c>
      <c r="AF194" s="424">
        <v>0</v>
      </c>
      <c r="AG194" s="390">
        <v>0</v>
      </c>
      <c r="AH194" s="390">
        <v>0</v>
      </c>
      <c r="AI194" s="390">
        <v>0</v>
      </c>
      <c r="AJ194" s="390">
        <v>53.827157663999991</v>
      </c>
      <c r="AK194" s="390">
        <v>0</v>
      </c>
      <c r="AL194" s="390">
        <v>0</v>
      </c>
      <c r="AM194" s="390">
        <v>0</v>
      </c>
      <c r="AN194" s="390">
        <v>0</v>
      </c>
      <c r="AO194" s="390">
        <v>0</v>
      </c>
      <c r="AP194" s="390">
        <v>0</v>
      </c>
      <c r="AQ194" s="390">
        <v>0</v>
      </c>
      <c r="AR194" s="390">
        <v>0</v>
      </c>
      <c r="AS194" s="390">
        <v>0</v>
      </c>
      <c r="AT194" s="391">
        <v>53.827157663999991</v>
      </c>
      <c r="AU194" s="497">
        <v>53.827157663999991</v>
      </c>
      <c r="AV194" s="283">
        <v>0</v>
      </c>
      <c r="AW194" s="132">
        <v>0</v>
      </c>
      <c r="AX194" s="132">
        <v>0</v>
      </c>
      <c r="AY194" s="132">
        <v>0</v>
      </c>
      <c r="AZ194" s="132">
        <v>0</v>
      </c>
      <c r="BA194" s="132">
        <v>0</v>
      </c>
      <c r="BB194" s="132">
        <v>0</v>
      </c>
      <c r="BC194" s="132">
        <v>0</v>
      </c>
      <c r="BD194" s="132">
        <v>0</v>
      </c>
      <c r="BE194" s="139"/>
      <c r="BF194" s="167">
        <v>161.48147299199996</v>
      </c>
      <c r="BG194" s="694"/>
      <c r="BI194" s="694"/>
    </row>
    <row r="195" spans="1:61" s="101" customFormat="1" ht="11.25" customHeight="1">
      <c r="A195" s="750"/>
      <c r="B195" s="714"/>
      <c r="C195" s="714"/>
      <c r="D195" s="714"/>
      <c r="E195" s="69"/>
      <c r="F195" s="723"/>
      <c r="G195" s="755"/>
      <c r="H195" s="725"/>
      <c r="I195" s="727"/>
      <c r="J195" s="729"/>
      <c r="K195" s="731"/>
      <c r="L195" s="771" t="s">
        <v>138</v>
      </c>
      <c r="M195" s="772"/>
      <c r="N195" s="54" t="s">
        <v>97</v>
      </c>
      <c r="O195" s="33">
        <v>40</v>
      </c>
      <c r="P195" s="38">
        <v>1.6160000000000001</v>
      </c>
      <c r="Q195" s="298">
        <v>0</v>
      </c>
      <c r="R195" s="137">
        <v>0</v>
      </c>
      <c r="S195" s="137">
        <v>0</v>
      </c>
      <c r="T195" s="137">
        <v>0</v>
      </c>
      <c r="U195" s="137">
        <v>0</v>
      </c>
      <c r="V195" s="137">
        <v>0</v>
      </c>
      <c r="W195" s="137">
        <v>0</v>
      </c>
      <c r="X195" s="137">
        <v>0</v>
      </c>
      <c r="Y195" s="137">
        <v>0</v>
      </c>
      <c r="Z195" s="137">
        <v>0</v>
      </c>
      <c r="AA195" s="137">
        <v>0</v>
      </c>
      <c r="AB195" s="137">
        <v>0</v>
      </c>
      <c r="AC195" s="137">
        <v>0</v>
      </c>
      <c r="AD195" s="137">
        <v>0</v>
      </c>
      <c r="AE195" s="215">
        <v>0</v>
      </c>
      <c r="AF195" s="426">
        <v>0</v>
      </c>
      <c r="AG195" s="396">
        <v>0</v>
      </c>
      <c r="AH195" s="396">
        <v>0</v>
      </c>
      <c r="AI195" s="396">
        <v>0</v>
      </c>
      <c r="AJ195" s="396">
        <v>0</v>
      </c>
      <c r="AK195" s="396">
        <v>0</v>
      </c>
      <c r="AL195" s="396">
        <v>0</v>
      </c>
      <c r="AM195" s="396">
        <v>0</v>
      </c>
      <c r="AN195" s="396">
        <v>0</v>
      </c>
      <c r="AO195" s="396">
        <v>0</v>
      </c>
      <c r="AP195" s="396">
        <v>0</v>
      </c>
      <c r="AQ195" s="396">
        <v>0</v>
      </c>
      <c r="AR195" s="396">
        <v>0</v>
      </c>
      <c r="AS195" s="396">
        <v>0</v>
      </c>
      <c r="AT195" s="397">
        <v>0</v>
      </c>
      <c r="AU195" s="499">
        <v>0</v>
      </c>
      <c r="AV195" s="364">
        <v>0</v>
      </c>
      <c r="AW195" s="137">
        <v>0</v>
      </c>
      <c r="AX195" s="137">
        <v>0</v>
      </c>
      <c r="AY195" s="137">
        <v>0</v>
      </c>
      <c r="AZ195" s="137">
        <v>0</v>
      </c>
      <c r="BA195" s="137">
        <v>0</v>
      </c>
      <c r="BB195" s="137">
        <v>0</v>
      </c>
      <c r="BC195" s="137">
        <v>0</v>
      </c>
      <c r="BD195" s="137">
        <v>0</v>
      </c>
      <c r="BE195" s="138">
        <v>1705.5820938239999</v>
      </c>
      <c r="BF195" s="172">
        <v>1705.5820938239999</v>
      </c>
      <c r="BG195" s="694"/>
      <c r="BI195" s="694"/>
    </row>
    <row r="196" spans="1:61" s="101" customFormat="1" ht="11.25">
      <c r="A196" s="750"/>
      <c r="B196" s="713">
        <v>82</v>
      </c>
      <c r="C196" s="713" t="s">
        <v>1291</v>
      </c>
      <c r="D196" s="713" t="s">
        <v>272</v>
      </c>
      <c r="E196" s="19" t="s">
        <v>265</v>
      </c>
      <c r="F196" s="740">
        <v>2009</v>
      </c>
      <c r="G196" s="753">
        <v>812.6</v>
      </c>
      <c r="H196" s="724" t="s">
        <v>107</v>
      </c>
      <c r="I196" s="726">
        <v>0.218</v>
      </c>
      <c r="J196" s="736">
        <v>0.24633999999999998</v>
      </c>
      <c r="K196" s="739">
        <v>200.175884</v>
      </c>
      <c r="L196" s="29">
        <v>0</v>
      </c>
      <c r="M196" s="30">
        <v>0</v>
      </c>
      <c r="N196" s="53" t="s">
        <v>113</v>
      </c>
      <c r="O196" s="28">
        <v>5</v>
      </c>
      <c r="P196" s="37">
        <v>7.4999999999999997E-2</v>
      </c>
      <c r="Q196" s="131">
        <v>0</v>
      </c>
      <c r="R196" s="132">
        <v>0</v>
      </c>
      <c r="S196" s="132">
        <v>0</v>
      </c>
      <c r="T196" s="132">
        <v>0</v>
      </c>
      <c r="U196" s="132">
        <v>15.013191299999999</v>
      </c>
      <c r="V196" s="132">
        <v>0</v>
      </c>
      <c r="W196" s="132">
        <v>0</v>
      </c>
      <c r="X196" s="132">
        <v>0</v>
      </c>
      <c r="Y196" s="132">
        <v>0</v>
      </c>
      <c r="Z196" s="132">
        <v>15.013191299999999</v>
      </c>
      <c r="AA196" s="132">
        <v>0</v>
      </c>
      <c r="AB196" s="132">
        <v>0</v>
      </c>
      <c r="AC196" s="132">
        <v>0</v>
      </c>
      <c r="AD196" s="132">
        <v>0</v>
      </c>
      <c r="AE196" s="216">
        <v>15.013191299999999</v>
      </c>
      <c r="AF196" s="424">
        <v>0</v>
      </c>
      <c r="AG196" s="390">
        <v>0</v>
      </c>
      <c r="AH196" s="390">
        <v>0</v>
      </c>
      <c r="AI196" s="390">
        <v>0</v>
      </c>
      <c r="AJ196" s="390"/>
      <c r="AK196" s="390">
        <v>0</v>
      </c>
      <c r="AL196" s="390">
        <v>0</v>
      </c>
      <c r="AM196" s="390">
        <v>0</v>
      </c>
      <c r="AN196" s="390">
        <v>0</v>
      </c>
      <c r="AO196" s="390">
        <v>15.013191299999999</v>
      </c>
      <c r="AP196" s="390">
        <v>0</v>
      </c>
      <c r="AQ196" s="390">
        <v>0</v>
      </c>
      <c r="AR196" s="390">
        <v>0</v>
      </c>
      <c r="AS196" s="390">
        <v>0</v>
      </c>
      <c r="AT196" s="391">
        <v>15.013191299999999</v>
      </c>
      <c r="AU196" s="497">
        <v>15.013191299999999</v>
      </c>
      <c r="AV196" s="283">
        <v>0</v>
      </c>
      <c r="AW196" s="132">
        <v>0</v>
      </c>
      <c r="AX196" s="132">
        <v>0</v>
      </c>
      <c r="AY196" s="132">
        <v>0</v>
      </c>
      <c r="AZ196" s="132">
        <v>15.013191299999999</v>
      </c>
      <c r="BA196" s="132">
        <v>0</v>
      </c>
      <c r="BB196" s="132">
        <v>0</v>
      </c>
      <c r="BC196" s="132">
        <v>0</v>
      </c>
      <c r="BD196" s="132">
        <v>0</v>
      </c>
      <c r="BE196" s="139"/>
      <c r="BF196" s="167">
        <v>90.079147800000001</v>
      </c>
      <c r="BG196" s="694"/>
      <c r="BI196" s="694"/>
    </row>
    <row r="197" spans="1:61" s="101" customFormat="1" ht="11.25" customHeight="1">
      <c r="A197" s="750"/>
      <c r="B197" s="714"/>
      <c r="C197" s="714"/>
      <c r="D197" s="714"/>
      <c r="E197" s="69" t="s">
        <v>266</v>
      </c>
      <c r="F197" s="723"/>
      <c r="G197" s="755"/>
      <c r="H197" s="725"/>
      <c r="I197" s="727"/>
      <c r="J197" s="729"/>
      <c r="K197" s="731"/>
      <c r="L197" s="771" t="s">
        <v>267</v>
      </c>
      <c r="M197" s="772"/>
      <c r="N197" s="54" t="s">
        <v>97</v>
      </c>
      <c r="O197" s="33">
        <v>20</v>
      </c>
      <c r="P197" s="38">
        <v>2.4929999999999999</v>
      </c>
      <c r="Q197" s="298">
        <v>0</v>
      </c>
      <c r="R197" s="137">
        <v>0</v>
      </c>
      <c r="S197" s="137">
        <v>0</v>
      </c>
      <c r="T197" s="137">
        <v>0</v>
      </c>
      <c r="U197" s="137">
        <v>0</v>
      </c>
      <c r="V197" s="137">
        <v>0</v>
      </c>
      <c r="W197" s="137">
        <v>0</v>
      </c>
      <c r="X197" s="137">
        <v>0</v>
      </c>
      <c r="Y197" s="137">
        <v>0</v>
      </c>
      <c r="Z197" s="137">
        <v>0</v>
      </c>
      <c r="AA197" s="137">
        <v>0</v>
      </c>
      <c r="AB197" s="137">
        <v>0</v>
      </c>
      <c r="AC197" s="137">
        <v>0</v>
      </c>
      <c r="AD197" s="137">
        <v>0</v>
      </c>
      <c r="AE197" s="215">
        <v>0</v>
      </c>
      <c r="AF197" s="426">
        <v>0</v>
      </c>
      <c r="AG197" s="396">
        <v>0</v>
      </c>
      <c r="AH197" s="396">
        <v>0</v>
      </c>
      <c r="AI197" s="396">
        <v>0</v>
      </c>
      <c r="AJ197" s="396">
        <v>499.03847881199999</v>
      </c>
      <c r="AK197" s="396">
        <v>0</v>
      </c>
      <c r="AL197" s="396">
        <v>0</v>
      </c>
      <c r="AM197" s="396">
        <v>0</v>
      </c>
      <c r="AN197" s="396">
        <v>0</v>
      </c>
      <c r="AO197" s="396">
        <v>0</v>
      </c>
      <c r="AP197" s="396">
        <v>0</v>
      </c>
      <c r="AQ197" s="396">
        <v>0</v>
      </c>
      <c r="AR197" s="396">
        <v>0</v>
      </c>
      <c r="AS197" s="396">
        <v>0</v>
      </c>
      <c r="AT197" s="397">
        <v>499.03847881199999</v>
      </c>
      <c r="AU197" s="499">
        <v>0</v>
      </c>
      <c r="AV197" s="364">
        <v>0</v>
      </c>
      <c r="AW197" s="137">
        <v>0</v>
      </c>
      <c r="AX197" s="137">
        <v>0</v>
      </c>
      <c r="AY197" s="137">
        <v>0</v>
      </c>
      <c r="AZ197" s="137">
        <v>0</v>
      </c>
      <c r="BA197" s="137">
        <v>0</v>
      </c>
      <c r="BB197" s="137">
        <v>0</v>
      </c>
      <c r="BC197" s="137">
        <v>0</v>
      </c>
      <c r="BD197" s="137">
        <v>0</v>
      </c>
      <c r="BE197" s="138">
        <v>499.03847881199999</v>
      </c>
      <c r="BF197" s="172">
        <v>998.07695762399999</v>
      </c>
      <c r="BG197" s="694"/>
      <c r="BI197" s="694"/>
    </row>
    <row r="198" spans="1:61" s="101" customFormat="1" ht="11.25">
      <c r="A198" s="750"/>
      <c r="B198" s="713">
        <v>83</v>
      </c>
      <c r="C198" s="713" t="s">
        <v>1291</v>
      </c>
      <c r="D198" s="713" t="s">
        <v>272</v>
      </c>
      <c r="E198" s="19" t="s">
        <v>265</v>
      </c>
      <c r="F198" s="740">
        <v>2009</v>
      </c>
      <c r="G198" s="753">
        <v>532.1</v>
      </c>
      <c r="H198" s="724" t="s">
        <v>107</v>
      </c>
      <c r="I198" s="726">
        <v>0.06</v>
      </c>
      <c r="J198" s="736">
        <v>6.7799999999999985E-2</v>
      </c>
      <c r="K198" s="739">
        <v>36.076379999999993</v>
      </c>
      <c r="L198" s="29">
        <v>0</v>
      </c>
      <c r="M198" s="30">
        <v>0</v>
      </c>
      <c r="N198" s="53" t="s">
        <v>113</v>
      </c>
      <c r="O198" s="28">
        <v>5</v>
      </c>
      <c r="P198" s="37">
        <v>9.7000000000000003E-2</v>
      </c>
      <c r="Q198" s="131">
        <v>0</v>
      </c>
      <c r="R198" s="132">
        <v>0</v>
      </c>
      <c r="S198" s="132">
        <v>0</v>
      </c>
      <c r="T198" s="132">
        <v>0</v>
      </c>
      <c r="U198" s="132">
        <v>3.4994088599999995</v>
      </c>
      <c r="V198" s="132">
        <v>0</v>
      </c>
      <c r="W198" s="132">
        <v>0</v>
      </c>
      <c r="X198" s="132">
        <v>0</v>
      </c>
      <c r="Y198" s="132">
        <v>0</v>
      </c>
      <c r="Z198" s="132">
        <v>3.4994088599999995</v>
      </c>
      <c r="AA198" s="132">
        <v>0</v>
      </c>
      <c r="AB198" s="132">
        <v>0</v>
      </c>
      <c r="AC198" s="132">
        <v>0</v>
      </c>
      <c r="AD198" s="132">
        <v>0</v>
      </c>
      <c r="AE198" s="216">
        <v>3.4994088599999995</v>
      </c>
      <c r="AF198" s="424">
        <v>0</v>
      </c>
      <c r="AG198" s="390">
        <v>0</v>
      </c>
      <c r="AH198" s="390">
        <v>0</v>
      </c>
      <c r="AI198" s="390">
        <v>0</v>
      </c>
      <c r="AJ198" s="390"/>
      <c r="AK198" s="390">
        <v>0</v>
      </c>
      <c r="AL198" s="390">
        <v>0</v>
      </c>
      <c r="AM198" s="390">
        <v>0</v>
      </c>
      <c r="AN198" s="390">
        <v>0</v>
      </c>
      <c r="AO198" s="390">
        <v>3.4994088599999995</v>
      </c>
      <c r="AP198" s="390">
        <v>0</v>
      </c>
      <c r="AQ198" s="390">
        <v>0</v>
      </c>
      <c r="AR198" s="390">
        <v>0</v>
      </c>
      <c r="AS198" s="390">
        <v>0</v>
      </c>
      <c r="AT198" s="391">
        <v>3.4994088599999995</v>
      </c>
      <c r="AU198" s="497">
        <v>3.4994088599999995</v>
      </c>
      <c r="AV198" s="283">
        <v>0</v>
      </c>
      <c r="AW198" s="132">
        <v>0</v>
      </c>
      <c r="AX198" s="132">
        <v>0</v>
      </c>
      <c r="AY198" s="132">
        <v>0</v>
      </c>
      <c r="AZ198" s="132">
        <v>3.4994088599999995</v>
      </c>
      <c r="BA198" s="132">
        <v>0</v>
      </c>
      <c r="BB198" s="132">
        <v>0</v>
      </c>
      <c r="BC198" s="132">
        <v>0</v>
      </c>
      <c r="BD198" s="132">
        <v>0</v>
      </c>
      <c r="BE198" s="139"/>
      <c r="BF198" s="167">
        <v>20.996453159999998</v>
      </c>
      <c r="BG198" s="694"/>
      <c r="BI198" s="694"/>
    </row>
    <row r="199" spans="1:61" s="101" customFormat="1" ht="11.25" customHeight="1">
      <c r="A199" s="750"/>
      <c r="B199" s="714"/>
      <c r="C199" s="714"/>
      <c r="D199" s="714"/>
      <c r="E199" s="69" t="s">
        <v>268</v>
      </c>
      <c r="F199" s="723"/>
      <c r="G199" s="755"/>
      <c r="H199" s="725"/>
      <c r="I199" s="727"/>
      <c r="J199" s="729"/>
      <c r="K199" s="731"/>
      <c r="L199" s="771" t="s">
        <v>267</v>
      </c>
      <c r="M199" s="772"/>
      <c r="N199" s="54" t="s">
        <v>97</v>
      </c>
      <c r="O199" s="33">
        <v>20</v>
      </c>
      <c r="P199" s="38">
        <v>3.22</v>
      </c>
      <c r="Q199" s="298">
        <v>0</v>
      </c>
      <c r="R199" s="137">
        <v>0</v>
      </c>
      <c r="S199" s="137">
        <v>0</v>
      </c>
      <c r="T199" s="137">
        <v>0</v>
      </c>
      <c r="U199" s="137">
        <v>0</v>
      </c>
      <c r="V199" s="137">
        <v>0</v>
      </c>
      <c r="W199" s="137">
        <v>0</v>
      </c>
      <c r="X199" s="137">
        <v>0</v>
      </c>
      <c r="Y199" s="137">
        <v>0</v>
      </c>
      <c r="Z199" s="137">
        <v>0</v>
      </c>
      <c r="AA199" s="137">
        <v>0</v>
      </c>
      <c r="AB199" s="137">
        <v>0</v>
      </c>
      <c r="AC199" s="137">
        <v>0</v>
      </c>
      <c r="AD199" s="137">
        <v>0</v>
      </c>
      <c r="AE199" s="215">
        <v>0</v>
      </c>
      <c r="AF199" s="426">
        <v>0</v>
      </c>
      <c r="AG199" s="396">
        <v>0</v>
      </c>
      <c r="AH199" s="396">
        <v>0</v>
      </c>
      <c r="AI199" s="396">
        <v>0</v>
      </c>
      <c r="AJ199" s="396">
        <v>116.16594359999999</v>
      </c>
      <c r="AK199" s="396">
        <v>0</v>
      </c>
      <c r="AL199" s="396">
        <v>0</v>
      </c>
      <c r="AM199" s="396">
        <v>0</v>
      </c>
      <c r="AN199" s="396">
        <v>0</v>
      </c>
      <c r="AO199" s="396">
        <v>0</v>
      </c>
      <c r="AP199" s="396">
        <v>0</v>
      </c>
      <c r="AQ199" s="396">
        <v>0</v>
      </c>
      <c r="AR199" s="396">
        <v>0</v>
      </c>
      <c r="AS199" s="396">
        <v>0</v>
      </c>
      <c r="AT199" s="397">
        <v>116.16594359999999</v>
      </c>
      <c r="AU199" s="499">
        <v>0</v>
      </c>
      <c r="AV199" s="364">
        <v>0</v>
      </c>
      <c r="AW199" s="137">
        <v>0</v>
      </c>
      <c r="AX199" s="137">
        <v>0</v>
      </c>
      <c r="AY199" s="137">
        <v>0</v>
      </c>
      <c r="AZ199" s="137">
        <v>0</v>
      </c>
      <c r="BA199" s="137">
        <v>0</v>
      </c>
      <c r="BB199" s="137">
        <v>0</v>
      </c>
      <c r="BC199" s="137">
        <v>0</v>
      </c>
      <c r="BD199" s="137">
        <v>0</v>
      </c>
      <c r="BE199" s="138">
        <v>116.16594359999999</v>
      </c>
      <c r="BF199" s="172">
        <v>232.33188719999998</v>
      </c>
      <c r="BG199" s="694"/>
      <c r="BI199" s="694"/>
    </row>
    <row r="200" spans="1:61" s="101" customFormat="1" ht="11.25">
      <c r="A200" s="750"/>
      <c r="B200" s="713">
        <v>84</v>
      </c>
      <c r="C200" s="713" t="s">
        <v>1291</v>
      </c>
      <c r="D200" s="713" t="s">
        <v>129</v>
      </c>
      <c r="E200" s="19" t="s">
        <v>274</v>
      </c>
      <c r="F200" s="740">
        <v>2009</v>
      </c>
      <c r="G200" s="753">
        <v>5308.2</v>
      </c>
      <c r="H200" s="724" t="s">
        <v>99</v>
      </c>
      <c r="I200" s="726">
        <v>2.2799999999999998</v>
      </c>
      <c r="J200" s="736">
        <v>2.5763999999999996</v>
      </c>
      <c r="K200" s="739">
        <v>13676.046479999997</v>
      </c>
      <c r="L200" s="29">
        <v>0</v>
      </c>
      <c r="M200" s="30">
        <v>0</v>
      </c>
      <c r="N200" s="53" t="s">
        <v>113</v>
      </c>
      <c r="O200" s="28">
        <v>5</v>
      </c>
      <c r="P200" s="37">
        <v>7.0000000000000007E-2</v>
      </c>
      <c r="Q200" s="131">
        <v>0</v>
      </c>
      <c r="R200" s="132">
        <v>0</v>
      </c>
      <c r="S200" s="132">
        <v>0</v>
      </c>
      <c r="T200" s="132">
        <v>0</v>
      </c>
      <c r="U200" s="132">
        <v>957.32325359999993</v>
      </c>
      <c r="V200" s="132">
        <v>0</v>
      </c>
      <c r="W200" s="132">
        <v>0</v>
      </c>
      <c r="X200" s="132">
        <v>0</v>
      </c>
      <c r="Y200" s="132">
        <v>0</v>
      </c>
      <c r="Z200" s="132">
        <v>957.32325359999993</v>
      </c>
      <c r="AA200" s="132">
        <v>0</v>
      </c>
      <c r="AB200" s="132">
        <v>0</v>
      </c>
      <c r="AC200" s="132">
        <v>0</v>
      </c>
      <c r="AD200" s="132">
        <v>0</v>
      </c>
      <c r="AE200" s="216"/>
      <c r="AF200" s="424">
        <v>0</v>
      </c>
      <c r="AG200" s="390">
        <v>0</v>
      </c>
      <c r="AH200" s="390">
        <v>0</v>
      </c>
      <c r="AI200" s="390">
        <v>0</v>
      </c>
      <c r="AJ200" s="390">
        <v>957.32325359999993</v>
      </c>
      <c r="AK200" s="390">
        <v>0</v>
      </c>
      <c r="AL200" s="390">
        <v>0</v>
      </c>
      <c r="AM200" s="390">
        <v>0</v>
      </c>
      <c r="AN200" s="390">
        <v>0</v>
      </c>
      <c r="AO200" s="390">
        <v>957.32325359999993</v>
      </c>
      <c r="AP200" s="390">
        <v>0</v>
      </c>
      <c r="AQ200" s="390">
        <v>0</v>
      </c>
      <c r="AR200" s="390">
        <v>0</v>
      </c>
      <c r="AS200" s="390">
        <v>0</v>
      </c>
      <c r="AT200" s="391">
        <v>1914.6465071999999</v>
      </c>
      <c r="AU200" s="497"/>
      <c r="AV200" s="283">
        <v>0</v>
      </c>
      <c r="AW200" s="132">
        <v>0</v>
      </c>
      <c r="AX200" s="132">
        <v>0</v>
      </c>
      <c r="AY200" s="132">
        <v>0</v>
      </c>
      <c r="AZ200" s="132">
        <v>957.32325359999993</v>
      </c>
      <c r="BA200" s="132">
        <v>0</v>
      </c>
      <c r="BB200" s="132">
        <v>0</v>
      </c>
      <c r="BC200" s="132">
        <v>0</v>
      </c>
      <c r="BD200" s="132">
        <v>0</v>
      </c>
      <c r="BE200" s="139">
        <v>957.32325359999993</v>
      </c>
      <c r="BF200" s="167">
        <v>5743.9395215999994</v>
      </c>
      <c r="BG200" s="694"/>
      <c r="BI200" s="694"/>
    </row>
    <row r="201" spans="1:61" s="101" customFormat="1" ht="11.25" customHeight="1">
      <c r="A201" s="750"/>
      <c r="B201" s="714"/>
      <c r="C201" s="714"/>
      <c r="D201" s="714"/>
      <c r="E201" s="69"/>
      <c r="F201" s="723"/>
      <c r="G201" s="755"/>
      <c r="H201" s="725"/>
      <c r="I201" s="727"/>
      <c r="J201" s="729"/>
      <c r="K201" s="731"/>
      <c r="L201" s="771" t="s">
        <v>184</v>
      </c>
      <c r="M201" s="772"/>
      <c r="N201" s="54" t="s">
        <v>97</v>
      </c>
      <c r="O201" s="33">
        <v>15</v>
      </c>
      <c r="P201" s="38">
        <v>2.331</v>
      </c>
      <c r="Q201" s="298">
        <v>0</v>
      </c>
      <c r="R201" s="137">
        <v>0</v>
      </c>
      <c r="S201" s="137">
        <v>0</v>
      </c>
      <c r="T201" s="137">
        <v>0</v>
      </c>
      <c r="U201" s="137">
        <v>0</v>
      </c>
      <c r="V201" s="137">
        <v>0</v>
      </c>
      <c r="W201" s="137">
        <v>0</v>
      </c>
      <c r="X201" s="137">
        <v>0</v>
      </c>
      <c r="Y201" s="137">
        <v>0</v>
      </c>
      <c r="Z201" s="137">
        <v>0</v>
      </c>
      <c r="AA201" s="137">
        <v>0</v>
      </c>
      <c r="AB201" s="137">
        <v>0</v>
      </c>
      <c r="AC201" s="137">
        <v>0</v>
      </c>
      <c r="AD201" s="137">
        <v>0</v>
      </c>
      <c r="AE201" s="215">
        <v>31878.864344879992</v>
      </c>
      <c r="AF201" s="426">
        <v>0</v>
      </c>
      <c r="AG201" s="396">
        <v>0</v>
      </c>
      <c r="AH201" s="396">
        <v>0</v>
      </c>
      <c r="AI201" s="396">
        <v>0</v>
      </c>
      <c r="AJ201" s="396">
        <v>0</v>
      </c>
      <c r="AK201" s="396">
        <v>0</v>
      </c>
      <c r="AL201" s="396">
        <v>0</v>
      </c>
      <c r="AM201" s="396">
        <v>0</v>
      </c>
      <c r="AN201" s="396">
        <v>0</v>
      </c>
      <c r="AO201" s="396">
        <v>0</v>
      </c>
      <c r="AP201" s="396">
        <v>0</v>
      </c>
      <c r="AQ201" s="396">
        <v>0</v>
      </c>
      <c r="AR201" s="396">
        <v>0</v>
      </c>
      <c r="AS201" s="396">
        <v>0</v>
      </c>
      <c r="AT201" s="397">
        <v>0</v>
      </c>
      <c r="AU201" s="499">
        <v>31878.864344879992</v>
      </c>
      <c r="AV201" s="364">
        <v>0</v>
      </c>
      <c r="AW201" s="137">
        <v>0</v>
      </c>
      <c r="AX201" s="137">
        <v>0</v>
      </c>
      <c r="AY201" s="137">
        <v>0</v>
      </c>
      <c r="AZ201" s="137">
        <v>0</v>
      </c>
      <c r="BA201" s="137">
        <v>0</v>
      </c>
      <c r="BB201" s="137">
        <v>0</v>
      </c>
      <c r="BC201" s="137">
        <v>0</v>
      </c>
      <c r="BD201" s="137">
        <v>0</v>
      </c>
      <c r="BE201" s="138">
        <v>0</v>
      </c>
      <c r="BF201" s="172">
        <v>63757.728689759984</v>
      </c>
      <c r="BG201" s="694"/>
      <c r="BI201" s="694"/>
    </row>
    <row r="202" spans="1:61" s="101" customFormat="1" ht="11.25">
      <c r="A202" s="750"/>
      <c r="B202" s="713">
        <v>85</v>
      </c>
      <c r="C202" s="713" t="s">
        <v>1291</v>
      </c>
      <c r="D202" s="713" t="s">
        <v>129</v>
      </c>
      <c r="E202" s="19" t="s">
        <v>275</v>
      </c>
      <c r="F202" s="740">
        <v>2009</v>
      </c>
      <c r="G202" s="753">
        <v>12968.8</v>
      </c>
      <c r="H202" s="724" t="s">
        <v>99</v>
      </c>
      <c r="I202" s="726">
        <v>1.7130000000000001</v>
      </c>
      <c r="J202" s="736">
        <v>1.9356899999999999</v>
      </c>
      <c r="K202" s="739">
        <v>25103.576471999997</v>
      </c>
      <c r="L202" s="29">
        <v>0</v>
      </c>
      <c r="M202" s="30">
        <v>0</v>
      </c>
      <c r="N202" s="53" t="s">
        <v>113</v>
      </c>
      <c r="O202" s="28">
        <v>10</v>
      </c>
      <c r="P202" s="37">
        <v>6.3E-2</v>
      </c>
      <c r="Q202" s="131">
        <v>0</v>
      </c>
      <c r="R202" s="132">
        <v>0</v>
      </c>
      <c r="S202" s="132">
        <v>0</v>
      </c>
      <c r="T202" s="132">
        <v>0</v>
      </c>
      <c r="U202" s="132">
        <v>0</v>
      </c>
      <c r="V202" s="132">
        <v>0</v>
      </c>
      <c r="W202" s="132">
        <v>0</v>
      </c>
      <c r="X202" s="132">
        <v>0</v>
      </c>
      <c r="Y202" s="132">
        <v>0</v>
      </c>
      <c r="Z202" s="132">
        <v>1581.5253177359998</v>
      </c>
      <c r="AA202" s="132">
        <v>0</v>
      </c>
      <c r="AB202" s="132">
        <v>0</v>
      </c>
      <c r="AC202" s="132">
        <v>0</v>
      </c>
      <c r="AD202" s="132">
        <v>0</v>
      </c>
      <c r="AE202" s="216">
        <v>0</v>
      </c>
      <c r="AF202" s="424">
        <v>0</v>
      </c>
      <c r="AG202" s="390">
        <v>0</v>
      </c>
      <c r="AH202" s="390">
        <v>0</v>
      </c>
      <c r="AI202" s="390">
        <v>0</v>
      </c>
      <c r="AJ202" s="390">
        <v>1581.5253177359998</v>
      </c>
      <c r="AK202" s="390">
        <v>0</v>
      </c>
      <c r="AL202" s="390">
        <v>0</v>
      </c>
      <c r="AM202" s="390">
        <v>0</v>
      </c>
      <c r="AN202" s="390">
        <v>0</v>
      </c>
      <c r="AO202" s="390">
        <v>0</v>
      </c>
      <c r="AP202" s="390">
        <v>0</v>
      </c>
      <c r="AQ202" s="390">
        <v>0</v>
      </c>
      <c r="AR202" s="390">
        <v>0</v>
      </c>
      <c r="AS202" s="390">
        <v>0</v>
      </c>
      <c r="AT202" s="391">
        <v>1581.5253177359998</v>
      </c>
      <c r="AU202" s="497">
        <v>1581.5253177359998</v>
      </c>
      <c r="AV202" s="283">
        <v>0</v>
      </c>
      <c r="AW202" s="132">
        <v>0</v>
      </c>
      <c r="AX202" s="132">
        <v>0</v>
      </c>
      <c r="AY202" s="132">
        <v>0</v>
      </c>
      <c r="AZ202" s="132">
        <v>0</v>
      </c>
      <c r="BA202" s="132">
        <v>0</v>
      </c>
      <c r="BB202" s="132">
        <v>0</v>
      </c>
      <c r="BC202" s="132">
        <v>0</v>
      </c>
      <c r="BD202" s="132">
        <v>0</v>
      </c>
      <c r="BE202" s="139">
        <v>1581.5253177359998</v>
      </c>
      <c r="BF202" s="167">
        <v>6326.1012709439992</v>
      </c>
      <c r="BG202" s="694"/>
      <c r="BI202" s="694"/>
    </row>
    <row r="203" spans="1:61" s="101" customFormat="1" ht="11.25" customHeight="1">
      <c r="A203" s="750"/>
      <c r="B203" s="714"/>
      <c r="C203" s="714"/>
      <c r="D203" s="714"/>
      <c r="E203" s="69"/>
      <c r="F203" s="723"/>
      <c r="G203" s="755"/>
      <c r="H203" s="725"/>
      <c r="I203" s="727"/>
      <c r="J203" s="729"/>
      <c r="K203" s="731"/>
      <c r="L203" s="771" t="s">
        <v>184</v>
      </c>
      <c r="M203" s="772"/>
      <c r="N203" s="54" t="s">
        <v>97</v>
      </c>
      <c r="O203" s="33">
        <v>35</v>
      </c>
      <c r="P203" s="38">
        <v>2.0870000000000002</v>
      </c>
      <c r="Q203" s="298">
        <v>0</v>
      </c>
      <c r="R203" s="137">
        <v>0</v>
      </c>
      <c r="S203" s="137">
        <v>0</v>
      </c>
      <c r="T203" s="137">
        <v>0</v>
      </c>
      <c r="U203" s="137">
        <v>0</v>
      </c>
      <c r="V203" s="137">
        <v>0</v>
      </c>
      <c r="W203" s="137">
        <v>0</v>
      </c>
      <c r="X203" s="137">
        <v>0</v>
      </c>
      <c r="Y203" s="137">
        <v>0</v>
      </c>
      <c r="Z203" s="137">
        <v>0</v>
      </c>
      <c r="AA203" s="137">
        <v>0</v>
      </c>
      <c r="AB203" s="137">
        <v>0</v>
      </c>
      <c r="AC203" s="137">
        <v>0</v>
      </c>
      <c r="AD203" s="137">
        <v>0</v>
      </c>
      <c r="AE203" s="215">
        <v>0</v>
      </c>
      <c r="AF203" s="426">
        <v>0</v>
      </c>
      <c r="AG203" s="396">
        <v>0</v>
      </c>
      <c r="AH203" s="396">
        <v>0</v>
      </c>
      <c r="AI203" s="396">
        <v>0</v>
      </c>
      <c r="AJ203" s="396">
        <v>0</v>
      </c>
      <c r="AK203" s="396">
        <v>0</v>
      </c>
      <c r="AL203" s="396">
        <v>0</v>
      </c>
      <c r="AM203" s="396">
        <v>0</v>
      </c>
      <c r="AN203" s="396">
        <v>0</v>
      </c>
      <c r="AO203" s="396">
        <v>0</v>
      </c>
      <c r="AP203" s="396">
        <v>0</v>
      </c>
      <c r="AQ203" s="396">
        <v>0</v>
      </c>
      <c r="AR203" s="396">
        <v>0</v>
      </c>
      <c r="AS203" s="396">
        <v>0</v>
      </c>
      <c r="AT203" s="397">
        <v>0</v>
      </c>
      <c r="AU203" s="499">
        <v>0</v>
      </c>
      <c r="AV203" s="364">
        <v>0</v>
      </c>
      <c r="AW203" s="137">
        <v>0</v>
      </c>
      <c r="AX203" s="137">
        <v>0</v>
      </c>
      <c r="AY203" s="137">
        <v>0</v>
      </c>
      <c r="AZ203" s="137">
        <v>52391.164097064</v>
      </c>
      <c r="BA203" s="137">
        <v>0</v>
      </c>
      <c r="BB203" s="137">
        <v>0</v>
      </c>
      <c r="BC203" s="137">
        <v>0</v>
      </c>
      <c r="BD203" s="137">
        <v>0</v>
      </c>
      <c r="BE203" s="138">
        <v>0</v>
      </c>
      <c r="BF203" s="172">
        <v>52391.164097064</v>
      </c>
      <c r="BG203" s="694"/>
      <c r="BI203" s="694"/>
    </row>
    <row r="204" spans="1:61" s="101" customFormat="1" ht="11.25">
      <c r="A204" s="750"/>
      <c r="B204" s="713">
        <v>86</v>
      </c>
      <c r="C204" s="713" t="s">
        <v>1291</v>
      </c>
      <c r="D204" s="713" t="s">
        <v>129</v>
      </c>
      <c r="E204" s="19" t="s">
        <v>276</v>
      </c>
      <c r="F204" s="740">
        <v>2009</v>
      </c>
      <c r="G204" s="753">
        <v>1363.1</v>
      </c>
      <c r="H204" s="724" t="s">
        <v>99</v>
      </c>
      <c r="I204" s="726">
        <v>2.1640000000000001</v>
      </c>
      <c r="J204" s="736">
        <v>2.4453199999999997</v>
      </c>
      <c r="K204" s="739">
        <v>3333.2156919999993</v>
      </c>
      <c r="L204" s="29">
        <v>0</v>
      </c>
      <c r="M204" s="30">
        <v>0</v>
      </c>
      <c r="N204" s="53" t="s">
        <v>113</v>
      </c>
      <c r="O204" s="28">
        <v>10</v>
      </c>
      <c r="P204" s="37">
        <v>5.0999999999999997E-2</v>
      </c>
      <c r="Q204" s="131">
        <v>0</v>
      </c>
      <c r="R204" s="132">
        <v>0</v>
      </c>
      <c r="S204" s="132">
        <v>0</v>
      </c>
      <c r="T204" s="132">
        <v>0</v>
      </c>
      <c r="U204" s="132">
        <v>0</v>
      </c>
      <c r="V204" s="132">
        <v>0</v>
      </c>
      <c r="W204" s="132">
        <v>0</v>
      </c>
      <c r="X204" s="132">
        <v>0</v>
      </c>
      <c r="Y204" s="132">
        <v>0</v>
      </c>
      <c r="Z204" s="132">
        <v>169.99400029199995</v>
      </c>
      <c r="AA204" s="132">
        <v>0</v>
      </c>
      <c r="AB204" s="132">
        <v>0</v>
      </c>
      <c r="AC204" s="132">
        <v>0</v>
      </c>
      <c r="AD204" s="132">
        <v>0</v>
      </c>
      <c r="AE204" s="216">
        <v>0</v>
      </c>
      <c r="AF204" s="424">
        <v>0</v>
      </c>
      <c r="AG204" s="390">
        <v>0</v>
      </c>
      <c r="AH204" s="390">
        <v>0</v>
      </c>
      <c r="AI204" s="390">
        <v>0</v>
      </c>
      <c r="AJ204" s="390">
        <v>169.99400029199995</v>
      </c>
      <c r="AK204" s="390">
        <v>0</v>
      </c>
      <c r="AL204" s="390">
        <v>0</v>
      </c>
      <c r="AM204" s="390">
        <v>0</v>
      </c>
      <c r="AN204" s="390">
        <v>0</v>
      </c>
      <c r="AO204" s="390">
        <v>0</v>
      </c>
      <c r="AP204" s="390">
        <v>0</v>
      </c>
      <c r="AQ204" s="390">
        <v>0</v>
      </c>
      <c r="AR204" s="390">
        <v>0</v>
      </c>
      <c r="AS204" s="390">
        <v>0</v>
      </c>
      <c r="AT204" s="391">
        <v>169.99400029199995</v>
      </c>
      <c r="AU204" s="497">
        <v>169.99400029199995</v>
      </c>
      <c r="AV204" s="283">
        <v>0</v>
      </c>
      <c r="AW204" s="132">
        <v>0</v>
      </c>
      <c r="AX204" s="132">
        <v>0</v>
      </c>
      <c r="AY204" s="132">
        <v>0</v>
      </c>
      <c r="AZ204" s="132">
        <v>0</v>
      </c>
      <c r="BA204" s="132">
        <v>0</v>
      </c>
      <c r="BB204" s="132">
        <v>0</v>
      </c>
      <c r="BC204" s="132">
        <v>0</v>
      </c>
      <c r="BD204" s="132">
        <v>0</v>
      </c>
      <c r="BE204" s="139">
        <v>169.99400029199995</v>
      </c>
      <c r="BF204" s="167">
        <v>679.97600116799981</v>
      </c>
      <c r="BG204" s="694"/>
      <c r="BI204" s="694"/>
    </row>
    <row r="205" spans="1:61" s="101" customFormat="1" ht="11.25" customHeight="1">
      <c r="A205" s="750"/>
      <c r="B205" s="714"/>
      <c r="C205" s="714"/>
      <c r="D205" s="714"/>
      <c r="E205" s="69"/>
      <c r="F205" s="723"/>
      <c r="G205" s="755"/>
      <c r="H205" s="725"/>
      <c r="I205" s="727"/>
      <c r="J205" s="729"/>
      <c r="K205" s="731"/>
      <c r="L205" s="771" t="s">
        <v>184</v>
      </c>
      <c r="M205" s="772"/>
      <c r="N205" s="54" t="s">
        <v>97</v>
      </c>
      <c r="O205" s="33">
        <v>35</v>
      </c>
      <c r="P205" s="38">
        <v>1.67</v>
      </c>
      <c r="Q205" s="298">
        <v>0</v>
      </c>
      <c r="R205" s="137">
        <v>0</v>
      </c>
      <c r="S205" s="137">
        <v>0</v>
      </c>
      <c r="T205" s="137">
        <v>0</v>
      </c>
      <c r="U205" s="137">
        <v>0</v>
      </c>
      <c r="V205" s="137">
        <v>0</v>
      </c>
      <c r="W205" s="137">
        <v>0</v>
      </c>
      <c r="X205" s="137">
        <v>0</v>
      </c>
      <c r="Y205" s="137">
        <v>0</v>
      </c>
      <c r="Z205" s="137">
        <v>0</v>
      </c>
      <c r="AA205" s="137">
        <v>0</v>
      </c>
      <c r="AB205" s="137">
        <v>0</v>
      </c>
      <c r="AC205" s="137">
        <v>0</v>
      </c>
      <c r="AD205" s="137">
        <v>0</v>
      </c>
      <c r="AE205" s="215">
        <v>0</v>
      </c>
      <c r="AF205" s="426">
        <v>0</v>
      </c>
      <c r="AG205" s="396">
        <v>0</v>
      </c>
      <c r="AH205" s="396">
        <v>0</v>
      </c>
      <c r="AI205" s="396">
        <v>0</v>
      </c>
      <c r="AJ205" s="396">
        <v>0</v>
      </c>
      <c r="AK205" s="396">
        <v>0</v>
      </c>
      <c r="AL205" s="396">
        <v>0</v>
      </c>
      <c r="AM205" s="396">
        <v>0</v>
      </c>
      <c r="AN205" s="396">
        <v>0</v>
      </c>
      <c r="AO205" s="396">
        <v>0</v>
      </c>
      <c r="AP205" s="396">
        <v>0</v>
      </c>
      <c r="AQ205" s="396">
        <v>0</v>
      </c>
      <c r="AR205" s="396">
        <v>0</v>
      </c>
      <c r="AS205" s="396">
        <v>0</v>
      </c>
      <c r="AT205" s="397">
        <v>0</v>
      </c>
      <c r="AU205" s="499">
        <v>0</v>
      </c>
      <c r="AV205" s="364">
        <v>0</v>
      </c>
      <c r="AW205" s="137">
        <v>0</v>
      </c>
      <c r="AX205" s="137">
        <v>0</v>
      </c>
      <c r="AY205" s="137">
        <v>0</v>
      </c>
      <c r="AZ205" s="137">
        <v>5566.4702056399983</v>
      </c>
      <c r="BA205" s="137">
        <v>0</v>
      </c>
      <c r="BB205" s="137">
        <v>0</v>
      </c>
      <c r="BC205" s="137">
        <v>0</v>
      </c>
      <c r="BD205" s="137">
        <v>0</v>
      </c>
      <c r="BE205" s="138">
        <v>0</v>
      </c>
      <c r="BF205" s="172">
        <v>5566.4702056399983</v>
      </c>
      <c r="BG205" s="694"/>
      <c r="BI205" s="694"/>
    </row>
    <row r="206" spans="1:61" s="101" customFormat="1" ht="11.25">
      <c r="A206" s="750"/>
      <c r="B206" s="713">
        <v>87</v>
      </c>
      <c r="C206" s="713" t="s">
        <v>1291</v>
      </c>
      <c r="D206" s="713" t="s">
        <v>129</v>
      </c>
      <c r="E206" s="19" t="s">
        <v>277</v>
      </c>
      <c r="F206" s="740">
        <v>2009</v>
      </c>
      <c r="G206" s="753">
        <v>2018</v>
      </c>
      <c r="H206" s="724" t="s">
        <v>92</v>
      </c>
      <c r="I206" s="726">
        <v>2.73</v>
      </c>
      <c r="J206" s="736">
        <v>3.0848999999999998</v>
      </c>
      <c r="K206" s="739">
        <v>6225.3281999999999</v>
      </c>
      <c r="L206" s="29">
        <v>0</v>
      </c>
      <c r="M206" s="30">
        <v>0</v>
      </c>
      <c r="N206" s="53" t="s">
        <v>113</v>
      </c>
      <c r="O206" s="28">
        <v>10</v>
      </c>
      <c r="P206" s="37">
        <v>5.1999999999999998E-2</v>
      </c>
      <c r="Q206" s="131">
        <v>0</v>
      </c>
      <c r="R206" s="132">
        <v>0</v>
      </c>
      <c r="S206" s="132">
        <v>0</v>
      </c>
      <c r="T206" s="132">
        <v>0</v>
      </c>
      <c r="U206" s="132">
        <v>0</v>
      </c>
      <c r="V206" s="132">
        <v>0</v>
      </c>
      <c r="W206" s="132">
        <v>0</v>
      </c>
      <c r="X206" s="132">
        <v>0</v>
      </c>
      <c r="Y206" s="132">
        <v>0</v>
      </c>
      <c r="Z206" s="132">
        <v>323.71706639999996</v>
      </c>
      <c r="AA206" s="132">
        <v>0</v>
      </c>
      <c r="AB206" s="132">
        <v>0</v>
      </c>
      <c r="AC206" s="132">
        <v>0</v>
      </c>
      <c r="AD206" s="132">
        <v>0</v>
      </c>
      <c r="AE206" s="216">
        <v>0</v>
      </c>
      <c r="AF206" s="424">
        <v>0</v>
      </c>
      <c r="AG206" s="390">
        <v>0</v>
      </c>
      <c r="AH206" s="390">
        <v>0</v>
      </c>
      <c r="AI206" s="390">
        <v>0</v>
      </c>
      <c r="AJ206" s="390">
        <v>323.71706639999996</v>
      </c>
      <c r="AK206" s="390">
        <v>0</v>
      </c>
      <c r="AL206" s="390">
        <v>0</v>
      </c>
      <c r="AM206" s="390">
        <v>0</v>
      </c>
      <c r="AN206" s="390">
        <v>0</v>
      </c>
      <c r="AO206" s="390">
        <v>0</v>
      </c>
      <c r="AP206" s="390">
        <v>0</v>
      </c>
      <c r="AQ206" s="390">
        <v>0</v>
      </c>
      <c r="AR206" s="390">
        <v>0</v>
      </c>
      <c r="AS206" s="390">
        <v>0</v>
      </c>
      <c r="AT206" s="391">
        <v>323.71706639999996</v>
      </c>
      <c r="AU206" s="497">
        <v>323.71706639999996</v>
      </c>
      <c r="AV206" s="283">
        <v>0</v>
      </c>
      <c r="AW206" s="132">
        <v>0</v>
      </c>
      <c r="AX206" s="132">
        <v>0</v>
      </c>
      <c r="AY206" s="132">
        <v>0</v>
      </c>
      <c r="AZ206" s="132">
        <v>0</v>
      </c>
      <c r="BA206" s="132">
        <v>0</v>
      </c>
      <c r="BB206" s="132">
        <v>0</v>
      </c>
      <c r="BC206" s="132">
        <v>0</v>
      </c>
      <c r="BD206" s="132">
        <v>0</v>
      </c>
      <c r="BE206" s="139"/>
      <c r="BF206" s="167">
        <v>971.15119919999984</v>
      </c>
      <c r="BG206" s="694"/>
      <c r="BI206" s="694"/>
    </row>
    <row r="207" spans="1:61" s="101" customFormat="1" ht="11.25" customHeight="1">
      <c r="A207" s="750"/>
      <c r="B207" s="714"/>
      <c r="C207" s="714"/>
      <c r="D207" s="714"/>
      <c r="E207" s="69"/>
      <c r="F207" s="723"/>
      <c r="G207" s="755"/>
      <c r="H207" s="725"/>
      <c r="I207" s="727"/>
      <c r="J207" s="729"/>
      <c r="K207" s="731"/>
      <c r="L207" s="771" t="s">
        <v>184</v>
      </c>
      <c r="M207" s="772"/>
      <c r="N207" s="54" t="s">
        <v>97</v>
      </c>
      <c r="O207" s="33">
        <v>40</v>
      </c>
      <c r="P207" s="38">
        <v>1.71</v>
      </c>
      <c r="Q207" s="298">
        <v>0</v>
      </c>
      <c r="R207" s="137">
        <v>0</v>
      </c>
      <c r="S207" s="137">
        <v>0</v>
      </c>
      <c r="T207" s="137">
        <v>0</v>
      </c>
      <c r="U207" s="137">
        <v>0</v>
      </c>
      <c r="V207" s="137">
        <v>0</v>
      </c>
      <c r="W207" s="137">
        <v>0</v>
      </c>
      <c r="X207" s="137">
        <v>0</v>
      </c>
      <c r="Y207" s="137">
        <v>0</v>
      </c>
      <c r="Z207" s="137">
        <v>0</v>
      </c>
      <c r="AA207" s="137">
        <v>0</v>
      </c>
      <c r="AB207" s="137">
        <v>0</v>
      </c>
      <c r="AC207" s="137">
        <v>0</v>
      </c>
      <c r="AD207" s="137">
        <v>0</v>
      </c>
      <c r="AE207" s="215">
        <v>0</v>
      </c>
      <c r="AF207" s="426">
        <v>0</v>
      </c>
      <c r="AG207" s="396">
        <v>0</v>
      </c>
      <c r="AH207" s="396">
        <v>0</v>
      </c>
      <c r="AI207" s="396">
        <v>0</v>
      </c>
      <c r="AJ207" s="396">
        <v>0</v>
      </c>
      <c r="AK207" s="396">
        <v>0</v>
      </c>
      <c r="AL207" s="396">
        <v>0</v>
      </c>
      <c r="AM207" s="396">
        <v>0</v>
      </c>
      <c r="AN207" s="396">
        <v>0</v>
      </c>
      <c r="AO207" s="396">
        <v>0</v>
      </c>
      <c r="AP207" s="396">
        <v>0</v>
      </c>
      <c r="AQ207" s="396">
        <v>0</v>
      </c>
      <c r="AR207" s="396">
        <v>0</v>
      </c>
      <c r="AS207" s="396">
        <v>0</v>
      </c>
      <c r="AT207" s="397">
        <v>0</v>
      </c>
      <c r="AU207" s="499">
        <v>0</v>
      </c>
      <c r="AV207" s="364">
        <v>0</v>
      </c>
      <c r="AW207" s="137">
        <v>0</v>
      </c>
      <c r="AX207" s="137">
        <v>0</v>
      </c>
      <c r="AY207" s="137">
        <v>0</v>
      </c>
      <c r="AZ207" s="137">
        <v>0</v>
      </c>
      <c r="BA207" s="137">
        <v>0</v>
      </c>
      <c r="BB207" s="137">
        <v>0</v>
      </c>
      <c r="BC207" s="137">
        <v>0</v>
      </c>
      <c r="BD207" s="137">
        <v>0</v>
      </c>
      <c r="BE207" s="138">
        <v>10645.311222</v>
      </c>
      <c r="BF207" s="172">
        <v>10645.311222</v>
      </c>
      <c r="BG207" s="694"/>
      <c r="BI207" s="694"/>
    </row>
    <row r="208" spans="1:61" s="101" customFormat="1" ht="11.25">
      <c r="A208" s="750"/>
      <c r="B208" s="713">
        <v>88</v>
      </c>
      <c r="C208" s="713" t="s">
        <v>1291</v>
      </c>
      <c r="D208" s="713" t="s">
        <v>185</v>
      </c>
      <c r="E208" s="19" t="s">
        <v>278</v>
      </c>
      <c r="F208" s="740">
        <v>2009</v>
      </c>
      <c r="G208" s="753">
        <v>176</v>
      </c>
      <c r="H208" s="724" t="s">
        <v>92</v>
      </c>
      <c r="I208" s="726">
        <v>6.17</v>
      </c>
      <c r="J208" s="736">
        <v>6.9720999999999993</v>
      </c>
      <c r="K208" s="739">
        <v>1227.0895999999998</v>
      </c>
      <c r="L208" s="29">
        <v>0</v>
      </c>
      <c r="M208" s="30">
        <v>0</v>
      </c>
      <c r="N208" s="53" t="s">
        <v>163</v>
      </c>
      <c r="O208" s="28">
        <v>10</v>
      </c>
      <c r="P208" s="37">
        <v>1.4999999999999999E-2</v>
      </c>
      <c r="Q208" s="131">
        <v>0</v>
      </c>
      <c r="R208" s="132">
        <v>0</v>
      </c>
      <c r="S208" s="132">
        <v>0</v>
      </c>
      <c r="T208" s="132">
        <v>0</v>
      </c>
      <c r="U208" s="132">
        <v>0</v>
      </c>
      <c r="V208" s="132">
        <v>0</v>
      </c>
      <c r="W208" s="132">
        <v>0</v>
      </c>
      <c r="X208" s="132">
        <v>0</v>
      </c>
      <c r="Y208" s="132">
        <v>0</v>
      </c>
      <c r="Z208" s="132">
        <v>18.406343999999997</v>
      </c>
      <c r="AA208" s="132">
        <v>0</v>
      </c>
      <c r="AB208" s="132">
        <v>0</v>
      </c>
      <c r="AC208" s="132">
        <v>0</v>
      </c>
      <c r="AD208" s="132">
        <v>0</v>
      </c>
      <c r="AE208" s="216">
        <v>0</v>
      </c>
      <c r="AF208" s="424">
        <v>0</v>
      </c>
      <c r="AG208" s="390">
        <v>0</v>
      </c>
      <c r="AH208" s="390">
        <v>0</v>
      </c>
      <c r="AI208" s="390">
        <v>0</v>
      </c>
      <c r="AJ208" s="390"/>
      <c r="AK208" s="390">
        <v>0</v>
      </c>
      <c r="AL208" s="390">
        <v>0</v>
      </c>
      <c r="AM208" s="390">
        <v>0</v>
      </c>
      <c r="AN208" s="390">
        <v>0</v>
      </c>
      <c r="AO208" s="390">
        <v>0</v>
      </c>
      <c r="AP208" s="390">
        <v>0</v>
      </c>
      <c r="AQ208" s="390">
        <v>0</v>
      </c>
      <c r="AR208" s="390">
        <v>0</v>
      </c>
      <c r="AS208" s="390">
        <v>0</v>
      </c>
      <c r="AT208" s="391">
        <v>0</v>
      </c>
      <c r="AU208" s="497">
        <v>18.406343999999997</v>
      </c>
      <c r="AV208" s="283">
        <v>0</v>
      </c>
      <c r="AW208" s="132">
        <v>0</v>
      </c>
      <c r="AX208" s="132">
        <v>0</v>
      </c>
      <c r="AY208" s="132">
        <v>0</v>
      </c>
      <c r="AZ208" s="132">
        <v>0</v>
      </c>
      <c r="BA208" s="132">
        <v>0</v>
      </c>
      <c r="BB208" s="132">
        <v>0</v>
      </c>
      <c r="BC208" s="132">
        <v>0</v>
      </c>
      <c r="BD208" s="132">
        <v>0</v>
      </c>
      <c r="BE208" s="139"/>
      <c r="BF208" s="167">
        <v>36.812687999999994</v>
      </c>
      <c r="BG208" s="694"/>
      <c r="BI208" s="694"/>
    </row>
    <row r="209" spans="1:61" s="101" customFormat="1" ht="11.25" customHeight="1">
      <c r="A209" s="750"/>
      <c r="B209" s="714"/>
      <c r="C209" s="714"/>
      <c r="D209" s="714"/>
      <c r="E209" s="69"/>
      <c r="F209" s="723"/>
      <c r="G209" s="755"/>
      <c r="H209" s="725"/>
      <c r="I209" s="727"/>
      <c r="J209" s="729"/>
      <c r="K209" s="731"/>
      <c r="L209" s="771" t="s">
        <v>186</v>
      </c>
      <c r="M209" s="772"/>
      <c r="N209" s="54" t="s">
        <v>97</v>
      </c>
      <c r="O209" s="33">
        <v>20</v>
      </c>
      <c r="P209" s="38">
        <v>1.411</v>
      </c>
      <c r="Q209" s="298">
        <v>0</v>
      </c>
      <c r="R209" s="137">
        <v>0</v>
      </c>
      <c r="S209" s="137">
        <v>0</v>
      </c>
      <c r="T209" s="137">
        <v>0</v>
      </c>
      <c r="U209" s="137">
        <v>0</v>
      </c>
      <c r="V209" s="137">
        <v>0</v>
      </c>
      <c r="W209" s="137">
        <v>0</v>
      </c>
      <c r="X209" s="137">
        <v>0</v>
      </c>
      <c r="Y209" s="137">
        <v>0</v>
      </c>
      <c r="Z209" s="137">
        <v>0</v>
      </c>
      <c r="AA209" s="137">
        <v>0</v>
      </c>
      <c r="AB209" s="137">
        <v>0</v>
      </c>
      <c r="AC209" s="137">
        <v>0</v>
      </c>
      <c r="AD209" s="137">
        <v>0</v>
      </c>
      <c r="AE209" s="215">
        <v>0</v>
      </c>
      <c r="AF209" s="426">
        <v>0</v>
      </c>
      <c r="AG209" s="396">
        <v>0</v>
      </c>
      <c r="AH209" s="396">
        <v>0</v>
      </c>
      <c r="AI209" s="396">
        <v>0</v>
      </c>
      <c r="AJ209" s="396">
        <v>1731.4234255999997</v>
      </c>
      <c r="AK209" s="396">
        <v>0</v>
      </c>
      <c r="AL209" s="396">
        <v>0</v>
      </c>
      <c r="AM209" s="396">
        <v>0</v>
      </c>
      <c r="AN209" s="396">
        <v>0</v>
      </c>
      <c r="AO209" s="396">
        <v>0</v>
      </c>
      <c r="AP209" s="396">
        <v>0</v>
      </c>
      <c r="AQ209" s="396">
        <v>0</v>
      </c>
      <c r="AR209" s="396">
        <v>0</v>
      </c>
      <c r="AS209" s="396">
        <v>0</v>
      </c>
      <c r="AT209" s="397">
        <v>1731.4234255999997</v>
      </c>
      <c r="AU209" s="499">
        <v>0</v>
      </c>
      <c r="AV209" s="364">
        <v>0</v>
      </c>
      <c r="AW209" s="137">
        <v>0</v>
      </c>
      <c r="AX209" s="137">
        <v>0</v>
      </c>
      <c r="AY209" s="137">
        <v>0</v>
      </c>
      <c r="AZ209" s="137">
        <v>0</v>
      </c>
      <c r="BA209" s="137">
        <v>0</v>
      </c>
      <c r="BB209" s="137">
        <v>0</v>
      </c>
      <c r="BC209" s="137">
        <v>0</v>
      </c>
      <c r="BD209" s="137">
        <v>0</v>
      </c>
      <c r="BE209" s="138">
        <v>1731.4234255999997</v>
      </c>
      <c r="BF209" s="172">
        <v>3462.8468511999995</v>
      </c>
      <c r="BG209" s="694"/>
      <c r="BI209" s="694"/>
    </row>
    <row r="210" spans="1:61" s="101" customFormat="1" ht="11.25">
      <c r="A210" s="750"/>
      <c r="B210" s="713">
        <v>89</v>
      </c>
      <c r="C210" s="713" t="s">
        <v>1291</v>
      </c>
      <c r="D210" s="713" t="s">
        <v>185</v>
      </c>
      <c r="E210" s="19" t="s">
        <v>274</v>
      </c>
      <c r="F210" s="740">
        <v>2009</v>
      </c>
      <c r="G210" s="753">
        <v>650.79999999999995</v>
      </c>
      <c r="H210" s="724" t="s">
        <v>92</v>
      </c>
      <c r="I210" s="726">
        <v>1.07</v>
      </c>
      <c r="J210" s="736">
        <v>1.2091000000000001</v>
      </c>
      <c r="K210" s="739">
        <v>786.88228000000004</v>
      </c>
      <c r="L210" s="29">
        <v>0</v>
      </c>
      <c r="M210" s="30">
        <v>0</v>
      </c>
      <c r="N210" s="53" t="s">
        <v>163</v>
      </c>
      <c r="O210" s="28">
        <v>10</v>
      </c>
      <c r="P210" s="37">
        <v>2.1999999999999999E-2</v>
      </c>
      <c r="Q210" s="131">
        <v>0</v>
      </c>
      <c r="R210" s="132">
        <v>0</v>
      </c>
      <c r="S210" s="132">
        <v>0</v>
      </c>
      <c r="T210" s="132">
        <v>0</v>
      </c>
      <c r="U210" s="132">
        <v>0</v>
      </c>
      <c r="V210" s="132">
        <v>0</v>
      </c>
      <c r="W210" s="132">
        <v>0</v>
      </c>
      <c r="X210" s="132">
        <v>0</v>
      </c>
      <c r="Y210" s="132">
        <v>0</v>
      </c>
      <c r="Z210" s="132">
        <v>17.311410160000001</v>
      </c>
      <c r="AA210" s="132">
        <v>0</v>
      </c>
      <c r="AB210" s="132">
        <v>0</v>
      </c>
      <c r="AC210" s="132">
        <v>0</v>
      </c>
      <c r="AD210" s="132">
        <v>0</v>
      </c>
      <c r="AE210" s="216">
        <v>0</v>
      </c>
      <c r="AF210" s="424">
        <v>0</v>
      </c>
      <c r="AG210" s="390">
        <v>0</v>
      </c>
      <c r="AH210" s="390">
        <v>0</v>
      </c>
      <c r="AI210" s="390">
        <v>0</v>
      </c>
      <c r="AJ210" s="390">
        <v>17.311410160000001</v>
      </c>
      <c r="AK210" s="390">
        <v>0</v>
      </c>
      <c r="AL210" s="390">
        <v>0</v>
      </c>
      <c r="AM210" s="390">
        <v>0</v>
      </c>
      <c r="AN210" s="390">
        <v>0</v>
      </c>
      <c r="AO210" s="390">
        <v>0</v>
      </c>
      <c r="AP210" s="390">
        <v>0</v>
      </c>
      <c r="AQ210" s="390">
        <v>0</v>
      </c>
      <c r="AR210" s="390">
        <v>0</v>
      </c>
      <c r="AS210" s="390">
        <v>0</v>
      </c>
      <c r="AT210" s="391">
        <v>17.311410160000001</v>
      </c>
      <c r="AU210" s="497"/>
      <c r="AV210" s="283">
        <v>0</v>
      </c>
      <c r="AW210" s="132">
        <v>0</v>
      </c>
      <c r="AX210" s="132">
        <v>0</v>
      </c>
      <c r="AY210" s="132">
        <v>0</v>
      </c>
      <c r="AZ210" s="132">
        <v>0</v>
      </c>
      <c r="BA210" s="132">
        <v>0</v>
      </c>
      <c r="BB210" s="132">
        <v>0</v>
      </c>
      <c r="BC210" s="132">
        <v>0</v>
      </c>
      <c r="BD210" s="132">
        <v>0</v>
      </c>
      <c r="BE210" s="139">
        <v>17.311410160000001</v>
      </c>
      <c r="BF210" s="167">
        <v>51.934230480000004</v>
      </c>
      <c r="BG210" s="694"/>
      <c r="BI210" s="694"/>
    </row>
    <row r="211" spans="1:61" s="101" customFormat="1" ht="11.25" customHeight="1">
      <c r="A211" s="750"/>
      <c r="B211" s="714"/>
      <c r="C211" s="714"/>
      <c r="D211" s="714"/>
      <c r="E211" s="69"/>
      <c r="F211" s="723"/>
      <c r="G211" s="755"/>
      <c r="H211" s="725"/>
      <c r="I211" s="727"/>
      <c r="J211" s="729"/>
      <c r="K211" s="731"/>
      <c r="L211" s="771" t="s">
        <v>279</v>
      </c>
      <c r="M211" s="772"/>
      <c r="N211" s="54" t="s">
        <v>97</v>
      </c>
      <c r="O211" s="33">
        <v>15</v>
      </c>
      <c r="P211" s="38">
        <v>2.1190000000000002</v>
      </c>
      <c r="Q211" s="298">
        <v>0</v>
      </c>
      <c r="R211" s="137">
        <v>0</v>
      </c>
      <c r="S211" s="137">
        <v>0</v>
      </c>
      <c r="T211" s="137">
        <v>0</v>
      </c>
      <c r="U211" s="137">
        <v>0</v>
      </c>
      <c r="V211" s="137">
        <v>0</v>
      </c>
      <c r="W211" s="137">
        <v>0</v>
      </c>
      <c r="X211" s="137">
        <v>0</v>
      </c>
      <c r="Y211" s="137">
        <v>0</v>
      </c>
      <c r="Z211" s="137">
        <v>0</v>
      </c>
      <c r="AA211" s="137">
        <v>0</v>
      </c>
      <c r="AB211" s="137">
        <v>0</v>
      </c>
      <c r="AC211" s="137">
        <v>0</v>
      </c>
      <c r="AD211" s="137">
        <v>0</v>
      </c>
      <c r="AE211" s="215">
        <v>1667.4035513200004</v>
      </c>
      <c r="AF211" s="426">
        <v>0</v>
      </c>
      <c r="AG211" s="396">
        <v>0</v>
      </c>
      <c r="AH211" s="396">
        <v>0</v>
      </c>
      <c r="AI211" s="396">
        <v>0</v>
      </c>
      <c r="AJ211" s="396">
        <v>0</v>
      </c>
      <c r="AK211" s="396">
        <v>0</v>
      </c>
      <c r="AL211" s="396">
        <v>0</v>
      </c>
      <c r="AM211" s="396">
        <v>0</v>
      </c>
      <c r="AN211" s="396">
        <v>0</v>
      </c>
      <c r="AO211" s="396">
        <v>0</v>
      </c>
      <c r="AP211" s="396">
        <v>0</v>
      </c>
      <c r="AQ211" s="396">
        <v>0</v>
      </c>
      <c r="AR211" s="396">
        <v>0</v>
      </c>
      <c r="AS211" s="396">
        <v>0</v>
      </c>
      <c r="AT211" s="397">
        <v>0</v>
      </c>
      <c r="AU211" s="499">
        <v>1667.4035513200004</v>
      </c>
      <c r="AV211" s="364">
        <v>0</v>
      </c>
      <c r="AW211" s="137">
        <v>0</v>
      </c>
      <c r="AX211" s="137">
        <v>0</v>
      </c>
      <c r="AY211" s="137">
        <v>0</v>
      </c>
      <c r="AZ211" s="137">
        <v>0</v>
      </c>
      <c r="BA211" s="137">
        <v>0</v>
      </c>
      <c r="BB211" s="137">
        <v>0</v>
      </c>
      <c r="BC211" s="137">
        <v>0</v>
      </c>
      <c r="BD211" s="137">
        <v>0</v>
      </c>
      <c r="BE211" s="138">
        <v>0</v>
      </c>
      <c r="BF211" s="172">
        <v>3334.8071026400007</v>
      </c>
      <c r="BG211" s="694"/>
      <c r="BI211" s="694"/>
    </row>
    <row r="212" spans="1:61" s="101" customFormat="1" ht="11.25">
      <c r="A212" s="750"/>
      <c r="B212" s="713">
        <v>90</v>
      </c>
      <c r="C212" s="713" t="s">
        <v>1291</v>
      </c>
      <c r="D212" s="713" t="s">
        <v>185</v>
      </c>
      <c r="E212" s="19" t="s">
        <v>280</v>
      </c>
      <c r="F212" s="740">
        <v>2009</v>
      </c>
      <c r="G212" s="753">
        <v>852.1</v>
      </c>
      <c r="H212" s="724" t="s">
        <v>92</v>
      </c>
      <c r="I212" s="726">
        <v>1.099</v>
      </c>
      <c r="J212" s="736">
        <v>1.2418699999999998</v>
      </c>
      <c r="K212" s="739">
        <v>1058.1974269999998</v>
      </c>
      <c r="L212" s="29">
        <v>0</v>
      </c>
      <c r="M212" s="30">
        <v>0</v>
      </c>
      <c r="N212" s="53" t="s">
        <v>281</v>
      </c>
      <c r="O212" s="28">
        <v>10</v>
      </c>
      <c r="P212" s="37">
        <v>1.2E-2</v>
      </c>
      <c r="Q212" s="131">
        <v>0</v>
      </c>
      <c r="R212" s="132">
        <v>0</v>
      </c>
      <c r="S212" s="132">
        <v>0</v>
      </c>
      <c r="T212" s="132">
        <v>0</v>
      </c>
      <c r="U212" s="132">
        <v>0</v>
      </c>
      <c r="V212" s="132">
        <v>0</v>
      </c>
      <c r="W212" s="132">
        <v>0</v>
      </c>
      <c r="X212" s="132">
        <v>0</v>
      </c>
      <c r="Y212" s="132">
        <v>0</v>
      </c>
      <c r="Z212" s="132">
        <v>12.698369123999997</v>
      </c>
      <c r="AA212" s="132">
        <v>0</v>
      </c>
      <c r="AB212" s="132">
        <v>0</v>
      </c>
      <c r="AC212" s="132">
        <v>0</v>
      </c>
      <c r="AD212" s="132">
        <v>0</v>
      </c>
      <c r="AE212" s="216">
        <v>0</v>
      </c>
      <c r="AF212" s="424">
        <v>0</v>
      </c>
      <c r="AG212" s="390">
        <v>0</v>
      </c>
      <c r="AH212" s="390">
        <v>0</v>
      </c>
      <c r="AI212" s="390">
        <v>0</v>
      </c>
      <c r="AJ212" s="390">
        <v>12.698369123999997</v>
      </c>
      <c r="AK212" s="390">
        <v>0</v>
      </c>
      <c r="AL212" s="390">
        <v>0</v>
      </c>
      <c r="AM212" s="390">
        <v>0</v>
      </c>
      <c r="AN212" s="390">
        <v>0</v>
      </c>
      <c r="AO212" s="390">
        <v>0</v>
      </c>
      <c r="AP212" s="390">
        <v>0</v>
      </c>
      <c r="AQ212" s="390">
        <v>0</v>
      </c>
      <c r="AR212" s="390">
        <v>0</v>
      </c>
      <c r="AS212" s="390">
        <v>0</v>
      </c>
      <c r="AT212" s="391">
        <v>12.698369123999997</v>
      </c>
      <c r="AU212" s="497">
        <v>12.698369123999997</v>
      </c>
      <c r="AV212" s="283">
        <v>0</v>
      </c>
      <c r="AW212" s="132">
        <v>0</v>
      </c>
      <c r="AX212" s="132">
        <v>0</v>
      </c>
      <c r="AY212" s="132">
        <v>0</v>
      </c>
      <c r="AZ212" s="132">
        <v>0</v>
      </c>
      <c r="BA212" s="132">
        <v>0</v>
      </c>
      <c r="BB212" s="132">
        <v>0</v>
      </c>
      <c r="BC212" s="132">
        <v>0</v>
      </c>
      <c r="BD212" s="132">
        <v>0</v>
      </c>
      <c r="BE212" s="139"/>
      <c r="BF212" s="167">
        <v>38.095107371999994</v>
      </c>
      <c r="BG212" s="694"/>
      <c r="BI212" s="694"/>
    </row>
    <row r="213" spans="1:61" s="101" customFormat="1" ht="11.25" customHeight="1">
      <c r="A213" s="750"/>
      <c r="B213" s="714"/>
      <c r="C213" s="714"/>
      <c r="D213" s="714"/>
      <c r="E213" s="69" t="s">
        <v>282</v>
      </c>
      <c r="F213" s="723"/>
      <c r="G213" s="755"/>
      <c r="H213" s="725"/>
      <c r="I213" s="727"/>
      <c r="J213" s="729"/>
      <c r="K213" s="731"/>
      <c r="L213" s="771" t="s">
        <v>283</v>
      </c>
      <c r="M213" s="772"/>
      <c r="N213" s="54" t="s">
        <v>97</v>
      </c>
      <c r="O213" s="33">
        <v>40</v>
      </c>
      <c r="P213" s="38">
        <v>1.974</v>
      </c>
      <c r="Q213" s="298">
        <v>0</v>
      </c>
      <c r="R213" s="137">
        <v>0</v>
      </c>
      <c r="S213" s="137">
        <v>0</v>
      </c>
      <c r="T213" s="137">
        <v>0</v>
      </c>
      <c r="U213" s="137">
        <v>0</v>
      </c>
      <c r="V213" s="137">
        <v>0</v>
      </c>
      <c r="W213" s="137">
        <v>0</v>
      </c>
      <c r="X213" s="137">
        <v>0</v>
      </c>
      <c r="Y213" s="137">
        <v>0</v>
      </c>
      <c r="Z213" s="137">
        <v>0</v>
      </c>
      <c r="AA213" s="137">
        <v>0</v>
      </c>
      <c r="AB213" s="137">
        <v>0</v>
      </c>
      <c r="AC213" s="137">
        <v>0</v>
      </c>
      <c r="AD213" s="137">
        <v>0</v>
      </c>
      <c r="AE213" s="215">
        <v>0</v>
      </c>
      <c r="AF213" s="426">
        <v>0</v>
      </c>
      <c r="AG213" s="396">
        <v>0</v>
      </c>
      <c r="AH213" s="396">
        <v>0</v>
      </c>
      <c r="AI213" s="396">
        <v>0</v>
      </c>
      <c r="AJ213" s="396">
        <v>0</v>
      </c>
      <c r="AK213" s="396">
        <v>0</v>
      </c>
      <c r="AL213" s="396">
        <v>0</v>
      </c>
      <c r="AM213" s="396">
        <v>0</v>
      </c>
      <c r="AN213" s="396">
        <v>0</v>
      </c>
      <c r="AO213" s="396">
        <v>0</v>
      </c>
      <c r="AP213" s="396">
        <v>0</v>
      </c>
      <c r="AQ213" s="396">
        <v>0</v>
      </c>
      <c r="AR213" s="396">
        <v>0</v>
      </c>
      <c r="AS213" s="396">
        <v>0</v>
      </c>
      <c r="AT213" s="397">
        <v>0</v>
      </c>
      <c r="AU213" s="499">
        <v>0</v>
      </c>
      <c r="AV213" s="364">
        <v>0</v>
      </c>
      <c r="AW213" s="137">
        <v>0</v>
      </c>
      <c r="AX213" s="137">
        <v>0</v>
      </c>
      <c r="AY213" s="137">
        <v>0</v>
      </c>
      <c r="AZ213" s="137">
        <v>0</v>
      </c>
      <c r="BA213" s="137">
        <v>0</v>
      </c>
      <c r="BB213" s="137">
        <v>0</v>
      </c>
      <c r="BC213" s="137">
        <v>0</v>
      </c>
      <c r="BD213" s="137">
        <v>0</v>
      </c>
      <c r="BE213" s="138">
        <v>2088.8817208979995</v>
      </c>
      <c r="BF213" s="172">
        <v>2088.8817208979995</v>
      </c>
      <c r="BG213" s="694"/>
      <c r="BI213" s="694"/>
    </row>
    <row r="214" spans="1:61" s="101" customFormat="1" ht="11.25">
      <c r="A214" s="750"/>
      <c r="B214" s="713">
        <v>91</v>
      </c>
      <c r="C214" s="713" t="s">
        <v>1291</v>
      </c>
      <c r="D214" s="713" t="s">
        <v>185</v>
      </c>
      <c r="E214" s="19" t="s">
        <v>284</v>
      </c>
      <c r="F214" s="740">
        <v>2009</v>
      </c>
      <c r="G214" s="737">
        <v>3956.8000000000011</v>
      </c>
      <c r="H214" s="724" t="s">
        <v>92</v>
      </c>
      <c r="I214" s="726">
        <v>3.8690000000000002</v>
      </c>
      <c r="J214" s="736">
        <v>4.3719700000000001</v>
      </c>
      <c r="K214" s="739">
        <v>17299.010896000007</v>
      </c>
      <c r="L214" s="29">
        <v>0</v>
      </c>
      <c r="M214" s="30">
        <v>0</v>
      </c>
      <c r="N214" s="53" t="s">
        <v>285</v>
      </c>
      <c r="O214" s="28">
        <v>10</v>
      </c>
      <c r="P214" s="37">
        <v>1.2999999999999999E-2</v>
      </c>
      <c r="Q214" s="131">
        <v>0</v>
      </c>
      <c r="R214" s="132">
        <v>0</v>
      </c>
      <c r="S214" s="132">
        <v>0</v>
      </c>
      <c r="T214" s="132">
        <v>0</v>
      </c>
      <c r="U214" s="132">
        <v>0</v>
      </c>
      <c r="V214" s="132">
        <v>0</v>
      </c>
      <c r="W214" s="132">
        <v>0</v>
      </c>
      <c r="X214" s="132">
        <v>0</v>
      </c>
      <c r="Y214" s="132">
        <v>0</v>
      </c>
      <c r="Z214" s="132">
        <v>224.88714164800007</v>
      </c>
      <c r="AA214" s="132">
        <v>0</v>
      </c>
      <c r="AB214" s="132">
        <v>0</v>
      </c>
      <c r="AC214" s="132">
        <v>0</v>
      </c>
      <c r="AD214" s="132">
        <v>0</v>
      </c>
      <c r="AE214" s="216">
        <v>0</v>
      </c>
      <c r="AF214" s="424">
        <v>0</v>
      </c>
      <c r="AG214" s="390">
        <v>0</v>
      </c>
      <c r="AH214" s="390">
        <v>0</v>
      </c>
      <c r="AI214" s="390">
        <v>0</v>
      </c>
      <c r="AJ214" s="390">
        <v>224.88714164800007</v>
      </c>
      <c r="AK214" s="390">
        <v>0</v>
      </c>
      <c r="AL214" s="390">
        <v>0</v>
      </c>
      <c r="AM214" s="390">
        <v>0</v>
      </c>
      <c r="AN214" s="390">
        <v>0</v>
      </c>
      <c r="AO214" s="390">
        <v>0</v>
      </c>
      <c r="AP214" s="390">
        <v>0</v>
      </c>
      <c r="AQ214" s="390">
        <v>0</v>
      </c>
      <c r="AR214" s="390">
        <v>0</v>
      </c>
      <c r="AS214" s="390">
        <v>0</v>
      </c>
      <c r="AT214" s="391">
        <v>224.88714164800007</v>
      </c>
      <c r="AU214" s="497">
        <v>224.88714164800007</v>
      </c>
      <c r="AV214" s="283">
        <v>0</v>
      </c>
      <c r="AW214" s="132">
        <v>0</v>
      </c>
      <c r="AX214" s="132">
        <v>0</v>
      </c>
      <c r="AY214" s="132">
        <v>0</v>
      </c>
      <c r="AZ214" s="132">
        <v>0</v>
      </c>
      <c r="BA214" s="132">
        <v>0</v>
      </c>
      <c r="BB214" s="132">
        <v>0</v>
      </c>
      <c r="BC214" s="132">
        <v>0</v>
      </c>
      <c r="BD214" s="132">
        <v>0</v>
      </c>
      <c r="BE214" s="139">
        <v>224.88714164800007</v>
      </c>
      <c r="BF214" s="167">
        <v>899.54856659200027</v>
      </c>
      <c r="BG214" s="694"/>
      <c r="BI214" s="694"/>
    </row>
    <row r="215" spans="1:61" s="101" customFormat="1" ht="11.25" customHeight="1">
      <c r="A215" s="750"/>
      <c r="B215" s="714"/>
      <c r="C215" s="714"/>
      <c r="D215" s="714"/>
      <c r="E215" s="69"/>
      <c r="F215" s="723"/>
      <c r="G215" s="738"/>
      <c r="H215" s="725"/>
      <c r="I215" s="727"/>
      <c r="J215" s="729"/>
      <c r="K215" s="731"/>
      <c r="L215" s="771" t="s">
        <v>283</v>
      </c>
      <c r="M215" s="772"/>
      <c r="N215" s="54" t="s">
        <v>97</v>
      </c>
      <c r="O215" s="33">
        <v>40</v>
      </c>
      <c r="P215" s="38">
        <v>1.8280000000000001</v>
      </c>
      <c r="Q215" s="478">
        <v>0</v>
      </c>
      <c r="R215" s="141">
        <v>0</v>
      </c>
      <c r="S215" s="141">
        <v>0</v>
      </c>
      <c r="T215" s="141">
        <v>0</v>
      </c>
      <c r="U215" s="141">
        <v>0</v>
      </c>
      <c r="V215" s="141">
        <v>0</v>
      </c>
      <c r="W215" s="141">
        <v>0</v>
      </c>
      <c r="X215" s="141">
        <v>0</v>
      </c>
      <c r="Y215" s="141">
        <v>0</v>
      </c>
      <c r="Z215" s="141">
        <v>0</v>
      </c>
      <c r="AA215" s="141">
        <v>0</v>
      </c>
      <c r="AB215" s="141">
        <v>0</v>
      </c>
      <c r="AC215" s="141">
        <v>0</v>
      </c>
      <c r="AD215" s="141">
        <v>0</v>
      </c>
      <c r="AE215" s="368">
        <v>0</v>
      </c>
      <c r="AF215" s="435">
        <v>0</v>
      </c>
      <c r="AG215" s="399">
        <v>0</v>
      </c>
      <c r="AH215" s="399">
        <v>0</v>
      </c>
      <c r="AI215" s="399">
        <v>0</v>
      </c>
      <c r="AJ215" s="399">
        <v>0</v>
      </c>
      <c r="AK215" s="399">
        <v>0</v>
      </c>
      <c r="AL215" s="399">
        <v>0</v>
      </c>
      <c r="AM215" s="399">
        <v>0</v>
      </c>
      <c r="AN215" s="399">
        <v>0</v>
      </c>
      <c r="AO215" s="399">
        <v>0</v>
      </c>
      <c r="AP215" s="399">
        <v>0</v>
      </c>
      <c r="AQ215" s="399">
        <v>0</v>
      </c>
      <c r="AR215" s="399">
        <v>0</v>
      </c>
      <c r="AS215" s="399">
        <v>0</v>
      </c>
      <c r="AT215" s="400">
        <v>0</v>
      </c>
      <c r="AU215" s="498">
        <v>0</v>
      </c>
      <c r="AV215" s="286">
        <v>0</v>
      </c>
      <c r="AW215" s="141">
        <v>0</v>
      </c>
      <c r="AX215" s="141">
        <v>0</v>
      </c>
      <c r="AY215" s="141">
        <v>0</v>
      </c>
      <c r="AZ215" s="141">
        <v>0</v>
      </c>
      <c r="BA215" s="141">
        <v>0</v>
      </c>
      <c r="BB215" s="141">
        <v>0</v>
      </c>
      <c r="BC215" s="141">
        <v>0</v>
      </c>
      <c r="BD215" s="141">
        <v>0</v>
      </c>
      <c r="BE215" s="142">
        <v>31622.591917888014</v>
      </c>
      <c r="BF215" s="173">
        <v>31622.591917888014</v>
      </c>
      <c r="BG215" s="694"/>
      <c r="BI215" s="694"/>
    </row>
    <row r="216" spans="1:61" s="101" customFormat="1" ht="11.25">
      <c r="A216" s="750"/>
      <c r="B216" s="713">
        <v>92</v>
      </c>
      <c r="C216" s="713" t="s">
        <v>1291</v>
      </c>
      <c r="D216" s="713" t="s">
        <v>185</v>
      </c>
      <c r="E216" s="19" t="s">
        <v>1287</v>
      </c>
      <c r="F216" s="889">
        <v>2025</v>
      </c>
      <c r="G216" s="737">
        <v>7800</v>
      </c>
      <c r="H216" s="724" t="s">
        <v>92</v>
      </c>
      <c r="I216" s="736">
        <v>34.519230769230766</v>
      </c>
      <c r="J216" s="736">
        <v>39.006730769230764</v>
      </c>
      <c r="K216" s="734">
        <v>269250</v>
      </c>
      <c r="L216" s="29">
        <v>0</v>
      </c>
      <c r="M216" s="30">
        <v>0</v>
      </c>
      <c r="N216" s="53" t="s">
        <v>163</v>
      </c>
      <c r="O216" s="28">
        <v>10</v>
      </c>
      <c r="P216" s="37">
        <v>1.4999999999999999E-2</v>
      </c>
      <c r="Q216" s="131"/>
      <c r="R216" s="132"/>
      <c r="S216" s="132"/>
      <c r="T216" s="132"/>
      <c r="U216" s="132"/>
      <c r="V216" s="132"/>
      <c r="W216" s="132"/>
      <c r="X216" s="132"/>
      <c r="Y216" s="132"/>
      <c r="Z216" s="132"/>
      <c r="AA216" s="132"/>
      <c r="AB216" s="132"/>
      <c r="AC216" s="132"/>
      <c r="AD216" s="132"/>
      <c r="AE216" s="216"/>
      <c r="AF216" s="477">
        <v>0</v>
      </c>
      <c r="AG216" s="390">
        <v>0</v>
      </c>
      <c r="AH216" s="390">
        <v>0</v>
      </c>
      <c r="AI216" s="390">
        <v>0</v>
      </c>
      <c r="AJ216" s="390">
        <v>0</v>
      </c>
      <c r="AK216" s="390">
        <v>0</v>
      </c>
      <c r="AL216" s="390">
        <v>0</v>
      </c>
      <c r="AM216" s="390">
        <v>0</v>
      </c>
      <c r="AN216" s="390">
        <v>0</v>
      </c>
      <c r="AO216" s="390">
        <v>0</v>
      </c>
      <c r="AP216" s="390">
        <v>4038.75</v>
      </c>
      <c r="AQ216" s="390">
        <v>0</v>
      </c>
      <c r="AR216" s="390">
        <v>0</v>
      </c>
      <c r="AS216" s="390">
        <v>0</v>
      </c>
      <c r="AT216" s="391">
        <v>4038.75</v>
      </c>
      <c r="AU216" s="497">
        <v>0</v>
      </c>
      <c r="AV216" s="283">
        <v>0</v>
      </c>
      <c r="AW216" s="132">
        <v>0</v>
      </c>
      <c r="AX216" s="132">
        <v>0</v>
      </c>
      <c r="AY216" s="132">
        <v>0</v>
      </c>
      <c r="AZ216" s="132">
        <v>0</v>
      </c>
      <c r="BA216" s="132">
        <v>4038.75</v>
      </c>
      <c r="BB216" s="132">
        <v>0</v>
      </c>
      <c r="BC216" s="132">
        <v>0</v>
      </c>
      <c r="BD216" s="132">
        <v>0</v>
      </c>
      <c r="BE216" s="139">
        <v>0</v>
      </c>
      <c r="BF216" s="167">
        <v>8077.5</v>
      </c>
      <c r="BG216" s="694"/>
      <c r="BI216" s="694"/>
    </row>
    <row r="217" spans="1:61" s="101" customFormat="1" ht="11.25" customHeight="1">
      <c r="A217" s="750"/>
      <c r="B217" s="714"/>
      <c r="C217" s="714"/>
      <c r="D217" s="714"/>
      <c r="E217" s="143" t="s">
        <v>1286</v>
      </c>
      <c r="F217" s="890"/>
      <c r="G217" s="738"/>
      <c r="H217" s="725"/>
      <c r="I217" s="729"/>
      <c r="J217" s="729"/>
      <c r="K217" s="735"/>
      <c r="L217" s="771" t="s">
        <v>186</v>
      </c>
      <c r="M217" s="772"/>
      <c r="N217" s="54" t="s">
        <v>97</v>
      </c>
      <c r="O217" s="33">
        <v>20</v>
      </c>
      <c r="P217" s="38">
        <v>1.411</v>
      </c>
      <c r="Q217" s="140"/>
      <c r="R217" s="141"/>
      <c r="S217" s="141"/>
      <c r="T217" s="141"/>
      <c r="U217" s="141"/>
      <c r="V217" s="141"/>
      <c r="W217" s="141"/>
      <c r="X217" s="141"/>
      <c r="Y217" s="141"/>
      <c r="Z217" s="141"/>
      <c r="AA217" s="141"/>
      <c r="AB217" s="141"/>
      <c r="AC217" s="141"/>
      <c r="AD217" s="141"/>
      <c r="AE217" s="368"/>
      <c r="AF217" s="426">
        <v>0</v>
      </c>
      <c r="AG217" s="399">
        <v>0</v>
      </c>
      <c r="AH217" s="399">
        <v>0</v>
      </c>
      <c r="AI217" s="399">
        <v>0</v>
      </c>
      <c r="AJ217" s="399">
        <v>0</v>
      </c>
      <c r="AK217" s="399">
        <v>0</v>
      </c>
      <c r="AL217" s="399">
        <v>0</v>
      </c>
      <c r="AM217" s="399">
        <v>0</v>
      </c>
      <c r="AN217" s="399">
        <v>0</v>
      </c>
      <c r="AO217" s="399">
        <v>0</v>
      </c>
      <c r="AP217" s="399">
        <v>0</v>
      </c>
      <c r="AQ217" s="399">
        <v>0</v>
      </c>
      <c r="AR217" s="399">
        <v>0</v>
      </c>
      <c r="AS217" s="399">
        <v>0</v>
      </c>
      <c r="AT217" s="400">
        <v>0</v>
      </c>
      <c r="AU217" s="498">
        <v>0</v>
      </c>
      <c r="AV217" s="286">
        <v>0</v>
      </c>
      <c r="AW217" s="141">
        <v>0</v>
      </c>
      <c r="AX217" s="141">
        <v>0</v>
      </c>
      <c r="AY217" s="141">
        <v>0</v>
      </c>
      <c r="AZ217" s="141">
        <v>0</v>
      </c>
      <c r="BA217" s="141">
        <v>379911.75</v>
      </c>
      <c r="BB217" s="141">
        <v>0</v>
      </c>
      <c r="BC217" s="141">
        <v>0</v>
      </c>
      <c r="BD217" s="141">
        <v>0</v>
      </c>
      <c r="BE217" s="142">
        <v>0</v>
      </c>
      <c r="BF217" s="173">
        <v>379911.75</v>
      </c>
      <c r="BG217" s="694"/>
      <c r="BI217" s="694"/>
    </row>
    <row r="218" spans="1:61" s="101" customFormat="1" ht="11.25">
      <c r="A218" s="750"/>
      <c r="B218" s="713">
        <v>93</v>
      </c>
      <c r="C218" s="713" t="s">
        <v>1291</v>
      </c>
      <c r="D218" s="713" t="s">
        <v>185</v>
      </c>
      <c r="E218" s="19" t="s">
        <v>286</v>
      </c>
      <c r="F218" s="740">
        <v>2009</v>
      </c>
      <c r="G218" s="753">
        <v>1521.8</v>
      </c>
      <c r="H218" s="724" t="s">
        <v>92</v>
      </c>
      <c r="I218" s="726">
        <v>1.492</v>
      </c>
      <c r="J218" s="736">
        <v>1.6859599999999999</v>
      </c>
      <c r="K218" s="739">
        <v>2565.6939279999997</v>
      </c>
      <c r="L218" s="29">
        <v>0</v>
      </c>
      <c r="M218" s="30">
        <v>0</v>
      </c>
      <c r="N218" s="53" t="s">
        <v>287</v>
      </c>
      <c r="O218" s="28">
        <v>20</v>
      </c>
      <c r="P218" s="37">
        <v>0.308</v>
      </c>
      <c r="Q218" s="131">
        <v>0</v>
      </c>
      <c r="R218" s="132">
        <v>0</v>
      </c>
      <c r="S218" s="132">
        <v>0</v>
      </c>
      <c r="T218" s="132">
        <v>0</v>
      </c>
      <c r="U218" s="132">
        <v>0</v>
      </c>
      <c r="V218" s="132">
        <v>0</v>
      </c>
      <c r="W218" s="132">
        <v>0</v>
      </c>
      <c r="X218" s="132">
        <v>0</v>
      </c>
      <c r="Y218" s="132">
        <v>0</v>
      </c>
      <c r="Z218" s="132">
        <v>0</v>
      </c>
      <c r="AA218" s="132">
        <v>0</v>
      </c>
      <c r="AB218" s="132">
        <v>0</v>
      </c>
      <c r="AC218" s="132">
        <v>0</v>
      </c>
      <c r="AD218" s="132">
        <v>0</v>
      </c>
      <c r="AE218" s="216">
        <v>0</v>
      </c>
      <c r="AF218" s="424">
        <v>0</v>
      </c>
      <c r="AG218" s="390">
        <v>0</v>
      </c>
      <c r="AH218" s="390">
        <v>0</v>
      </c>
      <c r="AI218" s="390">
        <v>0</v>
      </c>
      <c r="AJ218" s="390">
        <v>790.23372982399985</v>
      </c>
      <c r="AK218" s="390">
        <v>0</v>
      </c>
      <c r="AL218" s="390">
        <v>0</v>
      </c>
      <c r="AM218" s="390">
        <v>0</v>
      </c>
      <c r="AN218" s="390">
        <v>0</v>
      </c>
      <c r="AO218" s="390">
        <v>0</v>
      </c>
      <c r="AP218" s="390">
        <v>0</v>
      </c>
      <c r="AQ218" s="390">
        <v>0</v>
      </c>
      <c r="AR218" s="390">
        <v>0</v>
      </c>
      <c r="AS218" s="390">
        <v>0</v>
      </c>
      <c r="AT218" s="391">
        <v>790.23372982399985</v>
      </c>
      <c r="AU218" s="497">
        <v>0</v>
      </c>
      <c r="AV218" s="283">
        <v>0</v>
      </c>
      <c r="AW218" s="132">
        <v>0</v>
      </c>
      <c r="AX218" s="132">
        <v>0</v>
      </c>
      <c r="AY218" s="132">
        <v>0</v>
      </c>
      <c r="AZ218" s="132">
        <v>0</v>
      </c>
      <c r="BA218" s="132">
        <v>0</v>
      </c>
      <c r="BB218" s="132">
        <v>0</v>
      </c>
      <c r="BC218" s="132">
        <v>0</v>
      </c>
      <c r="BD218" s="132">
        <v>0</v>
      </c>
      <c r="BE218" s="139"/>
      <c r="BF218" s="167">
        <v>790.23372982399985</v>
      </c>
      <c r="BG218" s="694"/>
      <c r="BI218" s="694"/>
    </row>
    <row r="219" spans="1:61" s="101" customFormat="1" ht="11.25">
      <c r="A219" s="750"/>
      <c r="B219" s="716"/>
      <c r="C219" s="716"/>
      <c r="D219" s="716"/>
      <c r="E219" s="70"/>
      <c r="F219" s="722"/>
      <c r="G219" s="754"/>
      <c r="H219" s="745"/>
      <c r="I219" s="746"/>
      <c r="J219" s="728"/>
      <c r="K219" s="730"/>
      <c r="L219" s="178"/>
      <c r="M219" s="179"/>
      <c r="N219" s="200" t="s">
        <v>281</v>
      </c>
      <c r="O219" s="98">
        <v>10</v>
      </c>
      <c r="P219" s="214">
        <v>8.0000000000000002E-3</v>
      </c>
      <c r="Q219" s="177">
        <v>0</v>
      </c>
      <c r="R219" s="169">
        <v>0</v>
      </c>
      <c r="S219" s="169">
        <v>0</v>
      </c>
      <c r="T219" s="169">
        <v>0</v>
      </c>
      <c r="U219" s="169">
        <v>0</v>
      </c>
      <c r="V219" s="169">
        <v>0</v>
      </c>
      <c r="W219" s="169">
        <v>0</v>
      </c>
      <c r="X219" s="169">
        <v>0</v>
      </c>
      <c r="Y219" s="169">
        <v>0</v>
      </c>
      <c r="Z219" s="169">
        <v>20.525551424</v>
      </c>
      <c r="AA219" s="169">
        <v>0</v>
      </c>
      <c r="AB219" s="169">
        <v>0</v>
      </c>
      <c r="AC219" s="169">
        <v>0</v>
      </c>
      <c r="AD219" s="169">
        <v>0</v>
      </c>
      <c r="AE219" s="369">
        <v>0</v>
      </c>
      <c r="AF219" s="432">
        <v>0</v>
      </c>
      <c r="AG219" s="393">
        <v>0</v>
      </c>
      <c r="AH219" s="393">
        <v>0</v>
      </c>
      <c r="AI219" s="393">
        <v>0</v>
      </c>
      <c r="AJ219" s="393">
        <v>20.525551424</v>
      </c>
      <c r="AK219" s="393">
        <v>0</v>
      </c>
      <c r="AL219" s="393">
        <v>0</v>
      </c>
      <c r="AM219" s="393">
        <v>0</v>
      </c>
      <c r="AN219" s="393">
        <v>0</v>
      </c>
      <c r="AO219" s="393">
        <v>0</v>
      </c>
      <c r="AP219" s="393">
        <v>0</v>
      </c>
      <c r="AQ219" s="393">
        <v>0</v>
      </c>
      <c r="AR219" s="393">
        <v>0</v>
      </c>
      <c r="AS219" s="393">
        <v>0</v>
      </c>
      <c r="AT219" s="394">
        <v>20.525551424</v>
      </c>
      <c r="AU219" s="500">
        <v>20.525551424</v>
      </c>
      <c r="AV219" s="345">
        <v>0</v>
      </c>
      <c r="AW219" s="169">
        <v>0</v>
      </c>
      <c r="AX219" s="169">
        <v>0</v>
      </c>
      <c r="AY219" s="169">
        <v>0</v>
      </c>
      <c r="AZ219" s="169">
        <v>0</v>
      </c>
      <c r="BA219" s="169">
        <v>0</v>
      </c>
      <c r="BB219" s="169">
        <v>0</v>
      </c>
      <c r="BC219" s="169">
        <v>0</v>
      </c>
      <c r="BD219" s="169">
        <v>0</v>
      </c>
      <c r="BE219" s="170"/>
      <c r="BF219" s="171">
        <v>61.576654271999999</v>
      </c>
      <c r="BG219" s="694"/>
      <c r="BI219" s="694"/>
    </row>
    <row r="220" spans="1:61" s="101" customFormat="1" ht="11.25" customHeight="1">
      <c r="A220" s="750"/>
      <c r="B220" s="714"/>
      <c r="C220" s="714"/>
      <c r="D220" s="714"/>
      <c r="E220" s="69"/>
      <c r="F220" s="723"/>
      <c r="G220" s="755"/>
      <c r="H220" s="725"/>
      <c r="I220" s="727"/>
      <c r="J220" s="729"/>
      <c r="K220" s="731"/>
      <c r="L220" s="732" t="s">
        <v>283</v>
      </c>
      <c r="M220" s="733"/>
      <c r="N220" s="54" t="s">
        <v>97</v>
      </c>
      <c r="O220" s="33">
        <v>40</v>
      </c>
      <c r="P220" s="38">
        <v>1.5329999999999999</v>
      </c>
      <c r="Q220" s="298">
        <v>0</v>
      </c>
      <c r="R220" s="137">
        <v>0</v>
      </c>
      <c r="S220" s="137">
        <v>0</v>
      </c>
      <c r="T220" s="137">
        <v>0</v>
      </c>
      <c r="U220" s="137">
        <v>0</v>
      </c>
      <c r="V220" s="137">
        <v>0</v>
      </c>
      <c r="W220" s="137">
        <v>0</v>
      </c>
      <c r="X220" s="137">
        <v>0</v>
      </c>
      <c r="Y220" s="137">
        <v>0</v>
      </c>
      <c r="Z220" s="137">
        <v>0</v>
      </c>
      <c r="AA220" s="137">
        <v>0</v>
      </c>
      <c r="AB220" s="137">
        <v>0</v>
      </c>
      <c r="AC220" s="137">
        <v>0</v>
      </c>
      <c r="AD220" s="137">
        <v>0</v>
      </c>
      <c r="AE220" s="215">
        <v>0</v>
      </c>
      <c r="AF220" s="426">
        <v>0</v>
      </c>
      <c r="AG220" s="396">
        <v>0</v>
      </c>
      <c r="AH220" s="396">
        <v>0</v>
      </c>
      <c r="AI220" s="396">
        <v>0</v>
      </c>
      <c r="AJ220" s="396">
        <v>0</v>
      </c>
      <c r="AK220" s="396">
        <v>0</v>
      </c>
      <c r="AL220" s="396">
        <v>0</v>
      </c>
      <c r="AM220" s="396">
        <v>0</v>
      </c>
      <c r="AN220" s="396">
        <v>0</v>
      </c>
      <c r="AO220" s="396">
        <v>0</v>
      </c>
      <c r="AP220" s="396">
        <v>0</v>
      </c>
      <c r="AQ220" s="396">
        <v>0</v>
      </c>
      <c r="AR220" s="396">
        <v>0</v>
      </c>
      <c r="AS220" s="396">
        <v>0</v>
      </c>
      <c r="AT220" s="397">
        <v>0</v>
      </c>
      <c r="AU220" s="499">
        <v>0</v>
      </c>
      <c r="AV220" s="364">
        <v>0</v>
      </c>
      <c r="AW220" s="137">
        <v>0</v>
      </c>
      <c r="AX220" s="137">
        <v>0</v>
      </c>
      <c r="AY220" s="137">
        <v>0</v>
      </c>
      <c r="AZ220" s="137">
        <v>0</v>
      </c>
      <c r="BA220" s="137">
        <v>0</v>
      </c>
      <c r="BB220" s="137">
        <v>0</v>
      </c>
      <c r="BC220" s="137">
        <v>0</v>
      </c>
      <c r="BD220" s="137">
        <v>0</v>
      </c>
      <c r="BE220" s="138">
        <v>3933.2087916239993</v>
      </c>
      <c r="BF220" s="172">
        <v>3933.2087916239993</v>
      </c>
      <c r="BG220" s="694"/>
      <c r="BI220" s="694"/>
    </row>
    <row r="221" spans="1:61" s="101" customFormat="1" ht="11.25">
      <c r="A221" s="750"/>
      <c r="B221" s="713">
        <v>94</v>
      </c>
      <c r="C221" s="713" t="s">
        <v>1292</v>
      </c>
      <c r="D221" s="713" t="s">
        <v>185</v>
      </c>
      <c r="E221" s="19" t="s">
        <v>277</v>
      </c>
      <c r="F221" s="740">
        <v>2009</v>
      </c>
      <c r="G221" s="753">
        <v>2695</v>
      </c>
      <c r="H221" s="724" t="s">
        <v>92</v>
      </c>
      <c r="I221" s="726">
        <v>2.79</v>
      </c>
      <c r="J221" s="736">
        <v>3.1526999999999998</v>
      </c>
      <c r="K221" s="739">
        <v>8496.5264999999999</v>
      </c>
      <c r="L221" s="29">
        <v>0</v>
      </c>
      <c r="M221" s="30">
        <v>0</v>
      </c>
      <c r="N221" s="53" t="s">
        <v>108</v>
      </c>
      <c r="O221" s="28"/>
      <c r="P221" s="37"/>
      <c r="Q221" s="131"/>
      <c r="R221" s="132"/>
      <c r="S221" s="132"/>
      <c r="T221" s="132"/>
      <c r="U221" s="132"/>
      <c r="V221" s="132"/>
      <c r="W221" s="132"/>
      <c r="X221" s="132"/>
      <c r="Y221" s="132"/>
      <c r="Z221" s="132"/>
      <c r="AA221" s="132"/>
      <c r="AB221" s="132"/>
      <c r="AC221" s="132"/>
      <c r="AD221" s="132"/>
      <c r="AE221" s="216"/>
      <c r="AF221" s="424"/>
      <c r="AG221" s="390"/>
      <c r="AH221" s="390"/>
      <c r="AI221" s="390"/>
      <c r="AJ221" s="390"/>
      <c r="AK221" s="390"/>
      <c r="AL221" s="390"/>
      <c r="AM221" s="390"/>
      <c r="AN221" s="390"/>
      <c r="AO221" s="390"/>
      <c r="AP221" s="390"/>
      <c r="AQ221" s="390"/>
      <c r="AR221" s="390"/>
      <c r="AS221" s="390"/>
      <c r="AT221" s="391">
        <v>0</v>
      </c>
      <c r="AU221" s="497"/>
      <c r="AV221" s="283"/>
      <c r="AW221" s="132"/>
      <c r="AX221" s="132"/>
      <c r="AY221" s="132"/>
      <c r="AZ221" s="132"/>
      <c r="BA221" s="132"/>
      <c r="BB221" s="132"/>
      <c r="BC221" s="132"/>
      <c r="BD221" s="132"/>
      <c r="BE221" s="139"/>
      <c r="BF221" s="167">
        <v>0</v>
      </c>
      <c r="BG221" s="694"/>
      <c r="BI221" s="694"/>
    </row>
    <row r="222" spans="1:61" s="101" customFormat="1" ht="11.25" customHeight="1">
      <c r="A222" s="750"/>
      <c r="B222" s="714"/>
      <c r="C222" s="714"/>
      <c r="D222" s="714"/>
      <c r="E222" s="69"/>
      <c r="F222" s="723"/>
      <c r="G222" s="755"/>
      <c r="H222" s="725"/>
      <c r="I222" s="727"/>
      <c r="J222" s="729"/>
      <c r="K222" s="731"/>
      <c r="L222" s="771" t="s">
        <v>283</v>
      </c>
      <c r="M222" s="772"/>
      <c r="N222" s="54" t="s">
        <v>97</v>
      </c>
      <c r="O222" s="33">
        <v>40</v>
      </c>
      <c r="P222" s="38">
        <v>2.3439999999999999</v>
      </c>
      <c r="Q222" s="298">
        <v>0</v>
      </c>
      <c r="R222" s="137">
        <v>0</v>
      </c>
      <c r="S222" s="137">
        <v>0</v>
      </c>
      <c r="T222" s="137">
        <v>0</v>
      </c>
      <c r="U222" s="137">
        <v>0</v>
      </c>
      <c r="V222" s="137">
        <v>0</v>
      </c>
      <c r="W222" s="137">
        <v>0</v>
      </c>
      <c r="X222" s="137">
        <v>0</v>
      </c>
      <c r="Y222" s="137">
        <v>0</v>
      </c>
      <c r="Z222" s="137">
        <v>0</v>
      </c>
      <c r="AA222" s="137">
        <v>0</v>
      </c>
      <c r="AB222" s="137">
        <v>0</v>
      </c>
      <c r="AC222" s="137">
        <v>0</v>
      </c>
      <c r="AD222" s="137">
        <v>0</v>
      </c>
      <c r="AE222" s="215">
        <v>0</v>
      </c>
      <c r="AF222" s="426">
        <v>0</v>
      </c>
      <c r="AG222" s="396">
        <v>0</v>
      </c>
      <c r="AH222" s="396">
        <v>0</v>
      </c>
      <c r="AI222" s="396">
        <v>0</v>
      </c>
      <c r="AJ222" s="396">
        <v>0</v>
      </c>
      <c r="AK222" s="396">
        <v>0</v>
      </c>
      <c r="AL222" s="396">
        <v>0</v>
      </c>
      <c r="AM222" s="396">
        <v>0</v>
      </c>
      <c r="AN222" s="396">
        <v>0</v>
      </c>
      <c r="AO222" s="396">
        <v>0</v>
      </c>
      <c r="AP222" s="396">
        <v>0</v>
      </c>
      <c r="AQ222" s="396">
        <v>0</v>
      </c>
      <c r="AR222" s="396">
        <v>0</v>
      </c>
      <c r="AS222" s="396">
        <v>0</v>
      </c>
      <c r="AT222" s="397">
        <v>0</v>
      </c>
      <c r="AU222" s="499">
        <v>0</v>
      </c>
      <c r="AV222" s="364">
        <v>0</v>
      </c>
      <c r="AW222" s="137">
        <v>0</v>
      </c>
      <c r="AX222" s="137">
        <v>0</v>
      </c>
      <c r="AY222" s="137">
        <v>0</v>
      </c>
      <c r="AZ222" s="137">
        <v>0</v>
      </c>
      <c r="BA222" s="137">
        <v>0</v>
      </c>
      <c r="BB222" s="137">
        <v>0</v>
      </c>
      <c r="BC222" s="137">
        <v>0</v>
      </c>
      <c r="BD222" s="137">
        <v>0</v>
      </c>
      <c r="BE222" s="138">
        <v>19915.858115999999</v>
      </c>
      <c r="BF222" s="172">
        <v>19915.858115999999</v>
      </c>
      <c r="BG222" s="694"/>
      <c r="BI222" s="694"/>
    </row>
    <row r="223" spans="1:61" s="101" customFormat="1" ht="11.25">
      <c r="A223" s="750"/>
      <c r="B223" s="713">
        <v>95</v>
      </c>
      <c r="C223" s="713" t="s">
        <v>1291</v>
      </c>
      <c r="D223" s="713" t="s">
        <v>129</v>
      </c>
      <c r="E223" s="19" t="s">
        <v>288</v>
      </c>
      <c r="F223" s="740">
        <v>2009</v>
      </c>
      <c r="G223" s="753">
        <v>995.7</v>
      </c>
      <c r="H223" s="724" t="s">
        <v>92</v>
      </c>
      <c r="I223" s="726">
        <v>4.25</v>
      </c>
      <c r="J223" s="736">
        <v>4.8024999999999993</v>
      </c>
      <c r="K223" s="739">
        <v>4781.8492499999993</v>
      </c>
      <c r="L223" s="29">
        <v>0</v>
      </c>
      <c r="M223" s="30">
        <v>0</v>
      </c>
      <c r="N223" s="53" t="s">
        <v>113</v>
      </c>
      <c r="O223" s="28">
        <v>5</v>
      </c>
      <c r="P223" s="37">
        <v>6.4000000000000001E-2</v>
      </c>
      <c r="Q223" s="131">
        <v>0</v>
      </c>
      <c r="R223" s="132">
        <v>0</v>
      </c>
      <c r="S223" s="132">
        <v>0</v>
      </c>
      <c r="T223" s="132">
        <v>0</v>
      </c>
      <c r="U223" s="132">
        <v>306.03835199999997</v>
      </c>
      <c r="V223" s="132">
        <v>0</v>
      </c>
      <c r="W223" s="132">
        <v>0</v>
      </c>
      <c r="X223" s="132">
        <v>0</v>
      </c>
      <c r="Y223" s="132">
        <v>0</v>
      </c>
      <c r="Z223" s="132">
        <v>306.03835199999997</v>
      </c>
      <c r="AA223" s="132">
        <v>0</v>
      </c>
      <c r="AB223" s="132">
        <v>0</v>
      </c>
      <c r="AC223" s="132">
        <v>0</v>
      </c>
      <c r="AD223" s="132">
        <v>0</v>
      </c>
      <c r="AE223" s="216">
        <v>306.03835199999997</v>
      </c>
      <c r="AF223" s="424">
        <v>0</v>
      </c>
      <c r="AG223" s="390">
        <v>0</v>
      </c>
      <c r="AH223" s="390">
        <v>0</v>
      </c>
      <c r="AI223" s="390">
        <v>0</v>
      </c>
      <c r="AJ223" s="390">
        <v>306.03835199999997</v>
      </c>
      <c r="AK223" s="390">
        <v>0</v>
      </c>
      <c r="AL223" s="390">
        <v>0</v>
      </c>
      <c r="AM223" s="390">
        <v>0</v>
      </c>
      <c r="AN223" s="390">
        <v>0</v>
      </c>
      <c r="AO223" s="390"/>
      <c r="AP223" s="390">
        <v>0</v>
      </c>
      <c r="AQ223" s="390">
        <v>0</v>
      </c>
      <c r="AR223" s="390">
        <v>0</v>
      </c>
      <c r="AS223" s="390">
        <v>0</v>
      </c>
      <c r="AT223" s="391">
        <v>306.03835199999997</v>
      </c>
      <c r="AU223" s="497">
        <v>306.03835199999997</v>
      </c>
      <c r="AV223" s="283">
        <v>0</v>
      </c>
      <c r="AW223" s="132">
        <v>0</v>
      </c>
      <c r="AX223" s="132">
        <v>0</v>
      </c>
      <c r="AY223" s="132">
        <v>0</v>
      </c>
      <c r="AZ223" s="132">
        <v>306.03835199999997</v>
      </c>
      <c r="BA223" s="132">
        <v>0</v>
      </c>
      <c r="BB223" s="132">
        <v>0</v>
      </c>
      <c r="BC223" s="132">
        <v>0</v>
      </c>
      <c r="BD223" s="132">
        <v>0</v>
      </c>
      <c r="BE223" s="139">
        <v>306.03835199999997</v>
      </c>
      <c r="BF223" s="167">
        <v>2142.2684639999998</v>
      </c>
      <c r="BG223" s="694"/>
      <c r="BI223" s="694"/>
    </row>
    <row r="224" spans="1:61" s="101" customFormat="1" ht="11.25" customHeight="1" thickBot="1">
      <c r="A224" s="751"/>
      <c r="B224" s="717"/>
      <c r="C224" s="717"/>
      <c r="D224" s="717"/>
      <c r="E224" s="114"/>
      <c r="F224" s="767"/>
      <c r="G224" s="908"/>
      <c r="H224" s="752"/>
      <c r="I224" s="773"/>
      <c r="J224" s="764"/>
      <c r="K224" s="774"/>
      <c r="L224" s="909" t="s">
        <v>184</v>
      </c>
      <c r="M224" s="910"/>
      <c r="N224" s="209" t="s">
        <v>97</v>
      </c>
      <c r="O224" s="210">
        <v>25</v>
      </c>
      <c r="P224" s="211">
        <v>2.1269999999999998</v>
      </c>
      <c r="Q224" s="351">
        <v>0</v>
      </c>
      <c r="R224" s="134">
        <v>0</v>
      </c>
      <c r="S224" s="134">
        <v>0</v>
      </c>
      <c r="T224" s="134">
        <v>0</v>
      </c>
      <c r="U224" s="134">
        <v>0</v>
      </c>
      <c r="V224" s="134">
        <v>0</v>
      </c>
      <c r="W224" s="134">
        <v>0</v>
      </c>
      <c r="X224" s="134">
        <v>0</v>
      </c>
      <c r="Y224" s="134">
        <v>0</v>
      </c>
      <c r="Z224" s="134">
        <v>0</v>
      </c>
      <c r="AA224" s="134">
        <v>0</v>
      </c>
      <c r="AB224" s="134">
        <v>0</v>
      </c>
      <c r="AC224" s="134">
        <v>0</v>
      </c>
      <c r="AD224" s="134">
        <v>0</v>
      </c>
      <c r="AE224" s="458">
        <v>0</v>
      </c>
      <c r="AF224" s="468">
        <v>0</v>
      </c>
      <c r="AG224" s="453">
        <v>0</v>
      </c>
      <c r="AH224" s="453">
        <v>0</v>
      </c>
      <c r="AI224" s="453">
        <v>0</v>
      </c>
      <c r="AJ224" s="453">
        <v>0</v>
      </c>
      <c r="AK224" s="453">
        <v>0</v>
      </c>
      <c r="AL224" s="453">
        <v>0</v>
      </c>
      <c r="AM224" s="453">
        <v>0</v>
      </c>
      <c r="AN224" s="453">
        <v>0</v>
      </c>
      <c r="AO224" s="453">
        <v>10170.993354749997</v>
      </c>
      <c r="AP224" s="453">
        <v>0</v>
      </c>
      <c r="AQ224" s="453">
        <v>0</v>
      </c>
      <c r="AR224" s="453">
        <v>0</v>
      </c>
      <c r="AS224" s="453">
        <v>0</v>
      </c>
      <c r="AT224" s="487">
        <v>10170.993354749997</v>
      </c>
      <c r="AU224" s="504">
        <v>0</v>
      </c>
      <c r="AV224" s="462">
        <v>0</v>
      </c>
      <c r="AW224" s="134">
        <v>0</v>
      </c>
      <c r="AX224" s="134">
        <v>0</v>
      </c>
      <c r="AY224" s="134">
        <v>0</v>
      </c>
      <c r="AZ224" s="134">
        <v>0</v>
      </c>
      <c r="BA224" s="134">
        <v>0</v>
      </c>
      <c r="BB224" s="134">
        <v>0</v>
      </c>
      <c r="BC224" s="134">
        <v>0</v>
      </c>
      <c r="BD224" s="134">
        <v>0</v>
      </c>
      <c r="BE224" s="352">
        <v>0</v>
      </c>
      <c r="BF224" s="270">
        <v>10170.993354749997</v>
      </c>
      <c r="BG224" s="694"/>
      <c r="BI224" s="694"/>
    </row>
    <row r="225" spans="1:61" s="101" customFormat="1" ht="11.25" customHeight="1">
      <c r="A225" s="749" t="s">
        <v>289</v>
      </c>
      <c r="B225" s="718">
        <v>96</v>
      </c>
      <c r="C225" s="718" t="s">
        <v>1291</v>
      </c>
      <c r="D225" s="718" t="s">
        <v>177</v>
      </c>
      <c r="E225" s="202" t="s">
        <v>290</v>
      </c>
      <c r="F225" s="775">
        <v>2009</v>
      </c>
      <c r="G225" s="907">
        <v>443</v>
      </c>
      <c r="H225" s="776" t="s">
        <v>99</v>
      </c>
      <c r="I225" s="777">
        <v>8.6</v>
      </c>
      <c r="J225" s="748">
        <v>9.7179999999999982</v>
      </c>
      <c r="K225" s="747">
        <v>4305.0739999999996</v>
      </c>
      <c r="L225" s="29">
        <v>0</v>
      </c>
      <c r="M225" s="30">
        <v>0</v>
      </c>
      <c r="N225" s="212" t="s">
        <v>163</v>
      </c>
      <c r="O225" s="207">
        <v>5</v>
      </c>
      <c r="P225" s="37">
        <v>0.218</v>
      </c>
      <c r="Q225" s="131">
        <v>0</v>
      </c>
      <c r="R225" s="132">
        <v>0</v>
      </c>
      <c r="S225" s="132">
        <v>0</v>
      </c>
      <c r="T225" s="132">
        <v>0</v>
      </c>
      <c r="U225" s="132">
        <v>938.50613199999987</v>
      </c>
      <c r="V225" s="132">
        <v>0</v>
      </c>
      <c r="W225" s="132">
        <v>0</v>
      </c>
      <c r="X225" s="132">
        <v>0</v>
      </c>
      <c r="Y225" s="132">
        <v>0</v>
      </c>
      <c r="Z225" s="132">
        <v>938.50613199999987</v>
      </c>
      <c r="AA225" s="132">
        <v>0</v>
      </c>
      <c r="AB225" s="132">
        <v>0</v>
      </c>
      <c r="AC225" s="132">
        <v>0</v>
      </c>
      <c r="AD225" s="132">
        <v>0</v>
      </c>
      <c r="AE225" s="216">
        <v>938.50613199999987</v>
      </c>
      <c r="AF225" s="424">
        <v>0</v>
      </c>
      <c r="AG225" s="390">
        <v>0</v>
      </c>
      <c r="AH225" s="390">
        <v>0</v>
      </c>
      <c r="AI225" s="390">
        <v>0</v>
      </c>
      <c r="AJ225" s="390"/>
      <c r="AK225" s="390">
        <v>0</v>
      </c>
      <c r="AL225" s="390">
        <v>0</v>
      </c>
      <c r="AM225" s="390">
        <v>0</v>
      </c>
      <c r="AN225" s="390">
        <v>0</v>
      </c>
      <c r="AO225" s="390">
        <v>938.50613199999987</v>
      </c>
      <c r="AP225" s="390">
        <v>0</v>
      </c>
      <c r="AQ225" s="390">
        <v>0</v>
      </c>
      <c r="AR225" s="390">
        <v>0</v>
      </c>
      <c r="AS225" s="390">
        <v>0</v>
      </c>
      <c r="AT225" s="391">
        <v>938.50613199999987</v>
      </c>
      <c r="AU225" s="497">
        <v>938.50613199999987</v>
      </c>
      <c r="AV225" s="283">
        <v>0</v>
      </c>
      <c r="AW225" s="132">
        <v>0</v>
      </c>
      <c r="AX225" s="132">
        <v>0</v>
      </c>
      <c r="AY225" s="132">
        <v>0</v>
      </c>
      <c r="AZ225" s="132">
        <v>938.50613199999987</v>
      </c>
      <c r="BA225" s="132">
        <v>0</v>
      </c>
      <c r="BB225" s="132">
        <v>0</v>
      </c>
      <c r="BC225" s="132">
        <v>0</v>
      </c>
      <c r="BD225" s="132">
        <v>0</v>
      </c>
      <c r="BE225" s="139"/>
      <c r="BF225" s="167">
        <v>5631.036791999999</v>
      </c>
      <c r="BG225" s="694"/>
      <c r="BI225" s="694"/>
    </row>
    <row r="226" spans="1:61" s="101" customFormat="1" ht="13.5" customHeight="1">
      <c r="A226" s="750"/>
      <c r="B226" s="714"/>
      <c r="C226" s="714"/>
      <c r="D226" s="714"/>
      <c r="E226" s="69"/>
      <c r="F226" s="723"/>
      <c r="G226" s="755"/>
      <c r="H226" s="725"/>
      <c r="I226" s="727"/>
      <c r="J226" s="729"/>
      <c r="K226" s="731"/>
      <c r="L226" s="771" t="s">
        <v>291</v>
      </c>
      <c r="M226" s="772"/>
      <c r="N226" s="54" t="s">
        <v>97</v>
      </c>
      <c r="O226" s="33">
        <v>20</v>
      </c>
      <c r="P226" s="38">
        <v>2.1789999999999998</v>
      </c>
      <c r="Q226" s="298">
        <v>0</v>
      </c>
      <c r="R226" s="137">
        <v>0</v>
      </c>
      <c r="S226" s="137">
        <v>0</v>
      </c>
      <c r="T226" s="137">
        <v>0</v>
      </c>
      <c r="U226" s="137">
        <v>0</v>
      </c>
      <c r="V226" s="137">
        <v>0</v>
      </c>
      <c r="W226" s="137">
        <v>0</v>
      </c>
      <c r="X226" s="137">
        <v>0</v>
      </c>
      <c r="Y226" s="137">
        <v>0</v>
      </c>
      <c r="Z226" s="137">
        <v>0</v>
      </c>
      <c r="AA226" s="137">
        <v>0</v>
      </c>
      <c r="AB226" s="137">
        <v>0</v>
      </c>
      <c r="AC226" s="137">
        <v>0</v>
      </c>
      <c r="AD226" s="137">
        <v>0</v>
      </c>
      <c r="AE226" s="215">
        <v>0</v>
      </c>
      <c r="AF226" s="426">
        <v>0</v>
      </c>
      <c r="AG226" s="396">
        <v>0</v>
      </c>
      <c r="AH226" s="396">
        <v>0</v>
      </c>
      <c r="AI226" s="396">
        <v>0</v>
      </c>
      <c r="AJ226" s="396">
        <v>9380.756245999999</v>
      </c>
      <c r="AK226" s="396">
        <v>0</v>
      </c>
      <c r="AL226" s="396">
        <v>0</v>
      </c>
      <c r="AM226" s="396">
        <v>0</v>
      </c>
      <c r="AN226" s="396">
        <v>0</v>
      </c>
      <c r="AO226" s="396">
        <v>0</v>
      </c>
      <c r="AP226" s="396">
        <v>0</v>
      </c>
      <c r="AQ226" s="396">
        <v>0</v>
      </c>
      <c r="AR226" s="396">
        <v>0</v>
      </c>
      <c r="AS226" s="396">
        <v>0</v>
      </c>
      <c r="AT226" s="397">
        <v>9380.756245999999</v>
      </c>
      <c r="AU226" s="499">
        <v>0</v>
      </c>
      <c r="AV226" s="364">
        <v>0</v>
      </c>
      <c r="AW226" s="137">
        <v>0</v>
      </c>
      <c r="AX226" s="137">
        <v>0</v>
      </c>
      <c r="AY226" s="137">
        <v>0</v>
      </c>
      <c r="AZ226" s="137">
        <v>0</v>
      </c>
      <c r="BA226" s="137">
        <v>0</v>
      </c>
      <c r="BB226" s="137">
        <v>0</v>
      </c>
      <c r="BC226" s="137">
        <v>0</v>
      </c>
      <c r="BD226" s="137">
        <v>0</v>
      </c>
      <c r="BE226" s="138">
        <v>9380.756245999999</v>
      </c>
      <c r="BF226" s="172">
        <v>18761.512491999998</v>
      </c>
      <c r="BG226" s="694"/>
      <c r="BI226" s="694"/>
    </row>
    <row r="227" spans="1:61" s="101" customFormat="1" ht="13.5" customHeight="1">
      <c r="A227" s="750"/>
      <c r="B227" s="713">
        <v>97</v>
      </c>
      <c r="C227" s="713" t="s">
        <v>1291</v>
      </c>
      <c r="D227" s="713" t="s">
        <v>114</v>
      </c>
      <c r="E227" s="205" t="s">
        <v>292</v>
      </c>
      <c r="F227" s="740">
        <v>2009</v>
      </c>
      <c r="G227" s="753">
        <v>12</v>
      </c>
      <c r="H227" s="724" t="s">
        <v>165</v>
      </c>
      <c r="I227" s="726">
        <v>23.4</v>
      </c>
      <c r="J227" s="736">
        <v>26.441999999999997</v>
      </c>
      <c r="K227" s="739">
        <v>317.30399999999997</v>
      </c>
      <c r="L227" s="95">
        <v>0</v>
      </c>
      <c r="M227" s="113">
        <v>0</v>
      </c>
      <c r="N227" s="212" t="s">
        <v>163</v>
      </c>
      <c r="O227" s="207">
        <v>10</v>
      </c>
      <c r="P227" s="208">
        <v>6.4000000000000001E-2</v>
      </c>
      <c r="Q227" s="135">
        <v>0</v>
      </c>
      <c r="R227" s="136">
        <v>0</v>
      </c>
      <c r="S227" s="136">
        <v>0</v>
      </c>
      <c r="T227" s="136">
        <v>0</v>
      </c>
      <c r="U227" s="136">
        <v>0</v>
      </c>
      <c r="V227" s="136">
        <v>0</v>
      </c>
      <c r="W227" s="136">
        <v>0</v>
      </c>
      <c r="X227" s="136">
        <v>0</v>
      </c>
      <c r="Y227" s="136">
        <v>0</v>
      </c>
      <c r="Z227" s="136">
        <v>20.307455999999998</v>
      </c>
      <c r="AA227" s="136">
        <v>0</v>
      </c>
      <c r="AB227" s="136">
        <v>0</v>
      </c>
      <c r="AC227" s="136">
        <v>0</v>
      </c>
      <c r="AD227" s="136">
        <v>0</v>
      </c>
      <c r="AE227" s="457">
        <v>0</v>
      </c>
      <c r="AF227" s="467">
        <v>0</v>
      </c>
      <c r="AG227" s="452">
        <v>0</v>
      </c>
      <c r="AH227" s="452">
        <v>0</v>
      </c>
      <c r="AI227" s="452">
        <v>0</v>
      </c>
      <c r="AJ227" s="452">
        <v>20.307455999999998</v>
      </c>
      <c r="AK227" s="452">
        <v>0</v>
      </c>
      <c r="AL227" s="452">
        <v>0</v>
      </c>
      <c r="AM227" s="452">
        <v>0</v>
      </c>
      <c r="AN227" s="452">
        <v>0</v>
      </c>
      <c r="AO227" s="452">
        <v>0</v>
      </c>
      <c r="AP227" s="452">
        <v>0</v>
      </c>
      <c r="AQ227" s="452">
        <v>0</v>
      </c>
      <c r="AR227" s="452">
        <v>0</v>
      </c>
      <c r="AS227" s="452">
        <v>0</v>
      </c>
      <c r="AT227" s="486">
        <v>20.307455999999998</v>
      </c>
      <c r="AU227" s="503">
        <v>20.307455999999998</v>
      </c>
      <c r="AV227" s="461">
        <v>0</v>
      </c>
      <c r="AW227" s="136">
        <v>0</v>
      </c>
      <c r="AX227" s="136">
        <v>0</v>
      </c>
      <c r="AY227" s="136">
        <v>0</v>
      </c>
      <c r="AZ227" s="136">
        <v>0</v>
      </c>
      <c r="BA227" s="136">
        <v>0</v>
      </c>
      <c r="BB227" s="136">
        <v>0</v>
      </c>
      <c r="BC227" s="136">
        <v>0</v>
      </c>
      <c r="BD227" s="136">
        <v>0</v>
      </c>
      <c r="BE227" s="350"/>
      <c r="BF227" s="269">
        <v>60.922367999999992</v>
      </c>
      <c r="BG227" s="694"/>
      <c r="BI227" s="694"/>
    </row>
    <row r="228" spans="1:61" s="101" customFormat="1" ht="13.5" customHeight="1">
      <c r="A228" s="750"/>
      <c r="B228" s="714"/>
      <c r="C228" s="714"/>
      <c r="D228" s="714"/>
      <c r="E228" s="69" t="s">
        <v>293</v>
      </c>
      <c r="F228" s="723"/>
      <c r="G228" s="755"/>
      <c r="H228" s="725"/>
      <c r="I228" s="727"/>
      <c r="J228" s="729"/>
      <c r="K228" s="731"/>
      <c r="L228" s="771" t="s">
        <v>182</v>
      </c>
      <c r="M228" s="772"/>
      <c r="N228" s="54" t="s">
        <v>97</v>
      </c>
      <c r="O228" s="33">
        <v>40</v>
      </c>
      <c r="P228" s="38">
        <v>1.2669999999999999</v>
      </c>
      <c r="Q228" s="298">
        <v>0</v>
      </c>
      <c r="R228" s="137">
        <v>0</v>
      </c>
      <c r="S228" s="137">
        <v>0</v>
      </c>
      <c r="T228" s="137">
        <v>0</v>
      </c>
      <c r="U228" s="137">
        <v>0</v>
      </c>
      <c r="V228" s="137">
        <v>0</v>
      </c>
      <c r="W228" s="137">
        <v>0</v>
      </c>
      <c r="X228" s="137">
        <v>0</v>
      </c>
      <c r="Y228" s="137">
        <v>0</v>
      </c>
      <c r="Z228" s="137">
        <v>0</v>
      </c>
      <c r="AA228" s="137">
        <v>0</v>
      </c>
      <c r="AB228" s="137">
        <v>0</v>
      </c>
      <c r="AC228" s="137">
        <v>0</v>
      </c>
      <c r="AD228" s="137">
        <v>0</v>
      </c>
      <c r="AE228" s="215">
        <v>0</v>
      </c>
      <c r="AF228" s="426">
        <v>0</v>
      </c>
      <c r="AG228" s="396">
        <v>0</v>
      </c>
      <c r="AH228" s="396">
        <v>0</v>
      </c>
      <c r="AI228" s="396">
        <v>0</v>
      </c>
      <c r="AJ228" s="396">
        <v>0</v>
      </c>
      <c r="AK228" s="396">
        <v>0</v>
      </c>
      <c r="AL228" s="396">
        <v>0</v>
      </c>
      <c r="AM228" s="396">
        <v>0</v>
      </c>
      <c r="AN228" s="396">
        <v>0</v>
      </c>
      <c r="AO228" s="396">
        <v>0</v>
      </c>
      <c r="AP228" s="396">
        <v>0</v>
      </c>
      <c r="AQ228" s="396">
        <v>0</v>
      </c>
      <c r="AR228" s="396">
        <v>0</v>
      </c>
      <c r="AS228" s="396">
        <v>0</v>
      </c>
      <c r="AT228" s="397">
        <v>0</v>
      </c>
      <c r="AU228" s="499">
        <v>0</v>
      </c>
      <c r="AV228" s="364">
        <v>0</v>
      </c>
      <c r="AW228" s="137">
        <v>0</v>
      </c>
      <c r="AX228" s="137">
        <v>0</v>
      </c>
      <c r="AY228" s="137">
        <v>0</v>
      </c>
      <c r="AZ228" s="137">
        <v>0</v>
      </c>
      <c r="BA228" s="137">
        <v>0</v>
      </c>
      <c r="BB228" s="137">
        <v>0</v>
      </c>
      <c r="BC228" s="137">
        <v>0</v>
      </c>
      <c r="BD228" s="137">
        <v>0</v>
      </c>
      <c r="BE228" s="138">
        <v>402.02416799999992</v>
      </c>
      <c r="BF228" s="172">
        <v>402.02416799999992</v>
      </c>
      <c r="BG228" s="694"/>
      <c r="BI228" s="694"/>
    </row>
    <row r="229" spans="1:61" s="101" customFormat="1" ht="13.5" customHeight="1">
      <c r="A229" s="750"/>
      <c r="B229" s="713">
        <v>98</v>
      </c>
      <c r="C229" s="713" t="s">
        <v>1291</v>
      </c>
      <c r="D229" s="713" t="s">
        <v>114</v>
      </c>
      <c r="E229" s="19" t="s">
        <v>294</v>
      </c>
      <c r="F229" s="740">
        <v>2009</v>
      </c>
      <c r="G229" s="753">
        <v>644.9</v>
      </c>
      <c r="H229" s="724" t="s">
        <v>107</v>
      </c>
      <c r="I229" s="726">
        <v>9.3070000000000004</v>
      </c>
      <c r="J229" s="736">
        <v>10.516909999999999</v>
      </c>
      <c r="K229" s="739">
        <v>6782.355258999999</v>
      </c>
      <c r="L229" s="29">
        <v>0</v>
      </c>
      <c r="M229" s="30">
        <v>0</v>
      </c>
      <c r="N229" s="212" t="s">
        <v>163</v>
      </c>
      <c r="O229" s="207">
        <v>5</v>
      </c>
      <c r="P229" s="37">
        <v>6.0999999999999999E-2</v>
      </c>
      <c r="Q229" s="131">
        <v>0</v>
      </c>
      <c r="R229" s="132">
        <v>0</v>
      </c>
      <c r="S229" s="132">
        <v>0</v>
      </c>
      <c r="T229" s="132">
        <v>0</v>
      </c>
      <c r="U229" s="132">
        <v>413.72367079899993</v>
      </c>
      <c r="V229" s="132">
        <v>0</v>
      </c>
      <c r="W229" s="132">
        <v>0</v>
      </c>
      <c r="X229" s="132">
        <v>0</v>
      </c>
      <c r="Y229" s="132">
        <v>0</v>
      </c>
      <c r="Z229" s="132">
        <v>413.72367079899993</v>
      </c>
      <c r="AA229" s="132">
        <v>0</v>
      </c>
      <c r="AB229" s="132">
        <v>0</v>
      </c>
      <c r="AC229" s="132">
        <v>0</v>
      </c>
      <c r="AD229" s="132">
        <v>0</v>
      </c>
      <c r="AE229" s="216">
        <v>413.72367079899993</v>
      </c>
      <c r="AF229" s="424">
        <v>0</v>
      </c>
      <c r="AG229" s="390">
        <v>0</v>
      </c>
      <c r="AH229" s="390">
        <v>0</v>
      </c>
      <c r="AI229" s="390">
        <v>0</v>
      </c>
      <c r="AJ229" s="390">
        <v>413.72367079899993</v>
      </c>
      <c r="AK229" s="390">
        <v>0</v>
      </c>
      <c r="AL229" s="390">
        <v>0</v>
      </c>
      <c r="AM229" s="390">
        <v>0</v>
      </c>
      <c r="AN229" s="390">
        <v>0</v>
      </c>
      <c r="AO229" s="390">
        <v>413.72367079899993</v>
      </c>
      <c r="AP229" s="390">
        <v>0</v>
      </c>
      <c r="AQ229" s="390">
        <v>0</v>
      </c>
      <c r="AR229" s="390">
        <v>0</v>
      </c>
      <c r="AS229" s="390">
        <v>0</v>
      </c>
      <c r="AT229" s="391">
        <v>827.44734159799987</v>
      </c>
      <c r="AU229" s="497">
        <v>413.72367079899993</v>
      </c>
      <c r="AV229" s="283">
        <v>0</v>
      </c>
      <c r="AW229" s="132">
        <v>0</v>
      </c>
      <c r="AX229" s="132">
        <v>0</v>
      </c>
      <c r="AY229" s="132">
        <v>0</v>
      </c>
      <c r="AZ229" s="132"/>
      <c r="BA229" s="132">
        <v>0</v>
      </c>
      <c r="BB229" s="132">
        <v>0</v>
      </c>
      <c r="BC229" s="132">
        <v>0</v>
      </c>
      <c r="BD229" s="132">
        <v>0</v>
      </c>
      <c r="BE229" s="139">
        <v>413.72367079899993</v>
      </c>
      <c r="BF229" s="167">
        <v>2896.0656955929999</v>
      </c>
      <c r="BG229" s="694"/>
      <c r="BI229" s="694"/>
    </row>
    <row r="230" spans="1:61" s="101" customFormat="1" ht="13.5" customHeight="1">
      <c r="A230" s="750"/>
      <c r="B230" s="714"/>
      <c r="C230" s="714"/>
      <c r="D230" s="714"/>
      <c r="E230" s="70" t="s">
        <v>295</v>
      </c>
      <c r="F230" s="723"/>
      <c r="G230" s="755"/>
      <c r="H230" s="725"/>
      <c r="I230" s="727"/>
      <c r="J230" s="729"/>
      <c r="K230" s="731"/>
      <c r="L230" s="771" t="s">
        <v>189</v>
      </c>
      <c r="M230" s="772"/>
      <c r="N230" s="54" t="s">
        <v>97</v>
      </c>
      <c r="O230" s="33">
        <v>35</v>
      </c>
      <c r="P230" s="214">
        <v>1.2110000000000001</v>
      </c>
      <c r="Q230" s="177">
        <v>0</v>
      </c>
      <c r="R230" s="169">
        <v>0</v>
      </c>
      <c r="S230" s="169">
        <v>0</v>
      </c>
      <c r="T230" s="169">
        <v>0</v>
      </c>
      <c r="U230" s="169">
        <v>0</v>
      </c>
      <c r="V230" s="169">
        <v>0</v>
      </c>
      <c r="W230" s="169">
        <v>0</v>
      </c>
      <c r="X230" s="169">
        <v>0</v>
      </c>
      <c r="Y230" s="169">
        <v>0</v>
      </c>
      <c r="Z230" s="169">
        <v>0</v>
      </c>
      <c r="AA230" s="169">
        <v>0</v>
      </c>
      <c r="AB230" s="169">
        <v>0</v>
      </c>
      <c r="AC230" s="169">
        <v>0</v>
      </c>
      <c r="AD230" s="169">
        <v>0</v>
      </c>
      <c r="AE230" s="369">
        <v>0</v>
      </c>
      <c r="AF230" s="432">
        <v>0</v>
      </c>
      <c r="AG230" s="393">
        <v>0</v>
      </c>
      <c r="AH230" s="393">
        <v>0</v>
      </c>
      <c r="AI230" s="393">
        <v>0</v>
      </c>
      <c r="AJ230" s="393">
        <v>0</v>
      </c>
      <c r="AK230" s="393">
        <v>0</v>
      </c>
      <c r="AL230" s="393">
        <v>0</v>
      </c>
      <c r="AM230" s="393">
        <v>0</v>
      </c>
      <c r="AN230" s="393">
        <v>0</v>
      </c>
      <c r="AO230" s="393">
        <v>0</v>
      </c>
      <c r="AP230" s="393">
        <v>0</v>
      </c>
      <c r="AQ230" s="393">
        <v>0</v>
      </c>
      <c r="AR230" s="393">
        <v>0</v>
      </c>
      <c r="AS230" s="393">
        <v>0</v>
      </c>
      <c r="AT230" s="394">
        <v>0</v>
      </c>
      <c r="AU230" s="500">
        <v>0</v>
      </c>
      <c r="AV230" s="345">
        <v>0</v>
      </c>
      <c r="AW230" s="169">
        <v>0</v>
      </c>
      <c r="AX230" s="169">
        <v>0</v>
      </c>
      <c r="AY230" s="169">
        <v>0</v>
      </c>
      <c r="AZ230" s="169">
        <v>8213.432218648999</v>
      </c>
      <c r="BA230" s="169">
        <v>0</v>
      </c>
      <c r="BB230" s="169">
        <v>0</v>
      </c>
      <c r="BC230" s="169">
        <v>0</v>
      </c>
      <c r="BD230" s="169">
        <v>0</v>
      </c>
      <c r="BE230" s="170">
        <v>0</v>
      </c>
      <c r="BF230" s="171">
        <v>8213.432218648999</v>
      </c>
      <c r="BG230" s="694"/>
      <c r="BI230" s="694"/>
    </row>
    <row r="231" spans="1:61" s="101" customFormat="1" ht="13.5" customHeight="1">
      <c r="A231" s="750"/>
      <c r="B231" s="713">
        <v>99</v>
      </c>
      <c r="C231" s="713" t="s">
        <v>1292</v>
      </c>
      <c r="D231" s="713" t="s">
        <v>114</v>
      </c>
      <c r="E231" s="19" t="s">
        <v>296</v>
      </c>
      <c r="F231" s="740">
        <v>2009</v>
      </c>
      <c r="G231" s="753">
        <v>3</v>
      </c>
      <c r="H231" s="724" t="s">
        <v>165</v>
      </c>
      <c r="I231" s="726">
        <v>154</v>
      </c>
      <c r="J231" s="736">
        <v>174.01999999999998</v>
      </c>
      <c r="K231" s="739">
        <v>522.05999999999995</v>
      </c>
      <c r="L231" s="29">
        <v>0</v>
      </c>
      <c r="M231" s="30">
        <v>0</v>
      </c>
      <c r="N231" s="53" t="s">
        <v>108</v>
      </c>
      <c r="O231" s="28"/>
      <c r="P231" s="37"/>
      <c r="Q231" s="131"/>
      <c r="R231" s="132"/>
      <c r="S231" s="132"/>
      <c r="T231" s="132"/>
      <c r="U231" s="132"/>
      <c r="V231" s="132"/>
      <c r="W231" s="132"/>
      <c r="X231" s="132"/>
      <c r="Y231" s="132"/>
      <c r="Z231" s="132"/>
      <c r="AA231" s="132"/>
      <c r="AB231" s="132"/>
      <c r="AC231" s="132"/>
      <c r="AD231" s="132"/>
      <c r="AE231" s="216"/>
      <c r="AF231" s="424"/>
      <c r="AG231" s="390"/>
      <c r="AH231" s="390"/>
      <c r="AI231" s="390"/>
      <c r="AJ231" s="390"/>
      <c r="AK231" s="390"/>
      <c r="AL231" s="390"/>
      <c r="AM231" s="390"/>
      <c r="AN231" s="390"/>
      <c r="AO231" s="390"/>
      <c r="AP231" s="390"/>
      <c r="AQ231" s="390"/>
      <c r="AR231" s="390"/>
      <c r="AS231" s="390"/>
      <c r="AT231" s="391">
        <v>0</v>
      </c>
      <c r="AU231" s="497"/>
      <c r="AV231" s="283"/>
      <c r="AW231" s="132"/>
      <c r="AX231" s="132"/>
      <c r="AY231" s="132"/>
      <c r="AZ231" s="132"/>
      <c r="BA231" s="132"/>
      <c r="BB231" s="132"/>
      <c r="BC231" s="132"/>
      <c r="BD231" s="132"/>
      <c r="BE231" s="139"/>
      <c r="BF231" s="167">
        <v>0</v>
      </c>
      <c r="BG231" s="694"/>
      <c r="BI231" s="694"/>
    </row>
    <row r="232" spans="1:61" s="101" customFormat="1" ht="13.5" customHeight="1">
      <c r="A232" s="750"/>
      <c r="B232" s="714"/>
      <c r="C232" s="714"/>
      <c r="D232" s="714"/>
      <c r="E232" s="69"/>
      <c r="F232" s="723"/>
      <c r="G232" s="755"/>
      <c r="H232" s="725"/>
      <c r="I232" s="727"/>
      <c r="J232" s="729"/>
      <c r="K232" s="731"/>
      <c r="L232" s="771" t="s">
        <v>190</v>
      </c>
      <c r="M232" s="772"/>
      <c r="N232" s="54" t="s">
        <v>97</v>
      </c>
      <c r="O232" s="33">
        <v>40</v>
      </c>
      <c r="P232" s="38">
        <v>1.52</v>
      </c>
      <c r="Q232" s="298">
        <v>0</v>
      </c>
      <c r="R232" s="137">
        <v>0</v>
      </c>
      <c r="S232" s="137">
        <v>0</v>
      </c>
      <c r="T232" s="137">
        <v>0</v>
      </c>
      <c r="U232" s="137">
        <v>0</v>
      </c>
      <c r="V232" s="137">
        <v>0</v>
      </c>
      <c r="W232" s="137">
        <v>0</v>
      </c>
      <c r="X232" s="137">
        <v>0</v>
      </c>
      <c r="Y232" s="137">
        <v>0</v>
      </c>
      <c r="Z232" s="137">
        <v>0</v>
      </c>
      <c r="AA232" s="137">
        <v>0</v>
      </c>
      <c r="AB232" s="137">
        <v>0</v>
      </c>
      <c r="AC232" s="137">
        <v>0</v>
      </c>
      <c r="AD232" s="137">
        <v>0</v>
      </c>
      <c r="AE232" s="215">
        <v>0</v>
      </c>
      <c r="AF232" s="426">
        <v>0</v>
      </c>
      <c r="AG232" s="396">
        <v>0</v>
      </c>
      <c r="AH232" s="396">
        <v>0</v>
      </c>
      <c r="AI232" s="396">
        <v>0</v>
      </c>
      <c r="AJ232" s="396">
        <v>0</v>
      </c>
      <c r="AK232" s="396">
        <v>0</v>
      </c>
      <c r="AL232" s="396">
        <v>0</v>
      </c>
      <c r="AM232" s="396">
        <v>0</v>
      </c>
      <c r="AN232" s="396">
        <v>0</v>
      </c>
      <c r="AO232" s="396">
        <v>0</v>
      </c>
      <c r="AP232" s="396">
        <v>0</v>
      </c>
      <c r="AQ232" s="396">
        <v>0</v>
      </c>
      <c r="AR232" s="396">
        <v>0</v>
      </c>
      <c r="AS232" s="396">
        <v>0</v>
      </c>
      <c r="AT232" s="397">
        <v>0</v>
      </c>
      <c r="AU232" s="499">
        <v>0</v>
      </c>
      <c r="AV232" s="364">
        <v>0</v>
      </c>
      <c r="AW232" s="137">
        <v>0</v>
      </c>
      <c r="AX232" s="137">
        <v>0</v>
      </c>
      <c r="AY232" s="137">
        <v>0</v>
      </c>
      <c r="AZ232" s="137">
        <v>0</v>
      </c>
      <c r="BA232" s="137">
        <v>0</v>
      </c>
      <c r="BB232" s="137">
        <v>0</v>
      </c>
      <c r="BC232" s="137">
        <v>0</v>
      </c>
      <c r="BD232" s="137">
        <v>0</v>
      </c>
      <c r="BE232" s="138">
        <v>793.5311999999999</v>
      </c>
      <c r="BF232" s="172">
        <v>793.5311999999999</v>
      </c>
      <c r="BG232" s="694"/>
      <c r="BI232" s="694"/>
    </row>
    <row r="233" spans="1:61" s="101" customFormat="1" ht="13.5" customHeight="1">
      <c r="A233" s="750"/>
      <c r="B233" s="713">
        <v>100</v>
      </c>
      <c r="C233" s="713" t="s">
        <v>1291</v>
      </c>
      <c r="D233" s="713" t="s">
        <v>114</v>
      </c>
      <c r="E233" s="19" t="s">
        <v>297</v>
      </c>
      <c r="F233" s="740">
        <v>2009</v>
      </c>
      <c r="G233" s="753">
        <v>1</v>
      </c>
      <c r="H233" s="724" t="s">
        <v>165</v>
      </c>
      <c r="I233" s="726">
        <v>126</v>
      </c>
      <c r="J233" s="736">
        <v>142.38</v>
      </c>
      <c r="K233" s="739">
        <v>142.38</v>
      </c>
      <c r="L233" s="29">
        <v>0</v>
      </c>
      <c r="M233" s="30">
        <v>0</v>
      </c>
      <c r="N233" s="31" t="s">
        <v>171</v>
      </c>
      <c r="O233" s="28">
        <v>5</v>
      </c>
      <c r="P233" s="37">
        <v>7.4999999999999997E-2</v>
      </c>
      <c r="Q233" s="131">
        <v>0</v>
      </c>
      <c r="R233" s="132">
        <v>0</v>
      </c>
      <c r="S233" s="132">
        <v>0</v>
      </c>
      <c r="T233" s="132">
        <v>0</v>
      </c>
      <c r="U233" s="132">
        <v>10.6785</v>
      </c>
      <c r="V233" s="132">
        <v>0</v>
      </c>
      <c r="W233" s="132">
        <v>0</v>
      </c>
      <c r="X233" s="132">
        <v>0</v>
      </c>
      <c r="Y233" s="132">
        <v>0</v>
      </c>
      <c r="Z233" s="132">
        <v>10.6785</v>
      </c>
      <c r="AA233" s="132">
        <v>0</v>
      </c>
      <c r="AB233" s="132">
        <v>0</v>
      </c>
      <c r="AC233" s="132">
        <v>0</v>
      </c>
      <c r="AD233" s="132">
        <v>0</v>
      </c>
      <c r="AE233" s="216">
        <v>10.6785</v>
      </c>
      <c r="AF233" s="424">
        <v>0</v>
      </c>
      <c r="AG233" s="390">
        <v>0</v>
      </c>
      <c r="AH233" s="390">
        <v>0</v>
      </c>
      <c r="AI233" s="390">
        <v>0</v>
      </c>
      <c r="AJ233" s="390">
        <v>10.6785</v>
      </c>
      <c r="AK233" s="390">
        <v>0</v>
      </c>
      <c r="AL233" s="390">
        <v>0</v>
      </c>
      <c r="AM233" s="390">
        <v>0</v>
      </c>
      <c r="AN233" s="390">
        <v>0</v>
      </c>
      <c r="AO233" s="390"/>
      <c r="AP233" s="390">
        <v>0</v>
      </c>
      <c r="AQ233" s="390">
        <v>0</v>
      </c>
      <c r="AR233" s="390">
        <v>0</v>
      </c>
      <c r="AS233" s="390">
        <v>0</v>
      </c>
      <c r="AT233" s="391">
        <v>10.6785</v>
      </c>
      <c r="AU233" s="497">
        <v>10.6785</v>
      </c>
      <c r="AV233" s="283">
        <v>0</v>
      </c>
      <c r="AW233" s="132">
        <v>0</v>
      </c>
      <c r="AX233" s="132">
        <v>0</v>
      </c>
      <c r="AY233" s="132">
        <v>0</v>
      </c>
      <c r="AZ233" s="132">
        <v>10.6785</v>
      </c>
      <c r="BA233" s="132">
        <v>0</v>
      </c>
      <c r="BB233" s="132">
        <v>0</v>
      </c>
      <c r="BC233" s="132">
        <v>0</v>
      </c>
      <c r="BD233" s="132">
        <v>0</v>
      </c>
      <c r="BE233" s="139">
        <v>10.6785</v>
      </c>
      <c r="BF233" s="167">
        <v>74.749499999999998</v>
      </c>
      <c r="BG233" s="694"/>
      <c r="BI233" s="694"/>
    </row>
    <row r="234" spans="1:61" s="101" customFormat="1" ht="13.5" customHeight="1">
      <c r="A234" s="750"/>
      <c r="B234" s="714"/>
      <c r="C234" s="714"/>
      <c r="D234" s="714"/>
      <c r="E234" s="69" t="s">
        <v>298</v>
      </c>
      <c r="F234" s="723"/>
      <c r="G234" s="755"/>
      <c r="H234" s="725"/>
      <c r="I234" s="727"/>
      <c r="J234" s="729"/>
      <c r="K234" s="731"/>
      <c r="L234" s="743" t="s">
        <v>189</v>
      </c>
      <c r="M234" s="744"/>
      <c r="N234" s="32" t="s">
        <v>97</v>
      </c>
      <c r="O234" s="33">
        <v>25</v>
      </c>
      <c r="P234" s="38">
        <v>1.482</v>
      </c>
      <c r="Q234" s="298">
        <v>0</v>
      </c>
      <c r="R234" s="137">
        <v>0</v>
      </c>
      <c r="S234" s="137">
        <v>0</v>
      </c>
      <c r="T234" s="137">
        <v>0</v>
      </c>
      <c r="U234" s="137">
        <v>0</v>
      </c>
      <c r="V234" s="137">
        <v>0</v>
      </c>
      <c r="W234" s="137">
        <v>0</v>
      </c>
      <c r="X234" s="137">
        <v>0</v>
      </c>
      <c r="Y234" s="137">
        <v>0</v>
      </c>
      <c r="Z234" s="137">
        <v>0</v>
      </c>
      <c r="AA234" s="137">
        <v>0</v>
      </c>
      <c r="AB234" s="137">
        <v>0</v>
      </c>
      <c r="AC234" s="137">
        <v>0</v>
      </c>
      <c r="AD234" s="137">
        <v>0</v>
      </c>
      <c r="AE234" s="215">
        <v>0</v>
      </c>
      <c r="AF234" s="426">
        <v>0</v>
      </c>
      <c r="AG234" s="396">
        <v>0</v>
      </c>
      <c r="AH234" s="396">
        <v>0</v>
      </c>
      <c r="AI234" s="396">
        <v>0</v>
      </c>
      <c r="AJ234" s="396">
        <v>0</v>
      </c>
      <c r="AK234" s="396">
        <v>0</v>
      </c>
      <c r="AL234" s="396">
        <v>0</v>
      </c>
      <c r="AM234" s="396">
        <v>0</v>
      </c>
      <c r="AN234" s="396">
        <v>0</v>
      </c>
      <c r="AO234" s="396">
        <v>211.00716</v>
      </c>
      <c r="AP234" s="396">
        <v>0</v>
      </c>
      <c r="AQ234" s="396">
        <v>0</v>
      </c>
      <c r="AR234" s="396">
        <v>0</v>
      </c>
      <c r="AS234" s="396">
        <v>0</v>
      </c>
      <c r="AT234" s="397">
        <v>211.00716</v>
      </c>
      <c r="AU234" s="499">
        <v>0</v>
      </c>
      <c r="AV234" s="364">
        <v>0</v>
      </c>
      <c r="AW234" s="137">
        <v>0</v>
      </c>
      <c r="AX234" s="137">
        <v>0</v>
      </c>
      <c r="AY234" s="137">
        <v>0</v>
      </c>
      <c r="AZ234" s="137">
        <v>0</v>
      </c>
      <c r="BA234" s="137">
        <v>0</v>
      </c>
      <c r="BB234" s="137">
        <v>0</v>
      </c>
      <c r="BC234" s="137">
        <v>0</v>
      </c>
      <c r="BD234" s="137">
        <v>0</v>
      </c>
      <c r="BE234" s="138">
        <v>0</v>
      </c>
      <c r="BF234" s="172">
        <v>211.00716</v>
      </c>
      <c r="BG234" s="694"/>
      <c r="BI234" s="694"/>
    </row>
    <row r="235" spans="1:61" s="101" customFormat="1" ht="13.5" customHeight="1">
      <c r="A235" s="750"/>
      <c r="B235" s="713">
        <v>101</v>
      </c>
      <c r="C235" s="713" t="s">
        <v>1291</v>
      </c>
      <c r="D235" s="713" t="s">
        <v>114</v>
      </c>
      <c r="E235" s="19" t="s">
        <v>297</v>
      </c>
      <c r="F235" s="740">
        <v>2009</v>
      </c>
      <c r="G235" s="753">
        <v>12</v>
      </c>
      <c r="H235" s="724" t="s">
        <v>165</v>
      </c>
      <c r="I235" s="726">
        <v>344.375</v>
      </c>
      <c r="J235" s="736">
        <v>389.14374999999995</v>
      </c>
      <c r="K235" s="739">
        <v>4669.7249999999995</v>
      </c>
      <c r="L235" s="756" t="s">
        <v>189</v>
      </c>
      <c r="M235" s="757"/>
      <c r="N235" s="31" t="s">
        <v>171</v>
      </c>
      <c r="O235" s="28">
        <v>5</v>
      </c>
      <c r="P235" s="37">
        <v>6.2E-2</v>
      </c>
      <c r="Q235" s="131">
        <v>0</v>
      </c>
      <c r="R235" s="132">
        <v>0</v>
      </c>
      <c r="S235" s="132">
        <v>0</v>
      </c>
      <c r="T235" s="132">
        <v>0</v>
      </c>
      <c r="U235" s="132">
        <v>289.52294999999998</v>
      </c>
      <c r="V235" s="132">
        <v>0</v>
      </c>
      <c r="W235" s="132">
        <v>0</v>
      </c>
      <c r="X235" s="132">
        <v>0</v>
      </c>
      <c r="Y235" s="132">
        <v>0</v>
      </c>
      <c r="Z235" s="132">
        <v>289.52294999999998</v>
      </c>
      <c r="AA235" s="132">
        <v>0</v>
      </c>
      <c r="AB235" s="132">
        <v>0</v>
      </c>
      <c r="AC235" s="132">
        <v>0</v>
      </c>
      <c r="AD235" s="132">
        <v>0</v>
      </c>
      <c r="AE235" s="216">
        <v>289.52294999999998</v>
      </c>
      <c r="AF235" s="424">
        <v>0</v>
      </c>
      <c r="AG235" s="390">
        <v>0</v>
      </c>
      <c r="AH235" s="390">
        <v>0</v>
      </c>
      <c r="AI235" s="390">
        <v>0</v>
      </c>
      <c r="AJ235" s="390">
        <v>289.52294999999998</v>
      </c>
      <c r="AK235" s="390">
        <v>0</v>
      </c>
      <c r="AL235" s="390">
        <v>0</v>
      </c>
      <c r="AM235" s="390">
        <v>0</v>
      </c>
      <c r="AN235" s="390">
        <v>0</v>
      </c>
      <c r="AO235" s="390">
        <v>289.52294999999998</v>
      </c>
      <c r="AP235" s="390">
        <v>0</v>
      </c>
      <c r="AQ235" s="390">
        <v>0</v>
      </c>
      <c r="AR235" s="390">
        <v>0</v>
      </c>
      <c r="AS235" s="390">
        <v>0</v>
      </c>
      <c r="AT235" s="391">
        <v>579.04589999999996</v>
      </c>
      <c r="AU235" s="497">
        <v>289.52294999999998</v>
      </c>
      <c r="AV235" s="283">
        <v>0</v>
      </c>
      <c r="AW235" s="132">
        <v>0</v>
      </c>
      <c r="AX235" s="132">
        <v>0</v>
      </c>
      <c r="AY235" s="132">
        <v>0</v>
      </c>
      <c r="AZ235" s="132">
        <v>289.52294999999998</v>
      </c>
      <c r="BA235" s="132">
        <v>0</v>
      </c>
      <c r="BB235" s="132">
        <v>0</v>
      </c>
      <c r="BC235" s="132">
        <v>0</v>
      </c>
      <c r="BD235" s="132">
        <v>0</v>
      </c>
      <c r="BE235" s="139"/>
      <c r="BF235" s="167">
        <v>2026.66065</v>
      </c>
      <c r="BG235" s="694"/>
      <c r="BI235" s="694"/>
    </row>
    <row r="236" spans="1:61" s="101" customFormat="1" ht="13.5" customHeight="1">
      <c r="A236" s="750"/>
      <c r="B236" s="714"/>
      <c r="C236" s="714"/>
      <c r="D236" s="714"/>
      <c r="E236" s="69" t="s">
        <v>299</v>
      </c>
      <c r="F236" s="723"/>
      <c r="G236" s="755"/>
      <c r="H236" s="725"/>
      <c r="I236" s="727"/>
      <c r="J236" s="729"/>
      <c r="K236" s="731"/>
      <c r="L236" s="743" t="s">
        <v>300</v>
      </c>
      <c r="M236" s="744"/>
      <c r="N236" s="32" t="s">
        <v>97</v>
      </c>
      <c r="O236" s="33">
        <v>40</v>
      </c>
      <c r="P236" s="38">
        <v>1.234</v>
      </c>
      <c r="Q236" s="298">
        <v>0</v>
      </c>
      <c r="R236" s="137">
        <v>0</v>
      </c>
      <c r="S236" s="137">
        <v>0</v>
      </c>
      <c r="T236" s="137">
        <v>0</v>
      </c>
      <c r="U236" s="137">
        <v>0</v>
      </c>
      <c r="V236" s="137">
        <v>0</v>
      </c>
      <c r="W236" s="137">
        <v>0</v>
      </c>
      <c r="X236" s="137">
        <v>0</v>
      </c>
      <c r="Y236" s="137">
        <v>0</v>
      </c>
      <c r="Z236" s="137">
        <v>0</v>
      </c>
      <c r="AA236" s="137">
        <v>0</v>
      </c>
      <c r="AB236" s="137">
        <v>0</v>
      </c>
      <c r="AC236" s="137">
        <v>0</v>
      </c>
      <c r="AD236" s="137">
        <v>0</v>
      </c>
      <c r="AE236" s="215">
        <v>0</v>
      </c>
      <c r="AF236" s="426">
        <v>0</v>
      </c>
      <c r="AG236" s="396">
        <v>0</v>
      </c>
      <c r="AH236" s="396">
        <v>0</v>
      </c>
      <c r="AI236" s="396">
        <v>0</v>
      </c>
      <c r="AJ236" s="396">
        <v>0</v>
      </c>
      <c r="AK236" s="396">
        <v>0</v>
      </c>
      <c r="AL236" s="396">
        <v>0</v>
      </c>
      <c r="AM236" s="396">
        <v>0</v>
      </c>
      <c r="AN236" s="396">
        <v>0</v>
      </c>
      <c r="AO236" s="396">
        <v>0</v>
      </c>
      <c r="AP236" s="396">
        <v>0</v>
      </c>
      <c r="AQ236" s="396">
        <v>0</v>
      </c>
      <c r="AR236" s="396">
        <v>0</v>
      </c>
      <c r="AS236" s="396">
        <v>0</v>
      </c>
      <c r="AT236" s="397">
        <v>0</v>
      </c>
      <c r="AU236" s="499">
        <v>0</v>
      </c>
      <c r="AV236" s="364">
        <v>0</v>
      </c>
      <c r="AW236" s="137">
        <v>0</v>
      </c>
      <c r="AX236" s="137">
        <v>0</v>
      </c>
      <c r="AY236" s="137">
        <v>0</v>
      </c>
      <c r="AZ236" s="137">
        <v>0</v>
      </c>
      <c r="BA236" s="137">
        <v>0</v>
      </c>
      <c r="BB236" s="137">
        <v>0</v>
      </c>
      <c r="BC236" s="137">
        <v>0</v>
      </c>
      <c r="BD236" s="137">
        <v>0</v>
      </c>
      <c r="BE236" s="138">
        <v>5762.4406499999996</v>
      </c>
      <c r="BF236" s="172">
        <v>5762.4406499999996</v>
      </c>
      <c r="BG236" s="694"/>
      <c r="BI236" s="694"/>
    </row>
    <row r="237" spans="1:61" s="101" customFormat="1" ht="13.5" customHeight="1">
      <c r="A237" s="750"/>
      <c r="B237" s="713">
        <v>102</v>
      </c>
      <c r="C237" s="713" t="s">
        <v>1291</v>
      </c>
      <c r="D237" s="713" t="s">
        <v>114</v>
      </c>
      <c r="E237" s="19" t="s">
        <v>301</v>
      </c>
      <c r="F237" s="740">
        <v>2009</v>
      </c>
      <c r="G237" s="753">
        <v>287.37</v>
      </c>
      <c r="H237" s="724" t="s">
        <v>92</v>
      </c>
      <c r="I237" s="726">
        <v>16.677</v>
      </c>
      <c r="J237" s="736">
        <v>18.845009999999998</v>
      </c>
      <c r="K237" s="739">
        <v>5415.4905236999994</v>
      </c>
      <c r="L237" s="756" t="s">
        <v>189</v>
      </c>
      <c r="M237" s="757"/>
      <c r="N237" s="53" t="s">
        <v>108</v>
      </c>
      <c r="O237" s="28">
        <v>5</v>
      </c>
      <c r="P237" s="37">
        <v>6.3E-2</v>
      </c>
      <c r="Q237" s="131">
        <v>0</v>
      </c>
      <c r="R237" s="132">
        <v>0</v>
      </c>
      <c r="S237" s="132">
        <v>0</v>
      </c>
      <c r="T237" s="132">
        <v>0</v>
      </c>
      <c r="U237" s="132">
        <v>341.17590299309995</v>
      </c>
      <c r="V237" s="132">
        <v>0</v>
      </c>
      <c r="W237" s="132">
        <v>0</v>
      </c>
      <c r="X237" s="132">
        <v>0</v>
      </c>
      <c r="Y237" s="132">
        <v>0</v>
      </c>
      <c r="Z237" s="132">
        <v>341.17590299309995</v>
      </c>
      <c r="AA237" s="132">
        <v>0</v>
      </c>
      <c r="AB237" s="132">
        <v>0</v>
      </c>
      <c r="AC237" s="132">
        <v>0</v>
      </c>
      <c r="AD237" s="132">
        <v>0</v>
      </c>
      <c r="AE237" s="216">
        <v>341.17590299309995</v>
      </c>
      <c r="AF237" s="424">
        <v>0</v>
      </c>
      <c r="AG237" s="390">
        <v>0</v>
      </c>
      <c r="AH237" s="390">
        <v>0</v>
      </c>
      <c r="AI237" s="390">
        <v>0</v>
      </c>
      <c r="AJ237" s="390">
        <v>341.17590299309995</v>
      </c>
      <c r="AK237" s="390">
        <v>0</v>
      </c>
      <c r="AL237" s="390">
        <v>0</v>
      </c>
      <c r="AM237" s="390">
        <v>0</v>
      </c>
      <c r="AN237" s="390">
        <v>0</v>
      </c>
      <c r="AO237" s="390">
        <v>341.17590299309995</v>
      </c>
      <c r="AP237" s="390">
        <v>0</v>
      </c>
      <c r="AQ237" s="390">
        <v>0</v>
      </c>
      <c r="AR237" s="390">
        <v>0</v>
      </c>
      <c r="AS237" s="390">
        <v>0</v>
      </c>
      <c r="AT237" s="391">
        <v>682.35180598619991</v>
      </c>
      <c r="AU237" s="497"/>
      <c r="AV237" s="283">
        <v>0</v>
      </c>
      <c r="AW237" s="132">
        <v>0</v>
      </c>
      <c r="AX237" s="132">
        <v>0</v>
      </c>
      <c r="AY237" s="132">
        <v>0</v>
      </c>
      <c r="AZ237" s="132">
        <v>341.17590299309995</v>
      </c>
      <c r="BA237" s="132">
        <v>0</v>
      </c>
      <c r="BB237" s="132">
        <v>0</v>
      </c>
      <c r="BC237" s="132">
        <v>0</v>
      </c>
      <c r="BD237" s="132">
        <v>0</v>
      </c>
      <c r="BE237" s="139">
        <v>341.17590299309995</v>
      </c>
      <c r="BF237" s="167">
        <v>2388.2313209516997</v>
      </c>
      <c r="BG237" s="694"/>
      <c r="BI237" s="694"/>
    </row>
    <row r="238" spans="1:61" s="101" customFormat="1" ht="13.5" customHeight="1">
      <c r="A238" s="750"/>
      <c r="B238" s="714"/>
      <c r="C238" s="714"/>
      <c r="D238" s="714"/>
      <c r="E238" s="69"/>
      <c r="F238" s="723"/>
      <c r="G238" s="755"/>
      <c r="H238" s="725"/>
      <c r="I238" s="727"/>
      <c r="J238" s="729"/>
      <c r="K238" s="731"/>
      <c r="L238" s="743" t="s">
        <v>302</v>
      </c>
      <c r="M238" s="744"/>
      <c r="N238" s="54" t="s">
        <v>97</v>
      </c>
      <c r="O238" s="33">
        <v>30</v>
      </c>
      <c r="P238" s="38">
        <v>1.2569999999999999</v>
      </c>
      <c r="Q238" s="298">
        <v>0</v>
      </c>
      <c r="R238" s="137">
        <v>0</v>
      </c>
      <c r="S238" s="137">
        <v>0</v>
      </c>
      <c r="T238" s="137">
        <v>0</v>
      </c>
      <c r="U238" s="137">
        <v>0</v>
      </c>
      <c r="V238" s="137">
        <v>0</v>
      </c>
      <c r="W238" s="137">
        <v>0</v>
      </c>
      <c r="X238" s="137">
        <v>0</v>
      </c>
      <c r="Y238" s="137">
        <v>0</v>
      </c>
      <c r="Z238" s="137">
        <v>0</v>
      </c>
      <c r="AA238" s="137">
        <v>0</v>
      </c>
      <c r="AB238" s="137">
        <v>0</v>
      </c>
      <c r="AC238" s="137">
        <v>0</v>
      </c>
      <c r="AD238" s="137">
        <v>0</v>
      </c>
      <c r="AE238" s="215">
        <v>0</v>
      </c>
      <c r="AF238" s="426">
        <v>0</v>
      </c>
      <c r="AG238" s="396">
        <v>0</v>
      </c>
      <c r="AH238" s="396">
        <v>0</v>
      </c>
      <c r="AI238" s="396">
        <v>0</v>
      </c>
      <c r="AJ238" s="396">
        <v>0</v>
      </c>
      <c r="AK238" s="396">
        <v>0</v>
      </c>
      <c r="AL238" s="396">
        <v>0</v>
      </c>
      <c r="AM238" s="396">
        <v>0</v>
      </c>
      <c r="AN238" s="396">
        <v>0</v>
      </c>
      <c r="AO238" s="396">
        <v>0</v>
      </c>
      <c r="AP238" s="396">
        <v>0</v>
      </c>
      <c r="AQ238" s="396">
        <v>0</v>
      </c>
      <c r="AR238" s="396">
        <v>0</v>
      </c>
      <c r="AS238" s="396">
        <v>0</v>
      </c>
      <c r="AT238" s="397">
        <v>0</v>
      </c>
      <c r="AU238" s="499">
        <v>6807.2715882908988</v>
      </c>
      <c r="AV238" s="364">
        <v>0</v>
      </c>
      <c r="AW238" s="137">
        <v>0</v>
      </c>
      <c r="AX238" s="137">
        <v>0</v>
      </c>
      <c r="AY238" s="137">
        <v>0</v>
      </c>
      <c r="AZ238" s="137">
        <v>0</v>
      </c>
      <c r="BA238" s="137">
        <v>0</v>
      </c>
      <c r="BB238" s="137">
        <v>0</v>
      </c>
      <c r="BC238" s="137">
        <v>0</v>
      </c>
      <c r="BD238" s="137">
        <v>0</v>
      </c>
      <c r="BE238" s="138">
        <v>0</v>
      </c>
      <c r="BF238" s="172">
        <v>6807.2715882908988</v>
      </c>
      <c r="BG238" s="694"/>
      <c r="BI238" s="694"/>
    </row>
    <row r="239" spans="1:61" s="101" customFormat="1" ht="13.5" customHeight="1">
      <c r="A239" s="750"/>
      <c r="B239" s="713">
        <v>103</v>
      </c>
      <c r="C239" s="713" t="s">
        <v>1291</v>
      </c>
      <c r="D239" s="713" t="s">
        <v>114</v>
      </c>
      <c r="E239" s="19" t="s">
        <v>188</v>
      </c>
      <c r="F239" s="740">
        <v>2009</v>
      </c>
      <c r="G239" s="753">
        <v>260.10000000000002</v>
      </c>
      <c r="H239" s="724" t="s">
        <v>107</v>
      </c>
      <c r="I239" s="726">
        <v>3.9630000000000001</v>
      </c>
      <c r="J239" s="736">
        <v>4.4781899999999997</v>
      </c>
      <c r="K239" s="739">
        <v>1164.7772190000001</v>
      </c>
      <c r="L239" s="29"/>
      <c r="M239" s="30">
        <v>0</v>
      </c>
      <c r="N239" s="31" t="s">
        <v>171</v>
      </c>
      <c r="O239" s="28">
        <v>10</v>
      </c>
      <c r="P239" s="37">
        <v>1.4E-2</v>
      </c>
      <c r="Q239" s="131">
        <v>0</v>
      </c>
      <c r="R239" s="132">
        <v>0</v>
      </c>
      <c r="S239" s="132">
        <v>0</v>
      </c>
      <c r="T239" s="132">
        <v>0</v>
      </c>
      <c r="U239" s="132">
        <v>0</v>
      </c>
      <c r="V239" s="132">
        <v>0</v>
      </c>
      <c r="W239" s="132">
        <v>0</v>
      </c>
      <c r="X239" s="132">
        <v>0</v>
      </c>
      <c r="Y239" s="132">
        <v>0</v>
      </c>
      <c r="Z239" s="132">
        <v>16.306881066000003</v>
      </c>
      <c r="AA239" s="132">
        <v>0</v>
      </c>
      <c r="AB239" s="132">
        <v>0</v>
      </c>
      <c r="AC239" s="132">
        <v>0</v>
      </c>
      <c r="AD239" s="132">
        <v>0</v>
      </c>
      <c r="AE239" s="216">
        <v>0</v>
      </c>
      <c r="AF239" s="424">
        <v>0</v>
      </c>
      <c r="AG239" s="390">
        <v>0</v>
      </c>
      <c r="AH239" s="390">
        <v>0</v>
      </c>
      <c r="AI239" s="390">
        <v>0</v>
      </c>
      <c r="AJ239" s="390">
        <v>16.306881066000003</v>
      </c>
      <c r="AK239" s="390">
        <v>0</v>
      </c>
      <c r="AL239" s="390">
        <v>0</v>
      </c>
      <c r="AM239" s="390">
        <v>0</v>
      </c>
      <c r="AN239" s="390">
        <v>0</v>
      </c>
      <c r="AO239" s="390">
        <v>0</v>
      </c>
      <c r="AP239" s="390">
        <v>0</v>
      </c>
      <c r="AQ239" s="390">
        <v>0</v>
      </c>
      <c r="AR239" s="390">
        <v>0</v>
      </c>
      <c r="AS239" s="390">
        <v>0</v>
      </c>
      <c r="AT239" s="391">
        <v>16.306881066000003</v>
      </c>
      <c r="AU239" s="497">
        <v>16.306881066000003</v>
      </c>
      <c r="AV239" s="283">
        <v>0</v>
      </c>
      <c r="AW239" s="132">
        <v>0</v>
      </c>
      <c r="AX239" s="132">
        <v>0</v>
      </c>
      <c r="AY239" s="132">
        <v>0</v>
      </c>
      <c r="AZ239" s="132">
        <v>0</v>
      </c>
      <c r="BA239" s="132">
        <v>0</v>
      </c>
      <c r="BB239" s="132">
        <v>0</v>
      </c>
      <c r="BC239" s="132">
        <v>0</v>
      </c>
      <c r="BD239" s="132">
        <v>0</v>
      </c>
      <c r="BE239" s="139">
        <v>16.306881066000003</v>
      </c>
      <c r="BF239" s="167">
        <v>65.22752426400001</v>
      </c>
      <c r="BG239" s="694"/>
      <c r="BI239" s="694"/>
    </row>
    <row r="240" spans="1:61" s="101" customFormat="1" ht="13.5" customHeight="1">
      <c r="A240" s="750"/>
      <c r="B240" s="714"/>
      <c r="C240" s="714"/>
      <c r="D240" s="714"/>
      <c r="E240" s="69"/>
      <c r="F240" s="723"/>
      <c r="G240" s="755"/>
      <c r="H240" s="725"/>
      <c r="I240" s="727"/>
      <c r="J240" s="729"/>
      <c r="K240" s="731"/>
      <c r="L240" s="743" t="s">
        <v>189</v>
      </c>
      <c r="M240" s="744"/>
      <c r="N240" s="32" t="s">
        <v>97</v>
      </c>
      <c r="O240" s="33">
        <v>35</v>
      </c>
      <c r="P240" s="38">
        <v>1.3120000000000001</v>
      </c>
      <c r="Q240" s="298">
        <v>0</v>
      </c>
      <c r="R240" s="137">
        <v>0</v>
      </c>
      <c r="S240" s="137">
        <v>0</v>
      </c>
      <c r="T240" s="137">
        <v>0</v>
      </c>
      <c r="U240" s="137">
        <v>0</v>
      </c>
      <c r="V240" s="137">
        <v>0</v>
      </c>
      <c r="W240" s="137">
        <v>0</v>
      </c>
      <c r="X240" s="137">
        <v>0</v>
      </c>
      <c r="Y240" s="137">
        <v>0</v>
      </c>
      <c r="Z240" s="137">
        <v>0</v>
      </c>
      <c r="AA240" s="137">
        <v>0</v>
      </c>
      <c r="AB240" s="137">
        <v>0</v>
      </c>
      <c r="AC240" s="137">
        <v>0</v>
      </c>
      <c r="AD240" s="137">
        <v>0</v>
      </c>
      <c r="AE240" s="215">
        <v>0</v>
      </c>
      <c r="AF240" s="426">
        <v>0</v>
      </c>
      <c r="AG240" s="396">
        <v>0</v>
      </c>
      <c r="AH240" s="396">
        <v>0</v>
      </c>
      <c r="AI240" s="396">
        <v>0</v>
      </c>
      <c r="AJ240" s="396">
        <v>0</v>
      </c>
      <c r="AK240" s="396">
        <v>0</v>
      </c>
      <c r="AL240" s="396">
        <v>0</v>
      </c>
      <c r="AM240" s="396">
        <v>0</v>
      </c>
      <c r="AN240" s="396">
        <v>0</v>
      </c>
      <c r="AO240" s="396">
        <v>0</v>
      </c>
      <c r="AP240" s="396">
        <v>0</v>
      </c>
      <c r="AQ240" s="396">
        <v>0</v>
      </c>
      <c r="AR240" s="396">
        <v>0</v>
      </c>
      <c r="AS240" s="396">
        <v>0</v>
      </c>
      <c r="AT240" s="397">
        <v>0</v>
      </c>
      <c r="AU240" s="499">
        <v>0</v>
      </c>
      <c r="AV240" s="364">
        <v>0</v>
      </c>
      <c r="AW240" s="137">
        <v>0</v>
      </c>
      <c r="AX240" s="137">
        <v>0</v>
      </c>
      <c r="AY240" s="137">
        <v>0</v>
      </c>
      <c r="AZ240" s="137">
        <v>1528.1877113280002</v>
      </c>
      <c r="BA240" s="137">
        <v>0</v>
      </c>
      <c r="BB240" s="137">
        <v>0</v>
      </c>
      <c r="BC240" s="137">
        <v>0</v>
      </c>
      <c r="BD240" s="137">
        <v>0</v>
      </c>
      <c r="BE240" s="138">
        <v>0</v>
      </c>
      <c r="BF240" s="172">
        <v>1528.1877113280002</v>
      </c>
      <c r="BG240" s="694"/>
      <c r="BI240" s="694"/>
    </row>
    <row r="241" spans="1:61" s="101" customFormat="1" ht="13.5" customHeight="1">
      <c r="A241" s="750"/>
      <c r="B241" s="713">
        <v>104</v>
      </c>
      <c r="C241" s="713" t="s">
        <v>1291</v>
      </c>
      <c r="D241" s="713" t="s">
        <v>114</v>
      </c>
      <c r="E241" s="19" t="s">
        <v>303</v>
      </c>
      <c r="F241" s="740">
        <v>2009</v>
      </c>
      <c r="G241" s="753">
        <v>36</v>
      </c>
      <c r="H241" s="724" t="s">
        <v>165</v>
      </c>
      <c r="I241" s="726">
        <v>49.661000000000001</v>
      </c>
      <c r="J241" s="736">
        <v>56.116929999999996</v>
      </c>
      <c r="K241" s="739">
        <v>2020.20948</v>
      </c>
      <c r="L241" s="29"/>
      <c r="M241" s="30">
        <v>0</v>
      </c>
      <c r="N241" s="31" t="s">
        <v>171</v>
      </c>
      <c r="O241" s="28">
        <v>5</v>
      </c>
      <c r="P241" s="37">
        <v>6.4000000000000001E-2</v>
      </c>
      <c r="Q241" s="131">
        <v>0</v>
      </c>
      <c r="R241" s="132">
        <v>0</v>
      </c>
      <c r="S241" s="132">
        <v>0</v>
      </c>
      <c r="T241" s="132">
        <v>0</v>
      </c>
      <c r="U241" s="132">
        <v>129.29340672000001</v>
      </c>
      <c r="V241" s="132">
        <v>0</v>
      </c>
      <c r="W241" s="132">
        <v>0</v>
      </c>
      <c r="X241" s="132">
        <v>0</v>
      </c>
      <c r="Y241" s="132">
        <v>0</v>
      </c>
      <c r="Z241" s="132"/>
      <c r="AA241" s="132">
        <v>0</v>
      </c>
      <c r="AB241" s="132">
        <v>0</v>
      </c>
      <c r="AC241" s="132">
        <v>0</v>
      </c>
      <c r="AD241" s="132">
        <v>0</v>
      </c>
      <c r="AE241" s="216">
        <v>129.29340672000001</v>
      </c>
      <c r="AF241" s="424">
        <v>0</v>
      </c>
      <c r="AG241" s="390">
        <v>0</v>
      </c>
      <c r="AH241" s="390">
        <v>0</v>
      </c>
      <c r="AI241" s="390">
        <v>0</v>
      </c>
      <c r="AJ241" s="390"/>
      <c r="AK241" s="390">
        <v>0</v>
      </c>
      <c r="AL241" s="390">
        <v>0</v>
      </c>
      <c r="AM241" s="390">
        <v>0</v>
      </c>
      <c r="AN241" s="390">
        <v>0</v>
      </c>
      <c r="AO241" s="390">
        <v>129.29340672000001</v>
      </c>
      <c r="AP241" s="390">
        <v>0</v>
      </c>
      <c r="AQ241" s="390">
        <v>0</v>
      </c>
      <c r="AR241" s="390">
        <v>0</v>
      </c>
      <c r="AS241" s="390">
        <v>0</v>
      </c>
      <c r="AT241" s="391">
        <v>129.29340672000001</v>
      </c>
      <c r="AU241" s="497"/>
      <c r="AV241" s="283">
        <v>0</v>
      </c>
      <c r="AW241" s="132">
        <v>0</v>
      </c>
      <c r="AX241" s="132">
        <v>0</v>
      </c>
      <c r="AY241" s="132">
        <v>0</v>
      </c>
      <c r="AZ241" s="132">
        <v>129.29340672000001</v>
      </c>
      <c r="BA241" s="132">
        <v>0</v>
      </c>
      <c r="BB241" s="132">
        <v>0</v>
      </c>
      <c r="BC241" s="132">
        <v>0</v>
      </c>
      <c r="BD241" s="132">
        <v>0</v>
      </c>
      <c r="BE241" s="139"/>
      <c r="BF241" s="167">
        <v>517.17362688000003</v>
      </c>
      <c r="BG241" s="694"/>
      <c r="BI241" s="694"/>
    </row>
    <row r="242" spans="1:61" s="101" customFormat="1" ht="13.5" customHeight="1">
      <c r="A242" s="750"/>
      <c r="B242" s="714"/>
      <c r="C242" s="714"/>
      <c r="D242" s="714"/>
      <c r="E242" s="69"/>
      <c r="F242" s="723"/>
      <c r="G242" s="755"/>
      <c r="H242" s="725"/>
      <c r="I242" s="727"/>
      <c r="J242" s="729"/>
      <c r="K242" s="731"/>
      <c r="L242" s="743" t="s">
        <v>189</v>
      </c>
      <c r="M242" s="744"/>
      <c r="N242" s="32" t="s">
        <v>97</v>
      </c>
      <c r="O242" s="33">
        <v>10</v>
      </c>
      <c r="P242" s="38">
        <v>1.2669999999999999</v>
      </c>
      <c r="Q242" s="298">
        <v>0</v>
      </c>
      <c r="R242" s="137">
        <v>0</v>
      </c>
      <c r="S242" s="137">
        <v>0</v>
      </c>
      <c r="T242" s="137">
        <v>0</v>
      </c>
      <c r="U242" s="137">
        <v>0</v>
      </c>
      <c r="V242" s="137">
        <v>0</v>
      </c>
      <c r="W242" s="137">
        <v>0</v>
      </c>
      <c r="X242" s="137">
        <v>0</v>
      </c>
      <c r="Y242" s="137">
        <v>0</v>
      </c>
      <c r="Z242" s="137">
        <v>2559.6054111599997</v>
      </c>
      <c r="AA242" s="137">
        <v>0</v>
      </c>
      <c r="AB242" s="137">
        <v>0</v>
      </c>
      <c r="AC242" s="137">
        <v>0</v>
      </c>
      <c r="AD242" s="137">
        <v>0</v>
      </c>
      <c r="AE242" s="215">
        <v>0</v>
      </c>
      <c r="AF242" s="426">
        <v>0</v>
      </c>
      <c r="AG242" s="396">
        <v>0</v>
      </c>
      <c r="AH242" s="396">
        <v>0</v>
      </c>
      <c r="AI242" s="396">
        <v>0</v>
      </c>
      <c r="AJ242" s="396">
        <v>2559.6054111599997</v>
      </c>
      <c r="AK242" s="396">
        <v>0</v>
      </c>
      <c r="AL242" s="396">
        <v>0</v>
      </c>
      <c r="AM242" s="396">
        <v>0</v>
      </c>
      <c r="AN242" s="396">
        <v>0</v>
      </c>
      <c r="AO242" s="396">
        <v>0</v>
      </c>
      <c r="AP242" s="396">
        <v>0</v>
      </c>
      <c r="AQ242" s="396">
        <v>0</v>
      </c>
      <c r="AR242" s="396">
        <v>0</v>
      </c>
      <c r="AS242" s="396">
        <v>0</v>
      </c>
      <c r="AT242" s="397">
        <v>2559.6054111599997</v>
      </c>
      <c r="AU242" s="499">
        <v>2559.6054111599997</v>
      </c>
      <c r="AV242" s="364">
        <v>0</v>
      </c>
      <c r="AW242" s="137">
        <v>0</v>
      </c>
      <c r="AX242" s="137">
        <v>0</v>
      </c>
      <c r="AY242" s="137">
        <v>0</v>
      </c>
      <c r="AZ242" s="137">
        <v>0</v>
      </c>
      <c r="BA242" s="137">
        <v>0</v>
      </c>
      <c r="BB242" s="137">
        <v>0</v>
      </c>
      <c r="BC242" s="137">
        <v>0</v>
      </c>
      <c r="BD242" s="137">
        <v>0</v>
      </c>
      <c r="BE242" s="138">
        <v>2559.6054111599997</v>
      </c>
      <c r="BF242" s="172">
        <v>10238.421644639999</v>
      </c>
      <c r="BG242" s="694"/>
      <c r="BI242" s="694"/>
    </row>
    <row r="243" spans="1:61" s="101" customFormat="1" ht="13.5" customHeight="1">
      <c r="A243" s="750"/>
      <c r="B243" s="713">
        <v>105</v>
      </c>
      <c r="C243" s="713" t="s">
        <v>1292</v>
      </c>
      <c r="D243" s="713" t="s">
        <v>114</v>
      </c>
      <c r="E243" s="19" t="s">
        <v>304</v>
      </c>
      <c r="F243" s="740">
        <v>2009</v>
      </c>
      <c r="G243" s="753">
        <v>4</v>
      </c>
      <c r="H243" s="724" t="s">
        <v>165</v>
      </c>
      <c r="I243" s="726">
        <v>18.25</v>
      </c>
      <c r="J243" s="736">
        <v>20.622499999999999</v>
      </c>
      <c r="K243" s="739">
        <v>82.49</v>
      </c>
      <c r="L243" s="29"/>
      <c r="M243" s="30">
        <v>0</v>
      </c>
      <c r="N243" s="31" t="s">
        <v>108</v>
      </c>
      <c r="O243" s="28"/>
      <c r="P243" s="37"/>
      <c r="Q243" s="131"/>
      <c r="R243" s="132"/>
      <c r="S243" s="132"/>
      <c r="T243" s="132"/>
      <c r="U243" s="132"/>
      <c r="V243" s="132"/>
      <c r="W243" s="132"/>
      <c r="X243" s="132"/>
      <c r="Y243" s="132"/>
      <c r="Z243" s="132"/>
      <c r="AA243" s="132"/>
      <c r="AB243" s="132"/>
      <c r="AC243" s="132"/>
      <c r="AD243" s="132"/>
      <c r="AE243" s="216"/>
      <c r="AF243" s="424"/>
      <c r="AG243" s="390"/>
      <c r="AH243" s="390"/>
      <c r="AI243" s="390"/>
      <c r="AJ243" s="390"/>
      <c r="AK243" s="390"/>
      <c r="AL243" s="390"/>
      <c r="AM243" s="390"/>
      <c r="AN243" s="390"/>
      <c r="AO243" s="390"/>
      <c r="AP243" s="390"/>
      <c r="AQ243" s="390"/>
      <c r="AR243" s="390"/>
      <c r="AS243" s="390"/>
      <c r="AT243" s="391">
        <v>0</v>
      </c>
      <c r="AU243" s="497"/>
      <c r="AV243" s="283"/>
      <c r="AW243" s="132"/>
      <c r="AX243" s="132"/>
      <c r="AY243" s="132"/>
      <c r="AZ243" s="132"/>
      <c r="BA243" s="132"/>
      <c r="BB243" s="132"/>
      <c r="BC243" s="132"/>
      <c r="BD243" s="132"/>
      <c r="BE243" s="139"/>
      <c r="BF243" s="167">
        <v>0</v>
      </c>
      <c r="BG243" s="694"/>
      <c r="BI243" s="694"/>
    </row>
    <row r="244" spans="1:61" s="101" customFormat="1" ht="13.5" customHeight="1">
      <c r="A244" s="750"/>
      <c r="B244" s="714"/>
      <c r="C244" s="714"/>
      <c r="D244" s="714"/>
      <c r="E244" s="69"/>
      <c r="F244" s="723"/>
      <c r="G244" s="755"/>
      <c r="H244" s="725"/>
      <c r="I244" s="727"/>
      <c r="J244" s="729"/>
      <c r="K244" s="731"/>
      <c r="L244" s="743" t="s">
        <v>305</v>
      </c>
      <c r="M244" s="744"/>
      <c r="N244" s="32" t="s">
        <v>306</v>
      </c>
      <c r="O244" s="33"/>
      <c r="P244" s="38"/>
      <c r="Q244" s="298"/>
      <c r="R244" s="137"/>
      <c r="S244" s="137"/>
      <c r="T244" s="137"/>
      <c r="U244" s="137"/>
      <c r="V244" s="137"/>
      <c r="W244" s="137"/>
      <c r="X244" s="137"/>
      <c r="Y244" s="137"/>
      <c r="Z244" s="137"/>
      <c r="AA244" s="137"/>
      <c r="AB244" s="137"/>
      <c r="AC244" s="137"/>
      <c r="AD244" s="137"/>
      <c r="AE244" s="215"/>
      <c r="AF244" s="426"/>
      <c r="AG244" s="396"/>
      <c r="AH244" s="396"/>
      <c r="AI244" s="396"/>
      <c r="AJ244" s="396"/>
      <c r="AK244" s="396"/>
      <c r="AL244" s="396"/>
      <c r="AM244" s="396"/>
      <c r="AN244" s="396"/>
      <c r="AO244" s="396"/>
      <c r="AP244" s="396"/>
      <c r="AQ244" s="396"/>
      <c r="AR244" s="396"/>
      <c r="AS244" s="396"/>
      <c r="AT244" s="397">
        <v>0</v>
      </c>
      <c r="AU244" s="499"/>
      <c r="AV244" s="364"/>
      <c r="AW244" s="137"/>
      <c r="AX244" s="137"/>
      <c r="AY244" s="137"/>
      <c r="AZ244" s="137"/>
      <c r="BA244" s="137"/>
      <c r="BB244" s="137"/>
      <c r="BC244" s="137"/>
      <c r="BD244" s="137"/>
      <c r="BE244" s="138"/>
      <c r="BF244" s="172">
        <v>0</v>
      </c>
      <c r="BG244" s="694"/>
      <c r="BI244" s="694"/>
    </row>
    <row r="245" spans="1:61" s="101" customFormat="1" ht="13.5" customHeight="1">
      <c r="A245" s="750"/>
      <c r="B245" s="713">
        <v>106</v>
      </c>
      <c r="C245" s="713" t="s">
        <v>1292</v>
      </c>
      <c r="D245" s="713" t="s">
        <v>114</v>
      </c>
      <c r="E245" s="19" t="s">
        <v>307</v>
      </c>
      <c r="F245" s="740">
        <v>2009</v>
      </c>
      <c r="G245" s="753">
        <v>40</v>
      </c>
      <c r="H245" s="724" t="s">
        <v>165</v>
      </c>
      <c r="I245" s="726">
        <v>138.13499999999999</v>
      </c>
      <c r="J245" s="736">
        <v>156.09254999999999</v>
      </c>
      <c r="K245" s="739">
        <v>6243.7019999999993</v>
      </c>
      <c r="L245" s="29">
        <v>0</v>
      </c>
      <c r="M245" s="30">
        <v>0</v>
      </c>
      <c r="N245" s="53" t="s">
        <v>108</v>
      </c>
      <c r="O245" s="28"/>
      <c r="P245" s="37"/>
      <c r="Q245" s="131"/>
      <c r="R245" s="132"/>
      <c r="S245" s="132"/>
      <c r="T245" s="132"/>
      <c r="U245" s="132"/>
      <c r="V245" s="132"/>
      <c r="W245" s="132"/>
      <c r="X245" s="132"/>
      <c r="Y245" s="132"/>
      <c r="Z245" s="132"/>
      <c r="AA245" s="132"/>
      <c r="AB245" s="132"/>
      <c r="AC245" s="132"/>
      <c r="AD245" s="132"/>
      <c r="AE245" s="216"/>
      <c r="AF245" s="424"/>
      <c r="AG245" s="390"/>
      <c r="AH245" s="390"/>
      <c r="AI245" s="390"/>
      <c r="AJ245" s="390"/>
      <c r="AK245" s="390"/>
      <c r="AL245" s="390"/>
      <c r="AM245" s="390"/>
      <c r="AN245" s="390"/>
      <c r="AO245" s="390"/>
      <c r="AP245" s="390"/>
      <c r="AQ245" s="390"/>
      <c r="AR245" s="390"/>
      <c r="AS245" s="390"/>
      <c r="AT245" s="391">
        <v>0</v>
      </c>
      <c r="AU245" s="497"/>
      <c r="AV245" s="283"/>
      <c r="AW245" s="132"/>
      <c r="AX245" s="132"/>
      <c r="AY245" s="132"/>
      <c r="AZ245" s="132"/>
      <c r="BA245" s="132"/>
      <c r="BB245" s="132"/>
      <c r="BC245" s="132"/>
      <c r="BD245" s="132"/>
      <c r="BE245" s="139"/>
      <c r="BF245" s="167">
        <v>0</v>
      </c>
      <c r="BG245" s="694"/>
      <c r="BI245" s="694"/>
    </row>
    <row r="246" spans="1:61" s="101" customFormat="1" ht="13.5" customHeight="1">
      <c r="A246" s="750"/>
      <c r="B246" s="714"/>
      <c r="C246" s="714"/>
      <c r="D246" s="714"/>
      <c r="E246" s="55"/>
      <c r="F246" s="723"/>
      <c r="G246" s="755"/>
      <c r="H246" s="725"/>
      <c r="I246" s="727"/>
      <c r="J246" s="729"/>
      <c r="K246" s="731"/>
      <c r="L246" s="771" t="s">
        <v>190</v>
      </c>
      <c r="M246" s="772"/>
      <c r="N246" s="200" t="s">
        <v>97</v>
      </c>
      <c r="O246" s="97">
        <v>40</v>
      </c>
      <c r="P246" s="201">
        <v>1.258</v>
      </c>
      <c r="Q246" s="168">
        <v>0</v>
      </c>
      <c r="R246" s="174">
        <v>0</v>
      </c>
      <c r="S246" s="174">
        <v>0</v>
      </c>
      <c r="T246" s="174">
        <v>0</v>
      </c>
      <c r="U246" s="174">
        <v>0</v>
      </c>
      <c r="V246" s="174">
        <v>0</v>
      </c>
      <c r="W246" s="174">
        <v>0</v>
      </c>
      <c r="X246" s="174">
        <v>0</v>
      </c>
      <c r="Y246" s="174">
        <v>0</v>
      </c>
      <c r="Z246" s="174">
        <v>0</v>
      </c>
      <c r="AA246" s="174">
        <v>0</v>
      </c>
      <c r="AB246" s="174">
        <v>0</v>
      </c>
      <c r="AC246" s="174">
        <v>0</v>
      </c>
      <c r="AD246" s="174">
        <v>0</v>
      </c>
      <c r="AE246" s="367">
        <v>0</v>
      </c>
      <c r="AF246" s="433">
        <v>0</v>
      </c>
      <c r="AG246" s="402">
        <v>0</v>
      </c>
      <c r="AH246" s="402">
        <v>0</v>
      </c>
      <c r="AI246" s="402">
        <v>0</v>
      </c>
      <c r="AJ246" s="402">
        <v>0</v>
      </c>
      <c r="AK246" s="402">
        <v>0</v>
      </c>
      <c r="AL246" s="402">
        <v>0</v>
      </c>
      <c r="AM246" s="402">
        <v>0</v>
      </c>
      <c r="AN246" s="402">
        <v>0</v>
      </c>
      <c r="AO246" s="402">
        <v>0</v>
      </c>
      <c r="AP246" s="402">
        <v>0</v>
      </c>
      <c r="AQ246" s="402">
        <v>0</v>
      </c>
      <c r="AR246" s="402">
        <v>0</v>
      </c>
      <c r="AS246" s="402">
        <v>0</v>
      </c>
      <c r="AT246" s="403">
        <v>0</v>
      </c>
      <c r="AU246" s="501">
        <v>0</v>
      </c>
      <c r="AV246" s="285">
        <v>0</v>
      </c>
      <c r="AW246" s="174">
        <v>0</v>
      </c>
      <c r="AX246" s="174">
        <v>0</v>
      </c>
      <c r="AY246" s="174">
        <v>0</v>
      </c>
      <c r="AZ246" s="174">
        <v>0</v>
      </c>
      <c r="BA246" s="174">
        <v>0</v>
      </c>
      <c r="BB246" s="174">
        <v>0</v>
      </c>
      <c r="BC246" s="174">
        <v>0</v>
      </c>
      <c r="BD246" s="174">
        <v>0</v>
      </c>
      <c r="BE246" s="175">
        <v>7854.5771159999995</v>
      </c>
      <c r="BF246" s="176">
        <v>7854.5771159999995</v>
      </c>
      <c r="BG246" s="694"/>
      <c r="BI246" s="694"/>
    </row>
    <row r="247" spans="1:61" s="101" customFormat="1" ht="11.25">
      <c r="A247" s="750"/>
      <c r="B247" s="713">
        <v>107</v>
      </c>
      <c r="C247" s="713" t="s">
        <v>1291</v>
      </c>
      <c r="D247" s="713" t="s">
        <v>308</v>
      </c>
      <c r="E247" s="19" t="s">
        <v>309</v>
      </c>
      <c r="F247" s="740">
        <v>2009</v>
      </c>
      <c r="G247" s="753">
        <v>1</v>
      </c>
      <c r="H247" s="724" t="s">
        <v>165</v>
      </c>
      <c r="I247" s="758">
        <v>258850</v>
      </c>
      <c r="J247" s="803">
        <v>292500.5</v>
      </c>
      <c r="K247" s="761">
        <v>292500.5</v>
      </c>
      <c r="L247" s="29">
        <v>0</v>
      </c>
      <c r="M247" s="30">
        <v>0</v>
      </c>
      <c r="N247" s="53" t="s">
        <v>310</v>
      </c>
      <c r="O247" s="28">
        <v>2</v>
      </c>
      <c r="P247" s="37">
        <v>2E-3</v>
      </c>
      <c r="Q247" s="166">
        <v>0</v>
      </c>
      <c r="R247" s="132">
        <v>585.00099999999998</v>
      </c>
      <c r="S247" s="132">
        <v>0</v>
      </c>
      <c r="T247" s="132">
        <v>585.00099999999998</v>
      </c>
      <c r="U247" s="132">
        <v>0</v>
      </c>
      <c r="V247" s="132">
        <v>585.00099999999998</v>
      </c>
      <c r="W247" s="132">
        <v>0</v>
      </c>
      <c r="X247" s="132">
        <v>585.00099999999998</v>
      </c>
      <c r="Y247" s="132">
        <v>0</v>
      </c>
      <c r="Z247" s="132">
        <v>585.00099999999998</v>
      </c>
      <c r="AA247" s="132">
        <v>0</v>
      </c>
      <c r="AB247" s="132">
        <v>585.00099999999998</v>
      </c>
      <c r="AC247" s="132">
        <v>0</v>
      </c>
      <c r="AD247" s="132">
        <v>585.00099999999998</v>
      </c>
      <c r="AE247" s="216">
        <v>0</v>
      </c>
      <c r="AF247" s="431"/>
      <c r="AG247" s="390"/>
      <c r="AH247" s="641"/>
      <c r="AI247" s="641"/>
      <c r="AJ247" s="641"/>
      <c r="AK247" s="641"/>
      <c r="AL247" s="641"/>
      <c r="AM247" s="641"/>
      <c r="AN247" s="641"/>
      <c r="AO247" s="641"/>
      <c r="AP247" s="641"/>
      <c r="AQ247" s="641"/>
      <c r="AR247" s="641"/>
      <c r="AS247" s="641"/>
      <c r="AT247" s="642"/>
      <c r="AU247" s="643"/>
      <c r="AV247" s="644"/>
      <c r="AW247" s="645"/>
      <c r="AX247" s="645"/>
      <c r="AY247" s="645"/>
      <c r="AZ247" s="645"/>
      <c r="BA247" s="645"/>
      <c r="BB247" s="645"/>
      <c r="BC247" s="645"/>
      <c r="BD247" s="645"/>
      <c r="BE247" s="646"/>
      <c r="BF247" s="167">
        <v>4095.0070000000005</v>
      </c>
      <c r="BG247" s="694"/>
      <c r="BI247" s="694"/>
    </row>
    <row r="248" spans="1:61" s="101" customFormat="1" ht="11.25">
      <c r="A248" s="750"/>
      <c r="B248" s="716"/>
      <c r="C248" s="716"/>
      <c r="D248" s="716"/>
      <c r="E248" s="70" t="s">
        <v>311</v>
      </c>
      <c r="F248" s="722"/>
      <c r="G248" s="754"/>
      <c r="H248" s="745"/>
      <c r="I248" s="759"/>
      <c r="J248" s="804"/>
      <c r="K248" s="762"/>
      <c r="L248" s="195"/>
      <c r="M248" s="196"/>
      <c r="N248" s="107" t="s">
        <v>312</v>
      </c>
      <c r="O248" s="98">
        <v>3</v>
      </c>
      <c r="P248" s="214">
        <v>2E-3</v>
      </c>
      <c r="Q248" s="177">
        <v>0</v>
      </c>
      <c r="R248" s="169">
        <v>0</v>
      </c>
      <c r="S248" s="169">
        <v>585.00099999999998</v>
      </c>
      <c r="T248" s="169">
        <v>0</v>
      </c>
      <c r="U248" s="169">
        <v>0</v>
      </c>
      <c r="V248" s="169">
        <v>585.00099999999998</v>
      </c>
      <c r="W248" s="169">
        <v>0</v>
      </c>
      <c r="X248" s="169">
        <v>0</v>
      </c>
      <c r="Y248" s="169">
        <v>585.00099999999998</v>
      </c>
      <c r="Z248" s="169">
        <v>0</v>
      </c>
      <c r="AA248" s="169">
        <v>0</v>
      </c>
      <c r="AB248" s="169">
        <v>585.00099999999998</v>
      </c>
      <c r="AC248" s="169">
        <v>0</v>
      </c>
      <c r="AD248" s="169">
        <v>0</v>
      </c>
      <c r="AE248" s="369">
        <v>585.00099999999998</v>
      </c>
      <c r="AF248" s="432">
        <v>0</v>
      </c>
      <c r="AG248" s="393">
        <v>0</v>
      </c>
      <c r="AH248" s="393">
        <v>585.00099999999998</v>
      </c>
      <c r="AI248" s="393">
        <v>0</v>
      </c>
      <c r="AJ248" s="393">
        <v>0</v>
      </c>
      <c r="AK248" s="393">
        <v>585.00099999999998</v>
      </c>
      <c r="AL248" s="393">
        <v>0</v>
      </c>
      <c r="AM248" s="393">
        <v>0</v>
      </c>
      <c r="AN248" s="393">
        <v>585.00099999999998</v>
      </c>
      <c r="AO248" s="393">
        <v>0</v>
      </c>
      <c r="AP248" s="393">
        <v>0</v>
      </c>
      <c r="AQ248" s="393">
        <v>585.00099999999998</v>
      </c>
      <c r="AR248" s="393">
        <v>0</v>
      </c>
      <c r="AS248" s="393">
        <v>0</v>
      </c>
      <c r="AT248" s="394">
        <v>2340.0039999999999</v>
      </c>
      <c r="AU248" s="500">
        <v>585.00099999999998</v>
      </c>
      <c r="AV248" s="345">
        <v>0</v>
      </c>
      <c r="AW248" s="169">
        <v>0</v>
      </c>
      <c r="AX248" s="169">
        <v>585.00099999999998</v>
      </c>
      <c r="AY248" s="169">
        <v>0</v>
      </c>
      <c r="AZ248" s="169">
        <v>0</v>
      </c>
      <c r="BA248" s="169">
        <v>585.00099999999998</v>
      </c>
      <c r="BB248" s="169">
        <v>0</v>
      </c>
      <c r="BC248" s="169">
        <v>0</v>
      </c>
      <c r="BD248" s="169">
        <v>585.00099999999998</v>
      </c>
      <c r="BE248" s="170">
        <v>0</v>
      </c>
      <c r="BF248" s="171">
        <v>7605.0130000000017</v>
      </c>
      <c r="BG248" s="694"/>
      <c r="BI248" s="694"/>
    </row>
    <row r="249" spans="1:61" s="101" customFormat="1" ht="11.25">
      <c r="A249" s="750"/>
      <c r="B249" s="716"/>
      <c r="C249" s="716"/>
      <c r="D249" s="716"/>
      <c r="E249" s="70"/>
      <c r="F249" s="722"/>
      <c r="G249" s="754"/>
      <c r="H249" s="745"/>
      <c r="I249" s="759"/>
      <c r="J249" s="804"/>
      <c r="K249" s="762"/>
      <c r="L249" s="195"/>
      <c r="M249" s="196"/>
      <c r="N249" s="107" t="s">
        <v>313</v>
      </c>
      <c r="O249" s="98">
        <v>5</v>
      </c>
      <c r="P249" s="214">
        <v>2E-3</v>
      </c>
      <c r="Q249" s="177">
        <v>0</v>
      </c>
      <c r="R249" s="169">
        <v>0</v>
      </c>
      <c r="S249" s="169">
        <v>0</v>
      </c>
      <c r="T249" s="169">
        <v>0</v>
      </c>
      <c r="U249" s="169">
        <v>585.00099999999998</v>
      </c>
      <c r="V249" s="169">
        <v>0</v>
      </c>
      <c r="W249" s="169">
        <v>0</v>
      </c>
      <c r="X249" s="169">
        <v>0</v>
      </c>
      <c r="Y249" s="169">
        <v>0</v>
      </c>
      <c r="Z249" s="169">
        <v>585.00099999999998</v>
      </c>
      <c r="AA249" s="169">
        <v>0</v>
      </c>
      <c r="AB249" s="169">
        <v>0</v>
      </c>
      <c r="AC249" s="169">
        <v>0</v>
      </c>
      <c r="AD249" s="169">
        <v>0</v>
      </c>
      <c r="AE249" s="369">
        <v>585.00099999999998</v>
      </c>
      <c r="AF249" s="432">
        <v>0</v>
      </c>
      <c r="AG249" s="393">
        <v>0</v>
      </c>
      <c r="AH249" s="393">
        <v>0</v>
      </c>
      <c r="AI249" s="393">
        <v>0</v>
      </c>
      <c r="AJ249" s="393">
        <v>585.00099999999998</v>
      </c>
      <c r="AK249" s="393">
        <v>0</v>
      </c>
      <c r="AL249" s="393">
        <v>0</v>
      </c>
      <c r="AM249" s="393">
        <v>0</v>
      </c>
      <c r="AN249" s="393">
        <v>0</v>
      </c>
      <c r="AO249" s="393">
        <v>585.00099999999998</v>
      </c>
      <c r="AP249" s="393">
        <v>0</v>
      </c>
      <c r="AQ249" s="393">
        <v>0</v>
      </c>
      <c r="AR249" s="393">
        <v>0</v>
      </c>
      <c r="AS249" s="393">
        <v>0</v>
      </c>
      <c r="AT249" s="394">
        <v>1170.002</v>
      </c>
      <c r="AU249" s="500">
        <v>585.00099999999998</v>
      </c>
      <c r="AV249" s="345">
        <v>0</v>
      </c>
      <c r="AW249" s="169">
        <v>0</v>
      </c>
      <c r="AX249" s="169">
        <v>0</v>
      </c>
      <c r="AY249" s="169">
        <v>0</v>
      </c>
      <c r="AZ249" s="169">
        <v>585.00099999999998</v>
      </c>
      <c r="BA249" s="169">
        <v>0</v>
      </c>
      <c r="BB249" s="169">
        <v>0</v>
      </c>
      <c r="BC249" s="169">
        <v>0</v>
      </c>
      <c r="BD249" s="169">
        <v>0</v>
      </c>
      <c r="BE249" s="170">
        <v>585.00099999999998</v>
      </c>
      <c r="BF249" s="171">
        <v>4680.0080000000007</v>
      </c>
      <c r="BG249" s="694"/>
      <c r="BI249" s="694"/>
    </row>
    <row r="250" spans="1:61" s="101" customFormat="1" ht="11.25">
      <c r="A250" s="750"/>
      <c r="B250" s="716"/>
      <c r="C250" s="716"/>
      <c r="D250" s="716"/>
      <c r="E250" s="70"/>
      <c r="F250" s="722"/>
      <c r="G250" s="754"/>
      <c r="H250" s="745"/>
      <c r="I250" s="759"/>
      <c r="J250" s="804"/>
      <c r="K250" s="762"/>
      <c r="L250" s="195"/>
      <c r="M250" s="196"/>
      <c r="N250" s="107" t="s">
        <v>314</v>
      </c>
      <c r="O250" s="98">
        <v>7</v>
      </c>
      <c r="P250" s="214">
        <v>2.5000000000000001E-2</v>
      </c>
      <c r="Q250" s="177">
        <v>0</v>
      </c>
      <c r="R250" s="169">
        <v>0</v>
      </c>
      <c r="S250" s="169">
        <v>0</v>
      </c>
      <c r="T250" s="169">
        <v>0</v>
      </c>
      <c r="U250" s="169">
        <v>0</v>
      </c>
      <c r="V250" s="169">
        <v>0</v>
      </c>
      <c r="W250" s="169">
        <v>7312.5125000000007</v>
      </c>
      <c r="X250" s="169">
        <v>0</v>
      </c>
      <c r="Y250" s="169">
        <v>0</v>
      </c>
      <c r="Z250" s="169">
        <v>0</v>
      </c>
      <c r="AA250" s="169">
        <v>0</v>
      </c>
      <c r="AB250" s="169">
        <v>0</v>
      </c>
      <c r="AC250" s="169">
        <v>0</v>
      </c>
      <c r="AD250" s="169">
        <v>7312.5125000000007</v>
      </c>
      <c r="AE250" s="369">
        <v>0</v>
      </c>
      <c r="AF250" s="432">
        <v>0</v>
      </c>
      <c r="AG250" s="393">
        <v>0</v>
      </c>
      <c r="AH250" s="393">
        <v>0</v>
      </c>
      <c r="AI250" s="393">
        <v>0</v>
      </c>
      <c r="AJ250" s="393">
        <v>0</v>
      </c>
      <c r="AK250" s="393">
        <v>7312.5125000000007</v>
      </c>
      <c r="AL250" s="393">
        <v>0</v>
      </c>
      <c r="AM250" s="393">
        <v>0</v>
      </c>
      <c r="AN250" s="393">
        <v>0</v>
      </c>
      <c r="AO250" s="393">
        <v>0</v>
      </c>
      <c r="AP250" s="393">
        <v>0</v>
      </c>
      <c r="AQ250" s="393">
        <v>0</v>
      </c>
      <c r="AR250" s="393">
        <v>7312.5125000000007</v>
      </c>
      <c r="AS250" s="393">
        <v>0</v>
      </c>
      <c r="AT250" s="394">
        <v>14625.025000000001</v>
      </c>
      <c r="AU250" s="500">
        <v>0</v>
      </c>
      <c r="AV250" s="345">
        <v>0</v>
      </c>
      <c r="AW250" s="169">
        <v>0</v>
      </c>
      <c r="AX250" s="169">
        <v>0</v>
      </c>
      <c r="AY250" s="169">
        <v>0</v>
      </c>
      <c r="AZ250" s="169">
        <v>7312.5125000000007</v>
      </c>
      <c r="BA250" s="169">
        <v>0</v>
      </c>
      <c r="BB250" s="169">
        <v>0</v>
      </c>
      <c r="BC250" s="169">
        <v>0</v>
      </c>
      <c r="BD250" s="169">
        <v>0</v>
      </c>
      <c r="BE250" s="170">
        <v>0</v>
      </c>
      <c r="BF250" s="171">
        <v>36562.5625</v>
      </c>
      <c r="BG250" s="694"/>
      <c r="BI250" s="694"/>
    </row>
    <row r="251" spans="1:61" s="101" customFormat="1" ht="11.25">
      <c r="A251" s="750"/>
      <c r="B251" s="716"/>
      <c r="C251" s="716"/>
      <c r="D251" s="716"/>
      <c r="E251" s="70"/>
      <c r="F251" s="722"/>
      <c r="G251" s="754"/>
      <c r="H251" s="745"/>
      <c r="I251" s="759"/>
      <c r="J251" s="804"/>
      <c r="K251" s="762"/>
      <c r="L251" s="195"/>
      <c r="M251" s="196"/>
      <c r="N251" s="107" t="s">
        <v>315</v>
      </c>
      <c r="O251" s="98">
        <v>10</v>
      </c>
      <c r="P251" s="214">
        <v>4.9000000000000002E-2</v>
      </c>
      <c r="Q251" s="177">
        <v>0</v>
      </c>
      <c r="R251" s="169">
        <v>0</v>
      </c>
      <c r="S251" s="169">
        <v>0</v>
      </c>
      <c r="T251" s="169">
        <v>0</v>
      </c>
      <c r="U251" s="169">
        <v>0</v>
      </c>
      <c r="V251" s="169">
        <v>0</v>
      </c>
      <c r="W251" s="169">
        <v>0</v>
      </c>
      <c r="X251" s="169">
        <v>0</v>
      </c>
      <c r="Y251" s="169">
        <v>0</v>
      </c>
      <c r="Z251" s="169">
        <v>14332.524500000001</v>
      </c>
      <c r="AA251" s="169">
        <v>0</v>
      </c>
      <c r="AB251" s="169">
        <v>0</v>
      </c>
      <c r="AC251" s="169">
        <v>0</v>
      </c>
      <c r="AD251" s="169">
        <v>0</v>
      </c>
      <c r="AE251" s="369">
        <v>0</v>
      </c>
      <c r="AF251" s="432">
        <v>0</v>
      </c>
      <c r="AG251" s="393">
        <v>0</v>
      </c>
      <c r="AH251" s="393">
        <v>0</v>
      </c>
      <c r="AI251" s="393">
        <v>0</v>
      </c>
      <c r="AJ251" s="393">
        <v>14332.524500000001</v>
      </c>
      <c r="AK251" s="393">
        <v>0</v>
      </c>
      <c r="AL251" s="393">
        <v>0</v>
      </c>
      <c r="AM251" s="393">
        <v>0</v>
      </c>
      <c r="AN251" s="393">
        <v>0</v>
      </c>
      <c r="AO251" s="393">
        <v>0</v>
      </c>
      <c r="AP251" s="393">
        <v>0</v>
      </c>
      <c r="AQ251" s="393">
        <v>0</v>
      </c>
      <c r="AR251" s="393">
        <v>0</v>
      </c>
      <c r="AS251" s="393">
        <v>0</v>
      </c>
      <c r="AT251" s="394">
        <v>14332.524500000001</v>
      </c>
      <c r="AU251" s="500">
        <v>14332.524500000001</v>
      </c>
      <c r="AV251" s="345">
        <v>0</v>
      </c>
      <c r="AW251" s="169">
        <v>0</v>
      </c>
      <c r="AX251" s="169">
        <v>0</v>
      </c>
      <c r="AY251" s="169">
        <v>0</v>
      </c>
      <c r="AZ251" s="169">
        <v>0</v>
      </c>
      <c r="BA251" s="169">
        <v>0</v>
      </c>
      <c r="BB251" s="169">
        <v>0</v>
      </c>
      <c r="BC251" s="169">
        <v>0</v>
      </c>
      <c r="BD251" s="169">
        <v>0</v>
      </c>
      <c r="BE251" s="170">
        <v>14332.524500000001</v>
      </c>
      <c r="BF251" s="171">
        <v>57330.098000000005</v>
      </c>
      <c r="BG251" s="694"/>
      <c r="BI251" s="694"/>
    </row>
    <row r="252" spans="1:61" s="101" customFormat="1" ht="11.25" customHeight="1">
      <c r="A252" s="750"/>
      <c r="B252" s="714"/>
      <c r="C252" s="714"/>
      <c r="D252" s="714"/>
      <c r="E252" s="69"/>
      <c r="F252" s="723"/>
      <c r="G252" s="755"/>
      <c r="H252" s="725"/>
      <c r="I252" s="760"/>
      <c r="J252" s="805"/>
      <c r="K252" s="763"/>
      <c r="L252" s="771" t="s">
        <v>316</v>
      </c>
      <c r="M252" s="772"/>
      <c r="N252" s="54" t="s">
        <v>317</v>
      </c>
      <c r="O252" s="33">
        <v>15</v>
      </c>
      <c r="P252" s="38">
        <v>2.5000000000000001E-2</v>
      </c>
      <c r="Q252" s="298">
        <v>0</v>
      </c>
      <c r="R252" s="137">
        <v>0</v>
      </c>
      <c r="S252" s="137">
        <v>0</v>
      </c>
      <c r="T252" s="137">
        <v>0</v>
      </c>
      <c r="U252" s="137">
        <v>0</v>
      </c>
      <c r="V252" s="137">
        <v>0</v>
      </c>
      <c r="W252" s="137">
        <v>0</v>
      </c>
      <c r="X252" s="137">
        <v>0</v>
      </c>
      <c r="Y252" s="137">
        <v>0</v>
      </c>
      <c r="Z252" s="137">
        <v>0</v>
      </c>
      <c r="AA252" s="137">
        <v>0</v>
      </c>
      <c r="AB252" s="137">
        <v>0</v>
      </c>
      <c r="AC252" s="137">
        <v>0</v>
      </c>
      <c r="AD252" s="137">
        <v>0</v>
      </c>
      <c r="AE252" s="215">
        <v>7312.5125000000007</v>
      </c>
      <c r="AF252" s="426">
        <v>0</v>
      </c>
      <c r="AG252" s="396">
        <v>0</v>
      </c>
      <c r="AH252" s="396">
        <v>0</v>
      </c>
      <c r="AI252" s="396">
        <v>0</v>
      </c>
      <c r="AJ252" s="396">
        <v>0</v>
      </c>
      <c r="AK252" s="396">
        <v>0</v>
      </c>
      <c r="AL252" s="396">
        <v>0</v>
      </c>
      <c r="AM252" s="396">
        <v>0</v>
      </c>
      <c r="AN252" s="396">
        <v>0</v>
      </c>
      <c r="AO252" s="396">
        <v>0</v>
      </c>
      <c r="AP252" s="396">
        <v>0</v>
      </c>
      <c r="AQ252" s="396">
        <v>0</v>
      </c>
      <c r="AR252" s="396">
        <v>0</v>
      </c>
      <c r="AS252" s="396">
        <v>0</v>
      </c>
      <c r="AT252" s="397">
        <v>0</v>
      </c>
      <c r="AU252" s="499">
        <v>7312.5125000000007</v>
      </c>
      <c r="AV252" s="364">
        <v>0</v>
      </c>
      <c r="AW252" s="137">
        <v>0</v>
      </c>
      <c r="AX252" s="137">
        <v>0</v>
      </c>
      <c r="AY252" s="137">
        <v>0</v>
      </c>
      <c r="AZ252" s="137">
        <v>0</v>
      </c>
      <c r="BA252" s="137">
        <v>0</v>
      </c>
      <c r="BB252" s="137">
        <v>0</v>
      </c>
      <c r="BC252" s="137">
        <v>0</v>
      </c>
      <c r="BD252" s="137">
        <v>0</v>
      </c>
      <c r="BE252" s="138">
        <v>0</v>
      </c>
      <c r="BF252" s="172">
        <v>14625.025000000001</v>
      </c>
      <c r="BG252" s="694"/>
      <c r="BI252" s="694"/>
    </row>
    <row r="253" spans="1:61" s="101" customFormat="1" ht="11.25">
      <c r="A253" s="750"/>
      <c r="B253" s="713">
        <v>108</v>
      </c>
      <c r="C253" s="713" t="s">
        <v>1291</v>
      </c>
      <c r="D253" s="713" t="s">
        <v>308</v>
      </c>
      <c r="E253" s="19" t="s">
        <v>318</v>
      </c>
      <c r="F253" s="740">
        <v>2009</v>
      </c>
      <c r="G253" s="753">
        <v>1</v>
      </c>
      <c r="H253" s="724" t="s">
        <v>165</v>
      </c>
      <c r="I253" s="758">
        <v>81212</v>
      </c>
      <c r="J253" s="803">
        <v>91769.56</v>
      </c>
      <c r="K253" s="761">
        <v>91769.56</v>
      </c>
      <c r="L253" s="95">
        <v>0</v>
      </c>
      <c r="M253" s="113">
        <v>0</v>
      </c>
      <c r="N253" s="212" t="s">
        <v>312</v>
      </c>
      <c r="O253" s="207">
        <v>3</v>
      </c>
      <c r="P253" s="208">
        <v>3.0000000000000001E-3</v>
      </c>
      <c r="Q253" s="166">
        <v>0</v>
      </c>
      <c r="R253" s="136">
        <v>0</v>
      </c>
      <c r="S253" s="136">
        <v>275.30867999999998</v>
      </c>
      <c r="T253" s="136">
        <v>0</v>
      </c>
      <c r="U253" s="136">
        <v>0</v>
      </c>
      <c r="V253" s="136">
        <v>275.30867999999998</v>
      </c>
      <c r="W253" s="136">
        <v>0</v>
      </c>
      <c r="X253" s="136">
        <v>0</v>
      </c>
      <c r="Y253" s="136">
        <v>275.30867999999998</v>
      </c>
      <c r="Z253" s="136">
        <v>0</v>
      </c>
      <c r="AA253" s="136">
        <v>0</v>
      </c>
      <c r="AB253" s="136">
        <v>275.30867999999998</v>
      </c>
      <c r="AC253" s="136">
        <v>0</v>
      </c>
      <c r="AD253" s="136">
        <v>0</v>
      </c>
      <c r="AE253" s="457">
        <v>275.30867999999998</v>
      </c>
      <c r="AF253" s="467">
        <v>0</v>
      </c>
      <c r="AG253" s="452">
        <v>0</v>
      </c>
      <c r="AH253" s="452">
        <v>275.30867999999998</v>
      </c>
      <c r="AI253" s="452">
        <v>0</v>
      </c>
      <c r="AJ253" s="452">
        <v>0</v>
      </c>
      <c r="AK253" s="452">
        <v>275.30867999999998</v>
      </c>
      <c r="AL253" s="452">
        <v>0</v>
      </c>
      <c r="AM253" s="452">
        <v>0</v>
      </c>
      <c r="AN253" s="452">
        <v>275.30867999999998</v>
      </c>
      <c r="AO253" s="452">
        <v>0</v>
      </c>
      <c r="AP253" s="452">
        <v>0</v>
      </c>
      <c r="AQ253" s="452">
        <v>275.30867999999998</v>
      </c>
      <c r="AR253" s="452">
        <v>0</v>
      </c>
      <c r="AS253" s="452">
        <v>0</v>
      </c>
      <c r="AT253" s="486">
        <v>1101.2347199999999</v>
      </c>
      <c r="AU253" s="503">
        <v>275.30867999999998</v>
      </c>
      <c r="AV253" s="461">
        <v>0</v>
      </c>
      <c r="AW253" s="136">
        <v>0</v>
      </c>
      <c r="AX253" s="136">
        <v>275.30867999999998</v>
      </c>
      <c r="AY253" s="136">
        <v>0</v>
      </c>
      <c r="AZ253" s="136">
        <v>0</v>
      </c>
      <c r="BA253" s="136">
        <v>275.30867999999998</v>
      </c>
      <c r="BB253" s="136">
        <v>0</v>
      </c>
      <c r="BC253" s="136">
        <v>0</v>
      </c>
      <c r="BD253" s="136">
        <v>275.30867999999998</v>
      </c>
      <c r="BE253" s="350">
        <v>0</v>
      </c>
      <c r="BF253" s="269">
        <v>3579.0128400000008</v>
      </c>
      <c r="BG253" s="694"/>
      <c r="BI253" s="694"/>
    </row>
    <row r="254" spans="1:61" s="101" customFormat="1" ht="11.25">
      <c r="A254" s="750"/>
      <c r="B254" s="716"/>
      <c r="C254" s="716"/>
      <c r="D254" s="716"/>
      <c r="E254" s="70" t="s">
        <v>311</v>
      </c>
      <c r="F254" s="722"/>
      <c r="G254" s="754"/>
      <c r="H254" s="745"/>
      <c r="I254" s="759"/>
      <c r="J254" s="804"/>
      <c r="K254" s="762"/>
      <c r="L254" s="195"/>
      <c r="M254" s="196"/>
      <c r="N254" s="107" t="s">
        <v>313</v>
      </c>
      <c r="O254" s="98">
        <v>5</v>
      </c>
      <c r="P254" s="214">
        <v>4.0000000000000001E-3</v>
      </c>
      <c r="Q254" s="177">
        <v>0</v>
      </c>
      <c r="R254" s="169">
        <v>0</v>
      </c>
      <c r="S254" s="169">
        <v>0</v>
      </c>
      <c r="T254" s="169">
        <v>0</v>
      </c>
      <c r="U254" s="169">
        <v>367.07823999999999</v>
      </c>
      <c r="V254" s="169">
        <v>0</v>
      </c>
      <c r="W254" s="169">
        <v>0</v>
      </c>
      <c r="X254" s="169">
        <v>0</v>
      </c>
      <c r="Y254" s="169">
        <v>0</v>
      </c>
      <c r="Z254" s="169">
        <v>367.07823999999999</v>
      </c>
      <c r="AA254" s="169">
        <v>0</v>
      </c>
      <c r="AB254" s="169">
        <v>0</v>
      </c>
      <c r="AC254" s="169">
        <v>0</v>
      </c>
      <c r="AD254" s="169">
        <v>0</v>
      </c>
      <c r="AE254" s="369">
        <v>367.07823999999999</v>
      </c>
      <c r="AF254" s="432">
        <v>0</v>
      </c>
      <c r="AG254" s="393">
        <v>0</v>
      </c>
      <c r="AH254" s="393">
        <v>0</v>
      </c>
      <c r="AI254" s="393">
        <v>0</v>
      </c>
      <c r="AJ254" s="393">
        <v>367.07823999999999</v>
      </c>
      <c r="AK254" s="393">
        <v>0</v>
      </c>
      <c r="AL254" s="393">
        <v>0</v>
      </c>
      <c r="AM254" s="393">
        <v>0</v>
      </c>
      <c r="AN254" s="393">
        <v>0</v>
      </c>
      <c r="AO254" s="393">
        <v>367.07823999999999</v>
      </c>
      <c r="AP254" s="393">
        <v>0</v>
      </c>
      <c r="AQ254" s="393">
        <v>0</v>
      </c>
      <c r="AR254" s="393">
        <v>0</v>
      </c>
      <c r="AS254" s="393">
        <v>0</v>
      </c>
      <c r="AT254" s="394">
        <v>734.15647999999999</v>
      </c>
      <c r="AU254" s="500">
        <v>367.07823999999999</v>
      </c>
      <c r="AV254" s="345">
        <v>0</v>
      </c>
      <c r="AW254" s="169">
        <v>0</v>
      </c>
      <c r="AX254" s="169">
        <v>0</v>
      </c>
      <c r="AY254" s="169">
        <v>0</v>
      </c>
      <c r="AZ254" s="169">
        <v>367.07823999999999</v>
      </c>
      <c r="BA254" s="169">
        <v>0</v>
      </c>
      <c r="BB254" s="169">
        <v>0</v>
      </c>
      <c r="BC254" s="169">
        <v>0</v>
      </c>
      <c r="BD254" s="169">
        <v>0</v>
      </c>
      <c r="BE254" s="170">
        <v>367.07823999999999</v>
      </c>
      <c r="BF254" s="171">
        <v>2936.6259199999995</v>
      </c>
      <c r="BG254" s="694"/>
      <c r="BI254" s="694"/>
    </row>
    <row r="255" spans="1:61" s="101" customFormat="1" ht="11.25">
      <c r="A255" s="750"/>
      <c r="B255" s="716"/>
      <c r="C255" s="716"/>
      <c r="D255" s="716"/>
      <c r="E255" s="70"/>
      <c r="F255" s="722"/>
      <c r="G255" s="754"/>
      <c r="H255" s="745"/>
      <c r="I255" s="759"/>
      <c r="J255" s="804"/>
      <c r="K255" s="762"/>
      <c r="L255" s="195"/>
      <c r="M255" s="196"/>
      <c r="N255" s="107" t="s">
        <v>314</v>
      </c>
      <c r="O255" s="98">
        <v>7</v>
      </c>
      <c r="P255" s="214">
        <v>4.2999999999999997E-2</v>
      </c>
      <c r="Q255" s="177">
        <v>0</v>
      </c>
      <c r="R255" s="169">
        <v>0</v>
      </c>
      <c r="S255" s="169">
        <v>0</v>
      </c>
      <c r="T255" s="169">
        <v>0</v>
      </c>
      <c r="U255" s="169">
        <v>0</v>
      </c>
      <c r="V255" s="169">
        <v>0</v>
      </c>
      <c r="W255" s="169">
        <v>3946.0910799999997</v>
      </c>
      <c r="X255" s="169">
        <v>0</v>
      </c>
      <c r="Y255" s="169">
        <v>0</v>
      </c>
      <c r="Z255" s="169">
        <v>0</v>
      </c>
      <c r="AA255" s="169">
        <v>0</v>
      </c>
      <c r="AB255" s="169">
        <v>0</v>
      </c>
      <c r="AC255" s="169">
        <v>0</v>
      </c>
      <c r="AD255" s="169">
        <v>3946.0910799999997</v>
      </c>
      <c r="AE255" s="369">
        <v>0</v>
      </c>
      <c r="AF255" s="432">
        <v>0</v>
      </c>
      <c r="AG255" s="393">
        <v>0</v>
      </c>
      <c r="AH255" s="393">
        <v>0</v>
      </c>
      <c r="AI255" s="393">
        <v>0</v>
      </c>
      <c r="AJ255" s="393">
        <v>0</v>
      </c>
      <c r="AK255" s="393">
        <v>3946.0910799999997</v>
      </c>
      <c r="AL255" s="393">
        <v>0</v>
      </c>
      <c r="AM255" s="393">
        <v>0</v>
      </c>
      <c r="AN255" s="393">
        <v>0</v>
      </c>
      <c r="AO255" s="393">
        <v>0</v>
      </c>
      <c r="AP255" s="393">
        <v>0</v>
      </c>
      <c r="AQ255" s="393">
        <v>0</v>
      </c>
      <c r="AR255" s="393">
        <v>3946.0910799999997</v>
      </c>
      <c r="AS255" s="393">
        <v>0</v>
      </c>
      <c r="AT255" s="394">
        <v>7892.1821599999994</v>
      </c>
      <c r="AU255" s="500">
        <v>0</v>
      </c>
      <c r="AV255" s="345">
        <v>0</v>
      </c>
      <c r="AW255" s="169">
        <v>0</v>
      </c>
      <c r="AX255" s="169">
        <v>0</v>
      </c>
      <c r="AY255" s="169">
        <v>0</v>
      </c>
      <c r="AZ255" s="169">
        <v>3946.0910799999997</v>
      </c>
      <c r="BA255" s="169">
        <v>0</v>
      </c>
      <c r="BB255" s="169">
        <v>0</v>
      </c>
      <c r="BC255" s="169">
        <v>0</v>
      </c>
      <c r="BD255" s="169">
        <v>0</v>
      </c>
      <c r="BE255" s="170">
        <v>0</v>
      </c>
      <c r="BF255" s="171">
        <v>19730.455399999999</v>
      </c>
      <c r="BG255" s="694"/>
      <c r="BI255" s="694"/>
    </row>
    <row r="256" spans="1:61" s="411" customFormat="1" ht="11.25" customHeight="1">
      <c r="A256" s="750"/>
      <c r="B256" s="714"/>
      <c r="C256" s="714"/>
      <c r="D256" s="714"/>
      <c r="E256" s="69"/>
      <c r="F256" s="723"/>
      <c r="G256" s="755"/>
      <c r="H256" s="725"/>
      <c r="I256" s="760"/>
      <c r="J256" s="805"/>
      <c r="K256" s="763"/>
      <c r="L256" s="771" t="s">
        <v>316</v>
      </c>
      <c r="M256" s="772"/>
      <c r="N256" s="54" t="s">
        <v>315</v>
      </c>
      <c r="O256" s="33">
        <v>10</v>
      </c>
      <c r="P256" s="38">
        <v>8.6999999999999994E-2</v>
      </c>
      <c r="Q256" s="298">
        <v>0</v>
      </c>
      <c r="R256" s="137">
        <v>0</v>
      </c>
      <c r="S256" s="137">
        <v>0</v>
      </c>
      <c r="T256" s="137">
        <v>0</v>
      </c>
      <c r="U256" s="137">
        <v>0</v>
      </c>
      <c r="V256" s="137">
        <v>0</v>
      </c>
      <c r="W256" s="137">
        <v>0</v>
      </c>
      <c r="X256" s="137">
        <v>0</v>
      </c>
      <c r="Y256" s="137">
        <v>0</v>
      </c>
      <c r="Z256" s="137">
        <v>7983.9517199999991</v>
      </c>
      <c r="AA256" s="137">
        <v>0</v>
      </c>
      <c r="AB256" s="137">
        <v>0</v>
      </c>
      <c r="AC256" s="137">
        <v>0</v>
      </c>
      <c r="AD256" s="137">
        <v>0</v>
      </c>
      <c r="AE256" s="215">
        <v>0</v>
      </c>
      <c r="AF256" s="426">
        <v>0</v>
      </c>
      <c r="AG256" s="396">
        <v>0</v>
      </c>
      <c r="AH256" s="396">
        <v>0</v>
      </c>
      <c r="AI256" s="396">
        <v>0</v>
      </c>
      <c r="AJ256" s="396">
        <v>7983.9517199999991</v>
      </c>
      <c r="AK256" s="396">
        <v>0</v>
      </c>
      <c r="AL256" s="396">
        <v>0</v>
      </c>
      <c r="AM256" s="396">
        <v>0</v>
      </c>
      <c r="AN256" s="396">
        <v>0</v>
      </c>
      <c r="AO256" s="396">
        <v>0</v>
      </c>
      <c r="AP256" s="396">
        <v>0</v>
      </c>
      <c r="AQ256" s="396">
        <v>0</v>
      </c>
      <c r="AR256" s="396">
        <v>0</v>
      </c>
      <c r="AS256" s="396">
        <v>0</v>
      </c>
      <c r="AT256" s="397">
        <v>7983.9517199999991</v>
      </c>
      <c r="AU256" s="499">
        <v>7983.9517199999991</v>
      </c>
      <c r="AV256" s="364">
        <v>0</v>
      </c>
      <c r="AW256" s="137">
        <v>0</v>
      </c>
      <c r="AX256" s="137">
        <v>0</v>
      </c>
      <c r="AY256" s="137">
        <v>0</v>
      </c>
      <c r="AZ256" s="137">
        <v>0</v>
      </c>
      <c r="BA256" s="137">
        <v>0</v>
      </c>
      <c r="BB256" s="137">
        <v>0</v>
      </c>
      <c r="BC256" s="137">
        <v>0</v>
      </c>
      <c r="BD256" s="137">
        <v>0</v>
      </c>
      <c r="BE256" s="138">
        <v>7983.9517199999991</v>
      </c>
      <c r="BF256" s="172">
        <v>31935.806879999996</v>
      </c>
      <c r="BG256" s="694"/>
      <c r="BH256" s="101"/>
      <c r="BI256" s="694"/>
    </row>
    <row r="257" spans="1:61" s="101" customFormat="1" ht="22.5" customHeight="1" thickBot="1">
      <c r="A257" s="751"/>
      <c r="B257" s="627">
        <v>109</v>
      </c>
      <c r="C257" s="626"/>
      <c r="D257" s="626" t="s">
        <v>308</v>
      </c>
      <c r="E257" s="19" t="s">
        <v>309</v>
      </c>
      <c r="F257" s="566">
        <v>2024</v>
      </c>
      <c r="G257" s="565">
        <v>1</v>
      </c>
      <c r="H257" s="562" t="s">
        <v>165</v>
      </c>
      <c r="I257" s="564"/>
      <c r="J257" s="564">
        <v>0</v>
      </c>
      <c r="K257" s="563">
        <v>0</v>
      </c>
      <c r="L257" s="915" t="s">
        <v>316</v>
      </c>
      <c r="M257" s="916"/>
      <c r="N257" s="53" t="s">
        <v>317</v>
      </c>
      <c r="O257" s="28">
        <v>5</v>
      </c>
      <c r="P257" s="37">
        <v>2E-3</v>
      </c>
      <c r="Q257" s="132">
        <v>0</v>
      </c>
      <c r="R257" s="132">
        <v>0</v>
      </c>
      <c r="S257" s="132">
        <v>0</v>
      </c>
      <c r="T257" s="132">
        <v>0</v>
      </c>
      <c r="U257" s="132">
        <v>0</v>
      </c>
      <c r="V257" s="132">
        <v>0</v>
      </c>
      <c r="W257" s="132">
        <v>0</v>
      </c>
      <c r="X257" s="132">
        <v>0</v>
      </c>
      <c r="Y257" s="132">
        <v>0</v>
      </c>
      <c r="Z257" s="132">
        <v>0</v>
      </c>
      <c r="AA257" s="132">
        <v>0</v>
      </c>
      <c r="AB257" s="132">
        <v>0</v>
      </c>
      <c r="AC257" s="132">
        <v>0</v>
      </c>
      <c r="AD257" s="132">
        <v>0</v>
      </c>
      <c r="AE257" s="216">
        <v>0</v>
      </c>
      <c r="AF257" s="424">
        <v>0</v>
      </c>
      <c r="AG257" s="390">
        <v>0</v>
      </c>
      <c r="AH257" s="390">
        <v>0</v>
      </c>
      <c r="AI257" s="390">
        <v>0</v>
      </c>
      <c r="AJ257" s="390">
        <v>5000</v>
      </c>
      <c r="AK257" s="390">
        <v>0</v>
      </c>
      <c r="AL257" s="390">
        <v>0</v>
      </c>
      <c r="AM257" s="390">
        <v>0</v>
      </c>
      <c r="AN257" s="390">
        <v>0</v>
      </c>
      <c r="AO257" s="390">
        <v>5000</v>
      </c>
      <c r="AP257" s="390">
        <v>0</v>
      </c>
      <c r="AQ257" s="390">
        <v>0</v>
      </c>
      <c r="AR257" s="390">
        <v>0</v>
      </c>
      <c r="AS257" s="390">
        <v>0</v>
      </c>
      <c r="AT257" s="567">
        <v>10000</v>
      </c>
      <c r="AU257" s="283">
        <v>5000</v>
      </c>
      <c r="AV257" s="132">
        <v>0</v>
      </c>
      <c r="AW257" s="132">
        <v>0</v>
      </c>
      <c r="AX257" s="132">
        <v>0</v>
      </c>
      <c r="AY257" s="283"/>
      <c r="AZ257" s="283">
        <v>5000</v>
      </c>
      <c r="BA257" s="132">
        <v>0</v>
      </c>
      <c r="BB257" s="132">
        <v>0</v>
      </c>
      <c r="BC257" s="283"/>
      <c r="BD257" s="132">
        <v>0</v>
      </c>
      <c r="BE257" s="283">
        <v>5000</v>
      </c>
      <c r="BF257" s="172">
        <v>25000</v>
      </c>
      <c r="BG257" s="694"/>
      <c r="BI257" s="694"/>
    </row>
    <row r="258" spans="1:61" s="101" customFormat="1" ht="21.95" customHeight="1">
      <c r="A258" s="749"/>
      <c r="B258" s="118" t="s">
        <v>319</v>
      </c>
      <c r="C258" s="118"/>
      <c r="D258" s="118"/>
      <c r="E258" s="119"/>
      <c r="F258" s="120"/>
      <c r="G258" s="121"/>
      <c r="H258" s="122"/>
      <c r="I258" s="123"/>
      <c r="J258" s="123"/>
      <c r="K258" s="121"/>
      <c r="L258" s="124"/>
      <c r="M258" s="124"/>
      <c r="N258" s="125"/>
      <c r="O258" s="126"/>
      <c r="P258" s="127"/>
      <c r="Q258" s="353"/>
      <c r="R258" s="271"/>
      <c r="S258" s="271"/>
      <c r="T258" s="271"/>
      <c r="U258" s="271"/>
      <c r="V258" s="271"/>
      <c r="W258" s="271"/>
      <c r="X258" s="271"/>
      <c r="Y258" s="271"/>
      <c r="Z258" s="271"/>
      <c r="AA258" s="271"/>
      <c r="AB258" s="271"/>
      <c r="AC258" s="271"/>
      <c r="AD258" s="271"/>
      <c r="AE258" s="271"/>
      <c r="AF258" s="470"/>
      <c r="AG258" s="455"/>
      <c r="AH258" s="455"/>
      <c r="AI258" s="455"/>
      <c r="AJ258" s="455"/>
      <c r="AK258" s="455"/>
      <c r="AL258" s="455"/>
      <c r="AM258" s="455"/>
      <c r="AN258" s="455"/>
      <c r="AO258" s="455"/>
      <c r="AP258" s="455"/>
      <c r="AQ258" s="455"/>
      <c r="AR258" s="455"/>
      <c r="AS258" s="455"/>
      <c r="AT258" s="455">
        <v>0</v>
      </c>
      <c r="AU258" s="506"/>
      <c r="AV258" s="271"/>
      <c r="AW258" s="271"/>
      <c r="AX258" s="271"/>
      <c r="AY258" s="271"/>
      <c r="AZ258" s="271"/>
      <c r="BA258" s="271"/>
      <c r="BB258" s="271"/>
      <c r="BC258" s="271"/>
      <c r="BD258" s="271"/>
      <c r="BE258" s="271"/>
      <c r="BF258" s="272"/>
      <c r="BG258" s="694"/>
      <c r="BI258" s="694"/>
    </row>
    <row r="259" spans="1:61" s="101" customFormat="1" ht="11.25">
      <c r="A259" s="750"/>
      <c r="B259" s="713">
        <v>110</v>
      </c>
      <c r="C259" s="713" t="s">
        <v>1291</v>
      </c>
      <c r="D259" s="713" t="s">
        <v>194</v>
      </c>
      <c r="E259" s="19" t="s">
        <v>106</v>
      </c>
      <c r="F259" s="740">
        <v>2009</v>
      </c>
      <c r="G259" s="753">
        <v>26</v>
      </c>
      <c r="H259" s="724" t="s">
        <v>107</v>
      </c>
      <c r="I259" s="726">
        <v>0.59</v>
      </c>
      <c r="J259" s="736">
        <v>0.66669999999999985</v>
      </c>
      <c r="K259" s="739">
        <v>17.334199999999996</v>
      </c>
      <c r="L259" s="29">
        <v>0</v>
      </c>
      <c r="M259" s="30">
        <v>0</v>
      </c>
      <c r="N259" s="53" t="s">
        <v>108</v>
      </c>
      <c r="O259" s="28"/>
      <c r="P259" s="37"/>
      <c r="Q259" s="131"/>
      <c r="R259" s="132"/>
      <c r="S259" s="132"/>
      <c r="T259" s="132"/>
      <c r="U259" s="132"/>
      <c r="V259" s="132"/>
      <c r="W259" s="132"/>
      <c r="X259" s="132"/>
      <c r="Y259" s="132"/>
      <c r="Z259" s="132"/>
      <c r="AA259" s="132"/>
      <c r="AB259" s="132"/>
      <c r="AC259" s="132"/>
      <c r="AD259" s="132"/>
      <c r="AE259" s="216"/>
      <c r="AF259" s="424"/>
      <c r="AG259" s="390"/>
      <c r="AH259" s="390"/>
      <c r="AI259" s="390"/>
      <c r="AJ259" s="390"/>
      <c r="AK259" s="390"/>
      <c r="AL259" s="390"/>
      <c r="AM259" s="390"/>
      <c r="AN259" s="390"/>
      <c r="AO259" s="390"/>
      <c r="AP259" s="390"/>
      <c r="AQ259" s="390"/>
      <c r="AR259" s="390"/>
      <c r="AS259" s="390"/>
      <c r="AT259" s="391">
        <v>0</v>
      </c>
      <c r="AU259" s="497"/>
      <c r="AV259" s="283"/>
      <c r="AW259" s="132"/>
      <c r="AX259" s="132"/>
      <c r="AY259" s="132"/>
      <c r="AZ259" s="132"/>
      <c r="BA259" s="132"/>
      <c r="BB259" s="132"/>
      <c r="BC259" s="132"/>
      <c r="BD259" s="132"/>
      <c r="BE259" s="139"/>
      <c r="BF259" s="167">
        <v>0</v>
      </c>
      <c r="BG259" s="694"/>
      <c r="BI259" s="694"/>
    </row>
    <row r="260" spans="1:61" s="101" customFormat="1" ht="11.25" customHeight="1">
      <c r="A260" s="750"/>
      <c r="B260" s="714"/>
      <c r="C260" s="714"/>
      <c r="D260" s="714"/>
      <c r="E260" s="69"/>
      <c r="F260" s="723"/>
      <c r="G260" s="755"/>
      <c r="H260" s="725"/>
      <c r="I260" s="727"/>
      <c r="J260" s="729"/>
      <c r="K260" s="731"/>
      <c r="L260" s="771" t="s">
        <v>243</v>
      </c>
      <c r="M260" s="772"/>
      <c r="N260" s="54" t="s">
        <v>97</v>
      </c>
      <c r="O260" s="33">
        <v>20</v>
      </c>
      <c r="P260" s="38">
        <v>1.93</v>
      </c>
      <c r="Q260" s="298">
        <v>0</v>
      </c>
      <c r="R260" s="137">
        <v>0</v>
      </c>
      <c r="S260" s="137">
        <v>0</v>
      </c>
      <c r="T260" s="137">
        <v>0</v>
      </c>
      <c r="U260" s="137">
        <v>0</v>
      </c>
      <c r="V260" s="137">
        <v>0</v>
      </c>
      <c r="W260" s="137">
        <v>0</v>
      </c>
      <c r="X260" s="137">
        <v>0</v>
      </c>
      <c r="Y260" s="137">
        <v>0</v>
      </c>
      <c r="Z260" s="137">
        <v>0</v>
      </c>
      <c r="AA260" s="137">
        <v>0</v>
      </c>
      <c r="AB260" s="137">
        <v>0</v>
      </c>
      <c r="AC260" s="137">
        <v>0</v>
      </c>
      <c r="AD260" s="137">
        <v>0</v>
      </c>
      <c r="AE260" s="215">
        <v>0</v>
      </c>
      <c r="AF260" s="426">
        <v>0</v>
      </c>
      <c r="AG260" s="396">
        <v>0</v>
      </c>
      <c r="AH260" s="396">
        <v>0</v>
      </c>
      <c r="AI260" s="396">
        <v>0</v>
      </c>
      <c r="AJ260" s="396">
        <v>33.45500599999999</v>
      </c>
      <c r="AK260" s="396">
        <v>0</v>
      </c>
      <c r="AL260" s="396">
        <v>0</v>
      </c>
      <c r="AM260" s="396">
        <v>0</v>
      </c>
      <c r="AN260" s="396">
        <v>0</v>
      </c>
      <c r="AO260" s="396">
        <v>0</v>
      </c>
      <c r="AP260" s="396">
        <v>0</v>
      </c>
      <c r="AQ260" s="396">
        <v>0</v>
      </c>
      <c r="AR260" s="396">
        <v>0</v>
      </c>
      <c r="AS260" s="396">
        <v>0</v>
      </c>
      <c r="AT260" s="397">
        <v>33.45500599999999</v>
      </c>
      <c r="AU260" s="499">
        <v>0</v>
      </c>
      <c r="AV260" s="364">
        <v>0</v>
      </c>
      <c r="AW260" s="137">
        <v>0</v>
      </c>
      <c r="AX260" s="137">
        <v>0</v>
      </c>
      <c r="AY260" s="137">
        <v>0</v>
      </c>
      <c r="AZ260" s="137">
        <v>0</v>
      </c>
      <c r="BA260" s="137">
        <v>0</v>
      </c>
      <c r="BB260" s="137">
        <v>0</v>
      </c>
      <c r="BC260" s="137">
        <v>0</v>
      </c>
      <c r="BD260" s="137">
        <v>0</v>
      </c>
      <c r="BE260" s="138">
        <v>33.45500599999999</v>
      </c>
      <c r="BF260" s="304">
        <v>66.910011999999981</v>
      </c>
      <c r="BG260" s="694"/>
      <c r="BI260" s="694"/>
    </row>
    <row r="261" spans="1:61" s="101" customFormat="1" ht="11.25">
      <c r="A261" s="750"/>
      <c r="B261" s="770">
        <v>111</v>
      </c>
      <c r="C261" s="713" t="s">
        <v>1291</v>
      </c>
      <c r="D261" s="713" t="s">
        <v>114</v>
      </c>
      <c r="E261" s="19" t="s">
        <v>115</v>
      </c>
      <c r="F261" s="740">
        <v>2009</v>
      </c>
      <c r="G261" s="753">
        <v>177.7</v>
      </c>
      <c r="H261" s="724" t="s">
        <v>107</v>
      </c>
      <c r="I261" s="726">
        <v>0.42</v>
      </c>
      <c r="J261" s="736">
        <v>0.47459999999999991</v>
      </c>
      <c r="K261" s="739">
        <v>84.336419999999976</v>
      </c>
      <c r="L261" s="29">
        <v>0</v>
      </c>
      <c r="M261" s="30">
        <v>0</v>
      </c>
      <c r="N261" s="53" t="s">
        <v>113</v>
      </c>
      <c r="O261" s="28">
        <v>5</v>
      </c>
      <c r="P261" s="37">
        <v>8.5999999999999993E-2</v>
      </c>
      <c r="Q261" s="131">
        <v>0</v>
      </c>
      <c r="R261" s="132">
        <v>0</v>
      </c>
      <c r="S261" s="132">
        <v>0</v>
      </c>
      <c r="T261" s="132">
        <v>0</v>
      </c>
      <c r="U261" s="132">
        <v>7.252932119999997</v>
      </c>
      <c r="V261" s="132">
        <v>0</v>
      </c>
      <c r="W261" s="132">
        <v>0</v>
      </c>
      <c r="X261" s="132">
        <v>0</v>
      </c>
      <c r="Y261" s="132">
        <v>0</v>
      </c>
      <c r="Z261" s="132">
        <v>7.252932119999997</v>
      </c>
      <c r="AA261" s="132">
        <v>0</v>
      </c>
      <c r="AB261" s="132">
        <v>0</v>
      </c>
      <c r="AC261" s="132">
        <v>0</v>
      </c>
      <c r="AD261" s="132">
        <v>0</v>
      </c>
      <c r="AE261" s="216">
        <v>7.252932119999997</v>
      </c>
      <c r="AF261" s="424">
        <v>0</v>
      </c>
      <c r="AG261" s="390">
        <v>0</v>
      </c>
      <c r="AH261" s="390">
        <v>0</v>
      </c>
      <c r="AI261" s="390">
        <v>0</v>
      </c>
      <c r="AJ261" s="390">
        <v>7.252932119999997</v>
      </c>
      <c r="AK261" s="390">
        <v>0</v>
      </c>
      <c r="AL261" s="390">
        <v>0</v>
      </c>
      <c r="AM261" s="390">
        <v>0</v>
      </c>
      <c r="AN261" s="390">
        <v>0</v>
      </c>
      <c r="AO261" s="390"/>
      <c r="AP261" s="390">
        <v>0</v>
      </c>
      <c r="AQ261" s="390">
        <v>0</v>
      </c>
      <c r="AR261" s="390">
        <v>0</v>
      </c>
      <c r="AS261" s="390">
        <v>0</v>
      </c>
      <c r="AT261" s="391">
        <v>7.252932119999997</v>
      </c>
      <c r="AU261" s="497">
        <v>7.252932119999997</v>
      </c>
      <c r="AV261" s="283">
        <v>0</v>
      </c>
      <c r="AW261" s="132">
        <v>0</v>
      </c>
      <c r="AX261" s="132">
        <v>0</v>
      </c>
      <c r="AY261" s="132">
        <v>0</v>
      </c>
      <c r="AZ261" s="132">
        <v>7.252932119999997</v>
      </c>
      <c r="BA261" s="132">
        <v>0</v>
      </c>
      <c r="BB261" s="132">
        <v>0</v>
      </c>
      <c r="BC261" s="132">
        <v>0</v>
      </c>
      <c r="BD261" s="132">
        <v>0</v>
      </c>
      <c r="BE261" s="139">
        <v>7.252932119999997</v>
      </c>
      <c r="BF261" s="167">
        <v>50.770524839999979</v>
      </c>
      <c r="BG261" s="694"/>
      <c r="BI261" s="694"/>
    </row>
    <row r="262" spans="1:61" s="101" customFormat="1" ht="11.25" customHeight="1">
      <c r="A262" s="750"/>
      <c r="B262" s="806"/>
      <c r="C262" s="714"/>
      <c r="D262" s="714"/>
      <c r="E262" s="55"/>
      <c r="F262" s="723"/>
      <c r="G262" s="755"/>
      <c r="H262" s="725"/>
      <c r="I262" s="727"/>
      <c r="J262" s="729"/>
      <c r="K262" s="731"/>
      <c r="L262" s="771" t="s">
        <v>116</v>
      </c>
      <c r="M262" s="772"/>
      <c r="N262" s="200" t="s">
        <v>97</v>
      </c>
      <c r="O262" s="97">
        <v>25</v>
      </c>
      <c r="P262" s="201">
        <v>2.8380000000000001</v>
      </c>
      <c r="Q262" s="168">
        <v>0</v>
      </c>
      <c r="R262" s="174">
        <v>0</v>
      </c>
      <c r="S262" s="174">
        <v>0</v>
      </c>
      <c r="T262" s="174">
        <v>0</v>
      </c>
      <c r="U262" s="174">
        <v>0</v>
      </c>
      <c r="V262" s="174">
        <v>0</v>
      </c>
      <c r="W262" s="174">
        <v>0</v>
      </c>
      <c r="X262" s="174">
        <v>0</v>
      </c>
      <c r="Y262" s="174">
        <v>0</v>
      </c>
      <c r="Z262" s="174">
        <v>0</v>
      </c>
      <c r="AA262" s="174">
        <v>0</v>
      </c>
      <c r="AB262" s="174">
        <v>0</v>
      </c>
      <c r="AC262" s="174">
        <v>0</v>
      </c>
      <c r="AD262" s="174">
        <v>0</v>
      </c>
      <c r="AE262" s="367">
        <v>0</v>
      </c>
      <c r="AF262" s="433">
        <v>0</v>
      </c>
      <c r="AG262" s="402">
        <v>0</v>
      </c>
      <c r="AH262" s="402">
        <v>0</v>
      </c>
      <c r="AI262" s="402">
        <v>0</v>
      </c>
      <c r="AJ262" s="402">
        <v>0</v>
      </c>
      <c r="AK262" s="402">
        <v>0</v>
      </c>
      <c r="AL262" s="402">
        <v>0</v>
      </c>
      <c r="AM262" s="402">
        <v>0</v>
      </c>
      <c r="AN262" s="402">
        <v>0</v>
      </c>
      <c r="AO262" s="402">
        <v>239.34675995999993</v>
      </c>
      <c r="AP262" s="402">
        <v>0</v>
      </c>
      <c r="AQ262" s="402">
        <v>0</v>
      </c>
      <c r="AR262" s="402">
        <v>0</v>
      </c>
      <c r="AS262" s="402">
        <v>0</v>
      </c>
      <c r="AT262" s="403">
        <v>239.34675995999993</v>
      </c>
      <c r="AU262" s="501">
        <v>0</v>
      </c>
      <c r="AV262" s="285">
        <v>0</v>
      </c>
      <c r="AW262" s="174">
        <v>0</v>
      </c>
      <c r="AX262" s="174">
        <v>0</v>
      </c>
      <c r="AY262" s="174">
        <v>0</v>
      </c>
      <c r="AZ262" s="174">
        <v>0</v>
      </c>
      <c r="BA262" s="174">
        <v>0</v>
      </c>
      <c r="BB262" s="174">
        <v>0</v>
      </c>
      <c r="BC262" s="174">
        <v>0</v>
      </c>
      <c r="BD262" s="174">
        <v>0</v>
      </c>
      <c r="BE262" s="175">
        <v>0</v>
      </c>
      <c r="BF262" s="176">
        <v>239.34675995999993</v>
      </c>
      <c r="BG262" s="694"/>
      <c r="BI262" s="694"/>
    </row>
    <row r="263" spans="1:61" s="101" customFormat="1" ht="11.25">
      <c r="A263" s="750"/>
      <c r="B263" s="713">
        <v>112</v>
      </c>
      <c r="C263" s="713" t="s">
        <v>1291</v>
      </c>
      <c r="D263" s="713" t="s">
        <v>110</v>
      </c>
      <c r="E263" s="19" t="s">
        <v>104</v>
      </c>
      <c r="F263" s="740">
        <v>2009</v>
      </c>
      <c r="G263" s="753">
        <v>108.6</v>
      </c>
      <c r="H263" s="724" t="s">
        <v>92</v>
      </c>
      <c r="I263" s="726">
        <v>2.87</v>
      </c>
      <c r="J263" s="736">
        <v>3.2430999999999996</v>
      </c>
      <c r="K263" s="739">
        <v>352.20065999999997</v>
      </c>
      <c r="L263" s="29">
        <v>0</v>
      </c>
      <c r="M263" s="30">
        <v>0</v>
      </c>
      <c r="N263" s="53" t="s">
        <v>113</v>
      </c>
      <c r="O263" s="28">
        <v>10</v>
      </c>
      <c r="P263" s="37">
        <v>7.1999999999999995E-2</v>
      </c>
      <c r="Q263" s="131">
        <v>0</v>
      </c>
      <c r="R263" s="132">
        <v>0</v>
      </c>
      <c r="S263" s="132">
        <v>0</v>
      </c>
      <c r="T263" s="132">
        <v>0</v>
      </c>
      <c r="U263" s="132">
        <v>0</v>
      </c>
      <c r="V263" s="132">
        <v>0</v>
      </c>
      <c r="W263" s="132">
        <v>0</v>
      </c>
      <c r="X263" s="132">
        <v>0</v>
      </c>
      <c r="Y263" s="132">
        <v>0</v>
      </c>
      <c r="Z263" s="132">
        <v>25.358447519999995</v>
      </c>
      <c r="AA263" s="132">
        <v>0</v>
      </c>
      <c r="AB263" s="132">
        <v>0</v>
      </c>
      <c r="AC263" s="132">
        <v>0</v>
      </c>
      <c r="AD263" s="132">
        <v>0</v>
      </c>
      <c r="AE263" s="216">
        <v>0</v>
      </c>
      <c r="AF263" s="424">
        <v>0</v>
      </c>
      <c r="AG263" s="390">
        <v>0</v>
      </c>
      <c r="AH263" s="390">
        <v>0</v>
      </c>
      <c r="AI263" s="390">
        <v>0</v>
      </c>
      <c r="AJ263" s="390">
        <v>25.358447519999995</v>
      </c>
      <c r="AK263" s="390">
        <v>0</v>
      </c>
      <c r="AL263" s="390">
        <v>0</v>
      </c>
      <c r="AM263" s="390">
        <v>0</v>
      </c>
      <c r="AN263" s="390">
        <v>0</v>
      </c>
      <c r="AO263" s="390">
        <v>0</v>
      </c>
      <c r="AP263" s="390">
        <v>0</v>
      </c>
      <c r="AQ263" s="390">
        <v>0</v>
      </c>
      <c r="AR263" s="390">
        <v>0</v>
      </c>
      <c r="AS263" s="390">
        <v>0</v>
      </c>
      <c r="AT263" s="391">
        <v>25.358447519999995</v>
      </c>
      <c r="AU263" s="497">
        <v>25.358447519999995</v>
      </c>
      <c r="AV263" s="283">
        <v>0</v>
      </c>
      <c r="AW263" s="132">
        <v>0</v>
      </c>
      <c r="AX263" s="132">
        <v>0</v>
      </c>
      <c r="AY263" s="132">
        <v>0</v>
      </c>
      <c r="AZ263" s="132">
        <v>0</v>
      </c>
      <c r="BA263" s="132">
        <v>0</v>
      </c>
      <c r="BB263" s="132">
        <v>0</v>
      </c>
      <c r="BC263" s="132">
        <v>0</v>
      </c>
      <c r="BD263" s="132">
        <v>0</v>
      </c>
      <c r="BE263" s="139">
        <v>25.358447519999995</v>
      </c>
      <c r="BF263" s="167">
        <v>101.43379007999998</v>
      </c>
      <c r="BG263" s="694"/>
      <c r="BI263" s="694"/>
    </row>
    <row r="264" spans="1:61" s="101" customFormat="1" ht="11.25" customHeight="1">
      <c r="A264" s="750"/>
      <c r="B264" s="714"/>
      <c r="C264" s="714"/>
      <c r="D264" s="714"/>
      <c r="E264" s="69" t="s">
        <v>320</v>
      </c>
      <c r="F264" s="723"/>
      <c r="G264" s="755"/>
      <c r="H264" s="725"/>
      <c r="I264" s="727"/>
      <c r="J264" s="729"/>
      <c r="K264" s="731"/>
      <c r="L264" s="771" t="s">
        <v>112</v>
      </c>
      <c r="M264" s="772"/>
      <c r="N264" s="200" t="s">
        <v>97</v>
      </c>
      <c r="O264" s="97">
        <v>35</v>
      </c>
      <c r="P264" s="201">
        <v>1.4330000000000001</v>
      </c>
      <c r="Q264" s="298">
        <v>0</v>
      </c>
      <c r="R264" s="137">
        <v>0</v>
      </c>
      <c r="S264" s="137">
        <v>0</v>
      </c>
      <c r="T264" s="137">
        <v>0</v>
      </c>
      <c r="U264" s="137">
        <v>0</v>
      </c>
      <c r="V264" s="137">
        <v>0</v>
      </c>
      <c r="W264" s="137">
        <v>0</v>
      </c>
      <c r="X264" s="137">
        <v>0</v>
      </c>
      <c r="Y264" s="137">
        <v>0</v>
      </c>
      <c r="Z264" s="137">
        <v>0</v>
      </c>
      <c r="AA264" s="137">
        <v>0</v>
      </c>
      <c r="AB264" s="137">
        <v>0</v>
      </c>
      <c r="AC264" s="137">
        <v>0</v>
      </c>
      <c r="AD264" s="137">
        <v>0</v>
      </c>
      <c r="AE264" s="215">
        <v>0</v>
      </c>
      <c r="AF264" s="426">
        <v>0</v>
      </c>
      <c r="AG264" s="396">
        <v>0</v>
      </c>
      <c r="AH264" s="396">
        <v>0</v>
      </c>
      <c r="AI264" s="396">
        <v>0</v>
      </c>
      <c r="AJ264" s="396">
        <v>0</v>
      </c>
      <c r="AK264" s="396">
        <v>0</v>
      </c>
      <c r="AL264" s="396">
        <v>0</v>
      </c>
      <c r="AM264" s="396">
        <v>0</v>
      </c>
      <c r="AN264" s="396">
        <v>0</v>
      </c>
      <c r="AO264" s="396">
        <v>0</v>
      </c>
      <c r="AP264" s="396">
        <v>0</v>
      </c>
      <c r="AQ264" s="396">
        <v>0</v>
      </c>
      <c r="AR264" s="396">
        <v>0</v>
      </c>
      <c r="AS264" s="396">
        <v>0</v>
      </c>
      <c r="AT264" s="397">
        <v>0</v>
      </c>
      <c r="AU264" s="499">
        <v>0</v>
      </c>
      <c r="AV264" s="364">
        <v>0</v>
      </c>
      <c r="AW264" s="137">
        <v>0</v>
      </c>
      <c r="AX264" s="137">
        <v>0</v>
      </c>
      <c r="AY264" s="137">
        <v>0</v>
      </c>
      <c r="AZ264" s="137">
        <v>504.70354577999996</v>
      </c>
      <c r="BA264" s="137">
        <v>0</v>
      </c>
      <c r="BB264" s="137">
        <v>0</v>
      </c>
      <c r="BC264" s="137">
        <v>0</v>
      </c>
      <c r="BD264" s="137">
        <v>0</v>
      </c>
      <c r="BE264" s="138">
        <v>0</v>
      </c>
      <c r="BF264" s="172">
        <v>504.70354577999996</v>
      </c>
      <c r="BG264" s="694"/>
      <c r="BI264" s="694"/>
    </row>
    <row r="265" spans="1:61" s="101" customFormat="1" ht="11.25">
      <c r="A265" s="750"/>
      <c r="B265" s="713">
        <v>113</v>
      </c>
      <c r="C265" s="713" t="s">
        <v>1291</v>
      </c>
      <c r="D265" s="713" t="s">
        <v>123</v>
      </c>
      <c r="E265" s="19" t="s">
        <v>321</v>
      </c>
      <c r="F265" s="740">
        <v>2009</v>
      </c>
      <c r="G265" s="753">
        <v>0.9</v>
      </c>
      <c r="H265" s="724" t="s">
        <v>92</v>
      </c>
      <c r="I265" s="726">
        <v>35.295000000000002</v>
      </c>
      <c r="J265" s="736">
        <v>39.88335</v>
      </c>
      <c r="K265" s="739">
        <v>35.895015000000001</v>
      </c>
      <c r="L265" s="29">
        <v>0</v>
      </c>
      <c r="M265" s="30">
        <v>0</v>
      </c>
      <c r="N265" s="31" t="s">
        <v>113</v>
      </c>
      <c r="O265" s="28">
        <v>10</v>
      </c>
      <c r="P265" s="37">
        <v>4.1000000000000002E-2</v>
      </c>
      <c r="Q265" s="131">
        <v>0</v>
      </c>
      <c r="R265" s="132">
        <v>0</v>
      </c>
      <c r="S265" s="132">
        <v>0</v>
      </c>
      <c r="T265" s="132">
        <v>0</v>
      </c>
      <c r="U265" s="132">
        <v>0</v>
      </c>
      <c r="V265" s="132">
        <v>0</v>
      </c>
      <c r="W265" s="132">
        <v>0</v>
      </c>
      <c r="X265" s="132">
        <v>0</v>
      </c>
      <c r="Y265" s="132">
        <v>0</v>
      </c>
      <c r="Z265" s="132">
        <v>1.471695615</v>
      </c>
      <c r="AA265" s="132">
        <v>0</v>
      </c>
      <c r="AB265" s="132">
        <v>0</v>
      </c>
      <c r="AC265" s="132">
        <v>0</v>
      </c>
      <c r="AD265" s="132">
        <v>0</v>
      </c>
      <c r="AE265" s="216">
        <v>0</v>
      </c>
      <c r="AF265" s="424">
        <v>0</v>
      </c>
      <c r="AG265" s="390">
        <v>0</v>
      </c>
      <c r="AH265" s="390">
        <v>0</v>
      </c>
      <c r="AI265" s="390">
        <v>0</v>
      </c>
      <c r="AJ265" s="390">
        <v>1.471695615</v>
      </c>
      <c r="AK265" s="390">
        <v>0</v>
      </c>
      <c r="AL265" s="390">
        <v>0</v>
      </c>
      <c r="AM265" s="390">
        <v>0</v>
      </c>
      <c r="AN265" s="390">
        <v>0</v>
      </c>
      <c r="AO265" s="390">
        <v>0</v>
      </c>
      <c r="AP265" s="390">
        <v>0</v>
      </c>
      <c r="AQ265" s="390">
        <v>0</v>
      </c>
      <c r="AR265" s="390">
        <v>0</v>
      </c>
      <c r="AS265" s="390">
        <v>0</v>
      </c>
      <c r="AT265" s="391">
        <v>1.471695615</v>
      </c>
      <c r="AU265" s="497"/>
      <c r="AV265" s="283">
        <v>0</v>
      </c>
      <c r="AW265" s="132">
        <v>0</v>
      </c>
      <c r="AX265" s="132">
        <v>0</v>
      </c>
      <c r="AY265" s="132">
        <v>0</v>
      </c>
      <c r="AZ265" s="132">
        <v>0</v>
      </c>
      <c r="BA265" s="132">
        <v>0</v>
      </c>
      <c r="BB265" s="132">
        <v>0</v>
      </c>
      <c r="BC265" s="132">
        <v>0</v>
      </c>
      <c r="BD265" s="132">
        <v>0</v>
      </c>
      <c r="BE265" s="139">
        <v>1.471695615</v>
      </c>
      <c r="BF265" s="167">
        <v>4.4150868450000003</v>
      </c>
      <c r="BG265" s="694"/>
      <c r="BI265" s="694"/>
    </row>
    <row r="266" spans="1:61" s="101" customFormat="1" ht="11.25" customHeight="1">
      <c r="A266" s="750"/>
      <c r="B266" s="714"/>
      <c r="C266" s="714"/>
      <c r="D266" s="714"/>
      <c r="E266" s="69" t="s">
        <v>322</v>
      </c>
      <c r="F266" s="723"/>
      <c r="G266" s="755"/>
      <c r="H266" s="725"/>
      <c r="I266" s="727"/>
      <c r="J266" s="729"/>
      <c r="K266" s="731"/>
      <c r="L266" s="771" t="s">
        <v>112</v>
      </c>
      <c r="M266" s="772"/>
      <c r="N266" s="32" t="s">
        <v>97</v>
      </c>
      <c r="O266" s="33">
        <v>30</v>
      </c>
      <c r="P266" s="38">
        <v>1.361</v>
      </c>
      <c r="Q266" s="298">
        <v>0</v>
      </c>
      <c r="R266" s="137">
        <v>0</v>
      </c>
      <c r="S266" s="137">
        <v>0</v>
      </c>
      <c r="T266" s="137">
        <v>0</v>
      </c>
      <c r="U266" s="137">
        <v>0</v>
      </c>
      <c r="V266" s="137">
        <v>0</v>
      </c>
      <c r="W266" s="137">
        <v>0</v>
      </c>
      <c r="X266" s="137">
        <v>0</v>
      </c>
      <c r="Y266" s="137">
        <v>0</v>
      </c>
      <c r="Z266" s="137">
        <v>0</v>
      </c>
      <c r="AA266" s="137">
        <v>0</v>
      </c>
      <c r="AB266" s="137">
        <v>0</v>
      </c>
      <c r="AC266" s="137">
        <v>0</v>
      </c>
      <c r="AD266" s="137">
        <v>0</v>
      </c>
      <c r="AE266" s="215">
        <v>0</v>
      </c>
      <c r="AF266" s="426">
        <v>0</v>
      </c>
      <c r="AG266" s="396">
        <v>0</v>
      </c>
      <c r="AH266" s="396">
        <v>0</v>
      </c>
      <c r="AI266" s="396">
        <v>0</v>
      </c>
      <c r="AJ266" s="396">
        <v>0</v>
      </c>
      <c r="AK266" s="396">
        <v>0</v>
      </c>
      <c r="AL266" s="396">
        <v>0</v>
      </c>
      <c r="AM266" s="396">
        <v>0</v>
      </c>
      <c r="AN266" s="396">
        <v>0</v>
      </c>
      <c r="AO266" s="396">
        <v>0</v>
      </c>
      <c r="AP266" s="396">
        <v>0</v>
      </c>
      <c r="AQ266" s="396">
        <v>0</v>
      </c>
      <c r="AR266" s="396">
        <v>0</v>
      </c>
      <c r="AS266" s="396">
        <v>0</v>
      </c>
      <c r="AT266" s="397">
        <v>0</v>
      </c>
      <c r="AU266" s="499">
        <v>48.853115414999998</v>
      </c>
      <c r="AV266" s="364">
        <v>0</v>
      </c>
      <c r="AW266" s="137">
        <v>0</v>
      </c>
      <c r="AX266" s="137">
        <v>0</v>
      </c>
      <c r="AY266" s="137">
        <v>0</v>
      </c>
      <c r="AZ266" s="137">
        <v>0</v>
      </c>
      <c r="BA266" s="137">
        <v>0</v>
      </c>
      <c r="BB266" s="137">
        <v>0</v>
      </c>
      <c r="BC266" s="137">
        <v>0</v>
      </c>
      <c r="BD266" s="137">
        <v>0</v>
      </c>
      <c r="BE266" s="138">
        <v>0</v>
      </c>
      <c r="BF266" s="172">
        <v>48.853115414999998</v>
      </c>
      <c r="BG266" s="694"/>
      <c r="BI266" s="694"/>
    </row>
    <row r="267" spans="1:61" s="101" customFormat="1" ht="11.25">
      <c r="A267" s="750"/>
      <c r="B267" s="713">
        <v>114</v>
      </c>
      <c r="C267" s="713" t="s">
        <v>1291</v>
      </c>
      <c r="D267" s="713" t="s">
        <v>123</v>
      </c>
      <c r="E267" s="19" t="s">
        <v>323</v>
      </c>
      <c r="F267" s="740">
        <v>2009</v>
      </c>
      <c r="G267" s="753">
        <v>35.9</v>
      </c>
      <c r="H267" s="724" t="s">
        <v>92</v>
      </c>
      <c r="I267" s="726">
        <v>6.95</v>
      </c>
      <c r="J267" s="736">
        <v>7.8534999999999995</v>
      </c>
      <c r="K267" s="739">
        <v>281.94064999999995</v>
      </c>
      <c r="L267" s="29">
        <v>0</v>
      </c>
      <c r="M267" s="30">
        <v>0</v>
      </c>
      <c r="N267" s="31" t="s">
        <v>113</v>
      </c>
      <c r="O267" s="28">
        <v>10</v>
      </c>
      <c r="P267" s="37">
        <v>4.5999999999999999E-2</v>
      </c>
      <c r="Q267" s="131">
        <v>0</v>
      </c>
      <c r="R267" s="132">
        <v>0</v>
      </c>
      <c r="S267" s="132">
        <v>0</v>
      </c>
      <c r="T267" s="132">
        <v>0</v>
      </c>
      <c r="U267" s="132">
        <v>0</v>
      </c>
      <c r="V267" s="132">
        <v>0</v>
      </c>
      <c r="W267" s="132">
        <v>0</v>
      </c>
      <c r="X267" s="132">
        <v>0</v>
      </c>
      <c r="Y267" s="132">
        <v>0</v>
      </c>
      <c r="Z267" s="132">
        <v>12.969269899999997</v>
      </c>
      <c r="AA267" s="132">
        <v>0</v>
      </c>
      <c r="AB267" s="132">
        <v>0</v>
      </c>
      <c r="AC267" s="132">
        <v>0</v>
      </c>
      <c r="AD267" s="132">
        <v>0</v>
      </c>
      <c r="AE267" s="216">
        <v>0</v>
      </c>
      <c r="AF267" s="424">
        <v>0</v>
      </c>
      <c r="AG267" s="390">
        <v>0</v>
      </c>
      <c r="AH267" s="390">
        <v>0</v>
      </c>
      <c r="AI267" s="390">
        <v>0</v>
      </c>
      <c r="AJ267" s="390">
        <v>12.969269899999997</v>
      </c>
      <c r="AK267" s="390">
        <v>0</v>
      </c>
      <c r="AL267" s="390">
        <v>0</v>
      </c>
      <c r="AM267" s="390">
        <v>0</v>
      </c>
      <c r="AN267" s="390">
        <v>0</v>
      </c>
      <c r="AO267" s="390">
        <v>0</v>
      </c>
      <c r="AP267" s="390">
        <v>0</v>
      </c>
      <c r="AQ267" s="390">
        <v>0</v>
      </c>
      <c r="AR267" s="390">
        <v>0</v>
      </c>
      <c r="AS267" s="390">
        <v>0</v>
      </c>
      <c r="AT267" s="391">
        <v>12.969269899999997</v>
      </c>
      <c r="AU267" s="497">
        <v>12.969269899999997</v>
      </c>
      <c r="AV267" s="283">
        <v>0</v>
      </c>
      <c r="AW267" s="132">
        <v>0</v>
      </c>
      <c r="AX267" s="132">
        <v>0</v>
      </c>
      <c r="AY267" s="132">
        <v>0</v>
      </c>
      <c r="AZ267" s="132">
        <v>0</v>
      </c>
      <c r="BA267" s="132">
        <v>0</v>
      </c>
      <c r="BB267" s="132">
        <v>0</v>
      </c>
      <c r="BC267" s="132">
        <v>0</v>
      </c>
      <c r="BD267" s="132">
        <v>0</v>
      </c>
      <c r="BE267" s="139">
        <v>12.969269899999997</v>
      </c>
      <c r="BF267" s="167">
        <v>51.877079599999988</v>
      </c>
      <c r="BG267" s="694"/>
      <c r="BI267" s="694"/>
    </row>
    <row r="268" spans="1:61" s="101" customFormat="1" ht="11.25" customHeight="1">
      <c r="A268" s="750"/>
      <c r="B268" s="714"/>
      <c r="C268" s="714"/>
      <c r="D268" s="714"/>
      <c r="E268" s="69" t="s">
        <v>125</v>
      </c>
      <c r="F268" s="723"/>
      <c r="G268" s="755"/>
      <c r="H268" s="725"/>
      <c r="I268" s="727"/>
      <c r="J268" s="729"/>
      <c r="K268" s="731"/>
      <c r="L268" s="771" t="s">
        <v>112</v>
      </c>
      <c r="M268" s="772"/>
      <c r="N268" s="32" t="s">
        <v>97</v>
      </c>
      <c r="O268" s="33">
        <v>50</v>
      </c>
      <c r="P268" s="38">
        <v>1.5249999999999999</v>
      </c>
      <c r="Q268" s="298">
        <v>0</v>
      </c>
      <c r="R268" s="137">
        <v>0</v>
      </c>
      <c r="S268" s="137">
        <v>0</v>
      </c>
      <c r="T268" s="137">
        <v>0</v>
      </c>
      <c r="U268" s="137">
        <v>0</v>
      </c>
      <c r="V268" s="137">
        <v>0</v>
      </c>
      <c r="W268" s="137">
        <v>0</v>
      </c>
      <c r="X268" s="137">
        <v>0</v>
      </c>
      <c r="Y268" s="137">
        <v>0</v>
      </c>
      <c r="Z268" s="137">
        <v>0</v>
      </c>
      <c r="AA268" s="137">
        <v>0</v>
      </c>
      <c r="AB268" s="137">
        <v>0</v>
      </c>
      <c r="AC268" s="137">
        <v>0</v>
      </c>
      <c r="AD268" s="137">
        <v>0</v>
      </c>
      <c r="AE268" s="215">
        <v>0</v>
      </c>
      <c r="AF268" s="426">
        <v>0</v>
      </c>
      <c r="AG268" s="396">
        <v>0</v>
      </c>
      <c r="AH268" s="396">
        <v>0</v>
      </c>
      <c r="AI268" s="396">
        <v>0</v>
      </c>
      <c r="AJ268" s="396">
        <v>0</v>
      </c>
      <c r="AK268" s="396">
        <v>0</v>
      </c>
      <c r="AL268" s="396">
        <v>0</v>
      </c>
      <c r="AM268" s="396">
        <v>0</v>
      </c>
      <c r="AN268" s="396">
        <v>0</v>
      </c>
      <c r="AO268" s="396">
        <v>0</v>
      </c>
      <c r="AP268" s="396">
        <v>0</v>
      </c>
      <c r="AQ268" s="396">
        <v>0</v>
      </c>
      <c r="AR268" s="396">
        <v>0</v>
      </c>
      <c r="AS268" s="396">
        <v>0</v>
      </c>
      <c r="AT268" s="397">
        <v>0</v>
      </c>
      <c r="AU268" s="499">
        <v>0</v>
      </c>
      <c r="AV268" s="364">
        <v>0</v>
      </c>
      <c r="AW268" s="137">
        <v>0</v>
      </c>
      <c r="AX268" s="137">
        <v>0</v>
      </c>
      <c r="AY268" s="137">
        <v>0</v>
      </c>
      <c r="AZ268" s="137">
        <v>0</v>
      </c>
      <c r="BA268" s="137">
        <v>0</v>
      </c>
      <c r="BB268" s="137">
        <v>0</v>
      </c>
      <c r="BC268" s="137">
        <v>0</v>
      </c>
      <c r="BD268" s="137">
        <v>0</v>
      </c>
      <c r="BE268" s="138">
        <v>0</v>
      </c>
      <c r="BF268" s="172">
        <v>0</v>
      </c>
      <c r="BG268" s="694"/>
      <c r="BI268" s="694"/>
    </row>
    <row r="269" spans="1:61" s="101" customFormat="1" ht="11.25">
      <c r="A269" s="750"/>
      <c r="B269" s="713">
        <v>115</v>
      </c>
      <c r="C269" s="713" t="s">
        <v>1291</v>
      </c>
      <c r="D269" s="713" t="s">
        <v>129</v>
      </c>
      <c r="E269" s="19" t="s">
        <v>324</v>
      </c>
      <c r="F269" s="740">
        <v>2009</v>
      </c>
      <c r="G269" s="753">
        <v>64</v>
      </c>
      <c r="H269" s="724" t="s">
        <v>92</v>
      </c>
      <c r="I269" s="726">
        <v>4.45</v>
      </c>
      <c r="J269" s="736">
        <v>5.0284999999999993</v>
      </c>
      <c r="K269" s="739">
        <v>321.82399999999996</v>
      </c>
      <c r="L269" s="29">
        <v>0</v>
      </c>
      <c r="M269" s="30">
        <v>0</v>
      </c>
      <c r="N269" s="31" t="s">
        <v>113</v>
      </c>
      <c r="O269" s="28">
        <v>10</v>
      </c>
      <c r="P269" s="37">
        <v>0.05</v>
      </c>
      <c r="Q269" s="131">
        <v>0</v>
      </c>
      <c r="R269" s="132">
        <v>0</v>
      </c>
      <c r="S269" s="132">
        <v>0</v>
      </c>
      <c r="T269" s="132">
        <v>0</v>
      </c>
      <c r="U269" s="132">
        <v>0</v>
      </c>
      <c r="V269" s="132">
        <v>0</v>
      </c>
      <c r="W269" s="132">
        <v>0</v>
      </c>
      <c r="X269" s="132">
        <v>0</v>
      </c>
      <c r="Y269" s="132">
        <v>0</v>
      </c>
      <c r="Z269" s="132">
        <v>16.091199999999997</v>
      </c>
      <c r="AA269" s="132">
        <v>0</v>
      </c>
      <c r="AB269" s="132">
        <v>0</v>
      </c>
      <c r="AC269" s="132">
        <v>0</v>
      </c>
      <c r="AD269" s="132">
        <v>0</v>
      </c>
      <c r="AE269" s="216">
        <v>0</v>
      </c>
      <c r="AF269" s="424">
        <v>0</v>
      </c>
      <c r="AG269" s="390">
        <v>0</v>
      </c>
      <c r="AH269" s="390">
        <v>0</v>
      </c>
      <c r="AI269" s="390">
        <v>0</v>
      </c>
      <c r="AJ269" s="390">
        <v>16.091199999999997</v>
      </c>
      <c r="AK269" s="390">
        <v>0</v>
      </c>
      <c r="AL269" s="390">
        <v>0</v>
      </c>
      <c r="AM269" s="390">
        <v>0</v>
      </c>
      <c r="AN269" s="390">
        <v>0</v>
      </c>
      <c r="AO269" s="390">
        <v>0</v>
      </c>
      <c r="AP269" s="390">
        <v>0</v>
      </c>
      <c r="AQ269" s="390">
        <v>0</v>
      </c>
      <c r="AR269" s="390">
        <v>0</v>
      </c>
      <c r="AS269" s="390">
        <v>0</v>
      </c>
      <c r="AT269" s="391">
        <v>16.091199999999997</v>
      </c>
      <c r="AU269" s="497">
        <v>16.091199999999997</v>
      </c>
      <c r="AV269" s="283">
        <v>0</v>
      </c>
      <c r="AW269" s="132">
        <v>0</v>
      </c>
      <c r="AX269" s="132">
        <v>0</v>
      </c>
      <c r="AY269" s="132">
        <v>0</v>
      </c>
      <c r="AZ269" s="132">
        <v>0</v>
      </c>
      <c r="BA269" s="132">
        <v>0</v>
      </c>
      <c r="BB269" s="132">
        <v>0</v>
      </c>
      <c r="BC269" s="132">
        <v>0</v>
      </c>
      <c r="BD269" s="132">
        <v>0</v>
      </c>
      <c r="BE269" s="139">
        <v>16.091199999999997</v>
      </c>
      <c r="BF269" s="167">
        <v>64.364799999999988</v>
      </c>
      <c r="BG269" s="694"/>
      <c r="BI269" s="694"/>
    </row>
    <row r="270" spans="1:61" s="101" customFormat="1" ht="11.25" customHeight="1">
      <c r="A270" s="750"/>
      <c r="B270" s="714"/>
      <c r="C270" s="714"/>
      <c r="D270" s="714"/>
      <c r="E270" s="69" t="s">
        <v>130</v>
      </c>
      <c r="F270" s="723"/>
      <c r="G270" s="755"/>
      <c r="H270" s="725"/>
      <c r="I270" s="727"/>
      <c r="J270" s="729"/>
      <c r="K270" s="731"/>
      <c r="L270" s="771" t="s">
        <v>131</v>
      </c>
      <c r="M270" s="772"/>
      <c r="N270" s="32" t="s">
        <v>97</v>
      </c>
      <c r="O270" s="33">
        <v>50</v>
      </c>
      <c r="P270" s="38">
        <v>1.663</v>
      </c>
      <c r="Q270" s="298">
        <v>0</v>
      </c>
      <c r="R270" s="137">
        <v>0</v>
      </c>
      <c r="S270" s="137">
        <v>0</v>
      </c>
      <c r="T270" s="137">
        <v>0</v>
      </c>
      <c r="U270" s="137">
        <v>0</v>
      </c>
      <c r="V270" s="137">
        <v>0</v>
      </c>
      <c r="W270" s="137">
        <v>0</v>
      </c>
      <c r="X270" s="137">
        <v>0</v>
      </c>
      <c r="Y270" s="137">
        <v>0</v>
      </c>
      <c r="Z270" s="137">
        <v>0</v>
      </c>
      <c r="AA270" s="137">
        <v>0</v>
      </c>
      <c r="AB270" s="137">
        <v>0</v>
      </c>
      <c r="AC270" s="137">
        <v>0</v>
      </c>
      <c r="AD270" s="137">
        <v>0</v>
      </c>
      <c r="AE270" s="215">
        <v>0</v>
      </c>
      <c r="AF270" s="426">
        <v>0</v>
      </c>
      <c r="AG270" s="396">
        <v>0</v>
      </c>
      <c r="AH270" s="396">
        <v>0</v>
      </c>
      <c r="AI270" s="396">
        <v>0</v>
      </c>
      <c r="AJ270" s="396">
        <v>0</v>
      </c>
      <c r="AK270" s="396">
        <v>0</v>
      </c>
      <c r="AL270" s="396">
        <v>0</v>
      </c>
      <c r="AM270" s="396">
        <v>0</v>
      </c>
      <c r="AN270" s="396">
        <v>0</v>
      </c>
      <c r="AO270" s="396">
        <v>0</v>
      </c>
      <c r="AP270" s="396">
        <v>0</v>
      </c>
      <c r="AQ270" s="396">
        <v>0</v>
      </c>
      <c r="AR270" s="396">
        <v>0</v>
      </c>
      <c r="AS270" s="396">
        <v>0</v>
      </c>
      <c r="AT270" s="397">
        <v>0</v>
      </c>
      <c r="AU270" s="499">
        <v>0</v>
      </c>
      <c r="AV270" s="364">
        <v>0</v>
      </c>
      <c r="AW270" s="137">
        <v>0</v>
      </c>
      <c r="AX270" s="137">
        <v>0</v>
      </c>
      <c r="AY270" s="137">
        <v>0</v>
      </c>
      <c r="AZ270" s="137">
        <v>0</v>
      </c>
      <c r="BA270" s="137">
        <v>0</v>
      </c>
      <c r="BB270" s="137">
        <v>0</v>
      </c>
      <c r="BC270" s="137">
        <v>0</v>
      </c>
      <c r="BD270" s="137">
        <v>0</v>
      </c>
      <c r="BE270" s="138">
        <v>0</v>
      </c>
      <c r="BF270" s="172">
        <v>0</v>
      </c>
      <c r="BG270" s="694"/>
      <c r="BI270" s="694"/>
    </row>
    <row r="271" spans="1:61" s="101" customFormat="1" ht="11.25">
      <c r="A271" s="750"/>
      <c r="B271" s="713">
        <v>116</v>
      </c>
      <c r="C271" s="713" t="s">
        <v>1292</v>
      </c>
      <c r="D271" s="713" t="s">
        <v>129</v>
      </c>
      <c r="E271" s="19" t="s">
        <v>183</v>
      </c>
      <c r="F271" s="740">
        <v>2009</v>
      </c>
      <c r="G271" s="753">
        <v>2.2999999999999998</v>
      </c>
      <c r="H271" s="724" t="s">
        <v>92</v>
      </c>
      <c r="I271" s="726">
        <v>1.5</v>
      </c>
      <c r="J271" s="736">
        <v>1.6949999999999998</v>
      </c>
      <c r="K271" s="739">
        <v>3.8984999999999994</v>
      </c>
      <c r="L271" s="29">
        <v>0</v>
      </c>
      <c r="M271" s="30">
        <v>0</v>
      </c>
      <c r="N271" s="53" t="s">
        <v>151</v>
      </c>
      <c r="O271" s="28"/>
      <c r="P271" s="37"/>
      <c r="Q271" s="131"/>
      <c r="R271" s="132"/>
      <c r="S271" s="132"/>
      <c r="T271" s="132"/>
      <c r="U271" s="132"/>
      <c r="V271" s="132"/>
      <c r="W271" s="132"/>
      <c r="X271" s="132"/>
      <c r="Y271" s="132"/>
      <c r="Z271" s="132"/>
      <c r="AA271" s="132"/>
      <c r="AB271" s="132"/>
      <c r="AC271" s="132"/>
      <c r="AD271" s="132"/>
      <c r="AE271" s="216"/>
      <c r="AF271" s="424"/>
      <c r="AG271" s="390"/>
      <c r="AH271" s="390"/>
      <c r="AI271" s="390"/>
      <c r="AJ271" s="390"/>
      <c r="AK271" s="390"/>
      <c r="AL271" s="390"/>
      <c r="AM271" s="390"/>
      <c r="AN271" s="390"/>
      <c r="AO271" s="390"/>
      <c r="AP271" s="390"/>
      <c r="AQ271" s="390"/>
      <c r="AR271" s="390"/>
      <c r="AS271" s="390"/>
      <c r="AT271" s="391">
        <v>0</v>
      </c>
      <c r="AU271" s="497"/>
      <c r="AV271" s="283"/>
      <c r="AW271" s="132"/>
      <c r="AX271" s="132"/>
      <c r="AY271" s="132"/>
      <c r="AZ271" s="132"/>
      <c r="BA271" s="132"/>
      <c r="BB271" s="132"/>
      <c r="BC271" s="132"/>
      <c r="BD271" s="132"/>
      <c r="BE271" s="139"/>
      <c r="BF271" s="167">
        <v>0</v>
      </c>
      <c r="BG271" s="694"/>
      <c r="BI271" s="694"/>
    </row>
    <row r="272" spans="1:61" s="101" customFormat="1" ht="11.25" customHeight="1">
      <c r="A272" s="750"/>
      <c r="B272" s="714"/>
      <c r="C272" s="714"/>
      <c r="D272" s="714"/>
      <c r="E272" s="69"/>
      <c r="F272" s="723"/>
      <c r="G272" s="755"/>
      <c r="H272" s="725"/>
      <c r="I272" s="727"/>
      <c r="J272" s="729"/>
      <c r="K272" s="731"/>
      <c r="L272" s="771" t="s">
        <v>184</v>
      </c>
      <c r="M272" s="772"/>
      <c r="N272" s="54" t="s">
        <v>97</v>
      </c>
      <c r="O272" s="33">
        <v>35</v>
      </c>
      <c r="P272" s="38">
        <v>1.444</v>
      </c>
      <c r="Q272" s="298">
        <v>0</v>
      </c>
      <c r="R272" s="137">
        <v>0</v>
      </c>
      <c r="S272" s="137">
        <v>0</v>
      </c>
      <c r="T272" s="137">
        <v>0</v>
      </c>
      <c r="U272" s="137">
        <v>0</v>
      </c>
      <c r="V272" s="137">
        <v>0</v>
      </c>
      <c r="W272" s="137">
        <v>0</v>
      </c>
      <c r="X272" s="137">
        <v>0</v>
      </c>
      <c r="Y272" s="137">
        <v>0</v>
      </c>
      <c r="Z272" s="137">
        <v>0</v>
      </c>
      <c r="AA272" s="137">
        <v>0</v>
      </c>
      <c r="AB272" s="137">
        <v>0</v>
      </c>
      <c r="AC272" s="137">
        <v>0</v>
      </c>
      <c r="AD272" s="137">
        <v>0</v>
      </c>
      <c r="AE272" s="215">
        <v>0</v>
      </c>
      <c r="AF272" s="426">
        <v>0</v>
      </c>
      <c r="AG272" s="396">
        <v>0</v>
      </c>
      <c r="AH272" s="396">
        <v>0</v>
      </c>
      <c r="AI272" s="396">
        <v>0</v>
      </c>
      <c r="AJ272" s="396">
        <v>0</v>
      </c>
      <c r="AK272" s="396">
        <v>0</v>
      </c>
      <c r="AL272" s="396">
        <v>0</v>
      </c>
      <c r="AM272" s="396">
        <v>0</v>
      </c>
      <c r="AN272" s="396">
        <v>0</v>
      </c>
      <c r="AO272" s="396">
        <v>0</v>
      </c>
      <c r="AP272" s="396">
        <v>0</v>
      </c>
      <c r="AQ272" s="396">
        <v>0</v>
      </c>
      <c r="AR272" s="396">
        <v>0</v>
      </c>
      <c r="AS272" s="396">
        <v>0</v>
      </c>
      <c r="AT272" s="397">
        <v>0</v>
      </c>
      <c r="AU272" s="499">
        <v>0</v>
      </c>
      <c r="AV272" s="364">
        <v>0</v>
      </c>
      <c r="AW272" s="137">
        <v>0</v>
      </c>
      <c r="AX272" s="137">
        <v>0</v>
      </c>
      <c r="AY272" s="137">
        <v>0</v>
      </c>
      <c r="AZ272" s="137">
        <v>5.6294339999999989</v>
      </c>
      <c r="BA272" s="137">
        <v>0</v>
      </c>
      <c r="BB272" s="137">
        <v>0</v>
      </c>
      <c r="BC272" s="137">
        <v>0</v>
      </c>
      <c r="BD272" s="137">
        <v>0</v>
      </c>
      <c r="BE272" s="138">
        <v>0</v>
      </c>
      <c r="BF272" s="172">
        <v>5.6294339999999989</v>
      </c>
      <c r="BG272" s="694"/>
      <c r="BI272" s="694"/>
    </row>
    <row r="273" spans="1:61" s="101" customFormat="1" ht="11.25">
      <c r="A273" s="750"/>
      <c r="B273" s="713">
        <v>117</v>
      </c>
      <c r="C273" s="713" t="s">
        <v>1292</v>
      </c>
      <c r="D273" s="713" t="s">
        <v>185</v>
      </c>
      <c r="E273" s="19" t="s">
        <v>183</v>
      </c>
      <c r="F273" s="740">
        <v>2009</v>
      </c>
      <c r="G273" s="753">
        <v>37.299999999999997</v>
      </c>
      <c r="H273" s="724" t="s">
        <v>92</v>
      </c>
      <c r="I273" s="726">
        <v>1.26</v>
      </c>
      <c r="J273" s="736">
        <v>1.4238</v>
      </c>
      <c r="K273" s="739">
        <v>53.107739999999993</v>
      </c>
      <c r="L273" s="29">
        <v>0</v>
      </c>
      <c r="M273" s="30">
        <v>0</v>
      </c>
      <c r="N273" s="53" t="s">
        <v>151</v>
      </c>
      <c r="O273" s="28"/>
      <c r="P273" s="37"/>
      <c r="Q273" s="131"/>
      <c r="R273" s="132"/>
      <c r="S273" s="132"/>
      <c r="T273" s="132"/>
      <c r="U273" s="132"/>
      <c r="V273" s="132"/>
      <c r="W273" s="132"/>
      <c r="X273" s="132"/>
      <c r="Y273" s="132"/>
      <c r="Z273" s="132"/>
      <c r="AA273" s="132"/>
      <c r="AB273" s="132"/>
      <c r="AC273" s="132"/>
      <c r="AD273" s="132"/>
      <c r="AE273" s="216"/>
      <c r="AF273" s="424"/>
      <c r="AG273" s="390"/>
      <c r="AH273" s="390"/>
      <c r="AI273" s="390"/>
      <c r="AJ273" s="390"/>
      <c r="AK273" s="390"/>
      <c r="AL273" s="390"/>
      <c r="AM273" s="390"/>
      <c r="AN273" s="390"/>
      <c r="AO273" s="390"/>
      <c r="AP273" s="390"/>
      <c r="AQ273" s="390"/>
      <c r="AR273" s="390"/>
      <c r="AS273" s="390"/>
      <c r="AT273" s="391">
        <v>0</v>
      </c>
      <c r="AU273" s="497"/>
      <c r="AV273" s="283"/>
      <c r="AW273" s="132"/>
      <c r="AX273" s="132"/>
      <c r="AY273" s="132"/>
      <c r="AZ273" s="132"/>
      <c r="BA273" s="132"/>
      <c r="BB273" s="132"/>
      <c r="BC273" s="132"/>
      <c r="BD273" s="132"/>
      <c r="BE273" s="139"/>
      <c r="BF273" s="167">
        <v>0</v>
      </c>
      <c r="BG273" s="694"/>
      <c r="BI273" s="694"/>
    </row>
    <row r="274" spans="1:61" s="101" customFormat="1" ht="11.25" customHeight="1">
      <c r="A274" s="750"/>
      <c r="B274" s="714"/>
      <c r="C274" s="714"/>
      <c r="D274" s="714"/>
      <c r="E274" s="69"/>
      <c r="F274" s="723"/>
      <c r="G274" s="755"/>
      <c r="H274" s="725"/>
      <c r="I274" s="727"/>
      <c r="J274" s="729"/>
      <c r="K274" s="731"/>
      <c r="L274" s="771" t="s">
        <v>186</v>
      </c>
      <c r="M274" s="772"/>
      <c r="N274" s="54" t="s">
        <v>97</v>
      </c>
      <c r="O274" s="33">
        <v>35</v>
      </c>
      <c r="P274" s="38">
        <v>1.67</v>
      </c>
      <c r="Q274" s="298">
        <v>0</v>
      </c>
      <c r="R274" s="137">
        <v>0</v>
      </c>
      <c r="S274" s="137">
        <v>0</v>
      </c>
      <c r="T274" s="137">
        <v>0</v>
      </c>
      <c r="U274" s="137">
        <v>0</v>
      </c>
      <c r="V274" s="137">
        <v>0</v>
      </c>
      <c r="W274" s="137">
        <v>0</v>
      </c>
      <c r="X274" s="137">
        <v>0</v>
      </c>
      <c r="Y274" s="137">
        <v>0</v>
      </c>
      <c r="Z274" s="137">
        <v>0</v>
      </c>
      <c r="AA274" s="137">
        <v>0</v>
      </c>
      <c r="AB274" s="137">
        <v>0</v>
      </c>
      <c r="AC274" s="137">
        <v>0</v>
      </c>
      <c r="AD274" s="137">
        <v>0</v>
      </c>
      <c r="AE274" s="215">
        <v>0</v>
      </c>
      <c r="AF274" s="426">
        <v>0</v>
      </c>
      <c r="AG274" s="396">
        <v>0</v>
      </c>
      <c r="AH274" s="396">
        <v>0</v>
      </c>
      <c r="AI274" s="396">
        <v>0</v>
      </c>
      <c r="AJ274" s="396">
        <v>0</v>
      </c>
      <c r="AK274" s="396">
        <v>0</v>
      </c>
      <c r="AL274" s="396">
        <v>0</v>
      </c>
      <c r="AM274" s="396">
        <v>0</v>
      </c>
      <c r="AN274" s="396">
        <v>0</v>
      </c>
      <c r="AO274" s="396">
        <v>0</v>
      </c>
      <c r="AP274" s="396">
        <v>0</v>
      </c>
      <c r="AQ274" s="396">
        <v>0</v>
      </c>
      <c r="AR274" s="396">
        <v>0</v>
      </c>
      <c r="AS274" s="396">
        <v>0</v>
      </c>
      <c r="AT274" s="397">
        <v>0</v>
      </c>
      <c r="AU274" s="499">
        <v>0</v>
      </c>
      <c r="AV274" s="364">
        <v>0</v>
      </c>
      <c r="AW274" s="137">
        <v>0</v>
      </c>
      <c r="AX274" s="137">
        <v>0</v>
      </c>
      <c r="AY274" s="137">
        <v>0</v>
      </c>
      <c r="AZ274" s="137">
        <v>88.689925799999983</v>
      </c>
      <c r="BA274" s="137">
        <v>0</v>
      </c>
      <c r="BB274" s="137">
        <v>0</v>
      </c>
      <c r="BC274" s="137">
        <v>0</v>
      </c>
      <c r="BD274" s="137">
        <v>0</v>
      </c>
      <c r="BE274" s="138">
        <v>0</v>
      </c>
      <c r="BF274" s="172">
        <v>88.689925799999983</v>
      </c>
      <c r="BG274" s="694"/>
      <c r="BI274" s="694"/>
    </row>
    <row r="275" spans="1:61" s="101" customFormat="1" ht="11.25" customHeight="1">
      <c r="A275" s="750"/>
      <c r="B275" s="713">
        <v>118</v>
      </c>
      <c r="C275" s="713" t="s">
        <v>1291</v>
      </c>
      <c r="D275" s="719" t="s">
        <v>114</v>
      </c>
      <c r="E275" s="19" t="s">
        <v>188</v>
      </c>
      <c r="F275" s="740">
        <v>2009</v>
      </c>
      <c r="G275" s="753">
        <v>5.3</v>
      </c>
      <c r="H275" s="724" t="s">
        <v>107</v>
      </c>
      <c r="I275" s="726">
        <v>9.6199999999999992</v>
      </c>
      <c r="J275" s="736">
        <v>10.870599999999998</v>
      </c>
      <c r="K275" s="739">
        <v>57.614179999999983</v>
      </c>
      <c r="L275" s="29">
        <v>0</v>
      </c>
      <c r="M275" s="30">
        <v>0</v>
      </c>
      <c r="N275" s="31" t="s">
        <v>171</v>
      </c>
      <c r="O275" s="28">
        <v>10</v>
      </c>
      <c r="P275" s="37">
        <v>1.4E-2</v>
      </c>
      <c r="Q275" s="131">
        <v>0</v>
      </c>
      <c r="R275" s="132">
        <v>0</v>
      </c>
      <c r="S275" s="132">
        <v>0</v>
      </c>
      <c r="T275" s="132">
        <v>0</v>
      </c>
      <c r="U275" s="132">
        <v>0</v>
      </c>
      <c r="V275" s="132">
        <v>0</v>
      </c>
      <c r="W275" s="132">
        <v>0</v>
      </c>
      <c r="X275" s="132">
        <v>0</v>
      </c>
      <c r="Y275" s="132">
        <v>0</v>
      </c>
      <c r="Z275" s="132">
        <v>0.80659851999999976</v>
      </c>
      <c r="AA275" s="132">
        <v>0</v>
      </c>
      <c r="AB275" s="132">
        <v>0</v>
      </c>
      <c r="AC275" s="132">
        <v>0</v>
      </c>
      <c r="AD275" s="132">
        <v>0</v>
      </c>
      <c r="AE275" s="216">
        <v>0</v>
      </c>
      <c r="AF275" s="424">
        <v>0</v>
      </c>
      <c r="AG275" s="390">
        <v>0</v>
      </c>
      <c r="AH275" s="390">
        <v>0</v>
      </c>
      <c r="AI275" s="390">
        <v>0</v>
      </c>
      <c r="AJ275" s="390">
        <v>0.80659851999999976</v>
      </c>
      <c r="AK275" s="390">
        <v>0</v>
      </c>
      <c r="AL275" s="390">
        <v>0</v>
      </c>
      <c r="AM275" s="390">
        <v>0</v>
      </c>
      <c r="AN275" s="390">
        <v>0</v>
      </c>
      <c r="AO275" s="390">
        <v>0</v>
      </c>
      <c r="AP275" s="390">
        <v>0</v>
      </c>
      <c r="AQ275" s="390">
        <v>0</v>
      </c>
      <c r="AR275" s="390">
        <v>0</v>
      </c>
      <c r="AS275" s="390">
        <v>0</v>
      </c>
      <c r="AT275" s="391">
        <v>0.80659851999999976</v>
      </c>
      <c r="AU275" s="497">
        <v>0.80659851999999976</v>
      </c>
      <c r="AV275" s="283">
        <v>0</v>
      </c>
      <c r="AW275" s="132">
        <v>0</v>
      </c>
      <c r="AX275" s="132">
        <v>0</v>
      </c>
      <c r="AY275" s="132">
        <v>0</v>
      </c>
      <c r="AZ275" s="132">
        <v>0</v>
      </c>
      <c r="BA275" s="132">
        <v>0</v>
      </c>
      <c r="BB275" s="132">
        <v>0</v>
      </c>
      <c r="BC275" s="132">
        <v>0</v>
      </c>
      <c r="BD275" s="132">
        <v>0</v>
      </c>
      <c r="BE275" s="139">
        <v>0.80659851999999976</v>
      </c>
      <c r="BF275" s="167">
        <v>3.2263940799999991</v>
      </c>
      <c r="BG275" s="694"/>
      <c r="BI275" s="694"/>
    </row>
    <row r="276" spans="1:61" s="101" customFormat="1" ht="11.25">
      <c r="A276" s="750"/>
      <c r="B276" s="714"/>
      <c r="C276" s="714"/>
      <c r="D276" s="720"/>
      <c r="E276" s="69"/>
      <c r="F276" s="723"/>
      <c r="G276" s="755"/>
      <c r="H276" s="725"/>
      <c r="I276" s="727"/>
      <c r="J276" s="729"/>
      <c r="K276" s="731"/>
      <c r="L276" s="743" t="s">
        <v>189</v>
      </c>
      <c r="M276" s="744"/>
      <c r="N276" s="32" t="s">
        <v>97</v>
      </c>
      <c r="O276" s="33">
        <v>35</v>
      </c>
      <c r="P276" s="38">
        <v>1.3120000000000001</v>
      </c>
      <c r="Q276" s="298">
        <v>0</v>
      </c>
      <c r="R276" s="137">
        <v>0</v>
      </c>
      <c r="S276" s="137">
        <v>0</v>
      </c>
      <c r="T276" s="137">
        <v>0</v>
      </c>
      <c r="U276" s="137">
        <v>0</v>
      </c>
      <c r="V276" s="137">
        <v>0</v>
      </c>
      <c r="W276" s="137">
        <v>0</v>
      </c>
      <c r="X276" s="137">
        <v>0</v>
      </c>
      <c r="Y276" s="137">
        <v>0</v>
      </c>
      <c r="Z276" s="137">
        <v>0</v>
      </c>
      <c r="AA276" s="137">
        <v>0</v>
      </c>
      <c r="AB276" s="137">
        <v>0</v>
      </c>
      <c r="AC276" s="137">
        <v>0</v>
      </c>
      <c r="AD276" s="137">
        <v>0</v>
      </c>
      <c r="AE276" s="215">
        <v>0</v>
      </c>
      <c r="AF276" s="426">
        <v>0</v>
      </c>
      <c r="AG276" s="396">
        <v>0</v>
      </c>
      <c r="AH276" s="396">
        <v>0</v>
      </c>
      <c r="AI276" s="396">
        <v>0</v>
      </c>
      <c r="AJ276" s="396">
        <v>0</v>
      </c>
      <c r="AK276" s="396">
        <v>0</v>
      </c>
      <c r="AL276" s="396">
        <v>0</v>
      </c>
      <c r="AM276" s="396">
        <v>0</v>
      </c>
      <c r="AN276" s="396">
        <v>0</v>
      </c>
      <c r="AO276" s="396">
        <v>0</v>
      </c>
      <c r="AP276" s="396">
        <v>0</v>
      </c>
      <c r="AQ276" s="396">
        <v>0</v>
      </c>
      <c r="AR276" s="396">
        <v>0</v>
      </c>
      <c r="AS276" s="396">
        <v>0</v>
      </c>
      <c r="AT276" s="397">
        <v>0</v>
      </c>
      <c r="AU276" s="499">
        <v>0</v>
      </c>
      <c r="AV276" s="364">
        <v>0</v>
      </c>
      <c r="AW276" s="137">
        <v>0</v>
      </c>
      <c r="AX276" s="137">
        <v>0</v>
      </c>
      <c r="AY276" s="137">
        <v>0</v>
      </c>
      <c r="AZ276" s="137">
        <v>75.589804159999986</v>
      </c>
      <c r="BA276" s="137">
        <v>0</v>
      </c>
      <c r="BB276" s="137">
        <v>0</v>
      </c>
      <c r="BC276" s="137">
        <v>0</v>
      </c>
      <c r="BD276" s="137">
        <v>0</v>
      </c>
      <c r="BE276" s="138">
        <v>0</v>
      </c>
      <c r="BF276" s="172">
        <v>75.589804159999986</v>
      </c>
      <c r="BG276" s="694"/>
      <c r="BI276" s="694"/>
    </row>
    <row r="277" spans="1:61" s="101" customFormat="1" ht="11.25">
      <c r="A277" s="750"/>
      <c r="B277" s="713">
        <v>119</v>
      </c>
      <c r="C277" s="713" t="s">
        <v>1292</v>
      </c>
      <c r="D277" s="713" t="s">
        <v>114</v>
      </c>
      <c r="E277" s="19" t="s">
        <v>325</v>
      </c>
      <c r="F277" s="740">
        <v>2009</v>
      </c>
      <c r="G277" s="753">
        <v>5</v>
      </c>
      <c r="H277" s="724" t="s">
        <v>213</v>
      </c>
      <c r="I277" s="726">
        <v>19.2</v>
      </c>
      <c r="J277" s="736">
        <v>21.695999999999998</v>
      </c>
      <c r="K277" s="739">
        <v>108.47999999999999</v>
      </c>
      <c r="L277" s="29">
        <v>0</v>
      </c>
      <c r="M277" s="30">
        <v>0</v>
      </c>
      <c r="N277" s="31" t="s">
        <v>171</v>
      </c>
      <c r="O277" s="28">
        <v>15</v>
      </c>
      <c r="P277" s="37">
        <v>7.8E-2</v>
      </c>
      <c r="Q277" s="131">
        <v>0</v>
      </c>
      <c r="R277" s="132">
        <v>0</v>
      </c>
      <c r="S277" s="132">
        <v>0</v>
      </c>
      <c r="T277" s="132">
        <v>0</v>
      </c>
      <c r="U277" s="132">
        <v>0</v>
      </c>
      <c r="V277" s="132">
        <v>0</v>
      </c>
      <c r="W277" s="132">
        <v>0</v>
      </c>
      <c r="X277" s="132">
        <v>0</v>
      </c>
      <c r="Y277" s="132">
        <v>0</v>
      </c>
      <c r="Z277" s="132">
        <v>0</v>
      </c>
      <c r="AA277" s="132">
        <v>0</v>
      </c>
      <c r="AB277" s="132">
        <v>0</v>
      </c>
      <c r="AC277" s="132">
        <v>0</v>
      </c>
      <c r="AD277" s="132">
        <v>0</v>
      </c>
      <c r="AE277" s="216">
        <v>8.4614399999999996</v>
      </c>
      <c r="AF277" s="424">
        <v>0</v>
      </c>
      <c r="AG277" s="390">
        <v>0</v>
      </c>
      <c r="AH277" s="390">
        <v>0</v>
      </c>
      <c r="AI277" s="390">
        <v>0</v>
      </c>
      <c r="AJ277" s="390">
        <v>0</v>
      </c>
      <c r="AK277" s="390">
        <v>0</v>
      </c>
      <c r="AL277" s="390">
        <v>0</v>
      </c>
      <c r="AM277" s="390">
        <v>0</v>
      </c>
      <c r="AN277" s="390">
        <v>0</v>
      </c>
      <c r="AO277" s="390">
        <v>0</v>
      </c>
      <c r="AP277" s="390">
        <v>0</v>
      </c>
      <c r="AQ277" s="390">
        <v>0</v>
      </c>
      <c r="AR277" s="390">
        <v>0</v>
      </c>
      <c r="AS277" s="390">
        <v>0</v>
      </c>
      <c r="AT277" s="391">
        <v>0</v>
      </c>
      <c r="AU277" s="497">
        <v>8.4614399999999996</v>
      </c>
      <c r="AV277" s="283">
        <v>0</v>
      </c>
      <c r="AW277" s="132">
        <v>0</v>
      </c>
      <c r="AX277" s="132">
        <v>0</v>
      </c>
      <c r="AY277" s="132">
        <v>0</v>
      </c>
      <c r="AZ277" s="132">
        <v>0</v>
      </c>
      <c r="BA277" s="132">
        <v>0</v>
      </c>
      <c r="BB277" s="132">
        <v>0</v>
      </c>
      <c r="BC277" s="132">
        <v>0</v>
      </c>
      <c r="BD277" s="132">
        <v>0</v>
      </c>
      <c r="BE277" s="139">
        <v>0</v>
      </c>
      <c r="BF277" s="167">
        <v>16.922879999999999</v>
      </c>
      <c r="BG277" s="694"/>
      <c r="BI277" s="694"/>
    </row>
    <row r="278" spans="1:61" s="101" customFormat="1" ht="11.25" customHeight="1">
      <c r="A278" s="750"/>
      <c r="B278" s="714"/>
      <c r="C278" s="714"/>
      <c r="D278" s="714"/>
      <c r="E278" s="69"/>
      <c r="F278" s="723"/>
      <c r="G278" s="755"/>
      <c r="H278" s="725"/>
      <c r="I278" s="727"/>
      <c r="J278" s="729"/>
      <c r="K278" s="731"/>
      <c r="L278" s="771" t="s">
        <v>182</v>
      </c>
      <c r="M278" s="772"/>
      <c r="N278" s="32" t="s">
        <v>97</v>
      </c>
      <c r="O278" s="33">
        <v>50</v>
      </c>
      <c r="P278" s="38">
        <v>1.55</v>
      </c>
      <c r="Q278" s="298">
        <v>0</v>
      </c>
      <c r="R278" s="137">
        <v>0</v>
      </c>
      <c r="S278" s="137">
        <v>0</v>
      </c>
      <c r="T278" s="137">
        <v>0</v>
      </c>
      <c r="U278" s="137">
        <v>0</v>
      </c>
      <c r="V278" s="137">
        <v>0</v>
      </c>
      <c r="W278" s="137">
        <v>0</v>
      </c>
      <c r="X278" s="137">
        <v>0</v>
      </c>
      <c r="Y278" s="137">
        <v>0</v>
      </c>
      <c r="Z278" s="137">
        <v>0</v>
      </c>
      <c r="AA278" s="137">
        <v>0</v>
      </c>
      <c r="AB278" s="137">
        <v>0</v>
      </c>
      <c r="AC278" s="137">
        <v>0</v>
      </c>
      <c r="AD278" s="137">
        <v>0</v>
      </c>
      <c r="AE278" s="215">
        <v>0</v>
      </c>
      <c r="AF278" s="426">
        <v>0</v>
      </c>
      <c r="AG278" s="396">
        <v>0</v>
      </c>
      <c r="AH278" s="396">
        <v>0</v>
      </c>
      <c r="AI278" s="396">
        <v>0</v>
      </c>
      <c r="AJ278" s="396">
        <v>0</v>
      </c>
      <c r="AK278" s="396">
        <v>0</v>
      </c>
      <c r="AL278" s="396">
        <v>0</v>
      </c>
      <c r="AM278" s="396">
        <v>0</v>
      </c>
      <c r="AN278" s="396">
        <v>0</v>
      </c>
      <c r="AO278" s="396">
        <v>0</v>
      </c>
      <c r="AP278" s="396">
        <v>0</v>
      </c>
      <c r="AQ278" s="396">
        <v>0</v>
      </c>
      <c r="AR278" s="396">
        <v>0</v>
      </c>
      <c r="AS278" s="396">
        <v>0</v>
      </c>
      <c r="AT278" s="397">
        <v>0</v>
      </c>
      <c r="AU278" s="499">
        <v>0</v>
      </c>
      <c r="AV278" s="364">
        <v>0</v>
      </c>
      <c r="AW278" s="137">
        <v>0</v>
      </c>
      <c r="AX278" s="137">
        <v>0</v>
      </c>
      <c r="AY278" s="137">
        <v>0</v>
      </c>
      <c r="AZ278" s="137">
        <v>0</v>
      </c>
      <c r="BA278" s="137">
        <v>0</v>
      </c>
      <c r="BB278" s="137">
        <v>0</v>
      </c>
      <c r="BC278" s="137">
        <v>0</v>
      </c>
      <c r="BD278" s="137">
        <v>0</v>
      </c>
      <c r="BE278" s="138">
        <v>0</v>
      </c>
      <c r="BF278" s="172">
        <v>0</v>
      </c>
      <c r="BG278" s="694"/>
      <c r="BI278" s="694"/>
    </row>
    <row r="279" spans="1:61" s="101" customFormat="1" ht="11.25" customHeight="1">
      <c r="A279" s="750"/>
      <c r="B279" s="713">
        <v>120</v>
      </c>
      <c r="C279" s="713" t="s">
        <v>1292</v>
      </c>
      <c r="D279" s="719" t="s">
        <v>114</v>
      </c>
      <c r="E279" s="19" t="s">
        <v>187</v>
      </c>
      <c r="F279" s="740">
        <v>2009</v>
      </c>
      <c r="G279" s="753">
        <v>20</v>
      </c>
      <c r="H279" s="724" t="s">
        <v>165</v>
      </c>
      <c r="I279" s="726">
        <v>2.52</v>
      </c>
      <c r="J279" s="736">
        <v>2.8475999999999999</v>
      </c>
      <c r="K279" s="739">
        <v>56.951999999999998</v>
      </c>
      <c r="L279" s="29">
        <v>0</v>
      </c>
      <c r="M279" s="30">
        <v>0</v>
      </c>
      <c r="N279" s="53" t="s">
        <v>151</v>
      </c>
      <c r="O279" s="28"/>
      <c r="P279" s="37"/>
      <c r="Q279" s="131"/>
      <c r="R279" s="132"/>
      <c r="S279" s="132"/>
      <c r="T279" s="132"/>
      <c r="U279" s="132"/>
      <c r="V279" s="132"/>
      <c r="W279" s="132"/>
      <c r="X279" s="132"/>
      <c r="Y279" s="132"/>
      <c r="Z279" s="132"/>
      <c r="AA279" s="132"/>
      <c r="AB279" s="132"/>
      <c r="AC279" s="132"/>
      <c r="AD279" s="132"/>
      <c r="AE279" s="216"/>
      <c r="AF279" s="424"/>
      <c r="AG279" s="390"/>
      <c r="AH279" s="390"/>
      <c r="AI279" s="390"/>
      <c r="AJ279" s="390"/>
      <c r="AK279" s="390"/>
      <c r="AL279" s="390"/>
      <c r="AM279" s="390"/>
      <c r="AN279" s="390"/>
      <c r="AO279" s="390"/>
      <c r="AP279" s="390"/>
      <c r="AQ279" s="390"/>
      <c r="AR279" s="390"/>
      <c r="AS279" s="390"/>
      <c r="AT279" s="391">
        <v>0</v>
      </c>
      <c r="AU279" s="497"/>
      <c r="AV279" s="283"/>
      <c r="AW279" s="132"/>
      <c r="AX279" s="132"/>
      <c r="AY279" s="132"/>
      <c r="AZ279" s="132"/>
      <c r="BA279" s="132"/>
      <c r="BB279" s="132"/>
      <c r="BC279" s="132"/>
      <c r="BD279" s="132"/>
      <c r="BE279" s="139"/>
      <c r="BF279" s="167">
        <v>0</v>
      </c>
      <c r="BG279" s="694"/>
      <c r="BI279" s="694"/>
    </row>
    <row r="280" spans="1:61" s="101" customFormat="1" ht="11.25" customHeight="1">
      <c r="A280" s="750"/>
      <c r="B280" s="714"/>
      <c r="C280" s="714"/>
      <c r="D280" s="720"/>
      <c r="E280" s="69"/>
      <c r="F280" s="723"/>
      <c r="G280" s="755"/>
      <c r="H280" s="725"/>
      <c r="I280" s="727"/>
      <c r="J280" s="729"/>
      <c r="K280" s="731"/>
      <c r="L280" s="771" t="s">
        <v>182</v>
      </c>
      <c r="M280" s="772"/>
      <c r="N280" s="54" t="s">
        <v>97</v>
      </c>
      <c r="O280" s="33">
        <v>45</v>
      </c>
      <c r="P280" s="38">
        <v>2.6850000000000001</v>
      </c>
      <c r="Q280" s="298">
        <v>0</v>
      </c>
      <c r="R280" s="137">
        <v>0</v>
      </c>
      <c r="S280" s="137">
        <v>0</v>
      </c>
      <c r="T280" s="137">
        <v>0</v>
      </c>
      <c r="U280" s="137">
        <v>0</v>
      </c>
      <c r="V280" s="137">
        <v>0</v>
      </c>
      <c r="W280" s="137">
        <v>0</v>
      </c>
      <c r="X280" s="137">
        <v>0</v>
      </c>
      <c r="Y280" s="137">
        <v>0</v>
      </c>
      <c r="Z280" s="137">
        <v>0</v>
      </c>
      <c r="AA280" s="137">
        <v>0</v>
      </c>
      <c r="AB280" s="137">
        <v>0</v>
      </c>
      <c r="AC280" s="137">
        <v>0</v>
      </c>
      <c r="AD280" s="137">
        <v>0</v>
      </c>
      <c r="AE280" s="215">
        <v>0</v>
      </c>
      <c r="AF280" s="426">
        <v>0</v>
      </c>
      <c r="AG280" s="396">
        <v>0</v>
      </c>
      <c r="AH280" s="396">
        <v>0</v>
      </c>
      <c r="AI280" s="396">
        <v>0</v>
      </c>
      <c r="AJ280" s="396">
        <v>0</v>
      </c>
      <c r="AK280" s="396">
        <v>0</v>
      </c>
      <c r="AL280" s="396">
        <v>0</v>
      </c>
      <c r="AM280" s="396">
        <v>0</v>
      </c>
      <c r="AN280" s="396">
        <v>0</v>
      </c>
      <c r="AO280" s="396">
        <v>0</v>
      </c>
      <c r="AP280" s="396">
        <v>0</v>
      </c>
      <c r="AQ280" s="396">
        <v>0</v>
      </c>
      <c r="AR280" s="396">
        <v>0</v>
      </c>
      <c r="AS280" s="396">
        <v>0</v>
      </c>
      <c r="AT280" s="397">
        <v>0</v>
      </c>
      <c r="AU280" s="499">
        <v>0</v>
      </c>
      <c r="AV280" s="364">
        <v>0</v>
      </c>
      <c r="AW280" s="137">
        <v>0</v>
      </c>
      <c r="AX280" s="137">
        <v>0</v>
      </c>
      <c r="AY280" s="137">
        <v>0</v>
      </c>
      <c r="AZ280" s="137">
        <v>0</v>
      </c>
      <c r="BA280" s="137">
        <v>0</v>
      </c>
      <c r="BB280" s="137">
        <v>0</v>
      </c>
      <c r="BC280" s="137">
        <v>0</v>
      </c>
      <c r="BD280" s="137">
        <v>0</v>
      </c>
      <c r="BE280" s="138">
        <v>0</v>
      </c>
      <c r="BF280" s="172">
        <v>0</v>
      </c>
      <c r="BG280" s="694"/>
      <c r="BI280" s="694"/>
    </row>
    <row r="281" spans="1:61" s="101" customFormat="1" ht="11.25">
      <c r="A281" s="750"/>
      <c r="B281" s="713">
        <v>121</v>
      </c>
      <c r="C281" s="713" t="s">
        <v>1291</v>
      </c>
      <c r="D281" s="713" t="s">
        <v>326</v>
      </c>
      <c r="E281" s="205" t="s">
        <v>195</v>
      </c>
      <c r="F281" s="740">
        <v>2009</v>
      </c>
      <c r="G281" s="753">
        <v>76.599999999999994</v>
      </c>
      <c r="H281" s="724" t="s">
        <v>92</v>
      </c>
      <c r="I281" s="726">
        <v>1.78</v>
      </c>
      <c r="J281" s="736">
        <v>2.0113999999999996</v>
      </c>
      <c r="K281" s="739">
        <v>154.07323999999997</v>
      </c>
      <c r="L281" s="95"/>
      <c r="M281" s="113"/>
      <c r="N281" s="212" t="s">
        <v>196</v>
      </c>
      <c r="O281" s="207">
        <v>20</v>
      </c>
      <c r="P281" s="208">
        <v>0.76500000000000001</v>
      </c>
      <c r="Q281" s="131">
        <v>0</v>
      </c>
      <c r="R281" s="132">
        <v>0</v>
      </c>
      <c r="S281" s="132">
        <v>0</v>
      </c>
      <c r="T281" s="132">
        <v>0</v>
      </c>
      <c r="U281" s="132">
        <v>0</v>
      </c>
      <c r="V281" s="132">
        <v>0</v>
      </c>
      <c r="W281" s="132">
        <v>0</v>
      </c>
      <c r="X281" s="132">
        <v>0</v>
      </c>
      <c r="Y281" s="132">
        <v>0</v>
      </c>
      <c r="Z281" s="132">
        <v>0</v>
      </c>
      <c r="AA281" s="132">
        <v>0</v>
      </c>
      <c r="AB281" s="132">
        <v>0</v>
      </c>
      <c r="AC281" s="132">
        <v>0</v>
      </c>
      <c r="AD281" s="132">
        <v>0</v>
      </c>
      <c r="AE281" s="216">
        <v>0</v>
      </c>
      <c r="AF281" s="424">
        <v>0</v>
      </c>
      <c r="AG281" s="390">
        <v>0</v>
      </c>
      <c r="AH281" s="390">
        <v>0</v>
      </c>
      <c r="AI281" s="390">
        <v>0</v>
      </c>
      <c r="AJ281" s="390">
        <v>117.86602859999998</v>
      </c>
      <c r="AK281" s="390">
        <v>0</v>
      </c>
      <c r="AL281" s="390">
        <v>0</v>
      </c>
      <c r="AM281" s="390">
        <v>0</v>
      </c>
      <c r="AN281" s="390">
        <v>0</v>
      </c>
      <c r="AO281" s="390">
        <v>0</v>
      </c>
      <c r="AP281" s="390">
        <v>0</v>
      </c>
      <c r="AQ281" s="390">
        <v>0</v>
      </c>
      <c r="AR281" s="390">
        <v>0</v>
      </c>
      <c r="AS281" s="390">
        <v>0</v>
      </c>
      <c r="AT281" s="391">
        <v>117.86602859999998</v>
      </c>
      <c r="AU281" s="497">
        <v>0</v>
      </c>
      <c r="AV281" s="283">
        <v>0</v>
      </c>
      <c r="AW281" s="132">
        <v>0</v>
      </c>
      <c r="AX281" s="132">
        <v>0</v>
      </c>
      <c r="AY281" s="132">
        <v>0</v>
      </c>
      <c r="AZ281" s="132">
        <v>0</v>
      </c>
      <c r="BA281" s="132">
        <v>0</v>
      </c>
      <c r="BB281" s="132">
        <v>0</v>
      </c>
      <c r="BC281" s="132">
        <v>0</v>
      </c>
      <c r="BD281" s="132">
        <v>0</v>
      </c>
      <c r="BE281" s="139"/>
      <c r="BF281" s="167">
        <v>117.86602859999998</v>
      </c>
      <c r="BG281" s="694"/>
      <c r="BI281" s="694"/>
    </row>
    <row r="282" spans="1:61" s="101" customFormat="1" ht="11.25" customHeight="1">
      <c r="A282" s="750"/>
      <c r="B282" s="714"/>
      <c r="C282" s="714"/>
      <c r="D282" s="714"/>
      <c r="E282" s="69"/>
      <c r="F282" s="723"/>
      <c r="G282" s="755"/>
      <c r="H282" s="725"/>
      <c r="I282" s="727"/>
      <c r="J282" s="729"/>
      <c r="K282" s="731"/>
      <c r="L282" s="771" t="s">
        <v>197</v>
      </c>
      <c r="M282" s="772"/>
      <c r="N282" s="54" t="s">
        <v>97</v>
      </c>
      <c r="O282" s="33">
        <v>40</v>
      </c>
      <c r="P282" s="38">
        <v>1.728</v>
      </c>
      <c r="Q282" s="298">
        <v>0</v>
      </c>
      <c r="R282" s="137">
        <v>0</v>
      </c>
      <c r="S282" s="137">
        <v>0</v>
      </c>
      <c r="T282" s="137">
        <v>0</v>
      </c>
      <c r="U282" s="137">
        <v>0</v>
      </c>
      <c r="V282" s="137">
        <v>0</v>
      </c>
      <c r="W282" s="137">
        <v>0</v>
      </c>
      <c r="X282" s="137">
        <v>0</v>
      </c>
      <c r="Y282" s="137">
        <v>0</v>
      </c>
      <c r="Z282" s="137">
        <v>0</v>
      </c>
      <c r="AA282" s="137">
        <v>0</v>
      </c>
      <c r="AB282" s="137">
        <v>0</v>
      </c>
      <c r="AC282" s="137">
        <v>0</v>
      </c>
      <c r="AD282" s="137">
        <v>0</v>
      </c>
      <c r="AE282" s="215">
        <v>0</v>
      </c>
      <c r="AF282" s="426">
        <v>0</v>
      </c>
      <c r="AG282" s="396">
        <v>0</v>
      </c>
      <c r="AH282" s="396">
        <v>0</v>
      </c>
      <c r="AI282" s="396">
        <v>0</v>
      </c>
      <c r="AJ282" s="396">
        <v>0</v>
      </c>
      <c r="AK282" s="396">
        <v>0</v>
      </c>
      <c r="AL282" s="396">
        <v>0</v>
      </c>
      <c r="AM282" s="396">
        <v>0</v>
      </c>
      <c r="AN282" s="396">
        <v>0</v>
      </c>
      <c r="AO282" s="396">
        <v>0</v>
      </c>
      <c r="AP282" s="396">
        <v>0</v>
      </c>
      <c r="AQ282" s="396">
        <v>0</v>
      </c>
      <c r="AR282" s="396">
        <v>0</v>
      </c>
      <c r="AS282" s="396">
        <v>0</v>
      </c>
      <c r="AT282" s="397">
        <v>0</v>
      </c>
      <c r="AU282" s="499">
        <v>0</v>
      </c>
      <c r="AV282" s="364">
        <v>0</v>
      </c>
      <c r="AW282" s="137">
        <v>0</v>
      </c>
      <c r="AX282" s="137">
        <v>0</v>
      </c>
      <c r="AY282" s="137">
        <v>0</v>
      </c>
      <c r="AZ282" s="137">
        <v>0</v>
      </c>
      <c r="BA282" s="137">
        <v>0</v>
      </c>
      <c r="BB282" s="137">
        <v>0</v>
      </c>
      <c r="BC282" s="137">
        <v>0</v>
      </c>
      <c r="BD282" s="137">
        <v>0</v>
      </c>
      <c r="BE282" s="138">
        <v>266.23855871999996</v>
      </c>
      <c r="BF282" s="172">
        <v>266.23855871999996</v>
      </c>
      <c r="BG282" s="694"/>
      <c r="BI282" s="694"/>
    </row>
    <row r="283" spans="1:61" s="101" customFormat="1" ht="11.25">
      <c r="A283" s="750"/>
      <c r="B283" s="713">
        <v>122</v>
      </c>
      <c r="C283" s="713" t="s">
        <v>1292</v>
      </c>
      <c r="D283" s="713" t="s">
        <v>129</v>
      </c>
      <c r="E283" s="19" t="s">
        <v>195</v>
      </c>
      <c r="F283" s="740">
        <v>2009</v>
      </c>
      <c r="G283" s="753">
        <v>68.599999999999994</v>
      </c>
      <c r="H283" s="724" t="s">
        <v>92</v>
      </c>
      <c r="I283" s="726">
        <v>2.496</v>
      </c>
      <c r="J283" s="736">
        <v>2.8204799999999999</v>
      </c>
      <c r="K283" s="739">
        <v>193.48492799999997</v>
      </c>
      <c r="L283" s="29"/>
      <c r="M283" s="30"/>
      <c r="N283" s="53" t="s">
        <v>198</v>
      </c>
      <c r="O283" s="28">
        <v>15</v>
      </c>
      <c r="P283" s="208">
        <v>0.8</v>
      </c>
      <c r="Q283" s="131">
        <v>0</v>
      </c>
      <c r="R283" s="132">
        <v>0</v>
      </c>
      <c r="S283" s="132">
        <v>0</v>
      </c>
      <c r="T283" s="132">
        <v>0</v>
      </c>
      <c r="U283" s="132">
        <v>0</v>
      </c>
      <c r="V283" s="132">
        <v>0</v>
      </c>
      <c r="W283" s="132">
        <v>0</v>
      </c>
      <c r="X283" s="132">
        <v>0</v>
      </c>
      <c r="Y283" s="132">
        <v>0</v>
      </c>
      <c r="Z283" s="132">
        <v>0</v>
      </c>
      <c r="AA283" s="132">
        <v>0</v>
      </c>
      <c r="AB283" s="132">
        <v>0</v>
      </c>
      <c r="AC283" s="132">
        <v>0</v>
      </c>
      <c r="AD283" s="132">
        <v>0</v>
      </c>
      <c r="AE283" s="216">
        <v>154.78794239999999</v>
      </c>
      <c r="AF283" s="424">
        <v>0</v>
      </c>
      <c r="AG283" s="390">
        <v>0</v>
      </c>
      <c r="AH283" s="390">
        <v>0</v>
      </c>
      <c r="AI283" s="390">
        <v>0</v>
      </c>
      <c r="AJ283" s="390">
        <v>0</v>
      </c>
      <c r="AK283" s="390">
        <v>0</v>
      </c>
      <c r="AL283" s="390">
        <v>0</v>
      </c>
      <c r="AM283" s="390">
        <v>0</v>
      </c>
      <c r="AN283" s="390">
        <v>0</v>
      </c>
      <c r="AO283" s="390">
        <v>0</v>
      </c>
      <c r="AP283" s="390">
        <v>0</v>
      </c>
      <c r="AQ283" s="390">
        <v>0</v>
      </c>
      <c r="AR283" s="390">
        <v>0</v>
      </c>
      <c r="AS283" s="390">
        <v>0</v>
      </c>
      <c r="AT283" s="391">
        <v>0</v>
      </c>
      <c r="AU283" s="497">
        <v>154.78794239999999</v>
      </c>
      <c r="AV283" s="283">
        <v>0</v>
      </c>
      <c r="AW283" s="132">
        <v>0</v>
      </c>
      <c r="AX283" s="132">
        <v>0</v>
      </c>
      <c r="AY283" s="132">
        <v>0</v>
      </c>
      <c r="AZ283" s="132">
        <v>0</v>
      </c>
      <c r="BA283" s="132">
        <v>0</v>
      </c>
      <c r="BB283" s="132">
        <v>0</v>
      </c>
      <c r="BC283" s="132">
        <v>0</v>
      </c>
      <c r="BD283" s="132">
        <v>0</v>
      </c>
      <c r="BE283" s="139">
        <v>0</v>
      </c>
      <c r="BF283" s="167">
        <v>309.57588479999998</v>
      </c>
      <c r="BG283" s="694"/>
      <c r="BI283" s="694"/>
    </row>
    <row r="284" spans="1:61" s="101" customFormat="1" ht="11.25">
      <c r="A284" s="750"/>
      <c r="B284" s="714"/>
      <c r="C284" s="714"/>
      <c r="D284" s="714"/>
      <c r="E284" s="55"/>
      <c r="F284" s="723"/>
      <c r="G284" s="755"/>
      <c r="H284" s="725"/>
      <c r="I284" s="727"/>
      <c r="J284" s="729"/>
      <c r="K284" s="731"/>
      <c r="L284" s="743" t="s">
        <v>131</v>
      </c>
      <c r="M284" s="744"/>
      <c r="N284" s="200" t="s">
        <v>97</v>
      </c>
      <c r="O284" s="97">
        <v>40</v>
      </c>
      <c r="P284" s="201">
        <v>1.6539999999999999</v>
      </c>
      <c r="Q284" s="298">
        <v>0</v>
      </c>
      <c r="R284" s="137">
        <v>0</v>
      </c>
      <c r="S284" s="137">
        <v>0</v>
      </c>
      <c r="T284" s="137">
        <v>0</v>
      </c>
      <c r="U284" s="137">
        <v>0</v>
      </c>
      <c r="V284" s="137">
        <v>0</v>
      </c>
      <c r="W284" s="137">
        <v>0</v>
      </c>
      <c r="X284" s="137">
        <v>0</v>
      </c>
      <c r="Y284" s="137">
        <v>0</v>
      </c>
      <c r="Z284" s="137">
        <v>0</v>
      </c>
      <c r="AA284" s="137">
        <v>0</v>
      </c>
      <c r="AB284" s="137">
        <v>0</v>
      </c>
      <c r="AC284" s="137">
        <v>0</v>
      </c>
      <c r="AD284" s="137">
        <v>0</v>
      </c>
      <c r="AE284" s="215">
        <v>0</v>
      </c>
      <c r="AF284" s="426">
        <v>0</v>
      </c>
      <c r="AG284" s="396">
        <v>0</v>
      </c>
      <c r="AH284" s="396">
        <v>0</v>
      </c>
      <c r="AI284" s="396">
        <v>0</v>
      </c>
      <c r="AJ284" s="396">
        <v>0</v>
      </c>
      <c r="AK284" s="396">
        <v>0</v>
      </c>
      <c r="AL284" s="396">
        <v>0</v>
      </c>
      <c r="AM284" s="396">
        <v>0</v>
      </c>
      <c r="AN284" s="396">
        <v>0</v>
      </c>
      <c r="AO284" s="396">
        <v>0</v>
      </c>
      <c r="AP284" s="396">
        <v>0</v>
      </c>
      <c r="AQ284" s="396">
        <v>0</v>
      </c>
      <c r="AR284" s="396">
        <v>0</v>
      </c>
      <c r="AS284" s="396">
        <v>0</v>
      </c>
      <c r="AT284" s="397">
        <v>0</v>
      </c>
      <c r="AU284" s="499">
        <v>0</v>
      </c>
      <c r="AV284" s="364">
        <v>0</v>
      </c>
      <c r="AW284" s="137">
        <v>0</v>
      </c>
      <c r="AX284" s="137">
        <v>0</v>
      </c>
      <c r="AY284" s="137">
        <v>0</v>
      </c>
      <c r="AZ284" s="137">
        <v>0</v>
      </c>
      <c r="BA284" s="137">
        <v>0</v>
      </c>
      <c r="BB284" s="137">
        <v>0</v>
      </c>
      <c r="BC284" s="137">
        <v>0</v>
      </c>
      <c r="BD284" s="137">
        <v>0</v>
      </c>
      <c r="BE284" s="138">
        <v>320.02407091199996</v>
      </c>
      <c r="BF284" s="172">
        <v>320.02407091199996</v>
      </c>
      <c r="BG284" s="694"/>
      <c r="BI284" s="694"/>
    </row>
    <row r="285" spans="1:61" s="101" customFormat="1" ht="11.25">
      <c r="A285" s="750"/>
      <c r="B285" s="713">
        <v>123</v>
      </c>
      <c r="C285" s="713" t="s">
        <v>1291</v>
      </c>
      <c r="D285" s="713" t="s">
        <v>206</v>
      </c>
      <c r="E285" s="19" t="s">
        <v>212</v>
      </c>
      <c r="F285" s="740">
        <v>2009</v>
      </c>
      <c r="G285" s="753">
        <v>1</v>
      </c>
      <c r="H285" s="724" t="s">
        <v>213</v>
      </c>
      <c r="I285" s="726">
        <v>240</v>
      </c>
      <c r="J285" s="736">
        <v>271.2</v>
      </c>
      <c r="K285" s="739">
        <v>271.2</v>
      </c>
      <c r="L285" s="29">
        <v>0</v>
      </c>
      <c r="M285" s="30">
        <v>0</v>
      </c>
      <c r="N285" s="53" t="s">
        <v>202</v>
      </c>
      <c r="O285" s="28">
        <v>5</v>
      </c>
      <c r="P285" s="37">
        <v>3.3000000000000002E-2</v>
      </c>
      <c r="Q285" s="131">
        <v>0</v>
      </c>
      <c r="R285" s="132">
        <v>0</v>
      </c>
      <c r="S285" s="132">
        <v>0</v>
      </c>
      <c r="T285" s="132">
        <v>0</v>
      </c>
      <c r="U285" s="132">
        <v>8.9496000000000002</v>
      </c>
      <c r="V285" s="132">
        <v>0</v>
      </c>
      <c r="W285" s="132">
        <v>0</v>
      </c>
      <c r="X285" s="132">
        <v>0</v>
      </c>
      <c r="Y285" s="132">
        <v>0</v>
      </c>
      <c r="Z285" s="132">
        <v>8.9496000000000002</v>
      </c>
      <c r="AA285" s="132">
        <v>0</v>
      </c>
      <c r="AB285" s="132">
        <v>0</v>
      </c>
      <c r="AC285" s="132">
        <v>0</v>
      </c>
      <c r="AD285" s="132">
        <v>0</v>
      </c>
      <c r="AE285" s="216">
        <v>8.9496000000000002</v>
      </c>
      <c r="AF285" s="424">
        <v>0</v>
      </c>
      <c r="AG285" s="390">
        <v>0</v>
      </c>
      <c r="AH285" s="390">
        <v>0</v>
      </c>
      <c r="AI285" s="390">
        <v>0</v>
      </c>
      <c r="AJ285" s="390">
        <v>8.9496000000000002</v>
      </c>
      <c r="AK285" s="390">
        <v>0</v>
      </c>
      <c r="AL285" s="390">
        <v>0</v>
      </c>
      <c r="AM285" s="390">
        <v>0</v>
      </c>
      <c r="AN285" s="390">
        <v>0</v>
      </c>
      <c r="AO285" s="390">
        <v>8.9496000000000002</v>
      </c>
      <c r="AP285" s="390">
        <v>0</v>
      </c>
      <c r="AQ285" s="390">
        <v>0</v>
      </c>
      <c r="AR285" s="390">
        <v>0</v>
      </c>
      <c r="AS285" s="390">
        <v>0</v>
      </c>
      <c r="AT285" s="391">
        <v>17.8992</v>
      </c>
      <c r="AU285" s="497">
        <v>8.9496000000000002</v>
      </c>
      <c r="AV285" s="283">
        <v>0</v>
      </c>
      <c r="AW285" s="132">
        <v>0</v>
      </c>
      <c r="AX285" s="132">
        <v>0</v>
      </c>
      <c r="AY285" s="132">
        <v>0</v>
      </c>
      <c r="AZ285" s="132">
        <v>8.9496000000000002</v>
      </c>
      <c r="BA285" s="132">
        <v>0</v>
      </c>
      <c r="BB285" s="132">
        <v>0</v>
      </c>
      <c r="BC285" s="132">
        <v>0</v>
      </c>
      <c r="BD285" s="132">
        <v>0</v>
      </c>
      <c r="BE285" s="139">
        <v>8.9496000000000002</v>
      </c>
      <c r="BF285" s="167">
        <v>71.596800000000016</v>
      </c>
      <c r="BG285" s="694"/>
      <c r="BI285" s="694"/>
    </row>
    <row r="286" spans="1:61" s="101" customFormat="1" ht="11.25">
      <c r="A286" s="750"/>
      <c r="B286" s="716"/>
      <c r="C286" s="716"/>
      <c r="D286" s="716"/>
      <c r="E286" s="70"/>
      <c r="F286" s="722"/>
      <c r="G286" s="754"/>
      <c r="H286" s="745"/>
      <c r="I286" s="746"/>
      <c r="J286" s="728"/>
      <c r="K286" s="730"/>
      <c r="L286" s="178"/>
      <c r="M286" s="179"/>
      <c r="N286" s="200" t="s">
        <v>214</v>
      </c>
      <c r="O286" s="98">
        <v>10</v>
      </c>
      <c r="P286" s="214">
        <v>6.8000000000000005E-2</v>
      </c>
      <c r="Q286" s="177">
        <v>0</v>
      </c>
      <c r="R286" s="169">
        <v>0</v>
      </c>
      <c r="S286" s="169">
        <v>0</v>
      </c>
      <c r="T286" s="169">
        <v>0</v>
      </c>
      <c r="U286" s="169">
        <v>0</v>
      </c>
      <c r="V286" s="169">
        <v>0</v>
      </c>
      <c r="W286" s="169">
        <v>0</v>
      </c>
      <c r="X286" s="169">
        <v>0</v>
      </c>
      <c r="Y286" s="169">
        <v>0</v>
      </c>
      <c r="Z286" s="169">
        <v>18.441600000000001</v>
      </c>
      <c r="AA286" s="169">
        <v>0</v>
      </c>
      <c r="AB286" s="169">
        <v>0</v>
      </c>
      <c r="AC286" s="169">
        <v>0</v>
      </c>
      <c r="AD286" s="169">
        <v>0</v>
      </c>
      <c r="AE286" s="369">
        <v>0</v>
      </c>
      <c r="AF286" s="432">
        <v>0</v>
      </c>
      <c r="AG286" s="393">
        <v>0</v>
      </c>
      <c r="AH286" s="393">
        <v>0</v>
      </c>
      <c r="AI286" s="393">
        <v>0</v>
      </c>
      <c r="AJ286" s="393">
        <v>18.441600000000001</v>
      </c>
      <c r="AK286" s="393">
        <v>0</v>
      </c>
      <c r="AL286" s="393">
        <v>0</v>
      </c>
      <c r="AM286" s="393">
        <v>0</v>
      </c>
      <c r="AN286" s="393">
        <v>0</v>
      </c>
      <c r="AO286" s="393">
        <v>0</v>
      </c>
      <c r="AP286" s="393">
        <v>0</v>
      </c>
      <c r="AQ286" s="393">
        <v>0</v>
      </c>
      <c r="AR286" s="393">
        <v>0</v>
      </c>
      <c r="AS286" s="393">
        <v>0</v>
      </c>
      <c r="AT286" s="394">
        <v>18.441600000000001</v>
      </c>
      <c r="AU286" s="500">
        <v>18.441600000000001</v>
      </c>
      <c r="AV286" s="345">
        <v>0</v>
      </c>
      <c r="AW286" s="169">
        <v>0</v>
      </c>
      <c r="AX286" s="169">
        <v>0</v>
      </c>
      <c r="AY286" s="169">
        <v>0</v>
      </c>
      <c r="AZ286" s="169">
        <v>0</v>
      </c>
      <c r="BA286" s="169">
        <v>0</v>
      </c>
      <c r="BB286" s="169">
        <v>0</v>
      </c>
      <c r="BC286" s="169">
        <v>0</v>
      </c>
      <c r="BD286" s="169">
        <v>0</v>
      </c>
      <c r="BE286" s="170">
        <v>18.441600000000001</v>
      </c>
      <c r="BF286" s="171">
        <v>73.766400000000004</v>
      </c>
      <c r="BG286" s="694"/>
      <c r="BI286" s="694"/>
    </row>
    <row r="287" spans="1:61" s="101" customFormat="1" ht="11.25">
      <c r="A287" s="750"/>
      <c r="B287" s="716"/>
      <c r="C287" s="716"/>
      <c r="D287" s="716"/>
      <c r="E287" s="55"/>
      <c r="F287" s="722"/>
      <c r="G287" s="754"/>
      <c r="H287" s="745"/>
      <c r="I287" s="746"/>
      <c r="J287" s="728"/>
      <c r="K287" s="730"/>
      <c r="L287" s="178"/>
      <c r="M287" s="179"/>
      <c r="N287" s="200" t="s">
        <v>218</v>
      </c>
      <c r="O287" s="97">
        <v>20</v>
      </c>
      <c r="P287" s="201">
        <v>3.4000000000000002E-2</v>
      </c>
      <c r="Q287" s="168">
        <v>0</v>
      </c>
      <c r="R287" s="174">
        <v>0</v>
      </c>
      <c r="S287" s="174">
        <v>0</v>
      </c>
      <c r="T287" s="174">
        <v>0</v>
      </c>
      <c r="U287" s="174">
        <v>0</v>
      </c>
      <c r="V287" s="174">
        <v>0</v>
      </c>
      <c r="W287" s="174">
        <v>0</v>
      </c>
      <c r="X287" s="174">
        <v>0</v>
      </c>
      <c r="Y287" s="174">
        <v>0</v>
      </c>
      <c r="Z287" s="174">
        <v>0</v>
      </c>
      <c r="AA287" s="174">
        <v>0</v>
      </c>
      <c r="AB287" s="174">
        <v>0</v>
      </c>
      <c r="AC287" s="174">
        <v>0</v>
      </c>
      <c r="AD287" s="174">
        <v>0</v>
      </c>
      <c r="AE287" s="367">
        <v>0</v>
      </c>
      <c r="AF287" s="433">
        <v>0</v>
      </c>
      <c r="AG287" s="402">
        <v>0</v>
      </c>
      <c r="AH287" s="402">
        <v>0</v>
      </c>
      <c r="AI287" s="402">
        <v>0</v>
      </c>
      <c r="AJ287" s="402">
        <v>9.2208000000000006</v>
      </c>
      <c r="AK287" s="402">
        <v>0</v>
      </c>
      <c r="AL287" s="402">
        <v>0</v>
      </c>
      <c r="AM287" s="402">
        <v>0</v>
      </c>
      <c r="AN287" s="402">
        <v>0</v>
      </c>
      <c r="AO287" s="402">
        <v>0</v>
      </c>
      <c r="AP287" s="402">
        <v>0</v>
      </c>
      <c r="AQ287" s="402">
        <v>0</v>
      </c>
      <c r="AR287" s="402">
        <v>0</v>
      </c>
      <c r="AS287" s="402">
        <v>0</v>
      </c>
      <c r="AT287" s="403">
        <v>9.2208000000000006</v>
      </c>
      <c r="AU287" s="501">
        <v>0</v>
      </c>
      <c r="AV287" s="285">
        <v>0</v>
      </c>
      <c r="AW287" s="174">
        <v>0</v>
      </c>
      <c r="AX287" s="174">
        <v>0</v>
      </c>
      <c r="AY287" s="174">
        <v>0</v>
      </c>
      <c r="AZ287" s="174">
        <v>0</v>
      </c>
      <c r="BA287" s="174">
        <v>0</v>
      </c>
      <c r="BB287" s="174">
        <v>0</v>
      </c>
      <c r="BC287" s="174">
        <v>0</v>
      </c>
      <c r="BD287" s="174">
        <v>0</v>
      </c>
      <c r="BE287" s="175">
        <v>9.2208000000000006</v>
      </c>
      <c r="BF287" s="176">
        <v>18.441600000000001</v>
      </c>
      <c r="BG287" s="694"/>
      <c r="BI287" s="694"/>
    </row>
    <row r="288" spans="1:61" s="101" customFormat="1" ht="11.25" customHeight="1">
      <c r="A288" s="750"/>
      <c r="B288" s="714"/>
      <c r="C288" s="714"/>
      <c r="D288" s="714"/>
      <c r="E288" s="69"/>
      <c r="F288" s="723"/>
      <c r="G288" s="755"/>
      <c r="H288" s="725"/>
      <c r="I288" s="727"/>
      <c r="J288" s="729"/>
      <c r="K288" s="731"/>
      <c r="L288" s="732" t="s">
        <v>205</v>
      </c>
      <c r="M288" s="733"/>
      <c r="N288" s="54" t="s">
        <v>97</v>
      </c>
      <c r="O288" s="33" t="s">
        <v>122</v>
      </c>
      <c r="P288" s="38">
        <v>1.151</v>
      </c>
      <c r="Q288" s="298"/>
      <c r="R288" s="137"/>
      <c r="S288" s="137"/>
      <c r="T288" s="137"/>
      <c r="U288" s="137"/>
      <c r="V288" s="137"/>
      <c r="W288" s="137"/>
      <c r="X288" s="137"/>
      <c r="Y288" s="137"/>
      <c r="Z288" s="137"/>
      <c r="AA288" s="137"/>
      <c r="AB288" s="137"/>
      <c r="AC288" s="137"/>
      <c r="AD288" s="137"/>
      <c r="AE288" s="215"/>
      <c r="AF288" s="426"/>
      <c r="AG288" s="396"/>
      <c r="AH288" s="396"/>
      <c r="AI288" s="396"/>
      <c r="AJ288" s="396"/>
      <c r="AK288" s="396"/>
      <c r="AL288" s="396"/>
      <c r="AM288" s="396"/>
      <c r="AN288" s="396"/>
      <c r="AO288" s="396"/>
      <c r="AP288" s="396"/>
      <c r="AQ288" s="396"/>
      <c r="AR288" s="396"/>
      <c r="AS288" s="396"/>
      <c r="AT288" s="397">
        <v>0</v>
      </c>
      <c r="AU288" s="499"/>
      <c r="AV288" s="364"/>
      <c r="AW288" s="137"/>
      <c r="AX288" s="137"/>
      <c r="AY288" s="137"/>
      <c r="AZ288" s="137"/>
      <c r="BA288" s="137"/>
      <c r="BB288" s="137"/>
      <c r="BC288" s="137"/>
      <c r="BD288" s="137"/>
      <c r="BE288" s="138"/>
      <c r="BF288" s="172">
        <v>0</v>
      </c>
      <c r="BG288" s="694"/>
      <c r="BI288" s="694"/>
    </row>
    <row r="289" spans="1:61" s="101" customFormat="1" ht="11.25">
      <c r="A289" s="750"/>
      <c r="B289" s="713">
        <v>124</v>
      </c>
      <c r="C289" s="713" t="s">
        <v>1291</v>
      </c>
      <c r="D289" s="713" t="s">
        <v>206</v>
      </c>
      <c r="E289" s="19" t="s">
        <v>216</v>
      </c>
      <c r="F289" s="740">
        <v>2009</v>
      </c>
      <c r="G289" s="753">
        <v>4</v>
      </c>
      <c r="H289" s="724" t="s">
        <v>213</v>
      </c>
      <c r="I289" s="726">
        <v>105.8</v>
      </c>
      <c r="J289" s="736">
        <v>119.55399999999999</v>
      </c>
      <c r="K289" s="739">
        <v>478.21599999999995</v>
      </c>
      <c r="L289" s="29">
        <v>0</v>
      </c>
      <c r="M289" s="30">
        <v>0</v>
      </c>
      <c r="N289" s="53" t="s">
        <v>202</v>
      </c>
      <c r="O289" s="28">
        <v>5</v>
      </c>
      <c r="P289" s="37">
        <v>3.2000000000000001E-2</v>
      </c>
      <c r="Q289" s="131">
        <v>0</v>
      </c>
      <c r="R289" s="132">
        <v>0</v>
      </c>
      <c r="S289" s="132">
        <v>0</v>
      </c>
      <c r="T289" s="132">
        <v>0</v>
      </c>
      <c r="U289" s="132">
        <v>15.302911999999999</v>
      </c>
      <c r="V289" s="132">
        <v>0</v>
      </c>
      <c r="W289" s="132">
        <v>0</v>
      </c>
      <c r="X289" s="132">
        <v>0</v>
      </c>
      <c r="Y289" s="132">
        <v>0</v>
      </c>
      <c r="Z289" s="132">
        <v>15.302911999999999</v>
      </c>
      <c r="AA289" s="132">
        <v>0</v>
      </c>
      <c r="AB289" s="132">
        <v>0</v>
      </c>
      <c r="AC289" s="132">
        <v>0</v>
      </c>
      <c r="AD289" s="132">
        <v>0</v>
      </c>
      <c r="AE289" s="216">
        <v>15.302911999999999</v>
      </c>
      <c r="AF289" s="424">
        <v>0</v>
      </c>
      <c r="AG289" s="390">
        <v>0</v>
      </c>
      <c r="AH289" s="390">
        <v>0</v>
      </c>
      <c r="AI289" s="390">
        <v>0</v>
      </c>
      <c r="AJ289" s="390">
        <v>15.302911999999999</v>
      </c>
      <c r="AK289" s="390">
        <v>0</v>
      </c>
      <c r="AL289" s="390">
        <v>0</v>
      </c>
      <c r="AM289" s="390">
        <v>0</v>
      </c>
      <c r="AN289" s="390">
        <v>0</v>
      </c>
      <c r="AO289" s="390">
        <v>15.302911999999999</v>
      </c>
      <c r="AP289" s="390">
        <v>0</v>
      </c>
      <c r="AQ289" s="390">
        <v>0</v>
      </c>
      <c r="AR289" s="390">
        <v>0</v>
      </c>
      <c r="AS289" s="390">
        <v>0</v>
      </c>
      <c r="AT289" s="391">
        <v>30.605823999999998</v>
      </c>
      <c r="AU289" s="497">
        <v>15.302911999999999</v>
      </c>
      <c r="AV289" s="283">
        <v>0</v>
      </c>
      <c r="AW289" s="132">
        <v>0</v>
      </c>
      <c r="AX289" s="132">
        <v>0</v>
      </c>
      <c r="AY289" s="132">
        <v>0</v>
      </c>
      <c r="AZ289" s="132">
        <v>15.302911999999999</v>
      </c>
      <c r="BA289" s="132">
        <v>0</v>
      </c>
      <c r="BB289" s="132">
        <v>0</v>
      </c>
      <c r="BC289" s="132">
        <v>0</v>
      </c>
      <c r="BD289" s="132">
        <v>0</v>
      </c>
      <c r="BE289" s="139">
        <v>15.302911999999999</v>
      </c>
      <c r="BF289" s="167">
        <v>122.42329599999997</v>
      </c>
      <c r="BG289" s="694"/>
      <c r="BI289" s="694"/>
    </row>
    <row r="290" spans="1:61" s="101" customFormat="1" ht="11.25">
      <c r="A290" s="750"/>
      <c r="B290" s="716"/>
      <c r="C290" s="716"/>
      <c r="D290" s="716"/>
      <c r="E290" s="70"/>
      <c r="F290" s="722"/>
      <c r="G290" s="754"/>
      <c r="H290" s="745"/>
      <c r="I290" s="746"/>
      <c r="J290" s="728"/>
      <c r="K290" s="730"/>
      <c r="L290" s="178"/>
      <c r="M290" s="179"/>
      <c r="N290" s="200" t="s">
        <v>214</v>
      </c>
      <c r="O290" s="98">
        <v>10</v>
      </c>
      <c r="P290" s="214">
        <v>6.6000000000000003E-2</v>
      </c>
      <c r="Q290" s="140">
        <v>0</v>
      </c>
      <c r="R290" s="141">
        <v>0</v>
      </c>
      <c r="S290" s="141">
        <v>0</v>
      </c>
      <c r="T290" s="141">
        <v>0</v>
      </c>
      <c r="U290" s="141">
        <v>0</v>
      </c>
      <c r="V290" s="141">
        <v>0</v>
      </c>
      <c r="W290" s="141">
        <v>0</v>
      </c>
      <c r="X290" s="141">
        <v>0</v>
      </c>
      <c r="Y290" s="141">
        <v>0</v>
      </c>
      <c r="Z290" s="141">
        <v>31.562255999999998</v>
      </c>
      <c r="AA290" s="141">
        <v>0</v>
      </c>
      <c r="AB290" s="141">
        <v>0</v>
      </c>
      <c r="AC290" s="141">
        <v>0</v>
      </c>
      <c r="AD290" s="141">
        <v>0</v>
      </c>
      <c r="AE290" s="368">
        <v>0</v>
      </c>
      <c r="AF290" s="435">
        <v>0</v>
      </c>
      <c r="AG290" s="399">
        <v>0</v>
      </c>
      <c r="AH290" s="399">
        <v>0</v>
      </c>
      <c r="AI290" s="399">
        <v>0</v>
      </c>
      <c r="AJ290" s="399">
        <v>31.562255999999998</v>
      </c>
      <c r="AK290" s="399">
        <v>0</v>
      </c>
      <c r="AL290" s="399">
        <v>0</v>
      </c>
      <c r="AM290" s="399">
        <v>0</v>
      </c>
      <c r="AN290" s="399">
        <v>0</v>
      </c>
      <c r="AO290" s="399">
        <v>0</v>
      </c>
      <c r="AP290" s="399">
        <v>0</v>
      </c>
      <c r="AQ290" s="399">
        <v>0</v>
      </c>
      <c r="AR290" s="399">
        <v>0</v>
      </c>
      <c r="AS290" s="399">
        <v>0</v>
      </c>
      <c r="AT290" s="400">
        <v>31.562255999999998</v>
      </c>
      <c r="AU290" s="498">
        <v>31.562255999999998</v>
      </c>
      <c r="AV290" s="286">
        <v>0</v>
      </c>
      <c r="AW290" s="141">
        <v>0</v>
      </c>
      <c r="AX290" s="141">
        <v>0</v>
      </c>
      <c r="AY290" s="141">
        <v>0</v>
      </c>
      <c r="AZ290" s="141">
        <v>0</v>
      </c>
      <c r="BA290" s="141">
        <v>0</v>
      </c>
      <c r="BB290" s="141">
        <v>0</v>
      </c>
      <c r="BC290" s="141">
        <v>0</v>
      </c>
      <c r="BD290" s="141">
        <v>0</v>
      </c>
      <c r="BE290" s="142">
        <v>31.562255999999998</v>
      </c>
      <c r="BF290" s="173">
        <v>126.24902399999999</v>
      </c>
      <c r="BG290" s="694"/>
      <c r="BI290" s="694"/>
    </row>
    <row r="291" spans="1:61" s="101" customFormat="1" ht="11.25">
      <c r="A291" s="750"/>
      <c r="B291" s="716"/>
      <c r="C291" s="716"/>
      <c r="D291" s="716"/>
      <c r="E291" s="70"/>
      <c r="F291" s="722"/>
      <c r="G291" s="754"/>
      <c r="H291" s="745"/>
      <c r="I291" s="746"/>
      <c r="J291" s="728"/>
      <c r="K291" s="730"/>
      <c r="L291" s="178"/>
      <c r="M291" s="179"/>
      <c r="N291" s="200" t="s">
        <v>208</v>
      </c>
      <c r="O291" s="98">
        <v>20</v>
      </c>
      <c r="P291" s="214">
        <v>0.05</v>
      </c>
      <c r="Q291" s="177">
        <v>0</v>
      </c>
      <c r="R291" s="169">
        <v>0</v>
      </c>
      <c r="S291" s="169">
        <v>0</v>
      </c>
      <c r="T291" s="169">
        <v>0</v>
      </c>
      <c r="U291" s="169">
        <v>0</v>
      </c>
      <c r="V291" s="169">
        <v>0</v>
      </c>
      <c r="W291" s="169">
        <v>0</v>
      </c>
      <c r="X291" s="169">
        <v>0</v>
      </c>
      <c r="Y291" s="169">
        <v>0</v>
      </c>
      <c r="Z291" s="169">
        <v>0</v>
      </c>
      <c r="AA291" s="169">
        <v>0</v>
      </c>
      <c r="AB291" s="169">
        <v>0</v>
      </c>
      <c r="AC291" s="169">
        <v>0</v>
      </c>
      <c r="AD291" s="169">
        <v>0</v>
      </c>
      <c r="AE291" s="369">
        <v>0</v>
      </c>
      <c r="AF291" s="432">
        <v>0</v>
      </c>
      <c r="AG291" s="393">
        <v>0</v>
      </c>
      <c r="AH291" s="393">
        <v>0</v>
      </c>
      <c r="AI291" s="393">
        <v>0</v>
      </c>
      <c r="AJ291" s="393">
        <v>23.910799999999998</v>
      </c>
      <c r="AK291" s="393">
        <v>0</v>
      </c>
      <c r="AL291" s="393">
        <v>0</v>
      </c>
      <c r="AM291" s="393">
        <v>0</v>
      </c>
      <c r="AN291" s="393">
        <v>0</v>
      </c>
      <c r="AO291" s="393">
        <v>0</v>
      </c>
      <c r="AP291" s="393">
        <v>0</v>
      </c>
      <c r="AQ291" s="393">
        <v>0</v>
      </c>
      <c r="AR291" s="393">
        <v>0</v>
      </c>
      <c r="AS291" s="393">
        <v>0</v>
      </c>
      <c r="AT291" s="394">
        <v>23.910799999999998</v>
      </c>
      <c r="AU291" s="500">
        <v>0</v>
      </c>
      <c r="AV291" s="345">
        <v>0</v>
      </c>
      <c r="AW291" s="169">
        <v>0</v>
      </c>
      <c r="AX291" s="169">
        <v>0</v>
      </c>
      <c r="AY291" s="169">
        <v>0</v>
      </c>
      <c r="AZ291" s="169">
        <v>0</v>
      </c>
      <c r="BA291" s="169">
        <v>0</v>
      </c>
      <c r="BB291" s="169">
        <v>0</v>
      </c>
      <c r="BC291" s="169">
        <v>0</v>
      </c>
      <c r="BD291" s="169">
        <v>0</v>
      </c>
      <c r="BE291" s="170">
        <v>23.910799999999998</v>
      </c>
      <c r="BF291" s="171">
        <v>47.821599999999997</v>
      </c>
      <c r="BG291" s="694"/>
      <c r="BI291" s="694"/>
    </row>
    <row r="292" spans="1:61" s="101" customFormat="1" ht="11.25" customHeight="1">
      <c r="A292" s="750"/>
      <c r="B292" s="714"/>
      <c r="C292" s="714"/>
      <c r="D292" s="714"/>
      <c r="E292" s="69"/>
      <c r="F292" s="723"/>
      <c r="G292" s="755"/>
      <c r="H292" s="725"/>
      <c r="I292" s="727"/>
      <c r="J292" s="729"/>
      <c r="K292" s="731"/>
      <c r="L292" s="732" t="s">
        <v>327</v>
      </c>
      <c r="M292" s="733"/>
      <c r="N292" s="54" t="s">
        <v>97</v>
      </c>
      <c r="O292" s="33" t="s">
        <v>122</v>
      </c>
      <c r="P292" s="38">
        <v>1.202</v>
      </c>
      <c r="Q292" s="298"/>
      <c r="R292" s="137"/>
      <c r="S292" s="137"/>
      <c r="T292" s="137"/>
      <c r="U292" s="137"/>
      <c r="V292" s="137"/>
      <c r="W292" s="137"/>
      <c r="X292" s="137"/>
      <c r="Y292" s="137"/>
      <c r="Z292" s="137"/>
      <c r="AA292" s="137"/>
      <c r="AB292" s="137"/>
      <c r="AC292" s="137"/>
      <c r="AD292" s="137"/>
      <c r="AE292" s="215"/>
      <c r="AF292" s="426"/>
      <c r="AG292" s="396"/>
      <c r="AH292" s="396"/>
      <c r="AI292" s="396"/>
      <c r="AJ292" s="396"/>
      <c r="AK292" s="396"/>
      <c r="AL292" s="396"/>
      <c r="AM292" s="396"/>
      <c r="AN292" s="396"/>
      <c r="AO292" s="396"/>
      <c r="AP292" s="396"/>
      <c r="AQ292" s="396"/>
      <c r="AR292" s="396"/>
      <c r="AS292" s="396"/>
      <c r="AT292" s="397">
        <v>0</v>
      </c>
      <c r="AU292" s="499"/>
      <c r="AV292" s="364"/>
      <c r="AW292" s="137"/>
      <c r="AX292" s="137"/>
      <c r="AY292" s="137"/>
      <c r="AZ292" s="137"/>
      <c r="BA292" s="137"/>
      <c r="BB292" s="137"/>
      <c r="BC292" s="137"/>
      <c r="BD292" s="137"/>
      <c r="BE292" s="138"/>
      <c r="BF292" s="172">
        <v>0</v>
      </c>
      <c r="BG292" s="694"/>
      <c r="BI292" s="694"/>
    </row>
    <row r="293" spans="1:61" s="101" customFormat="1" ht="11.25">
      <c r="A293" s="750"/>
      <c r="B293" s="713">
        <v>125</v>
      </c>
      <c r="C293" s="713" t="s">
        <v>1291</v>
      </c>
      <c r="D293" s="713" t="s">
        <v>200</v>
      </c>
      <c r="E293" s="19" t="s">
        <v>328</v>
      </c>
      <c r="F293" s="740">
        <v>2009</v>
      </c>
      <c r="G293" s="753">
        <v>1</v>
      </c>
      <c r="H293" s="724" t="s">
        <v>213</v>
      </c>
      <c r="I293" s="726">
        <v>142</v>
      </c>
      <c r="J293" s="736">
        <v>160.45999999999998</v>
      </c>
      <c r="K293" s="739">
        <v>160.45999999999998</v>
      </c>
      <c r="L293" s="756" t="s">
        <v>329</v>
      </c>
      <c r="M293" s="757"/>
      <c r="N293" s="31" t="s">
        <v>330</v>
      </c>
      <c r="O293" s="28">
        <v>5</v>
      </c>
      <c r="P293" s="37">
        <v>2.9000000000000001E-2</v>
      </c>
      <c r="Q293" s="131">
        <v>0</v>
      </c>
      <c r="R293" s="132">
        <v>0</v>
      </c>
      <c r="S293" s="132">
        <v>0</v>
      </c>
      <c r="T293" s="132">
        <v>0</v>
      </c>
      <c r="U293" s="132">
        <v>4.65334</v>
      </c>
      <c r="V293" s="132">
        <v>0</v>
      </c>
      <c r="W293" s="132">
        <v>0</v>
      </c>
      <c r="X293" s="132">
        <v>0</v>
      </c>
      <c r="Y293" s="132">
        <v>0</v>
      </c>
      <c r="Z293" s="132">
        <v>4.65334</v>
      </c>
      <c r="AA293" s="132">
        <v>0</v>
      </c>
      <c r="AB293" s="132">
        <v>0</v>
      </c>
      <c r="AC293" s="132">
        <v>0</v>
      </c>
      <c r="AD293" s="132">
        <v>0</v>
      </c>
      <c r="AE293" s="216">
        <v>4.65334</v>
      </c>
      <c r="AF293" s="424">
        <v>0</v>
      </c>
      <c r="AG293" s="390">
        <v>0</v>
      </c>
      <c r="AH293" s="390">
        <v>0</v>
      </c>
      <c r="AI293" s="390">
        <v>0</v>
      </c>
      <c r="AJ293" s="390">
        <v>4.65334</v>
      </c>
      <c r="AK293" s="390">
        <v>0</v>
      </c>
      <c r="AL293" s="390">
        <v>0</v>
      </c>
      <c r="AM293" s="390">
        <v>0</v>
      </c>
      <c r="AN293" s="390">
        <v>0</v>
      </c>
      <c r="AO293" s="390">
        <v>4.65334</v>
      </c>
      <c r="AP293" s="390">
        <v>0</v>
      </c>
      <c r="AQ293" s="390">
        <v>0</v>
      </c>
      <c r="AR293" s="390">
        <v>0</v>
      </c>
      <c r="AS293" s="390">
        <v>0</v>
      </c>
      <c r="AT293" s="391">
        <v>9.3066800000000001</v>
      </c>
      <c r="AU293" s="497">
        <v>4.65334</v>
      </c>
      <c r="AV293" s="283">
        <v>0</v>
      </c>
      <c r="AW293" s="132">
        <v>0</v>
      </c>
      <c r="AX293" s="132">
        <v>0</v>
      </c>
      <c r="AY293" s="132">
        <v>0</v>
      </c>
      <c r="AZ293" s="132">
        <v>4.65334</v>
      </c>
      <c r="BA293" s="132">
        <v>0</v>
      </c>
      <c r="BB293" s="132">
        <v>0</v>
      </c>
      <c r="BC293" s="132">
        <v>0</v>
      </c>
      <c r="BD293" s="132">
        <v>0</v>
      </c>
      <c r="BE293" s="139">
        <v>4.65334</v>
      </c>
      <c r="BF293" s="167">
        <v>37.22672</v>
      </c>
      <c r="BG293" s="694"/>
      <c r="BI293" s="694"/>
    </row>
    <row r="294" spans="1:61" s="101" customFormat="1" ht="11.25" customHeight="1">
      <c r="A294" s="750"/>
      <c r="B294" s="714"/>
      <c r="C294" s="714"/>
      <c r="D294" s="714"/>
      <c r="E294" s="69" t="s">
        <v>331</v>
      </c>
      <c r="F294" s="723"/>
      <c r="G294" s="755"/>
      <c r="H294" s="725"/>
      <c r="I294" s="727"/>
      <c r="J294" s="729"/>
      <c r="K294" s="731"/>
      <c r="L294" s="771" t="s">
        <v>332</v>
      </c>
      <c r="M294" s="772"/>
      <c r="N294" s="54" t="s">
        <v>97</v>
      </c>
      <c r="O294" s="33">
        <v>55</v>
      </c>
      <c r="P294" s="38">
        <v>1.3340000000000001</v>
      </c>
      <c r="Q294" s="298">
        <v>0</v>
      </c>
      <c r="R294" s="137">
        <v>0</v>
      </c>
      <c r="S294" s="137">
        <v>0</v>
      </c>
      <c r="T294" s="137">
        <v>0</v>
      </c>
      <c r="U294" s="137">
        <v>0</v>
      </c>
      <c r="V294" s="137">
        <v>0</v>
      </c>
      <c r="W294" s="137">
        <v>0</v>
      </c>
      <c r="X294" s="137">
        <v>0</v>
      </c>
      <c r="Y294" s="137">
        <v>0</v>
      </c>
      <c r="Z294" s="137">
        <v>0</v>
      </c>
      <c r="AA294" s="137">
        <v>0</v>
      </c>
      <c r="AB294" s="137">
        <v>0</v>
      </c>
      <c r="AC294" s="137">
        <v>0</v>
      </c>
      <c r="AD294" s="137">
        <v>0</v>
      </c>
      <c r="AE294" s="215">
        <v>0</v>
      </c>
      <c r="AF294" s="426">
        <v>0</v>
      </c>
      <c r="AG294" s="396">
        <v>0</v>
      </c>
      <c r="AH294" s="396">
        <v>0</v>
      </c>
      <c r="AI294" s="396">
        <v>0</v>
      </c>
      <c r="AJ294" s="396">
        <v>0</v>
      </c>
      <c r="AK294" s="396">
        <v>0</v>
      </c>
      <c r="AL294" s="396">
        <v>0</v>
      </c>
      <c r="AM294" s="396">
        <v>0</v>
      </c>
      <c r="AN294" s="396">
        <v>0</v>
      </c>
      <c r="AO294" s="396">
        <v>0</v>
      </c>
      <c r="AP294" s="396">
        <v>0</v>
      </c>
      <c r="AQ294" s="396">
        <v>0</v>
      </c>
      <c r="AR294" s="396">
        <v>0</v>
      </c>
      <c r="AS294" s="396">
        <v>0</v>
      </c>
      <c r="AT294" s="397">
        <v>0</v>
      </c>
      <c r="AU294" s="499">
        <v>0</v>
      </c>
      <c r="AV294" s="364">
        <v>0</v>
      </c>
      <c r="AW294" s="137">
        <v>0</v>
      </c>
      <c r="AX294" s="137">
        <v>0</v>
      </c>
      <c r="AY294" s="137">
        <v>0</v>
      </c>
      <c r="AZ294" s="137">
        <v>0</v>
      </c>
      <c r="BA294" s="137">
        <v>0</v>
      </c>
      <c r="BB294" s="137">
        <v>0</v>
      </c>
      <c r="BC294" s="137">
        <v>0</v>
      </c>
      <c r="BD294" s="137">
        <v>0</v>
      </c>
      <c r="BE294" s="138">
        <v>0</v>
      </c>
      <c r="BF294" s="172">
        <v>0</v>
      </c>
      <c r="BG294" s="694"/>
      <c r="BI294" s="694"/>
    </row>
    <row r="295" spans="1:61" s="101" customFormat="1" ht="11.25">
      <c r="A295" s="750"/>
      <c r="B295" s="713">
        <v>126</v>
      </c>
      <c r="C295" s="713" t="s">
        <v>1291</v>
      </c>
      <c r="D295" s="713" t="s">
        <v>199</v>
      </c>
      <c r="E295" s="19" t="s">
        <v>237</v>
      </c>
      <c r="F295" s="740">
        <v>2009</v>
      </c>
      <c r="G295" s="753">
        <v>2</v>
      </c>
      <c r="H295" s="724" t="s">
        <v>165</v>
      </c>
      <c r="I295" s="726">
        <v>130</v>
      </c>
      <c r="J295" s="736">
        <v>146.89999999999998</v>
      </c>
      <c r="K295" s="739">
        <v>293.79999999999995</v>
      </c>
      <c r="L295" s="29">
        <v>0</v>
      </c>
      <c r="M295" s="30">
        <v>0</v>
      </c>
      <c r="N295" s="53" t="s">
        <v>171</v>
      </c>
      <c r="O295" s="28">
        <v>5</v>
      </c>
      <c r="P295" s="37">
        <v>6.3E-2</v>
      </c>
      <c r="Q295" s="131">
        <v>0</v>
      </c>
      <c r="R295" s="132">
        <v>0</v>
      </c>
      <c r="S295" s="132">
        <v>0</v>
      </c>
      <c r="T295" s="132">
        <v>0</v>
      </c>
      <c r="U295" s="132">
        <v>18.509399999999996</v>
      </c>
      <c r="V295" s="132">
        <v>0</v>
      </c>
      <c r="W295" s="132">
        <v>0</v>
      </c>
      <c r="X295" s="132">
        <v>0</v>
      </c>
      <c r="Y295" s="132">
        <v>0</v>
      </c>
      <c r="Z295" s="132">
        <v>18.509399999999996</v>
      </c>
      <c r="AA295" s="132">
        <v>0</v>
      </c>
      <c r="AB295" s="132">
        <v>0</v>
      </c>
      <c r="AC295" s="132">
        <v>0</v>
      </c>
      <c r="AD295" s="132">
        <v>0</v>
      </c>
      <c r="AE295" s="216">
        <v>18.509399999999996</v>
      </c>
      <c r="AF295" s="424">
        <v>0</v>
      </c>
      <c r="AG295" s="390">
        <v>0</v>
      </c>
      <c r="AH295" s="390">
        <v>0</v>
      </c>
      <c r="AI295" s="390">
        <v>0</v>
      </c>
      <c r="AJ295" s="390">
        <v>18.509399999999996</v>
      </c>
      <c r="AK295" s="390">
        <v>0</v>
      </c>
      <c r="AL295" s="390">
        <v>0</v>
      </c>
      <c r="AM295" s="390">
        <v>0</v>
      </c>
      <c r="AN295" s="390">
        <v>0</v>
      </c>
      <c r="AO295" s="390">
        <v>18.509399999999996</v>
      </c>
      <c r="AP295" s="390">
        <v>0</v>
      </c>
      <c r="AQ295" s="390">
        <v>0</v>
      </c>
      <c r="AR295" s="390">
        <v>0</v>
      </c>
      <c r="AS295" s="390">
        <v>0</v>
      </c>
      <c r="AT295" s="391">
        <v>37.018799999999992</v>
      </c>
      <c r="AU295" s="497"/>
      <c r="AV295" s="283">
        <v>0</v>
      </c>
      <c r="AW295" s="132">
        <v>0</v>
      </c>
      <c r="AX295" s="132">
        <v>0</v>
      </c>
      <c r="AY295" s="132">
        <v>0</v>
      </c>
      <c r="AZ295" s="132">
        <v>18.509399999999996</v>
      </c>
      <c r="BA295" s="132">
        <v>0</v>
      </c>
      <c r="BB295" s="132">
        <v>0</v>
      </c>
      <c r="BC295" s="132">
        <v>0</v>
      </c>
      <c r="BD295" s="132">
        <v>0</v>
      </c>
      <c r="BE295" s="139">
        <v>18.509399999999996</v>
      </c>
      <c r="BF295" s="167">
        <v>129.56579999999997</v>
      </c>
      <c r="BG295" s="694"/>
      <c r="BI295" s="694"/>
    </row>
    <row r="296" spans="1:61" s="101" customFormat="1" ht="11.25">
      <c r="A296" s="750"/>
      <c r="B296" s="714"/>
      <c r="C296" s="714"/>
      <c r="D296" s="714"/>
      <c r="E296" s="55"/>
      <c r="F296" s="723"/>
      <c r="G296" s="755"/>
      <c r="H296" s="725"/>
      <c r="I296" s="727"/>
      <c r="J296" s="729"/>
      <c r="K296" s="731"/>
      <c r="L296" s="743" t="s">
        <v>189</v>
      </c>
      <c r="M296" s="744"/>
      <c r="N296" s="200" t="s">
        <v>97</v>
      </c>
      <c r="O296" s="97">
        <v>30</v>
      </c>
      <c r="P296" s="201">
        <v>1.2569999999999999</v>
      </c>
      <c r="Q296" s="298">
        <v>0</v>
      </c>
      <c r="R296" s="137">
        <v>0</v>
      </c>
      <c r="S296" s="137">
        <v>0</v>
      </c>
      <c r="T296" s="137">
        <v>0</v>
      </c>
      <c r="U296" s="137">
        <v>0</v>
      </c>
      <c r="V296" s="137">
        <v>0</v>
      </c>
      <c r="W296" s="137">
        <v>0</v>
      </c>
      <c r="X296" s="137">
        <v>0</v>
      </c>
      <c r="Y296" s="137">
        <v>0</v>
      </c>
      <c r="Z296" s="137">
        <v>0</v>
      </c>
      <c r="AA296" s="137">
        <v>0</v>
      </c>
      <c r="AB296" s="137">
        <v>0</v>
      </c>
      <c r="AC296" s="137">
        <v>0</v>
      </c>
      <c r="AD296" s="137">
        <v>0</v>
      </c>
      <c r="AE296" s="215">
        <v>0</v>
      </c>
      <c r="AF296" s="426">
        <v>0</v>
      </c>
      <c r="AG296" s="396">
        <v>0</v>
      </c>
      <c r="AH296" s="396">
        <v>0</v>
      </c>
      <c r="AI296" s="396">
        <v>0</v>
      </c>
      <c r="AJ296" s="396">
        <v>0</v>
      </c>
      <c r="AK296" s="396">
        <v>0</v>
      </c>
      <c r="AL296" s="396">
        <v>0</v>
      </c>
      <c r="AM296" s="396">
        <v>0</v>
      </c>
      <c r="AN296" s="396">
        <v>0</v>
      </c>
      <c r="AO296" s="396">
        <v>0</v>
      </c>
      <c r="AP296" s="396">
        <v>0</v>
      </c>
      <c r="AQ296" s="396">
        <v>0</v>
      </c>
      <c r="AR296" s="396">
        <v>0</v>
      </c>
      <c r="AS296" s="396">
        <v>0</v>
      </c>
      <c r="AT296" s="397">
        <v>0</v>
      </c>
      <c r="AU296" s="499">
        <v>369.30659999999989</v>
      </c>
      <c r="AV296" s="364">
        <v>0</v>
      </c>
      <c r="AW296" s="137">
        <v>0</v>
      </c>
      <c r="AX296" s="137">
        <v>0</v>
      </c>
      <c r="AY296" s="137">
        <v>0</v>
      </c>
      <c r="AZ296" s="137">
        <v>0</v>
      </c>
      <c r="BA296" s="137">
        <v>0</v>
      </c>
      <c r="BB296" s="137">
        <v>0</v>
      </c>
      <c r="BC296" s="137">
        <v>0</v>
      </c>
      <c r="BD296" s="137">
        <v>0</v>
      </c>
      <c r="BE296" s="138">
        <v>0</v>
      </c>
      <c r="BF296" s="172">
        <v>369.30659999999989</v>
      </c>
      <c r="BG296" s="694"/>
      <c r="BI296" s="694"/>
    </row>
    <row r="297" spans="1:61" s="101" customFormat="1" ht="11.25">
      <c r="A297" s="750"/>
      <c r="B297" s="713">
        <v>127</v>
      </c>
      <c r="C297" s="713" t="s">
        <v>1291</v>
      </c>
      <c r="D297" s="713" t="s">
        <v>90</v>
      </c>
      <c r="E297" s="19" t="s">
        <v>248</v>
      </c>
      <c r="F297" s="740">
        <v>2009</v>
      </c>
      <c r="G297" s="753">
        <v>16.5</v>
      </c>
      <c r="H297" s="724" t="s">
        <v>92</v>
      </c>
      <c r="I297" s="726">
        <v>2.58</v>
      </c>
      <c r="J297" s="736">
        <v>2.9154</v>
      </c>
      <c r="K297" s="739">
        <v>48.104100000000003</v>
      </c>
      <c r="L297" s="29">
        <v>0</v>
      </c>
      <c r="M297" s="30">
        <v>0</v>
      </c>
      <c r="N297" s="53" t="s">
        <v>108</v>
      </c>
      <c r="O297" s="28"/>
      <c r="P297" s="37"/>
      <c r="Q297" s="131"/>
      <c r="R297" s="132"/>
      <c r="S297" s="132"/>
      <c r="T297" s="132"/>
      <c r="U297" s="132"/>
      <c r="V297" s="132"/>
      <c r="W297" s="132"/>
      <c r="X297" s="132"/>
      <c r="Y297" s="132"/>
      <c r="Z297" s="132"/>
      <c r="AA297" s="132"/>
      <c r="AB297" s="132"/>
      <c r="AC297" s="132"/>
      <c r="AD297" s="132"/>
      <c r="AE297" s="216"/>
      <c r="AF297" s="424"/>
      <c r="AG297" s="390"/>
      <c r="AH297" s="390"/>
      <c r="AI297" s="390"/>
      <c r="AJ297" s="390"/>
      <c r="AK297" s="390"/>
      <c r="AL297" s="390"/>
      <c r="AM297" s="390"/>
      <c r="AN297" s="390"/>
      <c r="AO297" s="390"/>
      <c r="AP297" s="390"/>
      <c r="AQ297" s="390"/>
      <c r="AR297" s="390"/>
      <c r="AS297" s="390"/>
      <c r="AT297" s="391">
        <v>0</v>
      </c>
      <c r="AU297" s="497"/>
      <c r="AV297" s="283"/>
      <c r="AW297" s="132"/>
      <c r="AX297" s="132"/>
      <c r="AY297" s="132"/>
      <c r="AZ297" s="132"/>
      <c r="BA297" s="132"/>
      <c r="BB297" s="132"/>
      <c r="BC297" s="132"/>
      <c r="BD297" s="132"/>
      <c r="BE297" s="139"/>
      <c r="BF297" s="167">
        <v>0</v>
      </c>
      <c r="BG297" s="694"/>
      <c r="BI297" s="694"/>
    </row>
    <row r="298" spans="1:61" s="101" customFormat="1" ht="11.25" customHeight="1">
      <c r="A298" s="750"/>
      <c r="B298" s="714"/>
      <c r="C298" s="714"/>
      <c r="D298" s="714"/>
      <c r="E298" s="69"/>
      <c r="F298" s="723"/>
      <c r="G298" s="755"/>
      <c r="H298" s="725"/>
      <c r="I298" s="727"/>
      <c r="J298" s="729"/>
      <c r="K298" s="731"/>
      <c r="L298" s="771" t="s">
        <v>109</v>
      </c>
      <c r="M298" s="772"/>
      <c r="N298" s="54" t="s">
        <v>97</v>
      </c>
      <c r="O298" s="33">
        <v>10</v>
      </c>
      <c r="P298" s="38">
        <v>2.3919999999999999</v>
      </c>
      <c r="Q298" s="298">
        <v>0</v>
      </c>
      <c r="R298" s="137">
        <v>0</v>
      </c>
      <c r="S298" s="137">
        <v>0</v>
      </c>
      <c r="T298" s="137">
        <v>0</v>
      </c>
      <c r="U298" s="137">
        <v>0</v>
      </c>
      <c r="V298" s="137">
        <v>0</v>
      </c>
      <c r="W298" s="137">
        <v>0</v>
      </c>
      <c r="X298" s="137">
        <v>0</v>
      </c>
      <c r="Y298" s="137">
        <v>0</v>
      </c>
      <c r="Z298" s="137">
        <v>115.0650072</v>
      </c>
      <c r="AA298" s="137">
        <v>0</v>
      </c>
      <c r="AB298" s="137">
        <v>0</v>
      </c>
      <c r="AC298" s="137">
        <v>0</v>
      </c>
      <c r="AD298" s="137">
        <v>0</v>
      </c>
      <c r="AE298" s="215">
        <v>0</v>
      </c>
      <c r="AF298" s="426">
        <v>0</v>
      </c>
      <c r="AG298" s="396">
        <v>0</v>
      </c>
      <c r="AH298" s="396">
        <v>0</v>
      </c>
      <c r="AI298" s="396">
        <v>0</v>
      </c>
      <c r="AJ298" s="396">
        <v>115.0650072</v>
      </c>
      <c r="AK298" s="396">
        <v>0</v>
      </c>
      <c r="AL298" s="396">
        <v>0</v>
      </c>
      <c r="AM298" s="396">
        <v>0</v>
      </c>
      <c r="AN298" s="396">
        <v>0</v>
      </c>
      <c r="AO298" s="396">
        <v>0</v>
      </c>
      <c r="AP298" s="396">
        <v>0</v>
      </c>
      <c r="AQ298" s="396">
        <v>0</v>
      </c>
      <c r="AR298" s="396">
        <v>0</v>
      </c>
      <c r="AS298" s="396">
        <v>0</v>
      </c>
      <c r="AT298" s="397">
        <v>115.0650072</v>
      </c>
      <c r="AU298" s="499">
        <v>115.0650072</v>
      </c>
      <c r="AV298" s="364">
        <v>0</v>
      </c>
      <c r="AW298" s="137">
        <v>0</v>
      </c>
      <c r="AX298" s="137">
        <v>0</v>
      </c>
      <c r="AY298" s="137">
        <v>0</v>
      </c>
      <c r="AZ298" s="137">
        <v>0</v>
      </c>
      <c r="BA298" s="137">
        <v>0</v>
      </c>
      <c r="BB298" s="137">
        <v>0</v>
      </c>
      <c r="BC298" s="137">
        <v>0</v>
      </c>
      <c r="BD298" s="137">
        <v>0</v>
      </c>
      <c r="BE298" s="138">
        <v>115.0650072</v>
      </c>
      <c r="BF298" s="172">
        <v>460.26002879999999</v>
      </c>
      <c r="BG298" s="694"/>
      <c r="BI298" s="694"/>
    </row>
    <row r="299" spans="1:61" s="101" customFormat="1" ht="11.25">
      <c r="A299" s="750"/>
      <c r="B299" s="713">
        <v>128</v>
      </c>
      <c r="C299" s="713" t="s">
        <v>1291</v>
      </c>
      <c r="D299" s="713" t="s">
        <v>110</v>
      </c>
      <c r="E299" s="19" t="s">
        <v>251</v>
      </c>
      <c r="F299" s="740">
        <v>2009</v>
      </c>
      <c r="G299" s="753">
        <v>37.299999999999997</v>
      </c>
      <c r="H299" s="724" t="s">
        <v>92</v>
      </c>
      <c r="I299" s="726">
        <v>0.68</v>
      </c>
      <c r="J299" s="736">
        <v>0.76839999999999997</v>
      </c>
      <c r="K299" s="739">
        <v>28.661319999999996</v>
      </c>
      <c r="L299" s="29">
        <v>0</v>
      </c>
      <c r="M299" s="30">
        <v>0</v>
      </c>
      <c r="N299" s="212" t="s">
        <v>108</v>
      </c>
      <c r="O299" s="207"/>
      <c r="P299" s="37"/>
      <c r="Q299" s="131"/>
      <c r="R299" s="132"/>
      <c r="S299" s="132"/>
      <c r="T299" s="132"/>
      <c r="U299" s="132"/>
      <c r="V299" s="132"/>
      <c r="W299" s="132"/>
      <c r="X299" s="132"/>
      <c r="Y299" s="132"/>
      <c r="Z299" s="132"/>
      <c r="AA299" s="132"/>
      <c r="AB299" s="132"/>
      <c r="AC299" s="132"/>
      <c r="AD299" s="132"/>
      <c r="AE299" s="216"/>
      <c r="AF299" s="424"/>
      <c r="AG299" s="390"/>
      <c r="AH299" s="390"/>
      <c r="AI299" s="390"/>
      <c r="AJ299" s="390"/>
      <c r="AK299" s="390"/>
      <c r="AL299" s="390"/>
      <c r="AM299" s="390"/>
      <c r="AN299" s="390"/>
      <c r="AO299" s="390"/>
      <c r="AP299" s="390"/>
      <c r="AQ299" s="390"/>
      <c r="AR299" s="390"/>
      <c r="AS299" s="390"/>
      <c r="AT299" s="391">
        <v>0</v>
      </c>
      <c r="AU299" s="497"/>
      <c r="AV299" s="283"/>
      <c r="AW299" s="132"/>
      <c r="AX299" s="132"/>
      <c r="AY299" s="132"/>
      <c r="AZ299" s="132"/>
      <c r="BA299" s="132"/>
      <c r="BB299" s="132"/>
      <c r="BC299" s="132"/>
      <c r="BD299" s="132"/>
      <c r="BE299" s="139"/>
      <c r="BF299" s="167">
        <v>0</v>
      </c>
      <c r="BG299" s="694"/>
      <c r="BI299" s="694"/>
    </row>
    <row r="300" spans="1:61" s="101" customFormat="1" ht="11.25" customHeight="1">
      <c r="A300" s="750"/>
      <c r="B300" s="714"/>
      <c r="C300" s="714"/>
      <c r="D300" s="714"/>
      <c r="E300" s="69"/>
      <c r="F300" s="723"/>
      <c r="G300" s="755"/>
      <c r="H300" s="725"/>
      <c r="I300" s="727"/>
      <c r="J300" s="729"/>
      <c r="K300" s="731"/>
      <c r="L300" s="771" t="s">
        <v>252</v>
      </c>
      <c r="M300" s="772"/>
      <c r="N300" s="54" t="s">
        <v>97</v>
      </c>
      <c r="O300" s="33">
        <v>20</v>
      </c>
      <c r="P300" s="38">
        <v>1.2609999999999999</v>
      </c>
      <c r="Q300" s="298">
        <v>0</v>
      </c>
      <c r="R300" s="137">
        <v>0</v>
      </c>
      <c r="S300" s="137">
        <v>0</v>
      </c>
      <c r="T300" s="137">
        <v>0</v>
      </c>
      <c r="U300" s="137">
        <v>0</v>
      </c>
      <c r="V300" s="137">
        <v>0</v>
      </c>
      <c r="W300" s="137">
        <v>0</v>
      </c>
      <c r="X300" s="137">
        <v>0</v>
      </c>
      <c r="Y300" s="137">
        <v>0</v>
      </c>
      <c r="Z300" s="137">
        <v>0</v>
      </c>
      <c r="AA300" s="137">
        <v>0</v>
      </c>
      <c r="AB300" s="137">
        <v>0</v>
      </c>
      <c r="AC300" s="137">
        <v>0</v>
      </c>
      <c r="AD300" s="137">
        <v>0</v>
      </c>
      <c r="AE300" s="215">
        <v>0</v>
      </c>
      <c r="AF300" s="426">
        <v>0</v>
      </c>
      <c r="AG300" s="396">
        <v>0</v>
      </c>
      <c r="AH300" s="396">
        <v>0</v>
      </c>
      <c r="AI300" s="396">
        <v>0</v>
      </c>
      <c r="AJ300" s="396">
        <v>36.141924519999989</v>
      </c>
      <c r="AK300" s="396">
        <v>0</v>
      </c>
      <c r="AL300" s="396">
        <v>0</v>
      </c>
      <c r="AM300" s="396">
        <v>0</v>
      </c>
      <c r="AN300" s="396">
        <v>0</v>
      </c>
      <c r="AO300" s="396">
        <v>0</v>
      </c>
      <c r="AP300" s="396">
        <v>0</v>
      </c>
      <c r="AQ300" s="396">
        <v>0</v>
      </c>
      <c r="AR300" s="396">
        <v>0</v>
      </c>
      <c r="AS300" s="396">
        <v>0</v>
      </c>
      <c r="AT300" s="397">
        <v>36.141924519999989</v>
      </c>
      <c r="AU300" s="499">
        <v>0</v>
      </c>
      <c r="AV300" s="364">
        <v>0</v>
      </c>
      <c r="AW300" s="137">
        <v>0</v>
      </c>
      <c r="AX300" s="137">
        <v>0</v>
      </c>
      <c r="AY300" s="137">
        <v>0</v>
      </c>
      <c r="AZ300" s="137">
        <v>0</v>
      </c>
      <c r="BA300" s="137">
        <v>0</v>
      </c>
      <c r="BB300" s="137">
        <v>0</v>
      </c>
      <c r="BC300" s="137">
        <v>0</v>
      </c>
      <c r="BD300" s="137">
        <v>0</v>
      </c>
      <c r="BE300" s="138">
        <v>36.141924519999989</v>
      </c>
      <c r="BF300" s="172">
        <v>72.283849039999978</v>
      </c>
      <c r="BG300" s="694"/>
      <c r="BI300" s="694"/>
    </row>
    <row r="301" spans="1:61" s="101" customFormat="1" ht="11.25">
      <c r="A301" s="750"/>
      <c r="B301" s="713">
        <v>129</v>
      </c>
      <c r="C301" s="713" t="s">
        <v>1291</v>
      </c>
      <c r="D301" s="713" t="s">
        <v>110</v>
      </c>
      <c r="E301" s="19" t="s">
        <v>254</v>
      </c>
      <c r="F301" s="740">
        <v>2009</v>
      </c>
      <c r="G301" s="753">
        <v>11</v>
      </c>
      <c r="H301" s="724" t="s">
        <v>92</v>
      </c>
      <c r="I301" s="726">
        <v>1.46</v>
      </c>
      <c r="J301" s="736">
        <v>1.6497999999999997</v>
      </c>
      <c r="K301" s="739">
        <v>18.147799999999997</v>
      </c>
      <c r="L301" s="29">
        <v>0</v>
      </c>
      <c r="M301" s="30">
        <v>0</v>
      </c>
      <c r="N301" s="53" t="s">
        <v>108</v>
      </c>
      <c r="O301" s="207"/>
      <c r="P301" s="37"/>
      <c r="Q301" s="131"/>
      <c r="R301" s="132"/>
      <c r="S301" s="132"/>
      <c r="T301" s="132"/>
      <c r="U301" s="132"/>
      <c r="V301" s="132"/>
      <c r="W301" s="132"/>
      <c r="X301" s="132"/>
      <c r="Y301" s="132"/>
      <c r="Z301" s="132"/>
      <c r="AA301" s="132"/>
      <c r="AB301" s="132"/>
      <c r="AC301" s="132"/>
      <c r="AD301" s="132"/>
      <c r="AE301" s="216"/>
      <c r="AF301" s="424"/>
      <c r="AG301" s="390"/>
      <c r="AH301" s="390"/>
      <c r="AI301" s="390"/>
      <c r="AJ301" s="390"/>
      <c r="AK301" s="390"/>
      <c r="AL301" s="390"/>
      <c r="AM301" s="390"/>
      <c r="AN301" s="390"/>
      <c r="AO301" s="390"/>
      <c r="AP301" s="390"/>
      <c r="AQ301" s="390"/>
      <c r="AR301" s="390"/>
      <c r="AS301" s="390"/>
      <c r="AT301" s="391">
        <v>0</v>
      </c>
      <c r="AU301" s="497"/>
      <c r="AV301" s="283"/>
      <c r="AW301" s="132"/>
      <c r="AX301" s="132"/>
      <c r="AY301" s="132"/>
      <c r="AZ301" s="132"/>
      <c r="BA301" s="132"/>
      <c r="BB301" s="132"/>
      <c r="BC301" s="132"/>
      <c r="BD301" s="132"/>
      <c r="BE301" s="139"/>
      <c r="BF301" s="167">
        <v>0</v>
      </c>
      <c r="BG301" s="694"/>
      <c r="BI301" s="694"/>
    </row>
    <row r="302" spans="1:61" s="101" customFormat="1" ht="11.25" customHeight="1">
      <c r="A302" s="750"/>
      <c r="B302" s="714"/>
      <c r="C302" s="714"/>
      <c r="D302" s="714"/>
      <c r="E302" s="69"/>
      <c r="F302" s="723"/>
      <c r="G302" s="755"/>
      <c r="H302" s="725"/>
      <c r="I302" s="727"/>
      <c r="J302" s="729"/>
      <c r="K302" s="731"/>
      <c r="L302" s="771" t="s">
        <v>252</v>
      </c>
      <c r="M302" s="772"/>
      <c r="N302" s="54" t="s">
        <v>97</v>
      </c>
      <c r="O302" s="97">
        <v>20</v>
      </c>
      <c r="P302" s="201">
        <v>1.093</v>
      </c>
      <c r="Q302" s="298">
        <v>0</v>
      </c>
      <c r="R302" s="137">
        <v>0</v>
      </c>
      <c r="S302" s="137">
        <v>0</v>
      </c>
      <c r="T302" s="137">
        <v>0</v>
      </c>
      <c r="U302" s="137">
        <v>0</v>
      </c>
      <c r="V302" s="137">
        <v>0</v>
      </c>
      <c r="W302" s="137">
        <v>0</v>
      </c>
      <c r="X302" s="137">
        <v>0</v>
      </c>
      <c r="Y302" s="137">
        <v>0</v>
      </c>
      <c r="Z302" s="137">
        <v>0</v>
      </c>
      <c r="AA302" s="137">
        <v>0</v>
      </c>
      <c r="AB302" s="137">
        <v>0</v>
      </c>
      <c r="AC302" s="137">
        <v>0</v>
      </c>
      <c r="AD302" s="137">
        <v>0</v>
      </c>
      <c r="AE302" s="215">
        <v>0</v>
      </c>
      <c r="AF302" s="426">
        <v>0</v>
      </c>
      <c r="AG302" s="396">
        <v>0</v>
      </c>
      <c r="AH302" s="396">
        <v>0</v>
      </c>
      <c r="AI302" s="396">
        <v>0</v>
      </c>
      <c r="AJ302" s="396">
        <v>19.835545399999997</v>
      </c>
      <c r="AK302" s="396">
        <v>0</v>
      </c>
      <c r="AL302" s="396">
        <v>0</v>
      </c>
      <c r="AM302" s="396">
        <v>0</v>
      </c>
      <c r="AN302" s="396">
        <v>0</v>
      </c>
      <c r="AO302" s="396">
        <v>0</v>
      </c>
      <c r="AP302" s="396">
        <v>0</v>
      </c>
      <c r="AQ302" s="396">
        <v>0</v>
      </c>
      <c r="AR302" s="396">
        <v>0</v>
      </c>
      <c r="AS302" s="396">
        <v>0</v>
      </c>
      <c r="AT302" s="397">
        <v>19.835545399999997</v>
      </c>
      <c r="AU302" s="499">
        <v>0</v>
      </c>
      <c r="AV302" s="364">
        <v>0</v>
      </c>
      <c r="AW302" s="137">
        <v>0</v>
      </c>
      <c r="AX302" s="137">
        <v>0</v>
      </c>
      <c r="AY302" s="137">
        <v>0</v>
      </c>
      <c r="AZ302" s="137">
        <v>0</v>
      </c>
      <c r="BA302" s="137">
        <v>0</v>
      </c>
      <c r="BB302" s="137">
        <v>0</v>
      </c>
      <c r="BC302" s="137">
        <v>0</v>
      </c>
      <c r="BD302" s="137">
        <v>0</v>
      </c>
      <c r="BE302" s="138">
        <v>19.835545399999997</v>
      </c>
      <c r="BF302" s="172">
        <v>39.671090799999995</v>
      </c>
      <c r="BG302" s="694"/>
      <c r="BI302" s="694"/>
    </row>
    <row r="303" spans="1:61" s="101" customFormat="1" ht="11.25">
      <c r="A303" s="750"/>
      <c r="B303" s="713">
        <v>130</v>
      </c>
      <c r="C303" s="713" t="s">
        <v>1291</v>
      </c>
      <c r="D303" s="713" t="s">
        <v>123</v>
      </c>
      <c r="E303" s="19" t="s">
        <v>265</v>
      </c>
      <c r="F303" s="740">
        <v>2009</v>
      </c>
      <c r="G303" s="753">
        <v>22.09</v>
      </c>
      <c r="H303" s="724" t="s">
        <v>92</v>
      </c>
      <c r="I303" s="726">
        <v>0.63</v>
      </c>
      <c r="J303" s="736">
        <v>0.71189999999999998</v>
      </c>
      <c r="K303" s="739">
        <v>15.725871</v>
      </c>
      <c r="L303" s="29">
        <v>0</v>
      </c>
      <c r="M303" s="30">
        <v>0</v>
      </c>
      <c r="N303" s="53" t="s">
        <v>113</v>
      </c>
      <c r="O303" s="28">
        <v>5</v>
      </c>
      <c r="P303" s="37">
        <v>9.7000000000000003E-2</v>
      </c>
      <c r="Q303" s="131">
        <v>0</v>
      </c>
      <c r="R303" s="132">
        <v>0</v>
      </c>
      <c r="S303" s="132">
        <v>0</v>
      </c>
      <c r="T303" s="132">
        <v>0</v>
      </c>
      <c r="U303" s="132">
        <v>1.5254094870000001</v>
      </c>
      <c r="V303" s="132">
        <v>0</v>
      </c>
      <c r="W303" s="132">
        <v>0</v>
      </c>
      <c r="X303" s="132">
        <v>0</v>
      </c>
      <c r="Y303" s="132">
        <v>0</v>
      </c>
      <c r="Z303" s="132">
        <v>1.5254094870000001</v>
      </c>
      <c r="AA303" s="132">
        <v>0</v>
      </c>
      <c r="AB303" s="132">
        <v>0</v>
      </c>
      <c r="AC303" s="132">
        <v>0</v>
      </c>
      <c r="AD303" s="132">
        <v>0</v>
      </c>
      <c r="AE303" s="216">
        <v>1.5254094870000001</v>
      </c>
      <c r="AF303" s="424">
        <v>0</v>
      </c>
      <c r="AG303" s="390">
        <v>0</v>
      </c>
      <c r="AH303" s="390">
        <v>0</v>
      </c>
      <c r="AI303" s="390">
        <v>0</v>
      </c>
      <c r="AJ303" s="390"/>
      <c r="AK303" s="390">
        <v>0</v>
      </c>
      <c r="AL303" s="390">
        <v>0</v>
      </c>
      <c r="AM303" s="390">
        <v>0</v>
      </c>
      <c r="AN303" s="390">
        <v>0</v>
      </c>
      <c r="AO303" s="390">
        <v>1.5254094870000001</v>
      </c>
      <c r="AP303" s="390">
        <v>0</v>
      </c>
      <c r="AQ303" s="390">
        <v>0</v>
      </c>
      <c r="AR303" s="390">
        <v>0</v>
      </c>
      <c r="AS303" s="390">
        <v>0</v>
      </c>
      <c r="AT303" s="391">
        <v>1.5254094870000001</v>
      </c>
      <c r="AU303" s="497">
        <v>1.5254094870000001</v>
      </c>
      <c r="AV303" s="283">
        <v>0</v>
      </c>
      <c r="AW303" s="132">
        <v>0</v>
      </c>
      <c r="AX303" s="132">
        <v>0</v>
      </c>
      <c r="AY303" s="132">
        <v>0</v>
      </c>
      <c r="AZ303" s="132">
        <v>1.5254094870000001</v>
      </c>
      <c r="BA303" s="132">
        <v>0</v>
      </c>
      <c r="BB303" s="132">
        <v>0</v>
      </c>
      <c r="BC303" s="132">
        <v>0</v>
      </c>
      <c r="BD303" s="132">
        <v>0</v>
      </c>
      <c r="BE303" s="139"/>
      <c r="BF303" s="167">
        <v>9.1524569220000007</v>
      </c>
      <c r="BG303" s="694"/>
      <c r="BI303" s="694"/>
    </row>
    <row r="304" spans="1:61" s="101" customFormat="1" ht="11.25" customHeight="1">
      <c r="A304" s="750"/>
      <c r="B304" s="714"/>
      <c r="C304" s="714"/>
      <c r="D304" s="714"/>
      <c r="E304" s="69" t="s">
        <v>268</v>
      </c>
      <c r="F304" s="723"/>
      <c r="G304" s="755"/>
      <c r="H304" s="725"/>
      <c r="I304" s="727"/>
      <c r="J304" s="729"/>
      <c r="K304" s="731"/>
      <c r="L304" s="771" t="s">
        <v>267</v>
      </c>
      <c r="M304" s="772"/>
      <c r="N304" s="54" t="s">
        <v>97</v>
      </c>
      <c r="O304" s="33">
        <v>20</v>
      </c>
      <c r="P304" s="38">
        <v>3.22</v>
      </c>
      <c r="Q304" s="298">
        <v>0</v>
      </c>
      <c r="R304" s="137">
        <v>0</v>
      </c>
      <c r="S304" s="137">
        <v>0</v>
      </c>
      <c r="T304" s="137">
        <v>0</v>
      </c>
      <c r="U304" s="137">
        <v>0</v>
      </c>
      <c r="V304" s="137">
        <v>0</v>
      </c>
      <c r="W304" s="137">
        <v>0</v>
      </c>
      <c r="X304" s="137">
        <v>0</v>
      </c>
      <c r="Y304" s="137">
        <v>0</v>
      </c>
      <c r="Z304" s="137">
        <v>0</v>
      </c>
      <c r="AA304" s="137">
        <v>0</v>
      </c>
      <c r="AB304" s="137">
        <v>0</v>
      </c>
      <c r="AC304" s="137">
        <v>0</v>
      </c>
      <c r="AD304" s="137">
        <v>0</v>
      </c>
      <c r="AE304" s="215">
        <v>0</v>
      </c>
      <c r="AF304" s="426">
        <v>0</v>
      </c>
      <c r="AG304" s="396">
        <v>0</v>
      </c>
      <c r="AH304" s="396">
        <v>0</v>
      </c>
      <c r="AI304" s="396">
        <v>0</v>
      </c>
      <c r="AJ304" s="396">
        <v>50.637304620000002</v>
      </c>
      <c r="AK304" s="396">
        <v>0</v>
      </c>
      <c r="AL304" s="396">
        <v>0</v>
      </c>
      <c r="AM304" s="396">
        <v>0</v>
      </c>
      <c r="AN304" s="396">
        <v>0</v>
      </c>
      <c r="AO304" s="396">
        <v>0</v>
      </c>
      <c r="AP304" s="396">
        <v>0</v>
      </c>
      <c r="AQ304" s="396">
        <v>0</v>
      </c>
      <c r="AR304" s="396">
        <v>0</v>
      </c>
      <c r="AS304" s="396">
        <v>0</v>
      </c>
      <c r="AT304" s="397">
        <v>50.637304620000002</v>
      </c>
      <c r="AU304" s="499">
        <v>0</v>
      </c>
      <c r="AV304" s="364">
        <v>0</v>
      </c>
      <c r="AW304" s="137">
        <v>0</v>
      </c>
      <c r="AX304" s="137">
        <v>0</v>
      </c>
      <c r="AY304" s="137">
        <v>0</v>
      </c>
      <c r="AZ304" s="137">
        <v>0</v>
      </c>
      <c r="BA304" s="137">
        <v>0</v>
      </c>
      <c r="BB304" s="137">
        <v>0</v>
      </c>
      <c r="BC304" s="137">
        <v>0</v>
      </c>
      <c r="BD304" s="137">
        <v>0</v>
      </c>
      <c r="BE304" s="138">
        <v>50.637304620000002</v>
      </c>
      <c r="BF304" s="172">
        <v>101.27460924</v>
      </c>
      <c r="BG304" s="694"/>
      <c r="BI304" s="694"/>
    </row>
    <row r="305" spans="1:61" s="101" customFormat="1" ht="11.25">
      <c r="A305" s="750"/>
      <c r="B305" s="713">
        <v>131</v>
      </c>
      <c r="C305" s="713" t="s">
        <v>1291</v>
      </c>
      <c r="D305" s="713" t="s">
        <v>129</v>
      </c>
      <c r="E305" s="19" t="s">
        <v>333</v>
      </c>
      <c r="F305" s="740">
        <v>2009</v>
      </c>
      <c r="G305" s="753">
        <v>2.2999999999999998</v>
      </c>
      <c r="H305" s="724" t="s">
        <v>99</v>
      </c>
      <c r="I305" s="726">
        <v>1.546</v>
      </c>
      <c r="J305" s="736">
        <v>1.74698</v>
      </c>
      <c r="K305" s="739">
        <v>4.0180539999999993</v>
      </c>
      <c r="L305" s="29">
        <v>0</v>
      </c>
      <c r="M305" s="30">
        <v>0</v>
      </c>
      <c r="N305" s="53" t="s">
        <v>113</v>
      </c>
      <c r="O305" s="28">
        <v>10</v>
      </c>
      <c r="P305" s="37">
        <v>6.3E-2</v>
      </c>
      <c r="Q305" s="131">
        <v>0</v>
      </c>
      <c r="R305" s="132">
        <v>0</v>
      </c>
      <c r="S305" s="132">
        <v>0</v>
      </c>
      <c r="T305" s="132">
        <v>0</v>
      </c>
      <c r="U305" s="132">
        <v>0</v>
      </c>
      <c r="V305" s="132">
        <v>0</v>
      </c>
      <c r="W305" s="132">
        <v>0</v>
      </c>
      <c r="X305" s="132">
        <v>0</v>
      </c>
      <c r="Y305" s="132">
        <v>0</v>
      </c>
      <c r="Z305" s="132">
        <v>0.25313740199999996</v>
      </c>
      <c r="AA305" s="132">
        <v>0</v>
      </c>
      <c r="AB305" s="132">
        <v>0</v>
      </c>
      <c r="AC305" s="132">
        <v>0</v>
      </c>
      <c r="AD305" s="132">
        <v>0</v>
      </c>
      <c r="AE305" s="216">
        <v>0</v>
      </c>
      <c r="AF305" s="424">
        <v>0</v>
      </c>
      <c r="AG305" s="390">
        <v>0</v>
      </c>
      <c r="AH305" s="390">
        <v>0</v>
      </c>
      <c r="AI305" s="390">
        <v>0</v>
      </c>
      <c r="AJ305" s="390">
        <v>0.25313740199999996</v>
      </c>
      <c r="AK305" s="390">
        <v>0</v>
      </c>
      <c r="AL305" s="390">
        <v>0</v>
      </c>
      <c r="AM305" s="390">
        <v>0</v>
      </c>
      <c r="AN305" s="390">
        <v>0</v>
      </c>
      <c r="AO305" s="390">
        <v>0</v>
      </c>
      <c r="AP305" s="390">
        <v>0</v>
      </c>
      <c r="AQ305" s="390">
        <v>0</v>
      </c>
      <c r="AR305" s="390">
        <v>0</v>
      </c>
      <c r="AS305" s="390">
        <v>0</v>
      </c>
      <c r="AT305" s="391">
        <v>0.25313740199999996</v>
      </c>
      <c r="AU305" s="497">
        <v>0.25313740199999996</v>
      </c>
      <c r="AV305" s="283">
        <v>0</v>
      </c>
      <c r="AW305" s="132">
        <v>0</v>
      </c>
      <c r="AX305" s="132">
        <v>0</v>
      </c>
      <c r="AY305" s="132">
        <v>0</v>
      </c>
      <c r="AZ305" s="132">
        <v>0</v>
      </c>
      <c r="BA305" s="132">
        <v>0</v>
      </c>
      <c r="BB305" s="132">
        <v>0</v>
      </c>
      <c r="BC305" s="132">
        <v>0</v>
      </c>
      <c r="BD305" s="132">
        <v>0</v>
      </c>
      <c r="BE305" s="139">
        <v>0.25313740199999996</v>
      </c>
      <c r="BF305" s="167">
        <v>1.0125496079999998</v>
      </c>
      <c r="BG305" s="694"/>
      <c r="BI305" s="694"/>
    </row>
    <row r="306" spans="1:61" s="101" customFormat="1" ht="11.25" customHeight="1">
      <c r="A306" s="750"/>
      <c r="B306" s="714"/>
      <c r="C306" s="714"/>
      <c r="D306" s="714"/>
      <c r="E306" s="69"/>
      <c r="F306" s="723"/>
      <c r="G306" s="755"/>
      <c r="H306" s="725"/>
      <c r="I306" s="727"/>
      <c r="J306" s="729"/>
      <c r="K306" s="731"/>
      <c r="L306" s="771" t="s">
        <v>184</v>
      </c>
      <c r="M306" s="772"/>
      <c r="N306" s="54" t="s">
        <v>97</v>
      </c>
      <c r="O306" s="33">
        <v>35</v>
      </c>
      <c r="P306" s="38">
        <v>2.0870000000000002</v>
      </c>
      <c r="Q306" s="298">
        <v>0</v>
      </c>
      <c r="R306" s="137">
        <v>0</v>
      </c>
      <c r="S306" s="137">
        <v>0</v>
      </c>
      <c r="T306" s="137">
        <v>0</v>
      </c>
      <c r="U306" s="137">
        <v>0</v>
      </c>
      <c r="V306" s="137">
        <v>0</v>
      </c>
      <c r="W306" s="137">
        <v>0</v>
      </c>
      <c r="X306" s="137">
        <v>0</v>
      </c>
      <c r="Y306" s="137">
        <v>0</v>
      </c>
      <c r="Z306" s="137">
        <v>0</v>
      </c>
      <c r="AA306" s="137">
        <v>0</v>
      </c>
      <c r="AB306" s="137">
        <v>0</v>
      </c>
      <c r="AC306" s="137">
        <v>0</v>
      </c>
      <c r="AD306" s="137">
        <v>0</v>
      </c>
      <c r="AE306" s="215">
        <v>0</v>
      </c>
      <c r="AF306" s="426">
        <v>0</v>
      </c>
      <c r="AG306" s="396">
        <v>0</v>
      </c>
      <c r="AH306" s="396">
        <v>0</v>
      </c>
      <c r="AI306" s="396">
        <v>0</v>
      </c>
      <c r="AJ306" s="396">
        <v>0</v>
      </c>
      <c r="AK306" s="396">
        <v>0</v>
      </c>
      <c r="AL306" s="396">
        <v>0</v>
      </c>
      <c r="AM306" s="396">
        <v>0</v>
      </c>
      <c r="AN306" s="396">
        <v>0</v>
      </c>
      <c r="AO306" s="396">
        <v>0</v>
      </c>
      <c r="AP306" s="396">
        <v>0</v>
      </c>
      <c r="AQ306" s="396">
        <v>0</v>
      </c>
      <c r="AR306" s="396">
        <v>0</v>
      </c>
      <c r="AS306" s="396">
        <v>0</v>
      </c>
      <c r="AT306" s="397">
        <v>0</v>
      </c>
      <c r="AU306" s="499">
        <v>0</v>
      </c>
      <c r="AV306" s="364">
        <v>0</v>
      </c>
      <c r="AW306" s="137">
        <v>0</v>
      </c>
      <c r="AX306" s="137">
        <v>0</v>
      </c>
      <c r="AY306" s="137">
        <v>0</v>
      </c>
      <c r="AZ306" s="137">
        <v>8.3856786979999995</v>
      </c>
      <c r="BA306" s="137">
        <v>0</v>
      </c>
      <c r="BB306" s="137">
        <v>0</v>
      </c>
      <c r="BC306" s="137">
        <v>0</v>
      </c>
      <c r="BD306" s="137">
        <v>0</v>
      </c>
      <c r="BE306" s="138">
        <v>0</v>
      </c>
      <c r="BF306" s="172">
        <v>8.3856786979999995</v>
      </c>
      <c r="BG306" s="694"/>
      <c r="BI306" s="694"/>
    </row>
    <row r="307" spans="1:61" s="101" customFormat="1" ht="11.25">
      <c r="A307" s="750"/>
      <c r="B307" s="713">
        <v>132</v>
      </c>
      <c r="C307" s="713" t="s">
        <v>1291</v>
      </c>
      <c r="D307" s="713" t="s">
        <v>129</v>
      </c>
      <c r="E307" s="19" t="s">
        <v>277</v>
      </c>
      <c r="F307" s="740">
        <v>2009</v>
      </c>
      <c r="G307" s="753">
        <v>91</v>
      </c>
      <c r="H307" s="724" t="s">
        <v>92</v>
      </c>
      <c r="I307" s="726">
        <v>2.79</v>
      </c>
      <c r="J307" s="736">
        <v>3.1526999999999998</v>
      </c>
      <c r="K307" s="739">
        <v>286.89569999999998</v>
      </c>
      <c r="L307" s="29">
        <v>0</v>
      </c>
      <c r="M307" s="30">
        <v>0</v>
      </c>
      <c r="N307" s="53" t="s">
        <v>113</v>
      </c>
      <c r="O307" s="28">
        <v>10</v>
      </c>
      <c r="P307" s="37">
        <v>5.1999999999999998E-2</v>
      </c>
      <c r="Q307" s="131">
        <v>0</v>
      </c>
      <c r="R307" s="132">
        <v>0</v>
      </c>
      <c r="S307" s="132">
        <v>0</v>
      </c>
      <c r="T307" s="132">
        <v>0</v>
      </c>
      <c r="U307" s="132">
        <v>0</v>
      </c>
      <c r="V307" s="132">
        <v>0</v>
      </c>
      <c r="W307" s="132">
        <v>0</v>
      </c>
      <c r="X307" s="132">
        <v>0</v>
      </c>
      <c r="Y307" s="132">
        <v>0</v>
      </c>
      <c r="Z307" s="132">
        <v>14.918576399999997</v>
      </c>
      <c r="AA307" s="132">
        <v>0</v>
      </c>
      <c r="AB307" s="132">
        <v>0</v>
      </c>
      <c r="AC307" s="132">
        <v>0</v>
      </c>
      <c r="AD307" s="132">
        <v>0</v>
      </c>
      <c r="AE307" s="216">
        <v>0</v>
      </c>
      <c r="AF307" s="424">
        <v>0</v>
      </c>
      <c r="AG307" s="390">
        <v>0</v>
      </c>
      <c r="AH307" s="390">
        <v>0</v>
      </c>
      <c r="AI307" s="390">
        <v>0</v>
      </c>
      <c r="AJ307" s="390">
        <v>14.918576399999997</v>
      </c>
      <c r="AK307" s="390">
        <v>0</v>
      </c>
      <c r="AL307" s="390">
        <v>0</v>
      </c>
      <c r="AM307" s="390">
        <v>0</v>
      </c>
      <c r="AN307" s="390">
        <v>0</v>
      </c>
      <c r="AO307" s="390">
        <v>0</v>
      </c>
      <c r="AP307" s="390">
        <v>0</v>
      </c>
      <c r="AQ307" s="390">
        <v>0</v>
      </c>
      <c r="AR307" s="390">
        <v>0</v>
      </c>
      <c r="AS307" s="390">
        <v>0</v>
      </c>
      <c r="AT307" s="391">
        <v>14.918576399999997</v>
      </c>
      <c r="AU307" s="497">
        <v>14.918576399999997</v>
      </c>
      <c r="AV307" s="283">
        <v>0</v>
      </c>
      <c r="AW307" s="132">
        <v>0</v>
      </c>
      <c r="AX307" s="132">
        <v>0</v>
      </c>
      <c r="AY307" s="132">
        <v>0</v>
      </c>
      <c r="AZ307" s="132">
        <v>0</v>
      </c>
      <c r="BA307" s="132">
        <v>0</v>
      </c>
      <c r="BB307" s="132">
        <v>0</v>
      </c>
      <c r="BC307" s="132">
        <v>0</v>
      </c>
      <c r="BD307" s="132">
        <v>0</v>
      </c>
      <c r="BE307" s="139"/>
      <c r="BF307" s="167">
        <v>44.75572919999999</v>
      </c>
      <c r="BG307" s="694"/>
      <c r="BI307" s="694"/>
    </row>
    <row r="308" spans="1:61" s="101" customFormat="1" ht="11.25" customHeight="1">
      <c r="A308" s="750"/>
      <c r="B308" s="714"/>
      <c r="C308" s="714"/>
      <c r="D308" s="714"/>
      <c r="E308" s="69"/>
      <c r="F308" s="723"/>
      <c r="G308" s="755"/>
      <c r="H308" s="725"/>
      <c r="I308" s="727"/>
      <c r="J308" s="729"/>
      <c r="K308" s="731"/>
      <c r="L308" s="771" t="s">
        <v>184</v>
      </c>
      <c r="M308" s="772"/>
      <c r="N308" s="54" t="s">
        <v>97</v>
      </c>
      <c r="O308" s="33">
        <v>40</v>
      </c>
      <c r="P308" s="38">
        <v>1.71</v>
      </c>
      <c r="Q308" s="298">
        <v>0</v>
      </c>
      <c r="R308" s="137">
        <v>0</v>
      </c>
      <c r="S308" s="137">
        <v>0</v>
      </c>
      <c r="T308" s="137">
        <v>0</v>
      </c>
      <c r="U308" s="137">
        <v>0</v>
      </c>
      <c r="V308" s="137">
        <v>0</v>
      </c>
      <c r="W308" s="137">
        <v>0</v>
      </c>
      <c r="X308" s="137">
        <v>0</v>
      </c>
      <c r="Y308" s="137">
        <v>0</v>
      </c>
      <c r="Z308" s="137">
        <v>0</v>
      </c>
      <c r="AA308" s="137">
        <v>0</v>
      </c>
      <c r="AB308" s="137">
        <v>0</v>
      </c>
      <c r="AC308" s="137">
        <v>0</v>
      </c>
      <c r="AD308" s="137">
        <v>0</v>
      </c>
      <c r="AE308" s="215">
        <v>0</v>
      </c>
      <c r="AF308" s="426">
        <v>0</v>
      </c>
      <c r="AG308" s="396">
        <v>0</v>
      </c>
      <c r="AH308" s="396">
        <v>0</v>
      </c>
      <c r="AI308" s="396">
        <v>0</v>
      </c>
      <c r="AJ308" s="396">
        <v>0</v>
      </c>
      <c r="AK308" s="396">
        <v>0</v>
      </c>
      <c r="AL308" s="396">
        <v>0</v>
      </c>
      <c r="AM308" s="396">
        <v>0</v>
      </c>
      <c r="AN308" s="396">
        <v>0</v>
      </c>
      <c r="AO308" s="396">
        <v>0</v>
      </c>
      <c r="AP308" s="396">
        <v>0</v>
      </c>
      <c r="AQ308" s="396">
        <v>0</v>
      </c>
      <c r="AR308" s="396">
        <v>0</v>
      </c>
      <c r="AS308" s="396">
        <v>0</v>
      </c>
      <c r="AT308" s="397">
        <v>0</v>
      </c>
      <c r="AU308" s="499">
        <v>0</v>
      </c>
      <c r="AV308" s="364">
        <v>0</v>
      </c>
      <c r="AW308" s="137">
        <v>0</v>
      </c>
      <c r="AX308" s="137">
        <v>0</v>
      </c>
      <c r="AY308" s="137">
        <v>0</v>
      </c>
      <c r="AZ308" s="137">
        <v>0</v>
      </c>
      <c r="BA308" s="137">
        <v>0</v>
      </c>
      <c r="BB308" s="137">
        <v>0</v>
      </c>
      <c r="BC308" s="137">
        <v>0</v>
      </c>
      <c r="BD308" s="137">
        <v>0</v>
      </c>
      <c r="BE308" s="138">
        <v>490.59164699999997</v>
      </c>
      <c r="BF308" s="172">
        <v>490.59164699999997</v>
      </c>
      <c r="BG308" s="694"/>
      <c r="BI308" s="694"/>
    </row>
    <row r="309" spans="1:61" s="101" customFormat="1" ht="11.25">
      <c r="A309" s="750"/>
      <c r="B309" s="713">
        <v>133</v>
      </c>
      <c r="C309" s="713" t="s">
        <v>1291</v>
      </c>
      <c r="D309" s="713" t="s">
        <v>185</v>
      </c>
      <c r="E309" s="19" t="s">
        <v>286</v>
      </c>
      <c r="F309" s="740">
        <v>2009</v>
      </c>
      <c r="G309" s="753">
        <v>37.299999999999997</v>
      </c>
      <c r="H309" s="724" t="s">
        <v>92</v>
      </c>
      <c r="I309" s="726">
        <v>1.45</v>
      </c>
      <c r="J309" s="736">
        <v>1.6384999999999998</v>
      </c>
      <c r="K309" s="739">
        <v>61.116049999999987</v>
      </c>
      <c r="L309" s="29">
        <v>0</v>
      </c>
      <c r="M309" s="30">
        <v>0</v>
      </c>
      <c r="N309" s="53" t="s">
        <v>287</v>
      </c>
      <c r="O309" s="28">
        <v>20</v>
      </c>
      <c r="P309" s="37">
        <v>0.308</v>
      </c>
      <c r="Q309" s="131">
        <v>0</v>
      </c>
      <c r="R309" s="132">
        <v>0</v>
      </c>
      <c r="S309" s="132">
        <v>0</v>
      </c>
      <c r="T309" s="132">
        <v>0</v>
      </c>
      <c r="U309" s="132">
        <v>0</v>
      </c>
      <c r="V309" s="132">
        <v>0</v>
      </c>
      <c r="W309" s="132">
        <v>0</v>
      </c>
      <c r="X309" s="132">
        <v>0</v>
      </c>
      <c r="Y309" s="132">
        <v>0</v>
      </c>
      <c r="Z309" s="132">
        <v>0</v>
      </c>
      <c r="AA309" s="132">
        <v>0</v>
      </c>
      <c r="AB309" s="132">
        <v>0</v>
      </c>
      <c r="AC309" s="132">
        <v>0</v>
      </c>
      <c r="AD309" s="132">
        <v>0</v>
      </c>
      <c r="AE309" s="216">
        <v>0</v>
      </c>
      <c r="AF309" s="424">
        <v>0</v>
      </c>
      <c r="AG309" s="390">
        <v>0</v>
      </c>
      <c r="AH309" s="390">
        <v>0</v>
      </c>
      <c r="AI309" s="390">
        <v>0</v>
      </c>
      <c r="AJ309" s="390">
        <v>18.823743399999994</v>
      </c>
      <c r="AK309" s="390">
        <v>0</v>
      </c>
      <c r="AL309" s="390">
        <v>0</v>
      </c>
      <c r="AM309" s="390">
        <v>0</v>
      </c>
      <c r="AN309" s="390">
        <v>0</v>
      </c>
      <c r="AO309" s="390">
        <v>0</v>
      </c>
      <c r="AP309" s="390">
        <v>0</v>
      </c>
      <c r="AQ309" s="390">
        <v>0</v>
      </c>
      <c r="AR309" s="390">
        <v>0</v>
      </c>
      <c r="AS309" s="390">
        <v>0</v>
      </c>
      <c r="AT309" s="391">
        <v>18.823743399999994</v>
      </c>
      <c r="AU309" s="497">
        <v>0</v>
      </c>
      <c r="AV309" s="283">
        <v>0</v>
      </c>
      <c r="AW309" s="132">
        <v>0</v>
      </c>
      <c r="AX309" s="132">
        <v>0</v>
      </c>
      <c r="AY309" s="132">
        <v>0</v>
      </c>
      <c r="AZ309" s="132">
        <v>0</v>
      </c>
      <c r="BA309" s="132">
        <v>0</v>
      </c>
      <c r="BB309" s="132">
        <v>0</v>
      </c>
      <c r="BC309" s="132">
        <v>0</v>
      </c>
      <c r="BD309" s="132">
        <v>0</v>
      </c>
      <c r="BE309" s="139"/>
      <c r="BF309" s="167">
        <v>18.823743399999994</v>
      </c>
      <c r="BG309" s="694"/>
      <c r="BI309" s="694"/>
    </row>
    <row r="310" spans="1:61" s="101" customFormat="1" ht="11.25">
      <c r="A310" s="750"/>
      <c r="B310" s="716"/>
      <c r="C310" s="716"/>
      <c r="D310" s="716"/>
      <c r="E310" s="70"/>
      <c r="F310" s="722"/>
      <c r="G310" s="754"/>
      <c r="H310" s="745"/>
      <c r="I310" s="746"/>
      <c r="J310" s="728"/>
      <c r="K310" s="730"/>
      <c r="L310" s="178"/>
      <c r="M310" s="179"/>
      <c r="N310" s="200" t="s">
        <v>281</v>
      </c>
      <c r="O310" s="98">
        <v>10</v>
      </c>
      <c r="P310" s="214">
        <v>8.0000000000000002E-3</v>
      </c>
      <c r="Q310" s="140">
        <v>0</v>
      </c>
      <c r="R310" s="141">
        <v>0</v>
      </c>
      <c r="S310" s="141">
        <v>0</v>
      </c>
      <c r="T310" s="141">
        <v>0</v>
      </c>
      <c r="U310" s="141">
        <v>0</v>
      </c>
      <c r="V310" s="141">
        <v>0</v>
      </c>
      <c r="W310" s="141">
        <v>0</v>
      </c>
      <c r="X310" s="141">
        <v>0</v>
      </c>
      <c r="Y310" s="141">
        <v>0</v>
      </c>
      <c r="Z310" s="141">
        <v>0.48892839999999993</v>
      </c>
      <c r="AA310" s="141">
        <v>0</v>
      </c>
      <c r="AB310" s="141">
        <v>0</v>
      </c>
      <c r="AC310" s="141">
        <v>0</v>
      </c>
      <c r="AD310" s="141">
        <v>0</v>
      </c>
      <c r="AE310" s="368">
        <v>0</v>
      </c>
      <c r="AF310" s="435">
        <v>0</v>
      </c>
      <c r="AG310" s="399">
        <v>0</v>
      </c>
      <c r="AH310" s="399">
        <v>0</v>
      </c>
      <c r="AI310" s="399">
        <v>0</v>
      </c>
      <c r="AJ310" s="399">
        <v>0.48892839999999993</v>
      </c>
      <c r="AK310" s="399">
        <v>0</v>
      </c>
      <c r="AL310" s="399">
        <v>0</v>
      </c>
      <c r="AM310" s="399">
        <v>0</v>
      </c>
      <c r="AN310" s="399">
        <v>0</v>
      </c>
      <c r="AO310" s="399">
        <v>0</v>
      </c>
      <c r="AP310" s="399">
        <v>0</v>
      </c>
      <c r="AQ310" s="399">
        <v>0</v>
      </c>
      <c r="AR310" s="399">
        <v>0</v>
      </c>
      <c r="AS310" s="399">
        <v>0</v>
      </c>
      <c r="AT310" s="400">
        <v>0.48892839999999993</v>
      </c>
      <c r="AU310" s="498">
        <v>0.48892839999999993</v>
      </c>
      <c r="AV310" s="286">
        <v>0</v>
      </c>
      <c r="AW310" s="141">
        <v>0</v>
      </c>
      <c r="AX310" s="141">
        <v>0</v>
      </c>
      <c r="AY310" s="141">
        <v>0</v>
      </c>
      <c r="AZ310" s="141">
        <v>0</v>
      </c>
      <c r="BA310" s="141">
        <v>0</v>
      </c>
      <c r="BB310" s="141">
        <v>0</v>
      </c>
      <c r="BC310" s="141">
        <v>0</v>
      </c>
      <c r="BD310" s="141">
        <v>0</v>
      </c>
      <c r="BE310" s="142"/>
      <c r="BF310" s="173">
        <v>1.4667851999999999</v>
      </c>
      <c r="BG310" s="694"/>
      <c r="BI310" s="694"/>
    </row>
    <row r="311" spans="1:61" s="101" customFormat="1" ht="11.25" customHeight="1">
      <c r="A311" s="750"/>
      <c r="B311" s="714"/>
      <c r="C311" s="714"/>
      <c r="D311" s="714"/>
      <c r="E311" s="69"/>
      <c r="F311" s="723"/>
      <c r="G311" s="755"/>
      <c r="H311" s="725"/>
      <c r="I311" s="727"/>
      <c r="J311" s="729"/>
      <c r="K311" s="731"/>
      <c r="L311" s="732" t="s">
        <v>334</v>
      </c>
      <c r="M311" s="733"/>
      <c r="N311" s="54" t="s">
        <v>97</v>
      </c>
      <c r="O311" s="33">
        <v>40</v>
      </c>
      <c r="P311" s="38">
        <v>1.587</v>
      </c>
      <c r="Q311" s="298">
        <v>0</v>
      </c>
      <c r="R311" s="137">
        <v>0</v>
      </c>
      <c r="S311" s="137">
        <v>0</v>
      </c>
      <c r="T311" s="137">
        <v>0</v>
      </c>
      <c r="U311" s="137">
        <v>0</v>
      </c>
      <c r="V311" s="137">
        <v>0</v>
      </c>
      <c r="W311" s="137">
        <v>0</v>
      </c>
      <c r="X311" s="137">
        <v>0</v>
      </c>
      <c r="Y311" s="137">
        <v>0</v>
      </c>
      <c r="Z311" s="137">
        <v>0</v>
      </c>
      <c r="AA311" s="137">
        <v>0</v>
      </c>
      <c r="AB311" s="137">
        <v>0</v>
      </c>
      <c r="AC311" s="137">
        <v>0</v>
      </c>
      <c r="AD311" s="137">
        <v>0</v>
      </c>
      <c r="AE311" s="215">
        <v>0</v>
      </c>
      <c r="AF311" s="426">
        <v>0</v>
      </c>
      <c r="AG311" s="396">
        <v>0</v>
      </c>
      <c r="AH311" s="396">
        <v>0</v>
      </c>
      <c r="AI311" s="396">
        <v>0</v>
      </c>
      <c r="AJ311" s="396">
        <v>0</v>
      </c>
      <c r="AK311" s="396">
        <v>0</v>
      </c>
      <c r="AL311" s="396">
        <v>0</v>
      </c>
      <c r="AM311" s="396">
        <v>0</v>
      </c>
      <c r="AN311" s="396">
        <v>0</v>
      </c>
      <c r="AO311" s="396">
        <v>0</v>
      </c>
      <c r="AP311" s="396">
        <v>0</v>
      </c>
      <c r="AQ311" s="396">
        <v>0</v>
      </c>
      <c r="AR311" s="396">
        <v>0</v>
      </c>
      <c r="AS311" s="396">
        <v>0</v>
      </c>
      <c r="AT311" s="397">
        <v>0</v>
      </c>
      <c r="AU311" s="499">
        <v>0</v>
      </c>
      <c r="AV311" s="364">
        <v>0</v>
      </c>
      <c r="AW311" s="137">
        <v>0</v>
      </c>
      <c r="AX311" s="137">
        <v>0</v>
      </c>
      <c r="AY311" s="137">
        <v>0</v>
      </c>
      <c r="AZ311" s="137">
        <v>0</v>
      </c>
      <c r="BA311" s="137">
        <v>0</v>
      </c>
      <c r="BB311" s="137">
        <v>0</v>
      </c>
      <c r="BC311" s="137">
        <v>0</v>
      </c>
      <c r="BD311" s="137">
        <v>0</v>
      </c>
      <c r="BE311" s="138">
        <v>96.991171349999973</v>
      </c>
      <c r="BF311" s="172">
        <v>96.991171349999973</v>
      </c>
      <c r="BG311" s="694"/>
      <c r="BI311" s="694"/>
    </row>
    <row r="312" spans="1:61" s="101" customFormat="1" ht="11.25">
      <c r="A312" s="750"/>
      <c r="B312" s="713">
        <v>134</v>
      </c>
      <c r="C312" s="713" t="s">
        <v>1292</v>
      </c>
      <c r="D312" s="713" t="s">
        <v>185</v>
      </c>
      <c r="E312" s="19" t="s">
        <v>277</v>
      </c>
      <c r="F312" s="740">
        <v>2009</v>
      </c>
      <c r="G312" s="753">
        <v>23.9</v>
      </c>
      <c r="H312" s="724" t="s">
        <v>92</v>
      </c>
      <c r="I312" s="726">
        <v>2.79</v>
      </c>
      <c r="J312" s="736">
        <v>3.1526999999999998</v>
      </c>
      <c r="K312" s="739">
        <v>75.349529999999987</v>
      </c>
      <c r="L312" s="29">
        <v>0</v>
      </c>
      <c r="M312" s="30">
        <v>0</v>
      </c>
      <c r="N312" s="53" t="s">
        <v>108</v>
      </c>
      <c r="O312" s="28"/>
      <c r="P312" s="37"/>
      <c r="Q312" s="131"/>
      <c r="R312" s="132"/>
      <c r="S312" s="132"/>
      <c r="T312" s="132"/>
      <c r="U312" s="132"/>
      <c r="V312" s="132"/>
      <c r="W312" s="132"/>
      <c r="X312" s="132"/>
      <c r="Y312" s="132"/>
      <c r="Z312" s="132"/>
      <c r="AA312" s="132"/>
      <c r="AB312" s="132"/>
      <c r="AC312" s="132"/>
      <c r="AD312" s="132"/>
      <c r="AE312" s="216"/>
      <c r="AF312" s="424"/>
      <c r="AG312" s="390"/>
      <c r="AH312" s="390"/>
      <c r="AI312" s="390"/>
      <c r="AJ312" s="390"/>
      <c r="AK312" s="390"/>
      <c r="AL312" s="390"/>
      <c r="AM312" s="390"/>
      <c r="AN312" s="390"/>
      <c r="AO312" s="390"/>
      <c r="AP312" s="390"/>
      <c r="AQ312" s="390"/>
      <c r="AR312" s="390"/>
      <c r="AS312" s="390"/>
      <c r="AT312" s="391">
        <v>0</v>
      </c>
      <c r="AU312" s="497"/>
      <c r="AV312" s="283"/>
      <c r="AW312" s="132"/>
      <c r="AX312" s="132"/>
      <c r="AY312" s="132"/>
      <c r="AZ312" s="132"/>
      <c r="BA312" s="132"/>
      <c r="BB312" s="132"/>
      <c r="BC312" s="132"/>
      <c r="BD312" s="132"/>
      <c r="BE312" s="139"/>
      <c r="BF312" s="167">
        <v>0</v>
      </c>
      <c r="BG312" s="694"/>
      <c r="BI312" s="694"/>
    </row>
    <row r="313" spans="1:61" s="101" customFormat="1" ht="11.25" customHeight="1">
      <c r="A313" s="750"/>
      <c r="B313" s="714"/>
      <c r="C313" s="714"/>
      <c r="D313" s="714"/>
      <c r="E313" s="69"/>
      <c r="F313" s="723"/>
      <c r="G313" s="755"/>
      <c r="H313" s="725"/>
      <c r="I313" s="727"/>
      <c r="J313" s="729"/>
      <c r="K313" s="731"/>
      <c r="L313" s="771" t="s">
        <v>334</v>
      </c>
      <c r="M313" s="772"/>
      <c r="N313" s="54" t="s">
        <v>97</v>
      </c>
      <c r="O313" s="33">
        <v>40</v>
      </c>
      <c r="P313" s="38">
        <v>2.3439999999999999</v>
      </c>
      <c r="Q313" s="298">
        <v>0</v>
      </c>
      <c r="R313" s="137">
        <v>0</v>
      </c>
      <c r="S313" s="137">
        <v>0</v>
      </c>
      <c r="T313" s="137">
        <v>0</v>
      </c>
      <c r="U313" s="137">
        <v>0</v>
      </c>
      <c r="V313" s="137">
        <v>0</v>
      </c>
      <c r="W313" s="137">
        <v>0</v>
      </c>
      <c r="X313" s="137">
        <v>0</v>
      </c>
      <c r="Y313" s="137">
        <v>0</v>
      </c>
      <c r="Z313" s="137">
        <v>0</v>
      </c>
      <c r="AA313" s="137">
        <v>0</v>
      </c>
      <c r="AB313" s="137">
        <v>0</v>
      </c>
      <c r="AC313" s="137">
        <v>0</v>
      </c>
      <c r="AD313" s="137">
        <v>0</v>
      </c>
      <c r="AE313" s="215">
        <v>0</v>
      </c>
      <c r="AF313" s="426">
        <v>0</v>
      </c>
      <c r="AG313" s="396">
        <v>0</v>
      </c>
      <c r="AH313" s="396">
        <v>0</v>
      </c>
      <c r="AI313" s="396">
        <v>0</v>
      </c>
      <c r="AJ313" s="396">
        <v>0</v>
      </c>
      <c r="AK313" s="396">
        <v>0</v>
      </c>
      <c r="AL313" s="396">
        <v>0</v>
      </c>
      <c r="AM313" s="396">
        <v>0</v>
      </c>
      <c r="AN313" s="396">
        <v>0</v>
      </c>
      <c r="AO313" s="396">
        <v>0</v>
      </c>
      <c r="AP313" s="396">
        <v>0</v>
      </c>
      <c r="AQ313" s="396">
        <v>0</v>
      </c>
      <c r="AR313" s="396">
        <v>0</v>
      </c>
      <c r="AS313" s="396">
        <v>0</v>
      </c>
      <c r="AT313" s="397">
        <v>0</v>
      </c>
      <c r="AU313" s="499">
        <v>0</v>
      </c>
      <c r="AV313" s="364">
        <v>0</v>
      </c>
      <c r="AW313" s="137">
        <v>0</v>
      </c>
      <c r="AX313" s="137">
        <v>0</v>
      </c>
      <c r="AY313" s="137">
        <v>0</v>
      </c>
      <c r="AZ313" s="137">
        <v>0</v>
      </c>
      <c r="BA313" s="137">
        <v>0</v>
      </c>
      <c r="BB313" s="137">
        <v>0</v>
      </c>
      <c r="BC313" s="137">
        <v>0</v>
      </c>
      <c r="BD313" s="137">
        <v>0</v>
      </c>
      <c r="BE313" s="138">
        <v>176.61929831999996</v>
      </c>
      <c r="BF313" s="172">
        <v>176.61929831999996</v>
      </c>
      <c r="BG313" s="694"/>
      <c r="BI313" s="694"/>
    </row>
    <row r="314" spans="1:61" s="101" customFormat="1" ht="11.25">
      <c r="A314" s="750"/>
      <c r="B314" s="713">
        <v>135</v>
      </c>
      <c r="C314" s="713" t="s">
        <v>1291</v>
      </c>
      <c r="D314" s="713" t="s">
        <v>114</v>
      </c>
      <c r="E314" s="19" t="s">
        <v>335</v>
      </c>
      <c r="F314" s="740">
        <v>2009</v>
      </c>
      <c r="G314" s="753">
        <v>4.5999999999999996</v>
      </c>
      <c r="H314" s="724" t="s">
        <v>92</v>
      </c>
      <c r="I314" s="726">
        <v>21</v>
      </c>
      <c r="J314" s="736">
        <v>23.729999999999997</v>
      </c>
      <c r="K314" s="739">
        <v>109.15799999999997</v>
      </c>
      <c r="L314" s="756" t="s">
        <v>189</v>
      </c>
      <c r="M314" s="757"/>
      <c r="N314" s="53" t="s">
        <v>108</v>
      </c>
      <c r="O314" s="28">
        <v>5</v>
      </c>
      <c r="P314" s="37">
        <v>6.3E-2</v>
      </c>
      <c r="Q314" s="131">
        <v>0</v>
      </c>
      <c r="R314" s="132">
        <v>0</v>
      </c>
      <c r="S314" s="132">
        <v>0</v>
      </c>
      <c r="T314" s="132">
        <v>0</v>
      </c>
      <c r="U314" s="132">
        <v>6.8769539999999987</v>
      </c>
      <c r="V314" s="132">
        <v>0</v>
      </c>
      <c r="W314" s="132">
        <v>0</v>
      </c>
      <c r="X314" s="132">
        <v>0</v>
      </c>
      <c r="Y314" s="132">
        <v>0</v>
      </c>
      <c r="Z314" s="132">
        <v>6.8769539999999987</v>
      </c>
      <c r="AA314" s="132">
        <v>0</v>
      </c>
      <c r="AB314" s="132">
        <v>0</v>
      </c>
      <c r="AC314" s="132">
        <v>0</v>
      </c>
      <c r="AD314" s="132">
        <v>0</v>
      </c>
      <c r="AE314" s="216">
        <v>6.8769539999999987</v>
      </c>
      <c r="AF314" s="424">
        <v>0</v>
      </c>
      <c r="AG314" s="390">
        <v>0</v>
      </c>
      <c r="AH314" s="390">
        <v>0</v>
      </c>
      <c r="AI314" s="390">
        <v>0</v>
      </c>
      <c r="AJ314" s="390">
        <v>6.8769539999999987</v>
      </c>
      <c r="AK314" s="390">
        <v>0</v>
      </c>
      <c r="AL314" s="390">
        <v>0</v>
      </c>
      <c r="AM314" s="390">
        <v>0</v>
      </c>
      <c r="AN314" s="390">
        <v>0</v>
      </c>
      <c r="AO314" s="390">
        <v>6.8769539999999987</v>
      </c>
      <c r="AP314" s="390">
        <v>0</v>
      </c>
      <c r="AQ314" s="390">
        <v>0</v>
      </c>
      <c r="AR314" s="390">
        <v>0</v>
      </c>
      <c r="AS314" s="390">
        <v>0</v>
      </c>
      <c r="AT314" s="391">
        <v>13.753907999999997</v>
      </c>
      <c r="AU314" s="497"/>
      <c r="AV314" s="283">
        <v>0</v>
      </c>
      <c r="AW314" s="132">
        <v>0</v>
      </c>
      <c r="AX314" s="132">
        <v>0</v>
      </c>
      <c r="AY314" s="132">
        <v>0</v>
      </c>
      <c r="AZ314" s="132">
        <v>6.8769539999999987</v>
      </c>
      <c r="BA314" s="132">
        <v>0</v>
      </c>
      <c r="BB314" s="132">
        <v>0</v>
      </c>
      <c r="BC314" s="132">
        <v>0</v>
      </c>
      <c r="BD314" s="132">
        <v>0</v>
      </c>
      <c r="BE314" s="139">
        <v>6.8769539999999987</v>
      </c>
      <c r="BF314" s="167">
        <v>48.138677999999992</v>
      </c>
      <c r="BG314" s="694"/>
      <c r="BI314" s="694"/>
    </row>
    <row r="315" spans="1:61" s="101" customFormat="1" ht="11.25">
      <c r="A315" s="750"/>
      <c r="B315" s="714"/>
      <c r="C315" s="714"/>
      <c r="D315" s="714"/>
      <c r="E315" s="69"/>
      <c r="F315" s="723"/>
      <c r="G315" s="755"/>
      <c r="H315" s="725"/>
      <c r="I315" s="727"/>
      <c r="J315" s="729"/>
      <c r="K315" s="731"/>
      <c r="L315" s="743" t="s">
        <v>302</v>
      </c>
      <c r="M315" s="744"/>
      <c r="N315" s="54" t="s">
        <v>97</v>
      </c>
      <c r="O315" s="33">
        <v>30</v>
      </c>
      <c r="P315" s="38">
        <v>1.2569999999999999</v>
      </c>
      <c r="Q315" s="298">
        <v>0</v>
      </c>
      <c r="R315" s="137">
        <v>0</v>
      </c>
      <c r="S315" s="137">
        <v>0</v>
      </c>
      <c r="T315" s="137">
        <v>0</v>
      </c>
      <c r="U315" s="137">
        <v>0</v>
      </c>
      <c r="V315" s="137">
        <v>0</v>
      </c>
      <c r="W315" s="137">
        <v>0</v>
      </c>
      <c r="X315" s="137">
        <v>0</v>
      </c>
      <c r="Y315" s="137">
        <v>0</v>
      </c>
      <c r="Z315" s="137">
        <v>0</v>
      </c>
      <c r="AA315" s="137">
        <v>0</v>
      </c>
      <c r="AB315" s="137">
        <v>0</v>
      </c>
      <c r="AC315" s="137">
        <v>0</v>
      </c>
      <c r="AD315" s="137">
        <v>0</v>
      </c>
      <c r="AE315" s="215">
        <v>0</v>
      </c>
      <c r="AF315" s="426">
        <v>0</v>
      </c>
      <c r="AG315" s="396">
        <v>0</v>
      </c>
      <c r="AH315" s="396">
        <v>0</v>
      </c>
      <c r="AI315" s="396">
        <v>0</v>
      </c>
      <c r="AJ315" s="396">
        <v>0</v>
      </c>
      <c r="AK315" s="396">
        <v>0</v>
      </c>
      <c r="AL315" s="396">
        <v>0</v>
      </c>
      <c r="AM315" s="396">
        <v>0</v>
      </c>
      <c r="AN315" s="396">
        <v>0</v>
      </c>
      <c r="AO315" s="396">
        <v>0</v>
      </c>
      <c r="AP315" s="396">
        <v>0</v>
      </c>
      <c r="AQ315" s="396">
        <v>0</v>
      </c>
      <c r="AR315" s="396">
        <v>0</v>
      </c>
      <c r="AS315" s="396">
        <v>0</v>
      </c>
      <c r="AT315" s="397">
        <v>0</v>
      </c>
      <c r="AU315" s="499">
        <v>137.21160599999996</v>
      </c>
      <c r="AV315" s="364">
        <v>0</v>
      </c>
      <c r="AW315" s="137">
        <v>0</v>
      </c>
      <c r="AX315" s="137">
        <v>0</v>
      </c>
      <c r="AY315" s="137">
        <v>0</v>
      </c>
      <c r="AZ315" s="137">
        <v>0</v>
      </c>
      <c r="BA315" s="137">
        <v>0</v>
      </c>
      <c r="BB315" s="137">
        <v>0</v>
      </c>
      <c r="BC315" s="137">
        <v>0</v>
      </c>
      <c r="BD315" s="137">
        <v>0</v>
      </c>
      <c r="BE315" s="138">
        <v>0</v>
      </c>
      <c r="BF315" s="172">
        <v>137.21160599999996</v>
      </c>
      <c r="BG315" s="694"/>
      <c r="BI315" s="694"/>
    </row>
    <row r="316" spans="1:61" s="101" customFormat="1" ht="11.25">
      <c r="A316" s="750"/>
      <c r="B316" s="713">
        <v>136</v>
      </c>
      <c r="C316" s="713" t="s">
        <v>1291</v>
      </c>
      <c r="D316" s="713" t="s">
        <v>114</v>
      </c>
      <c r="E316" s="19" t="s">
        <v>303</v>
      </c>
      <c r="F316" s="740">
        <v>2009</v>
      </c>
      <c r="G316" s="753">
        <v>2</v>
      </c>
      <c r="H316" s="724" t="s">
        <v>165</v>
      </c>
      <c r="I316" s="726">
        <v>54.3</v>
      </c>
      <c r="J316" s="736">
        <v>61.358999999999988</v>
      </c>
      <c r="K316" s="739">
        <v>122.71799999999998</v>
      </c>
      <c r="L316" s="29"/>
      <c r="M316" s="30">
        <v>0</v>
      </c>
      <c r="N316" s="31" t="s">
        <v>171</v>
      </c>
      <c r="O316" s="28">
        <v>5</v>
      </c>
      <c r="P316" s="37">
        <v>6.4000000000000001E-2</v>
      </c>
      <c r="Q316" s="131">
        <v>0</v>
      </c>
      <c r="R316" s="132">
        <v>0</v>
      </c>
      <c r="S316" s="132">
        <v>0</v>
      </c>
      <c r="T316" s="132">
        <v>0</v>
      </c>
      <c r="U316" s="132">
        <v>7.8539519999999987</v>
      </c>
      <c r="V316" s="132">
        <v>0</v>
      </c>
      <c r="W316" s="132">
        <v>0</v>
      </c>
      <c r="X316" s="132">
        <v>0</v>
      </c>
      <c r="Y316" s="132">
        <v>0</v>
      </c>
      <c r="Z316" s="132"/>
      <c r="AA316" s="132">
        <v>0</v>
      </c>
      <c r="AB316" s="132">
        <v>0</v>
      </c>
      <c r="AC316" s="132">
        <v>0</v>
      </c>
      <c r="AD316" s="132">
        <v>0</v>
      </c>
      <c r="AE316" s="216">
        <v>7.8539519999999987</v>
      </c>
      <c r="AF316" s="424">
        <v>0</v>
      </c>
      <c r="AG316" s="390">
        <v>0</v>
      </c>
      <c r="AH316" s="390">
        <v>0</v>
      </c>
      <c r="AI316" s="390">
        <v>0</v>
      </c>
      <c r="AJ316" s="390"/>
      <c r="AK316" s="390">
        <v>0</v>
      </c>
      <c r="AL316" s="390">
        <v>0</v>
      </c>
      <c r="AM316" s="390">
        <v>0</v>
      </c>
      <c r="AN316" s="390">
        <v>0</v>
      </c>
      <c r="AO316" s="390">
        <v>7.8539519999999987</v>
      </c>
      <c r="AP316" s="390">
        <v>0</v>
      </c>
      <c r="AQ316" s="390">
        <v>0</v>
      </c>
      <c r="AR316" s="390">
        <v>0</v>
      </c>
      <c r="AS316" s="390">
        <v>0</v>
      </c>
      <c r="AT316" s="391">
        <v>7.8539519999999987</v>
      </c>
      <c r="AU316" s="497"/>
      <c r="AV316" s="283">
        <v>0</v>
      </c>
      <c r="AW316" s="132">
        <v>0</v>
      </c>
      <c r="AX316" s="132">
        <v>0</v>
      </c>
      <c r="AY316" s="132">
        <v>0</v>
      </c>
      <c r="AZ316" s="132">
        <v>7.8539519999999987</v>
      </c>
      <c r="BA316" s="132">
        <v>0</v>
      </c>
      <c r="BB316" s="132">
        <v>0</v>
      </c>
      <c r="BC316" s="132">
        <v>0</v>
      </c>
      <c r="BD316" s="132">
        <v>0</v>
      </c>
      <c r="BE316" s="139"/>
      <c r="BF316" s="167">
        <v>31.415807999999995</v>
      </c>
      <c r="BG316" s="694"/>
      <c r="BI316" s="694"/>
    </row>
    <row r="317" spans="1:61" s="101" customFormat="1" ht="11.25">
      <c r="A317" s="750"/>
      <c r="B317" s="714"/>
      <c r="C317" s="714"/>
      <c r="D317" s="714"/>
      <c r="E317" s="69"/>
      <c r="F317" s="723"/>
      <c r="G317" s="755"/>
      <c r="H317" s="725"/>
      <c r="I317" s="727"/>
      <c r="J317" s="729"/>
      <c r="K317" s="731"/>
      <c r="L317" s="743" t="s">
        <v>189</v>
      </c>
      <c r="M317" s="744"/>
      <c r="N317" s="32" t="s">
        <v>97</v>
      </c>
      <c r="O317" s="33">
        <v>10</v>
      </c>
      <c r="P317" s="38">
        <v>1.2669999999999999</v>
      </c>
      <c r="Q317" s="298">
        <v>0</v>
      </c>
      <c r="R317" s="137">
        <v>0</v>
      </c>
      <c r="S317" s="137">
        <v>0</v>
      </c>
      <c r="T317" s="137">
        <v>0</v>
      </c>
      <c r="U317" s="137">
        <v>0</v>
      </c>
      <c r="V317" s="137">
        <v>0</v>
      </c>
      <c r="W317" s="137">
        <v>0</v>
      </c>
      <c r="X317" s="137">
        <v>0</v>
      </c>
      <c r="Y317" s="137">
        <v>0</v>
      </c>
      <c r="Z317" s="137">
        <v>155.48370599999996</v>
      </c>
      <c r="AA317" s="137">
        <v>0</v>
      </c>
      <c r="AB317" s="137">
        <v>0</v>
      </c>
      <c r="AC317" s="137">
        <v>0</v>
      </c>
      <c r="AD317" s="137">
        <v>0</v>
      </c>
      <c r="AE317" s="215">
        <v>0</v>
      </c>
      <c r="AF317" s="426">
        <v>0</v>
      </c>
      <c r="AG317" s="396">
        <v>0</v>
      </c>
      <c r="AH317" s="396">
        <v>0</v>
      </c>
      <c r="AI317" s="396">
        <v>0</v>
      </c>
      <c r="AJ317" s="396">
        <v>155.48370599999996</v>
      </c>
      <c r="AK317" s="396">
        <v>0</v>
      </c>
      <c r="AL317" s="396">
        <v>0</v>
      </c>
      <c r="AM317" s="396">
        <v>0</v>
      </c>
      <c r="AN317" s="396">
        <v>0</v>
      </c>
      <c r="AO317" s="396">
        <v>0</v>
      </c>
      <c r="AP317" s="396">
        <v>0</v>
      </c>
      <c r="AQ317" s="396">
        <v>0</v>
      </c>
      <c r="AR317" s="396">
        <v>0</v>
      </c>
      <c r="AS317" s="396">
        <v>0</v>
      </c>
      <c r="AT317" s="397">
        <v>155.48370599999996</v>
      </c>
      <c r="AU317" s="499">
        <v>155.48370599999996</v>
      </c>
      <c r="AV317" s="364">
        <v>0</v>
      </c>
      <c r="AW317" s="137">
        <v>0</v>
      </c>
      <c r="AX317" s="137">
        <v>0</v>
      </c>
      <c r="AY317" s="137">
        <v>0</v>
      </c>
      <c r="AZ317" s="137">
        <v>0</v>
      </c>
      <c r="BA317" s="137">
        <v>0</v>
      </c>
      <c r="BB317" s="137">
        <v>0</v>
      </c>
      <c r="BC317" s="137">
        <v>0</v>
      </c>
      <c r="BD317" s="137">
        <v>0</v>
      </c>
      <c r="BE317" s="138">
        <v>155.48370599999996</v>
      </c>
      <c r="BF317" s="172">
        <v>621.93482399999982</v>
      </c>
      <c r="BG317" s="694"/>
      <c r="BI317" s="694"/>
    </row>
    <row r="318" spans="1:61" s="101" customFormat="1" ht="11.25">
      <c r="A318" s="750"/>
      <c r="B318" s="713">
        <v>137</v>
      </c>
      <c r="C318" s="713" t="s">
        <v>1291</v>
      </c>
      <c r="D318" s="713" t="s">
        <v>114</v>
      </c>
      <c r="E318" s="19" t="s">
        <v>297</v>
      </c>
      <c r="F318" s="740">
        <v>2009</v>
      </c>
      <c r="G318" s="753">
        <v>2</v>
      </c>
      <c r="H318" s="724" t="s">
        <v>165</v>
      </c>
      <c r="I318" s="726">
        <v>107</v>
      </c>
      <c r="J318" s="736">
        <v>120.90999999999998</v>
      </c>
      <c r="K318" s="739">
        <v>241.81999999999996</v>
      </c>
      <c r="L318" s="756" t="s">
        <v>189</v>
      </c>
      <c r="M318" s="757"/>
      <c r="N318" s="31" t="s">
        <v>171</v>
      </c>
      <c r="O318" s="28">
        <v>5</v>
      </c>
      <c r="P318" s="37">
        <v>6.2E-2</v>
      </c>
      <c r="Q318" s="131">
        <v>0</v>
      </c>
      <c r="R318" s="132">
        <v>0</v>
      </c>
      <c r="S318" s="132">
        <v>0</v>
      </c>
      <c r="T318" s="132">
        <v>0</v>
      </c>
      <c r="U318" s="132">
        <v>14.992839999999998</v>
      </c>
      <c r="V318" s="132">
        <v>0</v>
      </c>
      <c r="W318" s="132">
        <v>0</v>
      </c>
      <c r="X318" s="132">
        <v>0</v>
      </c>
      <c r="Y318" s="132">
        <v>0</v>
      </c>
      <c r="Z318" s="132">
        <v>14.992839999999998</v>
      </c>
      <c r="AA318" s="132">
        <v>0</v>
      </c>
      <c r="AB318" s="132">
        <v>0</v>
      </c>
      <c r="AC318" s="132">
        <v>0</v>
      </c>
      <c r="AD318" s="132">
        <v>0</v>
      </c>
      <c r="AE318" s="216">
        <v>14.992839999999998</v>
      </c>
      <c r="AF318" s="424">
        <v>0</v>
      </c>
      <c r="AG318" s="390">
        <v>0</v>
      </c>
      <c r="AH318" s="390">
        <v>0</v>
      </c>
      <c r="AI318" s="390">
        <v>0</v>
      </c>
      <c r="AJ318" s="390">
        <v>14.992839999999998</v>
      </c>
      <c r="AK318" s="390">
        <v>0</v>
      </c>
      <c r="AL318" s="390">
        <v>0</v>
      </c>
      <c r="AM318" s="390">
        <v>0</v>
      </c>
      <c r="AN318" s="390">
        <v>0</v>
      </c>
      <c r="AO318" s="390">
        <v>14.992839999999998</v>
      </c>
      <c r="AP318" s="390">
        <v>0</v>
      </c>
      <c r="AQ318" s="390">
        <v>0</v>
      </c>
      <c r="AR318" s="390">
        <v>0</v>
      </c>
      <c r="AS318" s="390">
        <v>0</v>
      </c>
      <c r="AT318" s="391">
        <v>29.985679999999995</v>
      </c>
      <c r="AU318" s="497">
        <v>14.992839999999998</v>
      </c>
      <c r="AV318" s="283">
        <v>0</v>
      </c>
      <c r="AW318" s="132">
        <v>0</v>
      </c>
      <c r="AX318" s="132">
        <v>0</v>
      </c>
      <c r="AY318" s="132">
        <v>0</v>
      </c>
      <c r="AZ318" s="132">
        <v>14.992839999999998</v>
      </c>
      <c r="BA318" s="132">
        <v>0</v>
      </c>
      <c r="BB318" s="132">
        <v>0</v>
      </c>
      <c r="BC318" s="132">
        <v>0</v>
      </c>
      <c r="BD318" s="132">
        <v>0</v>
      </c>
      <c r="BE318" s="139"/>
      <c r="BF318" s="167">
        <v>104.94987999999999</v>
      </c>
      <c r="BG318" s="694"/>
      <c r="BI318" s="694"/>
    </row>
    <row r="319" spans="1:61" s="101" customFormat="1" ht="11.25" customHeight="1" thickBot="1">
      <c r="A319" s="751"/>
      <c r="B319" s="717"/>
      <c r="C319" s="717"/>
      <c r="D319" s="717"/>
      <c r="E319" s="69" t="s">
        <v>299</v>
      </c>
      <c r="F319" s="767"/>
      <c r="G319" s="908"/>
      <c r="H319" s="752"/>
      <c r="I319" s="773"/>
      <c r="J319" s="764"/>
      <c r="K319" s="774"/>
      <c r="L319" s="779" t="s">
        <v>300</v>
      </c>
      <c r="M319" s="780"/>
      <c r="N319" s="32" t="s">
        <v>97</v>
      </c>
      <c r="O319" s="33">
        <v>40</v>
      </c>
      <c r="P319" s="38">
        <v>1.234</v>
      </c>
      <c r="Q319" s="298">
        <v>0</v>
      </c>
      <c r="R319" s="137">
        <v>0</v>
      </c>
      <c r="S319" s="137">
        <v>0</v>
      </c>
      <c r="T319" s="137">
        <v>0</v>
      </c>
      <c r="U319" s="137">
        <v>0</v>
      </c>
      <c r="V319" s="137">
        <v>0</v>
      </c>
      <c r="W319" s="137">
        <v>0</v>
      </c>
      <c r="X319" s="137">
        <v>0</v>
      </c>
      <c r="Y319" s="137">
        <v>0</v>
      </c>
      <c r="Z319" s="137">
        <v>0</v>
      </c>
      <c r="AA319" s="137">
        <v>0</v>
      </c>
      <c r="AB319" s="137">
        <v>0</v>
      </c>
      <c r="AC319" s="137">
        <v>0</v>
      </c>
      <c r="AD319" s="137">
        <v>0</v>
      </c>
      <c r="AE319" s="215">
        <v>0</v>
      </c>
      <c r="AF319" s="426">
        <v>0</v>
      </c>
      <c r="AG319" s="396">
        <v>0</v>
      </c>
      <c r="AH319" s="396">
        <v>0</v>
      </c>
      <c r="AI319" s="396">
        <v>0</v>
      </c>
      <c r="AJ319" s="396">
        <v>0</v>
      </c>
      <c r="AK319" s="396">
        <v>0</v>
      </c>
      <c r="AL319" s="396">
        <v>0</v>
      </c>
      <c r="AM319" s="396">
        <v>0</v>
      </c>
      <c r="AN319" s="396">
        <v>0</v>
      </c>
      <c r="AO319" s="396">
        <v>0</v>
      </c>
      <c r="AP319" s="396">
        <v>0</v>
      </c>
      <c r="AQ319" s="396">
        <v>0</v>
      </c>
      <c r="AR319" s="396">
        <v>0</v>
      </c>
      <c r="AS319" s="396">
        <v>0</v>
      </c>
      <c r="AT319" s="397">
        <v>0</v>
      </c>
      <c r="AU319" s="499">
        <v>0</v>
      </c>
      <c r="AV319" s="462">
        <v>0</v>
      </c>
      <c r="AW319" s="134">
        <v>0</v>
      </c>
      <c r="AX319" s="134">
        <v>0</v>
      </c>
      <c r="AY319" s="134">
        <v>0</v>
      </c>
      <c r="AZ319" s="134">
        <v>0</v>
      </c>
      <c r="BA319" s="134">
        <v>0</v>
      </c>
      <c r="BB319" s="134">
        <v>0</v>
      </c>
      <c r="BC319" s="134">
        <v>0</v>
      </c>
      <c r="BD319" s="134">
        <v>0</v>
      </c>
      <c r="BE319" s="352">
        <v>298.40587999999997</v>
      </c>
      <c r="BF319" s="172">
        <v>298.40587999999997</v>
      </c>
      <c r="BG319" s="694"/>
      <c r="BI319" s="694"/>
    </row>
    <row r="320" spans="1:61" s="101" customFormat="1" ht="21.95" customHeight="1">
      <c r="A320" s="749"/>
      <c r="B320" s="118" t="s">
        <v>336</v>
      </c>
      <c r="C320" s="118"/>
      <c r="D320" s="118"/>
      <c r="E320" s="119"/>
      <c r="F320" s="120"/>
      <c r="G320" s="121"/>
      <c r="H320" s="122"/>
      <c r="I320" s="123"/>
      <c r="J320" s="123"/>
      <c r="K320" s="121"/>
      <c r="L320" s="124"/>
      <c r="M320" s="124"/>
      <c r="N320" s="125"/>
      <c r="O320" s="126"/>
      <c r="P320" s="127"/>
      <c r="Q320" s="353"/>
      <c r="R320" s="271"/>
      <c r="S320" s="271"/>
      <c r="T320" s="271"/>
      <c r="U320" s="271"/>
      <c r="V320" s="271"/>
      <c r="W320" s="271"/>
      <c r="X320" s="271"/>
      <c r="Y320" s="271"/>
      <c r="Z320" s="271"/>
      <c r="AA320" s="271"/>
      <c r="AB320" s="271"/>
      <c r="AC320" s="271"/>
      <c r="AD320" s="271"/>
      <c r="AE320" s="271"/>
      <c r="AF320" s="470"/>
      <c r="AG320" s="455"/>
      <c r="AH320" s="455"/>
      <c r="AI320" s="455"/>
      <c r="AJ320" s="455"/>
      <c r="AK320" s="455"/>
      <c r="AL320" s="455"/>
      <c r="AM320" s="455"/>
      <c r="AN320" s="455"/>
      <c r="AO320" s="455"/>
      <c r="AP320" s="455"/>
      <c r="AQ320" s="455"/>
      <c r="AR320" s="455"/>
      <c r="AS320" s="455"/>
      <c r="AT320" s="455">
        <v>0</v>
      </c>
      <c r="AU320" s="506"/>
      <c r="AV320" s="271"/>
      <c r="AW320" s="271"/>
      <c r="AX320" s="271"/>
      <c r="AY320" s="271"/>
      <c r="AZ320" s="271"/>
      <c r="BA320" s="271"/>
      <c r="BB320" s="271"/>
      <c r="BC320" s="271"/>
      <c r="BD320" s="271"/>
      <c r="BE320" s="271"/>
      <c r="BF320" s="272"/>
      <c r="BG320" s="694"/>
      <c r="BI320" s="694"/>
    </row>
    <row r="321" spans="1:61" s="101" customFormat="1" ht="11.25">
      <c r="A321" s="750"/>
      <c r="B321" s="770">
        <v>138</v>
      </c>
      <c r="C321" s="713" t="s">
        <v>1291</v>
      </c>
      <c r="D321" s="713" t="s">
        <v>114</v>
      </c>
      <c r="E321" s="19" t="s">
        <v>115</v>
      </c>
      <c r="F321" s="740">
        <v>2009</v>
      </c>
      <c r="G321" s="753">
        <v>143.6</v>
      </c>
      <c r="H321" s="724" t="s">
        <v>107</v>
      </c>
      <c r="I321" s="726">
        <v>0.4</v>
      </c>
      <c r="J321" s="736">
        <v>0.45199999999999996</v>
      </c>
      <c r="K321" s="739">
        <v>64.907199999999989</v>
      </c>
      <c r="L321" s="29">
        <v>0</v>
      </c>
      <c r="M321" s="30">
        <v>0</v>
      </c>
      <c r="N321" s="53" t="s">
        <v>113</v>
      </c>
      <c r="O321" s="28">
        <v>5</v>
      </c>
      <c r="P321" s="37">
        <v>8.5999999999999993E-2</v>
      </c>
      <c r="Q321" s="131">
        <v>0</v>
      </c>
      <c r="R321" s="132">
        <v>0</v>
      </c>
      <c r="S321" s="132">
        <v>0</v>
      </c>
      <c r="T321" s="132">
        <v>0</v>
      </c>
      <c r="U321" s="132">
        <v>5.5820191999999986</v>
      </c>
      <c r="V321" s="132">
        <v>0</v>
      </c>
      <c r="W321" s="132">
        <v>0</v>
      </c>
      <c r="X321" s="132">
        <v>0</v>
      </c>
      <c r="Y321" s="132">
        <v>0</v>
      </c>
      <c r="Z321" s="132">
        <v>5.5820191999999986</v>
      </c>
      <c r="AA321" s="132">
        <v>0</v>
      </c>
      <c r="AB321" s="132">
        <v>0</v>
      </c>
      <c r="AC321" s="132">
        <v>0</v>
      </c>
      <c r="AD321" s="132">
        <v>0</v>
      </c>
      <c r="AE321" s="216">
        <v>5.5820191999999986</v>
      </c>
      <c r="AF321" s="424">
        <v>0</v>
      </c>
      <c r="AG321" s="390">
        <v>0</v>
      </c>
      <c r="AH321" s="390">
        <v>0</v>
      </c>
      <c r="AI321" s="390">
        <v>0</v>
      </c>
      <c r="AJ321" s="390">
        <v>5.5820191999999986</v>
      </c>
      <c r="AK321" s="390">
        <v>0</v>
      </c>
      <c r="AL321" s="390">
        <v>0</v>
      </c>
      <c r="AM321" s="390">
        <v>0</v>
      </c>
      <c r="AN321" s="390">
        <v>0</v>
      </c>
      <c r="AO321" s="390"/>
      <c r="AP321" s="390">
        <v>0</v>
      </c>
      <c r="AQ321" s="390">
        <v>0</v>
      </c>
      <c r="AR321" s="390">
        <v>0</v>
      </c>
      <c r="AS321" s="390">
        <v>0</v>
      </c>
      <c r="AT321" s="391">
        <v>5.5820191999999986</v>
      </c>
      <c r="AU321" s="497">
        <v>5.5820191999999986</v>
      </c>
      <c r="AV321" s="283">
        <v>0</v>
      </c>
      <c r="AW321" s="132">
        <v>0</v>
      </c>
      <c r="AX321" s="132">
        <v>0</v>
      </c>
      <c r="AY321" s="132">
        <v>0</v>
      </c>
      <c r="AZ321" s="132">
        <v>5.5820191999999986</v>
      </c>
      <c r="BA321" s="132">
        <v>0</v>
      </c>
      <c r="BB321" s="132">
        <v>0</v>
      </c>
      <c r="BC321" s="132">
        <v>0</v>
      </c>
      <c r="BD321" s="132">
        <v>0</v>
      </c>
      <c r="BE321" s="139">
        <v>5.5820191999999986</v>
      </c>
      <c r="BF321" s="167">
        <v>39.074134399999991</v>
      </c>
      <c r="BG321" s="694"/>
      <c r="BI321" s="694"/>
    </row>
    <row r="322" spans="1:61" s="101" customFormat="1" ht="11.25" customHeight="1">
      <c r="A322" s="750"/>
      <c r="B322" s="806"/>
      <c r="C322" s="714"/>
      <c r="D322" s="714"/>
      <c r="E322" s="55"/>
      <c r="F322" s="723"/>
      <c r="G322" s="755"/>
      <c r="H322" s="725"/>
      <c r="I322" s="727"/>
      <c r="J322" s="729"/>
      <c r="K322" s="731"/>
      <c r="L322" s="771" t="s">
        <v>116</v>
      </c>
      <c r="M322" s="772"/>
      <c r="N322" s="200" t="s">
        <v>97</v>
      </c>
      <c r="O322" s="97">
        <v>25</v>
      </c>
      <c r="P322" s="201">
        <v>2.8380000000000001</v>
      </c>
      <c r="Q322" s="168">
        <v>0</v>
      </c>
      <c r="R322" s="174">
        <v>0</v>
      </c>
      <c r="S322" s="174">
        <v>0</v>
      </c>
      <c r="T322" s="174">
        <v>0</v>
      </c>
      <c r="U322" s="174">
        <v>0</v>
      </c>
      <c r="V322" s="174">
        <v>0</v>
      </c>
      <c r="W322" s="174">
        <v>0</v>
      </c>
      <c r="X322" s="174">
        <v>0</v>
      </c>
      <c r="Y322" s="174">
        <v>0</v>
      </c>
      <c r="Z322" s="174">
        <v>0</v>
      </c>
      <c r="AA322" s="174">
        <v>0</v>
      </c>
      <c r="AB322" s="174">
        <v>0</v>
      </c>
      <c r="AC322" s="174">
        <v>0</v>
      </c>
      <c r="AD322" s="174">
        <v>0</v>
      </c>
      <c r="AE322" s="367">
        <v>0</v>
      </c>
      <c r="AF322" s="433">
        <v>0</v>
      </c>
      <c r="AG322" s="402">
        <v>0</v>
      </c>
      <c r="AH322" s="402">
        <v>0</v>
      </c>
      <c r="AI322" s="402">
        <v>0</v>
      </c>
      <c r="AJ322" s="402">
        <v>0</v>
      </c>
      <c r="AK322" s="402">
        <v>0</v>
      </c>
      <c r="AL322" s="402">
        <v>0</v>
      </c>
      <c r="AM322" s="402">
        <v>0</v>
      </c>
      <c r="AN322" s="402">
        <v>0</v>
      </c>
      <c r="AO322" s="402">
        <v>184.20663359999998</v>
      </c>
      <c r="AP322" s="402">
        <v>0</v>
      </c>
      <c r="AQ322" s="402">
        <v>0</v>
      </c>
      <c r="AR322" s="402">
        <v>0</v>
      </c>
      <c r="AS322" s="402">
        <v>0</v>
      </c>
      <c r="AT322" s="403">
        <v>184.20663359999998</v>
      </c>
      <c r="AU322" s="501">
        <v>0</v>
      </c>
      <c r="AV322" s="285">
        <v>0</v>
      </c>
      <c r="AW322" s="174">
        <v>0</v>
      </c>
      <c r="AX322" s="174">
        <v>0</v>
      </c>
      <c r="AY322" s="174">
        <v>0</v>
      </c>
      <c r="AZ322" s="174">
        <v>0</v>
      </c>
      <c r="BA322" s="174">
        <v>0</v>
      </c>
      <c r="BB322" s="174">
        <v>0</v>
      </c>
      <c r="BC322" s="174">
        <v>0</v>
      </c>
      <c r="BD322" s="174">
        <v>0</v>
      </c>
      <c r="BE322" s="175">
        <v>0</v>
      </c>
      <c r="BF322" s="173">
        <v>184.20663359999998</v>
      </c>
      <c r="BG322" s="694"/>
      <c r="BI322" s="694"/>
    </row>
    <row r="323" spans="1:61" s="101" customFormat="1" ht="11.25">
      <c r="A323" s="750"/>
      <c r="B323" s="713">
        <v>139</v>
      </c>
      <c r="C323" s="713" t="s">
        <v>1291</v>
      </c>
      <c r="D323" s="713" t="s">
        <v>110</v>
      </c>
      <c r="E323" s="19" t="s">
        <v>337</v>
      </c>
      <c r="F323" s="740">
        <v>2009</v>
      </c>
      <c r="G323" s="753">
        <v>2.4</v>
      </c>
      <c r="H323" s="724" t="s">
        <v>92</v>
      </c>
      <c r="I323" s="726">
        <v>68.2</v>
      </c>
      <c r="J323" s="736">
        <v>77.066000000000003</v>
      </c>
      <c r="K323" s="739">
        <v>184.95840000000001</v>
      </c>
      <c r="L323" s="29">
        <v>0</v>
      </c>
      <c r="M323" s="30">
        <v>0</v>
      </c>
      <c r="N323" s="31" t="s">
        <v>163</v>
      </c>
      <c r="O323" s="28">
        <v>10</v>
      </c>
      <c r="P323" s="37">
        <v>4.4999999999999998E-2</v>
      </c>
      <c r="Q323" s="131">
        <v>0</v>
      </c>
      <c r="R323" s="132">
        <v>0</v>
      </c>
      <c r="S323" s="132">
        <v>0</v>
      </c>
      <c r="T323" s="132">
        <v>0</v>
      </c>
      <c r="U323" s="132">
        <v>0</v>
      </c>
      <c r="V323" s="132">
        <v>0</v>
      </c>
      <c r="W323" s="132">
        <v>0</v>
      </c>
      <c r="X323" s="132">
        <v>0</v>
      </c>
      <c r="Y323" s="132">
        <v>0</v>
      </c>
      <c r="Z323" s="132">
        <v>8.3231280000000005</v>
      </c>
      <c r="AA323" s="132">
        <v>0</v>
      </c>
      <c r="AB323" s="132">
        <v>0</v>
      </c>
      <c r="AC323" s="132">
        <v>0</v>
      </c>
      <c r="AD323" s="132">
        <v>0</v>
      </c>
      <c r="AE323" s="216">
        <v>0</v>
      </c>
      <c r="AF323" s="424">
        <v>0</v>
      </c>
      <c r="AG323" s="390">
        <v>0</v>
      </c>
      <c r="AH323" s="390">
        <v>0</v>
      </c>
      <c r="AI323" s="390">
        <v>0</v>
      </c>
      <c r="AJ323" s="390">
        <v>8.3231280000000005</v>
      </c>
      <c r="AK323" s="390">
        <v>0</v>
      </c>
      <c r="AL323" s="390">
        <v>0</v>
      </c>
      <c r="AM323" s="390">
        <v>0</v>
      </c>
      <c r="AN323" s="390">
        <v>0</v>
      </c>
      <c r="AO323" s="390">
        <v>0</v>
      </c>
      <c r="AP323" s="390">
        <v>0</v>
      </c>
      <c r="AQ323" s="390">
        <v>0</v>
      </c>
      <c r="AR323" s="390">
        <v>0</v>
      </c>
      <c r="AS323" s="390">
        <v>0</v>
      </c>
      <c r="AT323" s="391">
        <v>8.3231280000000005</v>
      </c>
      <c r="AU323" s="497">
        <v>8.3231280000000005</v>
      </c>
      <c r="AV323" s="283">
        <v>0</v>
      </c>
      <c r="AW323" s="132">
        <v>0</v>
      </c>
      <c r="AX323" s="132">
        <v>0</v>
      </c>
      <c r="AY323" s="132">
        <v>0</v>
      </c>
      <c r="AZ323" s="132">
        <v>0</v>
      </c>
      <c r="BA323" s="132">
        <v>0</v>
      </c>
      <c r="BB323" s="132">
        <v>0</v>
      </c>
      <c r="BC323" s="132">
        <v>0</v>
      </c>
      <c r="BD323" s="132">
        <v>0</v>
      </c>
      <c r="BE323" s="139">
        <v>8.3231280000000005</v>
      </c>
      <c r="BF323" s="167">
        <v>33.292512000000002</v>
      </c>
      <c r="BG323" s="694"/>
      <c r="BI323" s="694"/>
    </row>
    <row r="324" spans="1:61" s="101" customFormat="1" ht="11.25" customHeight="1">
      <c r="A324" s="750"/>
      <c r="B324" s="714"/>
      <c r="C324" s="714"/>
      <c r="D324" s="714"/>
      <c r="E324" s="69" t="s">
        <v>338</v>
      </c>
      <c r="F324" s="723"/>
      <c r="G324" s="755"/>
      <c r="H324" s="725"/>
      <c r="I324" s="727"/>
      <c r="J324" s="729"/>
      <c r="K324" s="731"/>
      <c r="L324" s="771" t="s">
        <v>339</v>
      </c>
      <c r="M324" s="772"/>
      <c r="N324" s="32" t="s">
        <v>340</v>
      </c>
      <c r="O324" s="33" t="s">
        <v>122</v>
      </c>
      <c r="P324" s="38"/>
      <c r="Q324" s="298"/>
      <c r="R324" s="137"/>
      <c r="S324" s="137"/>
      <c r="T324" s="137"/>
      <c r="U324" s="137"/>
      <c r="V324" s="137"/>
      <c r="W324" s="137"/>
      <c r="X324" s="137"/>
      <c r="Y324" s="137"/>
      <c r="Z324" s="137"/>
      <c r="AA324" s="137"/>
      <c r="AB324" s="137"/>
      <c r="AC324" s="137"/>
      <c r="AD324" s="137"/>
      <c r="AE324" s="215"/>
      <c r="AF324" s="426"/>
      <c r="AG324" s="396"/>
      <c r="AH324" s="396"/>
      <c r="AI324" s="396"/>
      <c r="AJ324" s="396"/>
      <c r="AK324" s="396"/>
      <c r="AL324" s="396"/>
      <c r="AM324" s="396"/>
      <c r="AN324" s="396"/>
      <c r="AO324" s="396"/>
      <c r="AP324" s="396"/>
      <c r="AQ324" s="396"/>
      <c r="AR324" s="396"/>
      <c r="AS324" s="396"/>
      <c r="AT324" s="397">
        <v>0</v>
      </c>
      <c r="AU324" s="499"/>
      <c r="AV324" s="364"/>
      <c r="AW324" s="137"/>
      <c r="AX324" s="137"/>
      <c r="AY324" s="137"/>
      <c r="AZ324" s="137"/>
      <c r="BA324" s="137"/>
      <c r="BB324" s="137"/>
      <c r="BC324" s="137"/>
      <c r="BD324" s="137"/>
      <c r="BE324" s="138"/>
      <c r="BF324" s="172">
        <v>0</v>
      </c>
      <c r="BG324" s="694"/>
      <c r="BI324" s="694"/>
    </row>
    <row r="325" spans="1:61" s="101" customFormat="1" ht="11.25">
      <c r="A325" s="750"/>
      <c r="B325" s="713">
        <v>140</v>
      </c>
      <c r="C325" s="713" t="s">
        <v>1291</v>
      </c>
      <c r="D325" s="713" t="s">
        <v>123</v>
      </c>
      <c r="E325" s="19" t="s">
        <v>323</v>
      </c>
      <c r="F325" s="740">
        <v>2009</v>
      </c>
      <c r="G325" s="753">
        <v>83.5</v>
      </c>
      <c r="H325" s="724" t="s">
        <v>92</v>
      </c>
      <c r="I325" s="726">
        <v>7.7709999999999999</v>
      </c>
      <c r="J325" s="736">
        <v>8.781229999999999</v>
      </c>
      <c r="K325" s="739">
        <v>733.2327049999999</v>
      </c>
      <c r="L325" s="29">
        <v>0</v>
      </c>
      <c r="M325" s="30">
        <v>0</v>
      </c>
      <c r="N325" s="31" t="s">
        <v>341</v>
      </c>
      <c r="O325" s="28">
        <v>10</v>
      </c>
      <c r="P325" s="37">
        <v>2.8000000000000001E-2</v>
      </c>
      <c r="Q325" s="131">
        <v>0</v>
      </c>
      <c r="R325" s="132">
        <v>0</v>
      </c>
      <c r="S325" s="132">
        <v>0</v>
      </c>
      <c r="T325" s="132">
        <v>0</v>
      </c>
      <c r="U325" s="132">
        <v>0</v>
      </c>
      <c r="V325" s="132">
        <v>0</v>
      </c>
      <c r="W325" s="132">
        <v>0</v>
      </c>
      <c r="X325" s="132">
        <v>0</v>
      </c>
      <c r="Y325" s="132">
        <v>0</v>
      </c>
      <c r="Z325" s="132">
        <v>20.530515739999998</v>
      </c>
      <c r="AA325" s="132">
        <v>0</v>
      </c>
      <c r="AB325" s="132">
        <v>0</v>
      </c>
      <c r="AC325" s="132">
        <v>0</v>
      </c>
      <c r="AD325" s="132">
        <v>0</v>
      </c>
      <c r="AE325" s="216">
        <v>0</v>
      </c>
      <c r="AF325" s="424">
        <v>0</v>
      </c>
      <c r="AG325" s="390">
        <v>0</v>
      </c>
      <c r="AH325" s="390">
        <v>0</v>
      </c>
      <c r="AI325" s="390">
        <v>0</v>
      </c>
      <c r="AJ325" s="390">
        <v>20.530515739999998</v>
      </c>
      <c r="AK325" s="390">
        <v>0</v>
      </c>
      <c r="AL325" s="390">
        <v>0</v>
      </c>
      <c r="AM325" s="390">
        <v>0</v>
      </c>
      <c r="AN325" s="390">
        <v>0</v>
      </c>
      <c r="AO325" s="390">
        <v>0</v>
      </c>
      <c r="AP325" s="390">
        <v>0</v>
      </c>
      <c r="AQ325" s="390">
        <v>0</v>
      </c>
      <c r="AR325" s="390">
        <v>0</v>
      </c>
      <c r="AS325" s="390">
        <v>0</v>
      </c>
      <c r="AT325" s="391">
        <v>20.530515739999998</v>
      </c>
      <c r="AU325" s="497">
        <v>20.530515739999998</v>
      </c>
      <c r="AV325" s="283">
        <v>0</v>
      </c>
      <c r="AW325" s="132">
        <v>0</v>
      </c>
      <c r="AX325" s="132">
        <v>0</v>
      </c>
      <c r="AY325" s="132">
        <v>0</v>
      </c>
      <c r="AZ325" s="132">
        <v>0</v>
      </c>
      <c r="BA325" s="132">
        <v>0</v>
      </c>
      <c r="BB325" s="132">
        <v>0</v>
      </c>
      <c r="BC325" s="132">
        <v>0</v>
      </c>
      <c r="BD325" s="132">
        <v>0</v>
      </c>
      <c r="BE325" s="139">
        <v>20.530515739999998</v>
      </c>
      <c r="BF325" s="167">
        <v>82.122062959999994</v>
      </c>
      <c r="BG325" s="694"/>
      <c r="BI325" s="694"/>
    </row>
    <row r="326" spans="1:61" s="101" customFormat="1" ht="11.25" customHeight="1">
      <c r="A326" s="750"/>
      <c r="B326" s="714"/>
      <c r="C326" s="714"/>
      <c r="D326" s="714"/>
      <c r="E326" s="69"/>
      <c r="F326" s="723"/>
      <c r="G326" s="755"/>
      <c r="H326" s="725"/>
      <c r="I326" s="727"/>
      <c r="J326" s="729"/>
      <c r="K326" s="731"/>
      <c r="L326" s="771" t="s">
        <v>258</v>
      </c>
      <c r="M326" s="772"/>
      <c r="N326" s="32" t="s">
        <v>340</v>
      </c>
      <c r="O326" s="33" t="s">
        <v>122</v>
      </c>
      <c r="P326" s="38">
        <v>1.381</v>
      </c>
      <c r="Q326" s="298"/>
      <c r="R326" s="137"/>
      <c r="S326" s="137"/>
      <c r="T326" s="137"/>
      <c r="U326" s="137"/>
      <c r="V326" s="137"/>
      <c r="W326" s="137"/>
      <c r="X326" s="137"/>
      <c r="Y326" s="137"/>
      <c r="Z326" s="137"/>
      <c r="AA326" s="137"/>
      <c r="AB326" s="137"/>
      <c r="AC326" s="137"/>
      <c r="AD326" s="137"/>
      <c r="AE326" s="215"/>
      <c r="AF326" s="426"/>
      <c r="AG326" s="396"/>
      <c r="AH326" s="396"/>
      <c r="AI326" s="396"/>
      <c r="AJ326" s="396"/>
      <c r="AK326" s="396"/>
      <c r="AL326" s="396"/>
      <c r="AM326" s="396"/>
      <c r="AN326" s="396"/>
      <c r="AO326" s="396"/>
      <c r="AP326" s="396"/>
      <c r="AQ326" s="396"/>
      <c r="AR326" s="396"/>
      <c r="AS326" s="396"/>
      <c r="AT326" s="397">
        <v>0</v>
      </c>
      <c r="AU326" s="499"/>
      <c r="AV326" s="364"/>
      <c r="AW326" s="137"/>
      <c r="AX326" s="137"/>
      <c r="AY326" s="137"/>
      <c r="AZ326" s="137"/>
      <c r="BA326" s="137"/>
      <c r="BB326" s="137"/>
      <c r="BC326" s="137"/>
      <c r="BD326" s="137"/>
      <c r="BE326" s="138"/>
      <c r="BF326" s="172">
        <v>0</v>
      </c>
      <c r="BG326" s="694"/>
      <c r="BI326" s="694"/>
    </row>
    <row r="327" spans="1:61" s="101" customFormat="1" ht="11.25">
      <c r="A327" s="750"/>
      <c r="B327" s="713">
        <v>141</v>
      </c>
      <c r="C327" s="713" t="s">
        <v>1291</v>
      </c>
      <c r="D327" s="713" t="s">
        <v>129</v>
      </c>
      <c r="E327" s="205" t="s">
        <v>342</v>
      </c>
      <c r="F327" s="740">
        <v>2009</v>
      </c>
      <c r="G327" s="753">
        <v>128.4</v>
      </c>
      <c r="H327" s="724" t="s">
        <v>92</v>
      </c>
      <c r="I327" s="726">
        <v>4.8899999999999997</v>
      </c>
      <c r="J327" s="736">
        <v>5.5256999999999987</v>
      </c>
      <c r="K327" s="739">
        <v>709.49987999999985</v>
      </c>
      <c r="L327" s="95">
        <v>0</v>
      </c>
      <c r="M327" s="113">
        <v>0</v>
      </c>
      <c r="N327" s="212" t="s">
        <v>163</v>
      </c>
      <c r="O327" s="207">
        <v>10</v>
      </c>
      <c r="P327" s="208">
        <v>0.05</v>
      </c>
      <c r="Q327" s="135">
        <v>0</v>
      </c>
      <c r="R327" s="136">
        <v>0</v>
      </c>
      <c r="S327" s="136">
        <v>0</v>
      </c>
      <c r="T327" s="136">
        <v>0</v>
      </c>
      <c r="U327" s="136">
        <v>0</v>
      </c>
      <c r="V327" s="136">
        <v>0</v>
      </c>
      <c r="W327" s="136">
        <v>0</v>
      </c>
      <c r="X327" s="136">
        <v>0</v>
      </c>
      <c r="Y327" s="136">
        <v>0</v>
      </c>
      <c r="Z327" s="136">
        <v>35.474993999999995</v>
      </c>
      <c r="AA327" s="136">
        <v>0</v>
      </c>
      <c r="AB327" s="136">
        <v>0</v>
      </c>
      <c r="AC327" s="136">
        <v>0</v>
      </c>
      <c r="AD327" s="136">
        <v>0</v>
      </c>
      <c r="AE327" s="457">
        <v>0</v>
      </c>
      <c r="AF327" s="467">
        <v>0</v>
      </c>
      <c r="AG327" s="452">
        <v>0</v>
      </c>
      <c r="AH327" s="452">
        <v>0</v>
      </c>
      <c r="AI327" s="452">
        <v>0</v>
      </c>
      <c r="AJ327" s="452">
        <v>35.474993999999995</v>
      </c>
      <c r="AK327" s="452">
        <v>0</v>
      </c>
      <c r="AL327" s="452">
        <v>0</v>
      </c>
      <c r="AM327" s="452">
        <v>0</v>
      </c>
      <c r="AN327" s="452">
        <v>0</v>
      </c>
      <c r="AO327" s="452">
        <v>0</v>
      </c>
      <c r="AP327" s="452">
        <v>0</v>
      </c>
      <c r="AQ327" s="452">
        <v>0</v>
      </c>
      <c r="AR327" s="452">
        <v>0</v>
      </c>
      <c r="AS327" s="452">
        <v>0</v>
      </c>
      <c r="AT327" s="486">
        <v>35.474993999999995</v>
      </c>
      <c r="AU327" s="503">
        <v>35.474993999999995</v>
      </c>
      <c r="AV327" s="461">
        <v>0</v>
      </c>
      <c r="AW327" s="136">
        <v>0</v>
      </c>
      <c r="AX327" s="136">
        <v>0</v>
      </c>
      <c r="AY327" s="136">
        <v>0</v>
      </c>
      <c r="AZ327" s="136">
        <v>0</v>
      </c>
      <c r="BA327" s="136">
        <v>0</v>
      </c>
      <c r="BB327" s="136">
        <v>0</v>
      </c>
      <c r="BC327" s="136">
        <v>0</v>
      </c>
      <c r="BD327" s="136">
        <v>0</v>
      </c>
      <c r="BE327" s="350">
        <v>35.474993999999995</v>
      </c>
      <c r="BF327" s="269">
        <v>141.89997599999998</v>
      </c>
      <c r="BG327" s="694"/>
      <c r="BI327" s="694"/>
    </row>
    <row r="328" spans="1:61" s="101" customFormat="1" ht="11.25" customHeight="1">
      <c r="A328" s="750"/>
      <c r="B328" s="714"/>
      <c r="C328" s="714"/>
      <c r="D328" s="714"/>
      <c r="E328" s="55" t="s">
        <v>343</v>
      </c>
      <c r="F328" s="723"/>
      <c r="G328" s="755"/>
      <c r="H328" s="725"/>
      <c r="I328" s="727"/>
      <c r="J328" s="729"/>
      <c r="K328" s="731"/>
      <c r="L328" s="771" t="s">
        <v>131</v>
      </c>
      <c r="M328" s="772"/>
      <c r="N328" s="200" t="s">
        <v>244</v>
      </c>
      <c r="O328" s="97">
        <v>50</v>
      </c>
      <c r="P328" s="214">
        <v>1.663</v>
      </c>
      <c r="Q328" s="177">
        <v>0</v>
      </c>
      <c r="R328" s="169">
        <v>0</v>
      </c>
      <c r="S328" s="169">
        <v>0</v>
      </c>
      <c r="T328" s="169">
        <v>0</v>
      </c>
      <c r="U328" s="169">
        <v>0</v>
      </c>
      <c r="V328" s="169">
        <v>0</v>
      </c>
      <c r="W328" s="169">
        <v>0</v>
      </c>
      <c r="X328" s="169">
        <v>0</v>
      </c>
      <c r="Y328" s="169">
        <v>0</v>
      </c>
      <c r="Z328" s="169">
        <v>0</v>
      </c>
      <c r="AA328" s="169">
        <v>0</v>
      </c>
      <c r="AB328" s="169">
        <v>0</v>
      </c>
      <c r="AC328" s="169">
        <v>0</v>
      </c>
      <c r="AD328" s="169">
        <v>0</v>
      </c>
      <c r="AE328" s="369">
        <v>0</v>
      </c>
      <c r="AF328" s="432">
        <v>0</v>
      </c>
      <c r="AG328" s="393">
        <v>0</v>
      </c>
      <c r="AH328" s="393">
        <v>0</v>
      </c>
      <c r="AI328" s="393">
        <v>0</v>
      </c>
      <c r="AJ328" s="393">
        <v>0</v>
      </c>
      <c r="AK328" s="393">
        <v>0</v>
      </c>
      <c r="AL328" s="393">
        <v>0</v>
      </c>
      <c r="AM328" s="393">
        <v>0</v>
      </c>
      <c r="AN328" s="393">
        <v>0</v>
      </c>
      <c r="AO328" s="393">
        <v>0</v>
      </c>
      <c r="AP328" s="393">
        <v>0</v>
      </c>
      <c r="AQ328" s="393">
        <v>0</v>
      </c>
      <c r="AR328" s="393">
        <v>0</v>
      </c>
      <c r="AS328" s="393">
        <v>0</v>
      </c>
      <c r="AT328" s="394">
        <v>0</v>
      </c>
      <c r="AU328" s="500">
        <v>0</v>
      </c>
      <c r="AV328" s="345">
        <v>0</v>
      </c>
      <c r="AW328" s="169">
        <v>0</v>
      </c>
      <c r="AX328" s="169">
        <v>0</v>
      </c>
      <c r="AY328" s="169">
        <v>0</v>
      </c>
      <c r="AZ328" s="169">
        <v>0</v>
      </c>
      <c r="BA328" s="169">
        <v>0</v>
      </c>
      <c r="BB328" s="169">
        <v>0</v>
      </c>
      <c r="BC328" s="169">
        <v>0</v>
      </c>
      <c r="BD328" s="169">
        <v>0</v>
      </c>
      <c r="BE328" s="170">
        <v>0</v>
      </c>
      <c r="BF328" s="171">
        <v>0</v>
      </c>
      <c r="BG328" s="694"/>
      <c r="BI328" s="694"/>
    </row>
    <row r="329" spans="1:61" s="101" customFormat="1" ht="11.25">
      <c r="A329" s="750"/>
      <c r="B329" s="713">
        <v>142</v>
      </c>
      <c r="C329" s="713" t="s">
        <v>1291</v>
      </c>
      <c r="D329" s="713" t="s">
        <v>129</v>
      </c>
      <c r="E329" s="19" t="s">
        <v>344</v>
      </c>
      <c r="F329" s="740">
        <v>2009</v>
      </c>
      <c r="G329" s="753">
        <v>2.4</v>
      </c>
      <c r="H329" s="724" t="s">
        <v>92</v>
      </c>
      <c r="I329" s="726">
        <v>4.6399999999999997</v>
      </c>
      <c r="J329" s="736">
        <v>5.243199999999999</v>
      </c>
      <c r="K329" s="739">
        <v>12.583679999999998</v>
      </c>
      <c r="L329" s="29">
        <v>0</v>
      </c>
      <c r="M329" s="30">
        <v>0</v>
      </c>
      <c r="N329" s="31" t="s">
        <v>163</v>
      </c>
      <c r="O329" s="28">
        <v>10</v>
      </c>
      <c r="P329" s="37">
        <v>4.2999999999999997E-2</v>
      </c>
      <c r="Q329" s="131">
        <v>0</v>
      </c>
      <c r="R329" s="132">
        <v>0</v>
      </c>
      <c r="S329" s="132">
        <v>0</v>
      </c>
      <c r="T329" s="132">
        <v>0</v>
      </c>
      <c r="U329" s="132">
        <v>0</v>
      </c>
      <c r="V329" s="132">
        <v>0</v>
      </c>
      <c r="W329" s="132">
        <v>0</v>
      </c>
      <c r="X329" s="132">
        <v>0</v>
      </c>
      <c r="Y329" s="132">
        <v>0</v>
      </c>
      <c r="Z329" s="132">
        <v>0.54109823999999984</v>
      </c>
      <c r="AA329" s="132">
        <v>0</v>
      </c>
      <c r="AB329" s="132">
        <v>0</v>
      </c>
      <c r="AC329" s="132">
        <v>0</v>
      </c>
      <c r="AD329" s="132">
        <v>0</v>
      </c>
      <c r="AE329" s="216">
        <v>0</v>
      </c>
      <c r="AF329" s="424">
        <v>0</v>
      </c>
      <c r="AG329" s="390">
        <v>0</v>
      </c>
      <c r="AH329" s="390">
        <v>0</v>
      </c>
      <c r="AI329" s="390">
        <v>0</v>
      </c>
      <c r="AJ329" s="390">
        <v>0.54109823999999984</v>
      </c>
      <c r="AK329" s="390">
        <v>0</v>
      </c>
      <c r="AL329" s="390">
        <v>0</v>
      </c>
      <c r="AM329" s="390">
        <v>0</v>
      </c>
      <c r="AN329" s="390">
        <v>0</v>
      </c>
      <c r="AO329" s="390">
        <v>0</v>
      </c>
      <c r="AP329" s="390">
        <v>0</v>
      </c>
      <c r="AQ329" s="390">
        <v>0</v>
      </c>
      <c r="AR329" s="390">
        <v>0</v>
      </c>
      <c r="AS329" s="390">
        <v>0</v>
      </c>
      <c r="AT329" s="391">
        <v>0.54109823999999984</v>
      </c>
      <c r="AU329" s="497">
        <v>0.54109823999999984</v>
      </c>
      <c r="AV329" s="283">
        <v>0</v>
      </c>
      <c r="AW329" s="132">
        <v>0</v>
      </c>
      <c r="AX329" s="132">
        <v>0</v>
      </c>
      <c r="AY329" s="132">
        <v>0</v>
      </c>
      <c r="AZ329" s="132">
        <v>0</v>
      </c>
      <c r="BA329" s="132">
        <v>0</v>
      </c>
      <c r="BB329" s="132">
        <v>0</v>
      </c>
      <c r="BC329" s="132">
        <v>0</v>
      </c>
      <c r="BD329" s="132">
        <v>0</v>
      </c>
      <c r="BE329" s="139">
        <v>0.54109823999999984</v>
      </c>
      <c r="BF329" s="167">
        <v>2.1643929599999994</v>
      </c>
      <c r="BG329" s="694"/>
      <c r="BI329" s="694"/>
    </row>
    <row r="330" spans="1:61" s="101" customFormat="1" ht="11.25" customHeight="1">
      <c r="A330" s="750"/>
      <c r="B330" s="714"/>
      <c r="C330" s="714"/>
      <c r="D330" s="714"/>
      <c r="E330" s="69" t="s">
        <v>345</v>
      </c>
      <c r="F330" s="723"/>
      <c r="G330" s="755"/>
      <c r="H330" s="725"/>
      <c r="I330" s="727"/>
      <c r="J330" s="729"/>
      <c r="K330" s="731"/>
      <c r="L330" s="771" t="s">
        <v>131</v>
      </c>
      <c r="M330" s="772"/>
      <c r="N330" s="200" t="s">
        <v>244</v>
      </c>
      <c r="O330" s="98">
        <v>50</v>
      </c>
      <c r="P330" s="38">
        <v>1.4359999999999999</v>
      </c>
      <c r="Q330" s="298">
        <v>0</v>
      </c>
      <c r="R330" s="137">
        <v>0</v>
      </c>
      <c r="S330" s="137">
        <v>0</v>
      </c>
      <c r="T330" s="137">
        <v>0</v>
      </c>
      <c r="U330" s="137">
        <v>0</v>
      </c>
      <c r="V330" s="137">
        <v>0</v>
      </c>
      <c r="W330" s="137">
        <v>0</v>
      </c>
      <c r="X330" s="137">
        <v>0</v>
      </c>
      <c r="Y330" s="137">
        <v>0</v>
      </c>
      <c r="Z330" s="137">
        <v>0</v>
      </c>
      <c r="AA330" s="137">
        <v>0</v>
      </c>
      <c r="AB330" s="137">
        <v>0</v>
      </c>
      <c r="AC330" s="137">
        <v>0</v>
      </c>
      <c r="AD330" s="137">
        <v>0</v>
      </c>
      <c r="AE330" s="215">
        <v>0</v>
      </c>
      <c r="AF330" s="426">
        <v>0</v>
      </c>
      <c r="AG330" s="396">
        <v>0</v>
      </c>
      <c r="AH330" s="396">
        <v>0</v>
      </c>
      <c r="AI330" s="396">
        <v>0</v>
      </c>
      <c r="AJ330" s="396">
        <v>0</v>
      </c>
      <c r="AK330" s="396">
        <v>0</v>
      </c>
      <c r="AL330" s="396">
        <v>0</v>
      </c>
      <c r="AM330" s="396">
        <v>0</v>
      </c>
      <c r="AN330" s="396">
        <v>0</v>
      </c>
      <c r="AO330" s="396">
        <v>0</v>
      </c>
      <c r="AP330" s="396">
        <v>0</v>
      </c>
      <c r="AQ330" s="396">
        <v>0</v>
      </c>
      <c r="AR330" s="396">
        <v>0</v>
      </c>
      <c r="AS330" s="396">
        <v>0</v>
      </c>
      <c r="AT330" s="397">
        <v>0</v>
      </c>
      <c r="AU330" s="499">
        <v>0</v>
      </c>
      <c r="AV330" s="364">
        <v>0</v>
      </c>
      <c r="AW330" s="137">
        <v>0</v>
      </c>
      <c r="AX330" s="137">
        <v>0</v>
      </c>
      <c r="AY330" s="137">
        <v>0</v>
      </c>
      <c r="AZ330" s="137">
        <v>0</v>
      </c>
      <c r="BA330" s="137">
        <v>0</v>
      </c>
      <c r="BB330" s="137">
        <v>0</v>
      </c>
      <c r="BC330" s="137">
        <v>0</v>
      </c>
      <c r="BD330" s="137">
        <v>0</v>
      </c>
      <c r="BE330" s="138">
        <v>0</v>
      </c>
      <c r="BF330" s="172">
        <v>0</v>
      </c>
      <c r="BG330" s="694"/>
      <c r="BI330" s="694"/>
    </row>
    <row r="331" spans="1:61" s="101" customFormat="1" ht="11.25">
      <c r="A331" s="750"/>
      <c r="B331" s="713">
        <v>143</v>
      </c>
      <c r="C331" s="713" t="s">
        <v>1292</v>
      </c>
      <c r="D331" s="713" t="s">
        <v>185</v>
      </c>
      <c r="E331" s="19" t="s">
        <v>183</v>
      </c>
      <c r="F331" s="740">
        <v>2009</v>
      </c>
      <c r="G331" s="753">
        <v>75.599999999999994</v>
      </c>
      <c r="H331" s="724" t="s">
        <v>92</v>
      </c>
      <c r="I331" s="726">
        <v>1.26</v>
      </c>
      <c r="J331" s="736">
        <v>1.4238</v>
      </c>
      <c r="K331" s="739">
        <v>107.63927999999999</v>
      </c>
      <c r="L331" s="29">
        <v>0</v>
      </c>
      <c r="M331" s="30">
        <v>0</v>
      </c>
      <c r="N331" s="53" t="s">
        <v>151</v>
      </c>
      <c r="O331" s="28"/>
      <c r="P331" s="37"/>
      <c r="Q331" s="131"/>
      <c r="R331" s="132"/>
      <c r="S331" s="132"/>
      <c r="T331" s="132"/>
      <c r="U331" s="132"/>
      <c r="V331" s="132"/>
      <c r="W331" s="132"/>
      <c r="X331" s="132"/>
      <c r="Y331" s="132"/>
      <c r="Z331" s="132"/>
      <c r="AA331" s="132"/>
      <c r="AB331" s="132"/>
      <c r="AC331" s="132"/>
      <c r="AD331" s="132"/>
      <c r="AE331" s="216"/>
      <c r="AF331" s="424"/>
      <c r="AG331" s="390"/>
      <c r="AH331" s="390"/>
      <c r="AI331" s="390"/>
      <c r="AJ331" s="390"/>
      <c r="AK331" s="390"/>
      <c r="AL331" s="390"/>
      <c r="AM331" s="390"/>
      <c r="AN331" s="390"/>
      <c r="AO331" s="390"/>
      <c r="AP331" s="390"/>
      <c r="AQ331" s="390"/>
      <c r="AR331" s="390"/>
      <c r="AS331" s="390"/>
      <c r="AT331" s="391">
        <v>0</v>
      </c>
      <c r="AU331" s="497"/>
      <c r="AV331" s="283"/>
      <c r="AW331" s="132"/>
      <c r="AX331" s="132"/>
      <c r="AY331" s="132"/>
      <c r="AZ331" s="132"/>
      <c r="BA331" s="132"/>
      <c r="BB331" s="132"/>
      <c r="BC331" s="132"/>
      <c r="BD331" s="132"/>
      <c r="BE331" s="139"/>
      <c r="BF331" s="167">
        <v>0</v>
      </c>
      <c r="BG331" s="694"/>
      <c r="BI331" s="694"/>
    </row>
    <row r="332" spans="1:61" s="101" customFormat="1" ht="11.25" customHeight="1">
      <c r="A332" s="750"/>
      <c r="B332" s="714"/>
      <c r="C332" s="714"/>
      <c r="D332" s="714"/>
      <c r="E332" s="69"/>
      <c r="F332" s="723"/>
      <c r="G332" s="755"/>
      <c r="H332" s="725"/>
      <c r="I332" s="727"/>
      <c r="J332" s="729"/>
      <c r="K332" s="731"/>
      <c r="L332" s="771" t="s">
        <v>186</v>
      </c>
      <c r="M332" s="772"/>
      <c r="N332" s="54" t="s">
        <v>97</v>
      </c>
      <c r="O332" s="33">
        <v>35</v>
      </c>
      <c r="P332" s="38">
        <v>1.67</v>
      </c>
      <c r="Q332" s="298">
        <v>0</v>
      </c>
      <c r="R332" s="137">
        <v>0</v>
      </c>
      <c r="S332" s="137">
        <v>0</v>
      </c>
      <c r="T332" s="137">
        <v>0</v>
      </c>
      <c r="U332" s="137">
        <v>0</v>
      </c>
      <c r="V332" s="137">
        <v>0</v>
      </c>
      <c r="W332" s="137">
        <v>0</v>
      </c>
      <c r="X332" s="137">
        <v>0</v>
      </c>
      <c r="Y332" s="137">
        <v>0</v>
      </c>
      <c r="Z332" s="137">
        <v>0</v>
      </c>
      <c r="AA332" s="137">
        <v>0</v>
      </c>
      <c r="AB332" s="137">
        <v>0</v>
      </c>
      <c r="AC332" s="137">
        <v>0</v>
      </c>
      <c r="AD332" s="137">
        <v>0</v>
      </c>
      <c r="AE332" s="215">
        <v>0</v>
      </c>
      <c r="AF332" s="426">
        <v>0</v>
      </c>
      <c r="AG332" s="396">
        <v>0</v>
      </c>
      <c r="AH332" s="396">
        <v>0</v>
      </c>
      <c r="AI332" s="396">
        <v>0</v>
      </c>
      <c r="AJ332" s="396">
        <v>0</v>
      </c>
      <c r="AK332" s="396">
        <v>0</v>
      </c>
      <c r="AL332" s="396">
        <v>0</v>
      </c>
      <c r="AM332" s="396">
        <v>0</v>
      </c>
      <c r="AN332" s="396">
        <v>0</v>
      </c>
      <c r="AO332" s="396">
        <v>0</v>
      </c>
      <c r="AP332" s="396">
        <v>0</v>
      </c>
      <c r="AQ332" s="396">
        <v>0</v>
      </c>
      <c r="AR332" s="396">
        <v>0</v>
      </c>
      <c r="AS332" s="396">
        <v>0</v>
      </c>
      <c r="AT332" s="397">
        <v>0</v>
      </c>
      <c r="AU332" s="499">
        <v>0</v>
      </c>
      <c r="AV332" s="364">
        <v>0</v>
      </c>
      <c r="AW332" s="137">
        <v>0</v>
      </c>
      <c r="AX332" s="137">
        <v>0</v>
      </c>
      <c r="AY332" s="137">
        <v>0</v>
      </c>
      <c r="AZ332" s="137">
        <v>179.75759759999997</v>
      </c>
      <c r="BA332" s="137">
        <v>0</v>
      </c>
      <c r="BB332" s="137">
        <v>0</v>
      </c>
      <c r="BC332" s="137">
        <v>0</v>
      </c>
      <c r="BD332" s="137">
        <v>0</v>
      </c>
      <c r="BE332" s="138">
        <v>0</v>
      </c>
      <c r="BF332" s="172">
        <v>179.75759759999997</v>
      </c>
      <c r="BG332" s="694"/>
      <c r="BI332" s="694"/>
    </row>
    <row r="333" spans="1:61" s="101" customFormat="1" ht="11.25">
      <c r="A333" s="750"/>
      <c r="B333" s="713">
        <v>144</v>
      </c>
      <c r="C333" s="713" t="s">
        <v>1291</v>
      </c>
      <c r="D333" s="713" t="s">
        <v>129</v>
      </c>
      <c r="E333" s="19" t="s">
        <v>276</v>
      </c>
      <c r="F333" s="740">
        <v>2009</v>
      </c>
      <c r="G333" s="753">
        <v>95.3</v>
      </c>
      <c r="H333" s="724" t="s">
        <v>99</v>
      </c>
      <c r="I333" s="726">
        <v>1.75</v>
      </c>
      <c r="J333" s="736">
        <v>1.9774999999999998</v>
      </c>
      <c r="K333" s="739">
        <v>188.45574999999997</v>
      </c>
      <c r="L333" s="29">
        <v>0</v>
      </c>
      <c r="M333" s="30">
        <v>0</v>
      </c>
      <c r="N333" s="53" t="s">
        <v>113</v>
      </c>
      <c r="O333" s="28">
        <v>10</v>
      </c>
      <c r="P333" s="37">
        <v>5.0999999999999997E-2</v>
      </c>
      <c r="Q333" s="131">
        <v>0</v>
      </c>
      <c r="R333" s="132">
        <v>0</v>
      </c>
      <c r="S333" s="132">
        <v>0</v>
      </c>
      <c r="T333" s="132">
        <v>0</v>
      </c>
      <c r="U333" s="132">
        <v>0</v>
      </c>
      <c r="V333" s="132">
        <v>0</v>
      </c>
      <c r="W333" s="132">
        <v>0</v>
      </c>
      <c r="X333" s="132">
        <v>0</v>
      </c>
      <c r="Y333" s="132">
        <v>0</v>
      </c>
      <c r="Z333" s="132">
        <v>9.6112432499999976</v>
      </c>
      <c r="AA333" s="132">
        <v>0</v>
      </c>
      <c r="AB333" s="132">
        <v>0</v>
      </c>
      <c r="AC333" s="132">
        <v>0</v>
      </c>
      <c r="AD333" s="132">
        <v>0</v>
      </c>
      <c r="AE333" s="216">
        <v>0</v>
      </c>
      <c r="AF333" s="424">
        <v>0</v>
      </c>
      <c r="AG333" s="390">
        <v>0</v>
      </c>
      <c r="AH333" s="390">
        <v>0</v>
      </c>
      <c r="AI333" s="390">
        <v>0</v>
      </c>
      <c r="AJ333" s="390">
        <v>9.6112432499999976</v>
      </c>
      <c r="AK333" s="390">
        <v>0</v>
      </c>
      <c r="AL333" s="390">
        <v>0</v>
      </c>
      <c r="AM333" s="390">
        <v>0</v>
      </c>
      <c r="AN333" s="390">
        <v>0</v>
      </c>
      <c r="AO333" s="390">
        <v>0</v>
      </c>
      <c r="AP333" s="390">
        <v>0</v>
      </c>
      <c r="AQ333" s="390">
        <v>0</v>
      </c>
      <c r="AR333" s="390">
        <v>0</v>
      </c>
      <c r="AS333" s="390">
        <v>0</v>
      </c>
      <c r="AT333" s="391">
        <v>9.6112432499999976</v>
      </c>
      <c r="AU333" s="497">
        <v>9.6112432499999976</v>
      </c>
      <c r="AV333" s="283">
        <v>0</v>
      </c>
      <c r="AW333" s="132">
        <v>0</v>
      </c>
      <c r="AX333" s="132">
        <v>0</v>
      </c>
      <c r="AY333" s="132">
        <v>0</v>
      </c>
      <c r="AZ333" s="132">
        <v>0</v>
      </c>
      <c r="BA333" s="132">
        <v>0</v>
      </c>
      <c r="BB333" s="132">
        <v>0</v>
      </c>
      <c r="BC333" s="132">
        <v>0</v>
      </c>
      <c r="BD333" s="132">
        <v>0</v>
      </c>
      <c r="BE333" s="139">
        <v>9.6112432499999976</v>
      </c>
      <c r="BF333" s="167">
        <v>38.44497299999999</v>
      </c>
      <c r="BG333" s="694"/>
      <c r="BI333" s="694"/>
    </row>
    <row r="334" spans="1:61" s="101" customFormat="1" ht="11.25" customHeight="1">
      <c r="A334" s="750"/>
      <c r="B334" s="714"/>
      <c r="C334" s="714"/>
      <c r="D334" s="714"/>
      <c r="E334" s="69"/>
      <c r="F334" s="723"/>
      <c r="G334" s="755"/>
      <c r="H334" s="725"/>
      <c r="I334" s="727"/>
      <c r="J334" s="729"/>
      <c r="K334" s="731"/>
      <c r="L334" s="771" t="s">
        <v>184</v>
      </c>
      <c r="M334" s="772"/>
      <c r="N334" s="54" t="s">
        <v>97</v>
      </c>
      <c r="O334" s="33">
        <v>35</v>
      </c>
      <c r="P334" s="38">
        <v>1.67</v>
      </c>
      <c r="Q334" s="298">
        <v>0</v>
      </c>
      <c r="R334" s="137">
        <v>0</v>
      </c>
      <c r="S334" s="137">
        <v>0</v>
      </c>
      <c r="T334" s="137">
        <v>0</v>
      </c>
      <c r="U334" s="137">
        <v>0</v>
      </c>
      <c r="V334" s="137">
        <v>0</v>
      </c>
      <c r="W334" s="137">
        <v>0</v>
      </c>
      <c r="X334" s="137">
        <v>0</v>
      </c>
      <c r="Y334" s="137">
        <v>0</v>
      </c>
      <c r="Z334" s="137">
        <v>0</v>
      </c>
      <c r="AA334" s="137">
        <v>0</v>
      </c>
      <c r="AB334" s="137">
        <v>0</v>
      </c>
      <c r="AC334" s="137">
        <v>0</v>
      </c>
      <c r="AD334" s="137">
        <v>0</v>
      </c>
      <c r="AE334" s="215">
        <v>0</v>
      </c>
      <c r="AF334" s="426">
        <v>0</v>
      </c>
      <c r="AG334" s="396">
        <v>0</v>
      </c>
      <c r="AH334" s="396">
        <v>0</v>
      </c>
      <c r="AI334" s="396">
        <v>0</v>
      </c>
      <c r="AJ334" s="396">
        <v>0</v>
      </c>
      <c r="AK334" s="396">
        <v>0</v>
      </c>
      <c r="AL334" s="396">
        <v>0</v>
      </c>
      <c r="AM334" s="396">
        <v>0</v>
      </c>
      <c r="AN334" s="396">
        <v>0</v>
      </c>
      <c r="AO334" s="396">
        <v>0</v>
      </c>
      <c r="AP334" s="396">
        <v>0</v>
      </c>
      <c r="AQ334" s="396">
        <v>0</v>
      </c>
      <c r="AR334" s="396">
        <v>0</v>
      </c>
      <c r="AS334" s="396">
        <v>0</v>
      </c>
      <c r="AT334" s="397">
        <v>0</v>
      </c>
      <c r="AU334" s="499">
        <v>0</v>
      </c>
      <c r="AV334" s="364">
        <v>0</v>
      </c>
      <c r="AW334" s="137">
        <v>0</v>
      </c>
      <c r="AX334" s="137">
        <v>0</v>
      </c>
      <c r="AY334" s="137">
        <v>0</v>
      </c>
      <c r="AZ334" s="137">
        <v>314.72110249999992</v>
      </c>
      <c r="BA334" s="137">
        <v>0</v>
      </c>
      <c r="BB334" s="137">
        <v>0</v>
      </c>
      <c r="BC334" s="137">
        <v>0</v>
      </c>
      <c r="BD334" s="137">
        <v>0</v>
      </c>
      <c r="BE334" s="138">
        <v>0</v>
      </c>
      <c r="BF334" s="172">
        <v>314.72110249999992</v>
      </c>
      <c r="BG334" s="694"/>
      <c r="BI334" s="694"/>
    </row>
    <row r="335" spans="1:61" s="101" customFormat="1" ht="11.25">
      <c r="A335" s="750"/>
      <c r="B335" s="713">
        <v>145</v>
      </c>
      <c r="C335" s="713" t="s">
        <v>1291</v>
      </c>
      <c r="D335" s="713" t="s">
        <v>185</v>
      </c>
      <c r="E335" s="19" t="s">
        <v>278</v>
      </c>
      <c r="F335" s="740">
        <v>2009</v>
      </c>
      <c r="G335" s="753">
        <v>54.8</v>
      </c>
      <c r="H335" s="724" t="s">
        <v>92</v>
      </c>
      <c r="I335" s="726">
        <v>6.17</v>
      </c>
      <c r="J335" s="736">
        <v>6.9720999999999993</v>
      </c>
      <c r="K335" s="739">
        <v>382.07107999999994</v>
      </c>
      <c r="L335" s="29">
        <v>0</v>
      </c>
      <c r="M335" s="30">
        <v>0</v>
      </c>
      <c r="N335" s="53" t="s">
        <v>163</v>
      </c>
      <c r="O335" s="28">
        <v>10</v>
      </c>
      <c r="P335" s="37">
        <v>1.4999999999999999E-2</v>
      </c>
      <c r="Q335" s="131">
        <v>0</v>
      </c>
      <c r="R335" s="132">
        <v>0</v>
      </c>
      <c r="S335" s="132">
        <v>0</v>
      </c>
      <c r="T335" s="132">
        <v>0</v>
      </c>
      <c r="U335" s="132">
        <v>0</v>
      </c>
      <c r="V335" s="132">
        <v>0</v>
      </c>
      <c r="W335" s="132">
        <v>0</v>
      </c>
      <c r="X335" s="132">
        <v>0</v>
      </c>
      <c r="Y335" s="132">
        <v>0</v>
      </c>
      <c r="Z335" s="132">
        <v>5.731066199999999</v>
      </c>
      <c r="AA335" s="132">
        <v>0</v>
      </c>
      <c r="AB335" s="132">
        <v>0</v>
      </c>
      <c r="AC335" s="132">
        <v>0</v>
      </c>
      <c r="AD335" s="132">
        <v>0</v>
      </c>
      <c r="AE335" s="216">
        <v>0</v>
      </c>
      <c r="AF335" s="424">
        <v>0</v>
      </c>
      <c r="AG335" s="390">
        <v>0</v>
      </c>
      <c r="AH335" s="390">
        <v>0</v>
      </c>
      <c r="AI335" s="390">
        <v>0</v>
      </c>
      <c r="AJ335" s="390"/>
      <c r="AK335" s="390">
        <v>0</v>
      </c>
      <c r="AL335" s="390">
        <v>0</v>
      </c>
      <c r="AM335" s="390">
        <v>0</v>
      </c>
      <c r="AN335" s="390">
        <v>0</v>
      </c>
      <c r="AO335" s="390">
        <v>0</v>
      </c>
      <c r="AP335" s="390">
        <v>0</v>
      </c>
      <c r="AQ335" s="390">
        <v>0</v>
      </c>
      <c r="AR335" s="390">
        <v>0</v>
      </c>
      <c r="AS335" s="390">
        <v>0</v>
      </c>
      <c r="AT335" s="391">
        <v>0</v>
      </c>
      <c r="AU335" s="497">
        <v>5.731066199999999</v>
      </c>
      <c r="AV335" s="283">
        <v>0</v>
      </c>
      <c r="AW335" s="132">
        <v>0</v>
      </c>
      <c r="AX335" s="132">
        <v>0</v>
      </c>
      <c r="AY335" s="132">
        <v>0</v>
      </c>
      <c r="AZ335" s="132">
        <v>0</v>
      </c>
      <c r="BA335" s="132">
        <v>0</v>
      </c>
      <c r="BB335" s="132">
        <v>0</v>
      </c>
      <c r="BC335" s="132">
        <v>0</v>
      </c>
      <c r="BD335" s="132">
        <v>0</v>
      </c>
      <c r="BE335" s="139"/>
      <c r="BF335" s="167">
        <v>11.462132399999998</v>
      </c>
      <c r="BG335" s="694"/>
      <c r="BI335" s="694"/>
    </row>
    <row r="336" spans="1:61" s="101" customFormat="1" ht="11.25" customHeight="1">
      <c r="A336" s="750"/>
      <c r="B336" s="714"/>
      <c r="C336" s="714"/>
      <c r="D336" s="714"/>
      <c r="E336" s="69"/>
      <c r="F336" s="723"/>
      <c r="G336" s="755"/>
      <c r="H336" s="725"/>
      <c r="I336" s="727"/>
      <c r="J336" s="729"/>
      <c r="K336" s="731"/>
      <c r="L336" s="771" t="s">
        <v>186</v>
      </c>
      <c r="M336" s="772"/>
      <c r="N336" s="54" t="s">
        <v>97</v>
      </c>
      <c r="O336" s="33">
        <v>20</v>
      </c>
      <c r="P336" s="38">
        <v>1.411</v>
      </c>
      <c r="Q336" s="298">
        <v>0</v>
      </c>
      <c r="R336" s="137">
        <v>0</v>
      </c>
      <c r="S336" s="137">
        <v>0</v>
      </c>
      <c r="T336" s="137">
        <v>0</v>
      </c>
      <c r="U336" s="137">
        <v>0</v>
      </c>
      <c r="V336" s="137">
        <v>0</v>
      </c>
      <c r="W336" s="137">
        <v>0</v>
      </c>
      <c r="X336" s="137">
        <v>0</v>
      </c>
      <c r="Y336" s="137">
        <v>0</v>
      </c>
      <c r="Z336" s="137">
        <v>0</v>
      </c>
      <c r="AA336" s="137">
        <v>0</v>
      </c>
      <c r="AB336" s="137">
        <v>0</v>
      </c>
      <c r="AC336" s="137">
        <v>0</v>
      </c>
      <c r="AD336" s="137">
        <v>0</v>
      </c>
      <c r="AE336" s="215">
        <v>0</v>
      </c>
      <c r="AF336" s="426">
        <v>0</v>
      </c>
      <c r="AG336" s="396">
        <v>0</v>
      </c>
      <c r="AH336" s="396">
        <v>0</v>
      </c>
      <c r="AI336" s="396">
        <v>0</v>
      </c>
      <c r="AJ336" s="396">
        <v>539.10229387999993</v>
      </c>
      <c r="AK336" s="396">
        <v>0</v>
      </c>
      <c r="AL336" s="396">
        <v>0</v>
      </c>
      <c r="AM336" s="396">
        <v>0</v>
      </c>
      <c r="AN336" s="396">
        <v>0</v>
      </c>
      <c r="AO336" s="396">
        <v>0</v>
      </c>
      <c r="AP336" s="396">
        <v>0</v>
      </c>
      <c r="AQ336" s="396">
        <v>0</v>
      </c>
      <c r="AR336" s="396">
        <v>0</v>
      </c>
      <c r="AS336" s="396">
        <v>0</v>
      </c>
      <c r="AT336" s="397">
        <v>539.10229387999993</v>
      </c>
      <c r="AU336" s="499">
        <v>0</v>
      </c>
      <c r="AV336" s="364">
        <v>0</v>
      </c>
      <c r="AW336" s="137">
        <v>0</v>
      </c>
      <c r="AX336" s="137">
        <v>0</v>
      </c>
      <c r="AY336" s="137">
        <v>0</v>
      </c>
      <c r="AZ336" s="137">
        <v>0</v>
      </c>
      <c r="BA336" s="137">
        <v>0</v>
      </c>
      <c r="BB336" s="137">
        <v>0</v>
      </c>
      <c r="BC336" s="137">
        <v>0</v>
      </c>
      <c r="BD336" s="137">
        <v>0</v>
      </c>
      <c r="BE336" s="138">
        <v>539.10229387999993</v>
      </c>
      <c r="BF336" s="172">
        <v>1078.2045877599999</v>
      </c>
      <c r="BG336" s="694"/>
      <c r="BI336" s="694"/>
    </row>
    <row r="337" spans="1:61" s="101" customFormat="1" ht="11.25">
      <c r="A337" s="750"/>
      <c r="B337" s="713">
        <v>146</v>
      </c>
      <c r="C337" s="713" t="s">
        <v>1291</v>
      </c>
      <c r="D337" s="713" t="s">
        <v>185</v>
      </c>
      <c r="E337" s="19" t="s">
        <v>286</v>
      </c>
      <c r="F337" s="740">
        <v>2009</v>
      </c>
      <c r="G337" s="753">
        <v>54.8</v>
      </c>
      <c r="H337" s="724" t="s">
        <v>92</v>
      </c>
      <c r="I337" s="726">
        <v>1.98</v>
      </c>
      <c r="J337" s="736">
        <v>2.2373999999999996</v>
      </c>
      <c r="K337" s="739">
        <v>122.60951999999997</v>
      </c>
      <c r="L337" s="29">
        <v>0</v>
      </c>
      <c r="M337" s="30">
        <v>0</v>
      </c>
      <c r="N337" s="53" t="s">
        <v>287</v>
      </c>
      <c r="O337" s="28">
        <v>20</v>
      </c>
      <c r="P337" s="37">
        <v>0.308</v>
      </c>
      <c r="Q337" s="131">
        <v>0</v>
      </c>
      <c r="R337" s="132">
        <v>0</v>
      </c>
      <c r="S337" s="132">
        <v>0</v>
      </c>
      <c r="T337" s="132">
        <v>0</v>
      </c>
      <c r="U337" s="132">
        <v>0</v>
      </c>
      <c r="V337" s="132">
        <v>0</v>
      </c>
      <c r="W337" s="132">
        <v>0</v>
      </c>
      <c r="X337" s="132">
        <v>0</v>
      </c>
      <c r="Y337" s="132">
        <v>0</v>
      </c>
      <c r="Z337" s="132">
        <v>0</v>
      </c>
      <c r="AA337" s="132">
        <v>0</v>
      </c>
      <c r="AB337" s="132">
        <v>0</v>
      </c>
      <c r="AC337" s="132">
        <v>0</v>
      </c>
      <c r="AD337" s="132">
        <v>0</v>
      </c>
      <c r="AE337" s="216">
        <v>0</v>
      </c>
      <c r="AF337" s="424">
        <v>0</v>
      </c>
      <c r="AG337" s="390">
        <v>0</v>
      </c>
      <c r="AH337" s="390">
        <v>0</v>
      </c>
      <c r="AI337" s="390">
        <v>0</v>
      </c>
      <c r="AJ337" s="390">
        <v>37.763732159999989</v>
      </c>
      <c r="AK337" s="390">
        <v>0</v>
      </c>
      <c r="AL337" s="390">
        <v>0</v>
      </c>
      <c r="AM337" s="390">
        <v>0</v>
      </c>
      <c r="AN337" s="390">
        <v>0</v>
      </c>
      <c r="AO337" s="390">
        <v>0</v>
      </c>
      <c r="AP337" s="390">
        <v>0</v>
      </c>
      <c r="AQ337" s="390">
        <v>0</v>
      </c>
      <c r="AR337" s="390">
        <v>0</v>
      </c>
      <c r="AS337" s="390">
        <v>0</v>
      </c>
      <c r="AT337" s="391">
        <v>37.763732159999989</v>
      </c>
      <c r="AU337" s="497">
        <v>0</v>
      </c>
      <c r="AV337" s="283">
        <v>0</v>
      </c>
      <c r="AW337" s="132">
        <v>0</v>
      </c>
      <c r="AX337" s="132">
        <v>0</v>
      </c>
      <c r="AY337" s="132">
        <v>0</v>
      </c>
      <c r="AZ337" s="132">
        <v>0</v>
      </c>
      <c r="BA337" s="132">
        <v>0</v>
      </c>
      <c r="BB337" s="132">
        <v>0</v>
      </c>
      <c r="BC337" s="132">
        <v>0</v>
      </c>
      <c r="BD337" s="132">
        <v>0</v>
      </c>
      <c r="BE337" s="139"/>
      <c r="BF337" s="167">
        <v>37.763732159999989</v>
      </c>
      <c r="BG337" s="694"/>
      <c r="BI337" s="694"/>
    </row>
    <row r="338" spans="1:61" s="101" customFormat="1" ht="11.25">
      <c r="A338" s="750"/>
      <c r="B338" s="716"/>
      <c r="C338" s="716"/>
      <c r="D338" s="716"/>
      <c r="E338" s="70"/>
      <c r="F338" s="722"/>
      <c r="G338" s="754"/>
      <c r="H338" s="745"/>
      <c r="I338" s="746"/>
      <c r="J338" s="728"/>
      <c r="K338" s="730"/>
      <c r="L338" s="178"/>
      <c r="M338" s="179"/>
      <c r="N338" s="200" t="s">
        <v>281</v>
      </c>
      <c r="O338" s="98">
        <v>10</v>
      </c>
      <c r="P338" s="214">
        <v>8.0000000000000002E-3</v>
      </c>
      <c r="Q338" s="140">
        <v>0</v>
      </c>
      <c r="R338" s="141">
        <v>0</v>
      </c>
      <c r="S338" s="141">
        <v>0</v>
      </c>
      <c r="T338" s="141">
        <v>0</v>
      </c>
      <c r="U338" s="141">
        <v>0</v>
      </c>
      <c r="V338" s="141">
        <v>0</v>
      </c>
      <c r="W338" s="141">
        <v>0</v>
      </c>
      <c r="X338" s="141">
        <v>0</v>
      </c>
      <c r="Y338" s="141">
        <v>0</v>
      </c>
      <c r="Z338" s="141">
        <v>0.98087615999999977</v>
      </c>
      <c r="AA338" s="141">
        <v>0</v>
      </c>
      <c r="AB338" s="141">
        <v>0</v>
      </c>
      <c r="AC338" s="141">
        <v>0</v>
      </c>
      <c r="AD338" s="141">
        <v>0</v>
      </c>
      <c r="AE338" s="368">
        <v>0</v>
      </c>
      <c r="AF338" s="435">
        <v>0</v>
      </c>
      <c r="AG338" s="399">
        <v>0</v>
      </c>
      <c r="AH338" s="399">
        <v>0</v>
      </c>
      <c r="AI338" s="399">
        <v>0</v>
      </c>
      <c r="AJ338" s="399">
        <v>0.98087615999999977</v>
      </c>
      <c r="AK338" s="399">
        <v>0</v>
      </c>
      <c r="AL338" s="399">
        <v>0</v>
      </c>
      <c r="AM338" s="399">
        <v>0</v>
      </c>
      <c r="AN338" s="399">
        <v>0</v>
      </c>
      <c r="AO338" s="399">
        <v>0</v>
      </c>
      <c r="AP338" s="399">
        <v>0</v>
      </c>
      <c r="AQ338" s="399">
        <v>0</v>
      </c>
      <c r="AR338" s="399">
        <v>0</v>
      </c>
      <c r="AS338" s="399">
        <v>0</v>
      </c>
      <c r="AT338" s="400">
        <v>0.98087615999999977</v>
      </c>
      <c r="AU338" s="498">
        <v>0.98087615999999977</v>
      </c>
      <c r="AV338" s="286">
        <v>0</v>
      </c>
      <c r="AW338" s="141">
        <v>0</v>
      </c>
      <c r="AX338" s="141">
        <v>0</v>
      </c>
      <c r="AY338" s="141">
        <v>0</v>
      </c>
      <c r="AZ338" s="141">
        <v>0</v>
      </c>
      <c r="BA338" s="141">
        <v>0</v>
      </c>
      <c r="BB338" s="141">
        <v>0</v>
      </c>
      <c r="BC338" s="141">
        <v>0</v>
      </c>
      <c r="BD338" s="141">
        <v>0</v>
      </c>
      <c r="BE338" s="142"/>
      <c r="BF338" s="173">
        <v>2.9426284799999993</v>
      </c>
      <c r="BG338" s="694"/>
      <c r="BI338" s="694"/>
    </row>
    <row r="339" spans="1:61" s="101" customFormat="1" ht="11.25" customHeight="1">
      <c r="A339" s="750"/>
      <c r="B339" s="714"/>
      <c r="C339" s="714"/>
      <c r="D339" s="714"/>
      <c r="E339" s="69"/>
      <c r="F339" s="723"/>
      <c r="G339" s="755"/>
      <c r="H339" s="725"/>
      <c r="I339" s="727"/>
      <c r="J339" s="729"/>
      <c r="K339" s="731"/>
      <c r="L339" s="732" t="s">
        <v>334</v>
      </c>
      <c r="M339" s="733"/>
      <c r="N339" s="54" t="s">
        <v>97</v>
      </c>
      <c r="O339" s="33">
        <v>40</v>
      </c>
      <c r="P339" s="38">
        <v>1.587</v>
      </c>
      <c r="Q339" s="298">
        <v>0</v>
      </c>
      <c r="R339" s="137">
        <v>0</v>
      </c>
      <c r="S339" s="137">
        <v>0</v>
      </c>
      <c r="T339" s="137">
        <v>0</v>
      </c>
      <c r="U339" s="137">
        <v>0</v>
      </c>
      <c r="V339" s="137">
        <v>0</v>
      </c>
      <c r="W339" s="137">
        <v>0</v>
      </c>
      <c r="X339" s="137">
        <v>0</v>
      </c>
      <c r="Y339" s="137">
        <v>0</v>
      </c>
      <c r="Z339" s="137">
        <v>0</v>
      </c>
      <c r="AA339" s="137">
        <v>0</v>
      </c>
      <c r="AB339" s="137">
        <v>0</v>
      </c>
      <c r="AC339" s="137">
        <v>0</v>
      </c>
      <c r="AD339" s="137">
        <v>0</v>
      </c>
      <c r="AE339" s="215">
        <v>0</v>
      </c>
      <c r="AF339" s="426">
        <v>0</v>
      </c>
      <c r="AG339" s="396">
        <v>0</v>
      </c>
      <c r="AH339" s="396">
        <v>0</v>
      </c>
      <c r="AI339" s="396">
        <v>0</v>
      </c>
      <c r="AJ339" s="396">
        <v>0</v>
      </c>
      <c r="AK339" s="396">
        <v>0</v>
      </c>
      <c r="AL339" s="396">
        <v>0</v>
      </c>
      <c r="AM339" s="396">
        <v>0</v>
      </c>
      <c r="AN339" s="396">
        <v>0</v>
      </c>
      <c r="AO339" s="396">
        <v>0</v>
      </c>
      <c r="AP339" s="396">
        <v>0</v>
      </c>
      <c r="AQ339" s="396">
        <v>0</v>
      </c>
      <c r="AR339" s="396">
        <v>0</v>
      </c>
      <c r="AS339" s="396">
        <v>0</v>
      </c>
      <c r="AT339" s="397">
        <v>0</v>
      </c>
      <c r="AU339" s="499">
        <v>0</v>
      </c>
      <c r="AV339" s="364">
        <v>0</v>
      </c>
      <c r="AW339" s="137">
        <v>0</v>
      </c>
      <c r="AX339" s="137">
        <v>0</v>
      </c>
      <c r="AY339" s="137">
        <v>0</v>
      </c>
      <c r="AZ339" s="137">
        <v>0</v>
      </c>
      <c r="BA339" s="137">
        <v>0</v>
      </c>
      <c r="BB339" s="137">
        <v>0</v>
      </c>
      <c r="BC339" s="137">
        <v>0</v>
      </c>
      <c r="BD339" s="137">
        <v>0</v>
      </c>
      <c r="BE339" s="138">
        <v>194.58130823999997</v>
      </c>
      <c r="BF339" s="172">
        <v>194.58130823999997</v>
      </c>
      <c r="BG339" s="694"/>
      <c r="BI339" s="694"/>
    </row>
    <row r="340" spans="1:61" s="101" customFormat="1" ht="11.25">
      <c r="A340" s="750"/>
      <c r="B340" s="713">
        <v>147</v>
      </c>
      <c r="C340" s="713" t="s">
        <v>1291</v>
      </c>
      <c r="D340" s="713" t="s">
        <v>185</v>
      </c>
      <c r="E340" s="19" t="s">
        <v>284</v>
      </c>
      <c r="F340" s="740">
        <v>2009</v>
      </c>
      <c r="G340" s="753">
        <v>20.8</v>
      </c>
      <c r="H340" s="724" t="s">
        <v>92</v>
      </c>
      <c r="I340" s="726">
        <v>4.72</v>
      </c>
      <c r="J340" s="736">
        <v>5.3335999999999988</v>
      </c>
      <c r="K340" s="739">
        <v>110.93887999999998</v>
      </c>
      <c r="L340" s="29">
        <v>0</v>
      </c>
      <c r="M340" s="30">
        <v>0</v>
      </c>
      <c r="N340" s="53" t="s">
        <v>285</v>
      </c>
      <c r="O340" s="28">
        <v>10</v>
      </c>
      <c r="P340" s="37">
        <v>1.2999999999999999E-2</v>
      </c>
      <c r="Q340" s="131">
        <v>0</v>
      </c>
      <c r="R340" s="132">
        <v>0</v>
      </c>
      <c r="S340" s="132">
        <v>0</v>
      </c>
      <c r="T340" s="132">
        <v>0</v>
      </c>
      <c r="U340" s="132">
        <v>0</v>
      </c>
      <c r="V340" s="132">
        <v>0</v>
      </c>
      <c r="W340" s="132">
        <v>0</v>
      </c>
      <c r="X340" s="132">
        <v>0</v>
      </c>
      <c r="Y340" s="132">
        <v>0</v>
      </c>
      <c r="Z340" s="132">
        <v>1.4422054399999997</v>
      </c>
      <c r="AA340" s="132">
        <v>0</v>
      </c>
      <c r="AB340" s="132">
        <v>0</v>
      </c>
      <c r="AC340" s="132">
        <v>0</v>
      </c>
      <c r="AD340" s="132">
        <v>0</v>
      </c>
      <c r="AE340" s="216">
        <v>0</v>
      </c>
      <c r="AF340" s="424">
        <v>0</v>
      </c>
      <c r="AG340" s="390">
        <v>0</v>
      </c>
      <c r="AH340" s="390">
        <v>0</v>
      </c>
      <c r="AI340" s="390">
        <v>0</v>
      </c>
      <c r="AJ340" s="390">
        <v>1.4422054399999997</v>
      </c>
      <c r="AK340" s="390">
        <v>0</v>
      </c>
      <c r="AL340" s="390">
        <v>0</v>
      </c>
      <c r="AM340" s="390">
        <v>0</v>
      </c>
      <c r="AN340" s="390">
        <v>0</v>
      </c>
      <c r="AO340" s="390">
        <v>0</v>
      </c>
      <c r="AP340" s="390">
        <v>0</v>
      </c>
      <c r="AQ340" s="390">
        <v>0</v>
      </c>
      <c r="AR340" s="390">
        <v>0</v>
      </c>
      <c r="AS340" s="390">
        <v>0</v>
      </c>
      <c r="AT340" s="391">
        <v>1.4422054399999997</v>
      </c>
      <c r="AU340" s="497">
        <v>1.4422054399999997</v>
      </c>
      <c r="AV340" s="283">
        <v>0</v>
      </c>
      <c r="AW340" s="132">
        <v>0</v>
      </c>
      <c r="AX340" s="132">
        <v>0</v>
      </c>
      <c r="AY340" s="132">
        <v>0</v>
      </c>
      <c r="AZ340" s="132">
        <v>0</v>
      </c>
      <c r="BA340" s="132">
        <v>0</v>
      </c>
      <c r="BB340" s="132">
        <v>0</v>
      </c>
      <c r="BC340" s="132">
        <v>0</v>
      </c>
      <c r="BD340" s="132">
        <v>0</v>
      </c>
      <c r="BE340" s="139"/>
      <c r="BF340" s="167">
        <v>4.3266163199999994</v>
      </c>
      <c r="BG340" s="694"/>
      <c r="BI340" s="694"/>
    </row>
    <row r="341" spans="1:61" s="101" customFormat="1" ht="11.25" customHeight="1" thickBot="1">
      <c r="A341" s="751"/>
      <c r="B341" s="717"/>
      <c r="C341" s="717"/>
      <c r="D341" s="717"/>
      <c r="E341" s="114"/>
      <c r="F341" s="767"/>
      <c r="G341" s="908"/>
      <c r="H341" s="752"/>
      <c r="I341" s="773"/>
      <c r="J341" s="764"/>
      <c r="K341" s="774"/>
      <c r="L341" s="909" t="s">
        <v>334</v>
      </c>
      <c r="M341" s="910"/>
      <c r="N341" s="209" t="s">
        <v>97</v>
      </c>
      <c r="O341" s="210">
        <v>40</v>
      </c>
      <c r="P341" s="211">
        <v>1.8280000000000001</v>
      </c>
      <c r="Q341" s="351">
        <v>0</v>
      </c>
      <c r="R341" s="134">
        <v>0</v>
      </c>
      <c r="S341" s="134">
        <v>0</v>
      </c>
      <c r="T341" s="134">
        <v>0</v>
      </c>
      <c r="U341" s="134">
        <v>0</v>
      </c>
      <c r="V341" s="134">
        <v>0</v>
      </c>
      <c r="W341" s="134">
        <v>0</v>
      </c>
      <c r="X341" s="134">
        <v>0</v>
      </c>
      <c r="Y341" s="134">
        <v>0</v>
      </c>
      <c r="Z341" s="134">
        <v>0</v>
      </c>
      <c r="AA341" s="134">
        <v>0</v>
      </c>
      <c r="AB341" s="134">
        <v>0</v>
      </c>
      <c r="AC341" s="134">
        <v>0</v>
      </c>
      <c r="AD341" s="134">
        <v>0</v>
      </c>
      <c r="AE341" s="458">
        <v>0</v>
      </c>
      <c r="AF341" s="471">
        <v>0</v>
      </c>
      <c r="AG341" s="472">
        <v>0</v>
      </c>
      <c r="AH341" s="472">
        <v>0</v>
      </c>
      <c r="AI341" s="472">
        <v>0</v>
      </c>
      <c r="AJ341" s="472">
        <v>0</v>
      </c>
      <c r="AK341" s="472">
        <v>0</v>
      </c>
      <c r="AL341" s="472">
        <v>0</v>
      </c>
      <c r="AM341" s="472">
        <v>0</v>
      </c>
      <c r="AN341" s="472">
        <v>0</v>
      </c>
      <c r="AO341" s="472">
        <v>0</v>
      </c>
      <c r="AP341" s="472">
        <v>0</v>
      </c>
      <c r="AQ341" s="472">
        <v>0</v>
      </c>
      <c r="AR341" s="472">
        <v>0</v>
      </c>
      <c r="AS341" s="472">
        <v>0</v>
      </c>
      <c r="AT341" s="489">
        <v>0</v>
      </c>
      <c r="AU341" s="504">
        <v>0</v>
      </c>
      <c r="AV341" s="462">
        <v>0</v>
      </c>
      <c r="AW341" s="134">
        <v>0</v>
      </c>
      <c r="AX341" s="134">
        <v>0</v>
      </c>
      <c r="AY341" s="134">
        <v>0</v>
      </c>
      <c r="AZ341" s="134">
        <v>0</v>
      </c>
      <c r="BA341" s="134">
        <v>0</v>
      </c>
      <c r="BB341" s="134">
        <v>0</v>
      </c>
      <c r="BC341" s="134">
        <v>0</v>
      </c>
      <c r="BD341" s="134">
        <v>0</v>
      </c>
      <c r="BE341" s="352">
        <v>202.79627263999998</v>
      </c>
      <c r="BF341" s="270">
        <v>202.79627263999998</v>
      </c>
      <c r="BG341" s="694"/>
      <c r="BI341" s="694"/>
    </row>
    <row r="342" spans="1:61" s="101" customFormat="1" ht="11.25" customHeight="1">
      <c r="A342" s="749"/>
      <c r="B342" s="507" t="s">
        <v>346</v>
      </c>
      <c r="C342" s="508"/>
      <c r="D342" s="508"/>
      <c r="E342" s="508"/>
      <c r="F342" s="508"/>
      <c r="G342" s="508"/>
      <c r="H342" s="508"/>
      <c r="I342" s="508"/>
      <c r="J342" s="508"/>
      <c r="K342" s="508"/>
      <c r="L342" s="508"/>
      <c r="M342" s="508"/>
      <c r="N342" s="508"/>
      <c r="O342" s="508"/>
      <c r="P342" s="508"/>
      <c r="Q342" s="508"/>
      <c r="R342" s="508"/>
      <c r="S342" s="508"/>
      <c r="T342" s="508"/>
      <c r="U342" s="508"/>
      <c r="V342" s="508"/>
      <c r="W342" s="508"/>
      <c r="X342" s="508"/>
      <c r="Y342" s="508"/>
      <c r="Z342" s="508"/>
      <c r="AA342" s="508"/>
      <c r="AB342" s="508"/>
      <c r="AC342" s="508"/>
      <c r="AD342" s="508"/>
      <c r="AE342" s="508"/>
      <c r="AV342" s="508"/>
      <c r="AW342" s="508"/>
      <c r="AX342" s="508"/>
      <c r="AY342" s="508"/>
      <c r="AZ342" s="508"/>
      <c r="BA342" s="508"/>
      <c r="BB342" s="508"/>
      <c r="BC342" s="508"/>
      <c r="BD342" s="508"/>
      <c r="BE342" s="508"/>
      <c r="BF342" s="509"/>
      <c r="BG342" s="694"/>
      <c r="BI342" s="694"/>
    </row>
    <row r="343" spans="1:61" s="101" customFormat="1" ht="11.25" customHeight="1" thickBot="1">
      <c r="A343" s="750"/>
      <c r="B343" s="510"/>
      <c r="C343" s="411"/>
      <c r="D343" s="411"/>
      <c r="E343" s="411"/>
      <c r="F343" s="411"/>
      <c r="G343" s="411"/>
      <c r="H343" s="411"/>
      <c r="I343" s="411"/>
      <c r="J343" s="411"/>
      <c r="K343" s="411"/>
      <c r="L343" s="411"/>
      <c r="M343" s="411"/>
      <c r="N343" s="411"/>
      <c r="O343" s="411"/>
      <c r="P343" s="411"/>
      <c r="Q343" s="411"/>
      <c r="R343" s="411"/>
      <c r="S343" s="411"/>
      <c r="T343" s="411"/>
      <c r="U343" s="411"/>
      <c r="V343" s="411"/>
      <c r="W343" s="411"/>
      <c r="X343" s="411"/>
      <c r="Y343" s="411"/>
      <c r="Z343" s="411"/>
      <c r="AA343" s="411"/>
      <c r="AB343" s="411"/>
      <c r="AC343" s="411"/>
      <c r="AD343" s="411"/>
      <c r="AE343" s="411"/>
      <c r="AV343" s="411"/>
      <c r="AW343" s="411"/>
      <c r="AX343" s="411"/>
      <c r="AY343" s="411"/>
      <c r="AZ343" s="411"/>
      <c r="BA343" s="411"/>
      <c r="BB343" s="411"/>
      <c r="BC343" s="411"/>
      <c r="BD343" s="411"/>
      <c r="BE343" s="411"/>
      <c r="BF343" s="412"/>
      <c r="BG343" s="694"/>
      <c r="BI343" s="694"/>
    </row>
    <row r="344" spans="1:61" s="101" customFormat="1" ht="11.25">
      <c r="A344" s="750"/>
      <c r="B344" s="713">
        <v>148</v>
      </c>
      <c r="C344" s="713" t="s">
        <v>1291</v>
      </c>
      <c r="D344" s="713" t="s">
        <v>347</v>
      </c>
      <c r="E344" s="205" t="s">
        <v>348</v>
      </c>
      <c r="F344" s="740">
        <v>2009</v>
      </c>
      <c r="G344" s="753">
        <v>2524.6</v>
      </c>
      <c r="H344" s="724" t="s">
        <v>92</v>
      </c>
      <c r="I344" s="726">
        <v>6.149</v>
      </c>
      <c r="J344" s="736">
        <v>6.9483699999999997</v>
      </c>
      <c r="K344" s="739">
        <v>17541.854901999999</v>
      </c>
      <c r="L344" s="95">
        <v>0</v>
      </c>
      <c r="M344" s="113">
        <v>0</v>
      </c>
      <c r="N344" s="212" t="s">
        <v>349</v>
      </c>
      <c r="O344" s="207">
        <v>10</v>
      </c>
      <c r="P344" s="208">
        <v>0.19500000000000001</v>
      </c>
      <c r="Q344" s="135">
        <v>0</v>
      </c>
      <c r="R344" s="136">
        <v>0</v>
      </c>
      <c r="S344" s="136">
        <v>0</v>
      </c>
      <c r="T344" s="136">
        <v>0</v>
      </c>
      <c r="U344" s="136">
        <v>0</v>
      </c>
      <c r="V344" s="136">
        <v>0</v>
      </c>
      <c r="W344" s="136">
        <v>0</v>
      </c>
      <c r="X344" s="136">
        <v>0</v>
      </c>
      <c r="Y344" s="136">
        <v>0</v>
      </c>
      <c r="Z344" s="136">
        <v>3420.6617058900001</v>
      </c>
      <c r="AA344" s="136">
        <v>0</v>
      </c>
      <c r="AB344" s="136">
        <v>0</v>
      </c>
      <c r="AC344" s="136">
        <v>0</v>
      </c>
      <c r="AD344" s="136">
        <v>0</v>
      </c>
      <c r="AE344" s="457">
        <v>0</v>
      </c>
      <c r="AF344" s="473">
        <v>0</v>
      </c>
      <c r="AG344" s="474">
        <v>0</v>
      </c>
      <c r="AH344" s="474">
        <v>0</v>
      </c>
      <c r="AI344" s="474">
        <v>0</v>
      </c>
      <c r="AJ344" s="474">
        <v>3420.6617058900001</v>
      </c>
      <c r="AK344" s="474">
        <v>0</v>
      </c>
      <c r="AL344" s="474">
        <v>0</v>
      </c>
      <c r="AM344" s="474">
        <v>0</v>
      </c>
      <c r="AN344" s="474">
        <v>0</v>
      </c>
      <c r="AO344" s="474">
        <v>0</v>
      </c>
      <c r="AP344" s="474">
        <v>0</v>
      </c>
      <c r="AQ344" s="474">
        <v>0</v>
      </c>
      <c r="AR344" s="474">
        <v>0</v>
      </c>
      <c r="AS344" s="474">
        <v>0</v>
      </c>
      <c r="AT344" s="475">
        <v>3420.6617058900001</v>
      </c>
      <c r="AU344" s="283">
        <v>3420.6617058900001</v>
      </c>
      <c r="AV344" s="283">
        <v>0</v>
      </c>
      <c r="AW344" s="132">
        <v>0</v>
      </c>
      <c r="AX344" s="132">
        <v>0</v>
      </c>
      <c r="AY344" s="132">
        <v>0</v>
      </c>
      <c r="AZ344" s="132">
        <v>0</v>
      </c>
      <c r="BA344" s="132">
        <v>0</v>
      </c>
      <c r="BB344" s="132">
        <v>0</v>
      </c>
      <c r="BC344" s="132">
        <v>0</v>
      </c>
      <c r="BD344" s="132">
        <v>0</v>
      </c>
      <c r="BE344" s="139">
        <v>3420.6617058900001</v>
      </c>
      <c r="BF344" s="167">
        <v>13682.64682356</v>
      </c>
      <c r="BG344" s="694"/>
      <c r="BI344" s="694"/>
    </row>
    <row r="345" spans="1:61" s="101" customFormat="1" ht="11.25" customHeight="1">
      <c r="A345" s="750"/>
      <c r="B345" s="714"/>
      <c r="C345" s="714"/>
      <c r="D345" s="714"/>
      <c r="E345" s="69"/>
      <c r="F345" s="723"/>
      <c r="G345" s="755"/>
      <c r="H345" s="725"/>
      <c r="I345" s="727"/>
      <c r="J345" s="729"/>
      <c r="K345" s="731"/>
      <c r="L345" s="771" t="s">
        <v>350</v>
      </c>
      <c r="M345" s="772"/>
      <c r="N345" s="54" t="s">
        <v>180</v>
      </c>
      <c r="O345" s="33"/>
      <c r="P345" s="38"/>
      <c r="Q345" s="298"/>
      <c r="R345" s="137"/>
      <c r="S345" s="137"/>
      <c r="T345" s="137"/>
      <c r="U345" s="137"/>
      <c r="V345" s="137"/>
      <c r="W345" s="137"/>
      <c r="X345" s="137"/>
      <c r="Y345" s="137"/>
      <c r="Z345" s="137"/>
      <c r="AA345" s="137"/>
      <c r="AB345" s="137"/>
      <c r="AC345" s="137"/>
      <c r="AD345" s="137"/>
      <c r="AE345" s="215"/>
      <c r="AF345" s="426"/>
      <c r="AG345" s="396"/>
      <c r="AH345" s="396"/>
      <c r="AI345" s="396"/>
      <c r="AJ345" s="396"/>
      <c r="AK345" s="396"/>
      <c r="AL345" s="396"/>
      <c r="AM345" s="396"/>
      <c r="AN345" s="396"/>
      <c r="AO345" s="396"/>
      <c r="AP345" s="396"/>
      <c r="AQ345" s="396"/>
      <c r="AR345" s="396"/>
      <c r="AS345" s="396"/>
      <c r="AT345" s="465">
        <v>0</v>
      </c>
      <c r="AU345" s="364"/>
      <c r="AV345" s="364"/>
      <c r="AW345" s="137"/>
      <c r="AX345" s="137"/>
      <c r="AY345" s="137"/>
      <c r="AZ345" s="137"/>
      <c r="BA345" s="137"/>
      <c r="BB345" s="137"/>
      <c r="BC345" s="137"/>
      <c r="BD345" s="137"/>
      <c r="BE345" s="138"/>
      <c r="BF345" s="304">
        <v>0</v>
      </c>
      <c r="BG345" s="694"/>
      <c r="BI345" s="694"/>
    </row>
    <row r="346" spans="1:61" s="101" customFormat="1" ht="11.25">
      <c r="A346" s="750"/>
      <c r="B346" s="713">
        <v>149</v>
      </c>
      <c r="C346" s="713" t="s">
        <v>1292</v>
      </c>
      <c r="D346" s="713" t="s">
        <v>347</v>
      </c>
      <c r="E346" s="205" t="s">
        <v>351</v>
      </c>
      <c r="F346" s="740">
        <v>2009</v>
      </c>
      <c r="G346" s="753">
        <v>584</v>
      </c>
      <c r="H346" s="724" t="s">
        <v>92</v>
      </c>
      <c r="I346" s="726">
        <v>2.37</v>
      </c>
      <c r="J346" s="736">
        <v>2.6780999999999997</v>
      </c>
      <c r="K346" s="739">
        <v>1564.0103999999999</v>
      </c>
      <c r="L346" s="29"/>
      <c r="M346" s="30"/>
      <c r="N346" s="53" t="s">
        <v>108</v>
      </c>
      <c r="O346" s="28"/>
      <c r="P346" s="37"/>
      <c r="Q346" s="131"/>
      <c r="R346" s="132"/>
      <c r="S346" s="132"/>
      <c r="T346" s="132"/>
      <c r="U346" s="132"/>
      <c r="V346" s="132"/>
      <c r="W346" s="132"/>
      <c r="X346" s="132"/>
      <c r="Y346" s="132"/>
      <c r="Z346" s="132"/>
      <c r="AA346" s="132"/>
      <c r="AB346" s="132"/>
      <c r="AC346" s="132"/>
      <c r="AD346" s="132"/>
      <c r="AE346" s="216"/>
      <c r="AF346" s="424"/>
      <c r="AG346" s="390"/>
      <c r="AH346" s="390"/>
      <c r="AI346" s="390"/>
      <c r="AJ346" s="390"/>
      <c r="AK346" s="390"/>
      <c r="AL346" s="390"/>
      <c r="AM346" s="390"/>
      <c r="AN346" s="390"/>
      <c r="AO346" s="390"/>
      <c r="AP346" s="390"/>
      <c r="AQ346" s="390"/>
      <c r="AR346" s="390"/>
      <c r="AS346" s="390"/>
      <c r="AT346" s="464">
        <v>0</v>
      </c>
      <c r="AU346" s="283"/>
      <c r="AV346" s="283"/>
      <c r="AW346" s="132"/>
      <c r="AX346" s="132"/>
      <c r="AY346" s="132"/>
      <c r="AZ346" s="132"/>
      <c r="BA346" s="132"/>
      <c r="BB346" s="132"/>
      <c r="BC346" s="132"/>
      <c r="BD346" s="132"/>
      <c r="BE346" s="139"/>
      <c r="BF346" s="167">
        <v>0</v>
      </c>
      <c r="BG346" s="694"/>
      <c r="BI346" s="694"/>
    </row>
    <row r="347" spans="1:61" s="101" customFormat="1" ht="11.25" customHeight="1">
      <c r="A347" s="750"/>
      <c r="B347" s="714"/>
      <c r="C347" s="714"/>
      <c r="D347" s="714"/>
      <c r="E347" s="69"/>
      <c r="F347" s="723"/>
      <c r="G347" s="755"/>
      <c r="H347" s="725"/>
      <c r="I347" s="727"/>
      <c r="J347" s="729"/>
      <c r="K347" s="731"/>
      <c r="L347" s="771" t="s">
        <v>350</v>
      </c>
      <c r="M347" s="772"/>
      <c r="N347" s="54" t="s">
        <v>97</v>
      </c>
      <c r="O347" s="33" t="s">
        <v>122</v>
      </c>
      <c r="P347" s="38">
        <v>2.4159999999999999</v>
      </c>
      <c r="Q347" s="298"/>
      <c r="R347" s="137"/>
      <c r="S347" s="137"/>
      <c r="T347" s="137"/>
      <c r="U347" s="137"/>
      <c r="V347" s="137"/>
      <c r="W347" s="137"/>
      <c r="X347" s="137"/>
      <c r="Y347" s="137"/>
      <c r="Z347" s="137"/>
      <c r="AA347" s="137"/>
      <c r="AB347" s="137"/>
      <c r="AC347" s="137"/>
      <c r="AD347" s="137"/>
      <c r="AE347" s="215"/>
      <c r="AF347" s="426"/>
      <c r="AG347" s="396"/>
      <c r="AH347" s="396"/>
      <c r="AI347" s="396"/>
      <c r="AJ347" s="396"/>
      <c r="AK347" s="396"/>
      <c r="AL347" s="396"/>
      <c r="AM347" s="396"/>
      <c r="AN347" s="396"/>
      <c r="AO347" s="396"/>
      <c r="AP347" s="396"/>
      <c r="AQ347" s="396"/>
      <c r="AR347" s="396"/>
      <c r="AS347" s="396"/>
      <c r="AT347" s="465">
        <v>0</v>
      </c>
      <c r="AU347" s="364"/>
      <c r="AV347" s="364"/>
      <c r="AW347" s="137"/>
      <c r="AX347" s="137"/>
      <c r="AY347" s="137"/>
      <c r="AZ347" s="137"/>
      <c r="BA347" s="137"/>
      <c r="BB347" s="137"/>
      <c r="BC347" s="137"/>
      <c r="BD347" s="137"/>
      <c r="BE347" s="138"/>
      <c r="BF347" s="172">
        <v>0</v>
      </c>
      <c r="BG347" s="694"/>
      <c r="BI347" s="694"/>
    </row>
    <row r="348" spans="1:61" s="101" customFormat="1" ht="11.25">
      <c r="A348" s="750"/>
      <c r="B348" s="713">
        <v>150</v>
      </c>
      <c r="C348" s="713" t="s">
        <v>1291</v>
      </c>
      <c r="D348" s="713" t="s">
        <v>347</v>
      </c>
      <c r="E348" s="205" t="s">
        <v>352</v>
      </c>
      <c r="F348" s="740">
        <v>2009</v>
      </c>
      <c r="G348" s="753">
        <v>279</v>
      </c>
      <c r="H348" s="724" t="s">
        <v>99</v>
      </c>
      <c r="I348" s="726">
        <v>3.13</v>
      </c>
      <c r="J348" s="736">
        <v>3.5368999999999997</v>
      </c>
      <c r="K348" s="739">
        <v>986.79509999999993</v>
      </c>
      <c r="L348" s="29">
        <v>0</v>
      </c>
      <c r="M348" s="30">
        <v>0</v>
      </c>
      <c r="N348" s="53" t="s">
        <v>113</v>
      </c>
      <c r="O348" s="28">
        <v>5</v>
      </c>
      <c r="P348" s="37">
        <v>8.6999999999999994E-2</v>
      </c>
      <c r="Q348" s="131">
        <v>0</v>
      </c>
      <c r="R348" s="132">
        <v>0</v>
      </c>
      <c r="S348" s="132">
        <v>0</v>
      </c>
      <c r="T348" s="132">
        <v>0</v>
      </c>
      <c r="U348" s="132">
        <v>85.85117369999999</v>
      </c>
      <c r="V348" s="132">
        <v>0</v>
      </c>
      <c r="W348" s="132">
        <v>0</v>
      </c>
      <c r="X348" s="132">
        <v>0</v>
      </c>
      <c r="Y348" s="132">
        <v>0</v>
      </c>
      <c r="Z348" s="132">
        <v>85.85117369999999</v>
      </c>
      <c r="AA348" s="132">
        <v>0</v>
      </c>
      <c r="AB348" s="132">
        <v>0</v>
      </c>
      <c r="AC348" s="132">
        <v>0</v>
      </c>
      <c r="AD348" s="132">
        <v>0</v>
      </c>
      <c r="AE348" s="216">
        <v>85.85117369999999</v>
      </c>
      <c r="AF348" s="424">
        <v>0</v>
      </c>
      <c r="AG348" s="390">
        <v>0</v>
      </c>
      <c r="AH348" s="390">
        <v>0</v>
      </c>
      <c r="AI348" s="390">
        <v>0</v>
      </c>
      <c r="AJ348" s="390">
        <v>85.85117369999999</v>
      </c>
      <c r="AK348" s="390">
        <v>0</v>
      </c>
      <c r="AL348" s="390">
        <v>0</v>
      </c>
      <c r="AM348" s="390">
        <v>0</v>
      </c>
      <c r="AN348" s="390">
        <v>0</v>
      </c>
      <c r="AO348" s="390">
        <v>85.85117369999999</v>
      </c>
      <c r="AP348" s="390">
        <v>0</v>
      </c>
      <c r="AQ348" s="390">
        <v>0</v>
      </c>
      <c r="AR348" s="390">
        <v>0</v>
      </c>
      <c r="AS348" s="390">
        <v>0</v>
      </c>
      <c r="AT348" s="464">
        <v>171.70234739999998</v>
      </c>
      <c r="AU348" s="283">
        <v>85.85117369999999</v>
      </c>
      <c r="AV348" s="283">
        <v>0</v>
      </c>
      <c r="AW348" s="132">
        <v>0</v>
      </c>
      <c r="AX348" s="132">
        <v>0</v>
      </c>
      <c r="AY348" s="132">
        <v>0</v>
      </c>
      <c r="AZ348" s="132"/>
      <c r="BA348" s="132">
        <v>0</v>
      </c>
      <c r="BB348" s="132">
        <v>0</v>
      </c>
      <c r="BC348" s="132">
        <v>0</v>
      </c>
      <c r="BD348" s="132">
        <v>0</v>
      </c>
      <c r="BE348" s="139">
        <v>85.85117369999999</v>
      </c>
      <c r="BF348" s="167">
        <v>600.95821589999991</v>
      </c>
      <c r="BG348" s="694"/>
      <c r="BI348" s="694"/>
    </row>
    <row r="349" spans="1:61" s="101" customFormat="1" ht="11.25" customHeight="1">
      <c r="A349" s="750"/>
      <c r="B349" s="714"/>
      <c r="C349" s="714"/>
      <c r="D349" s="714"/>
      <c r="E349" s="69"/>
      <c r="F349" s="723"/>
      <c r="G349" s="755"/>
      <c r="H349" s="725"/>
      <c r="I349" s="727"/>
      <c r="J349" s="729"/>
      <c r="K349" s="731"/>
      <c r="L349" s="771" t="s">
        <v>353</v>
      </c>
      <c r="M349" s="772"/>
      <c r="N349" s="54" t="s">
        <v>97</v>
      </c>
      <c r="O349" s="33">
        <v>35</v>
      </c>
      <c r="P349" s="38">
        <v>1.73</v>
      </c>
      <c r="Q349" s="298">
        <v>0</v>
      </c>
      <c r="R349" s="137">
        <v>0</v>
      </c>
      <c r="S349" s="137">
        <v>0</v>
      </c>
      <c r="T349" s="137">
        <v>0</v>
      </c>
      <c r="U349" s="137">
        <v>0</v>
      </c>
      <c r="V349" s="137">
        <v>0</v>
      </c>
      <c r="W349" s="137">
        <v>0</v>
      </c>
      <c r="X349" s="137">
        <v>0</v>
      </c>
      <c r="Y349" s="137">
        <v>0</v>
      </c>
      <c r="Z349" s="137">
        <v>0</v>
      </c>
      <c r="AA349" s="137">
        <v>0</v>
      </c>
      <c r="AB349" s="137">
        <v>0</v>
      </c>
      <c r="AC349" s="137">
        <v>0</v>
      </c>
      <c r="AD349" s="137">
        <v>0</v>
      </c>
      <c r="AE349" s="215">
        <v>0</v>
      </c>
      <c r="AF349" s="426">
        <v>0</v>
      </c>
      <c r="AG349" s="396">
        <v>0</v>
      </c>
      <c r="AH349" s="396">
        <v>0</v>
      </c>
      <c r="AI349" s="396">
        <v>0</v>
      </c>
      <c r="AJ349" s="396">
        <v>0</v>
      </c>
      <c r="AK349" s="396">
        <v>0</v>
      </c>
      <c r="AL349" s="396">
        <v>0</v>
      </c>
      <c r="AM349" s="396">
        <v>0</v>
      </c>
      <c r="AN349" s="396">
        <v>0</v>
      </c>
      <c r="AO349" s="396">
        <v>0</v>
      </c>
      <c r="AP349" s="396">
        <v>0</v>
      </c>
      <c r="AQ349" s="396">
        <v>0</v>
      </c>
      <c r="AR349" s="396">
        <v>0</v>
      </c>
      <c r="AS349" s="396">
        <v>0</v>
      </c>
      <c r="AT349" s="465">
        <v>0</v>
      </c>
      <c r="AU349" s="364">
        <v>0</v>
      </c>
      <c r="AV349" s="364">
        <v>0</v>
      </c>
      <c r="AW349" s="137">
        <v>0</v>
      </c>
      <c r="AX349" s="137">
        <v>0</v>
      </c>
      <c r="AY349" s="137">
        <v>0</v>
      </c>
      <c r="AZ349" s="137">
        <v>1707.1555229999999</v>
      </c>
      <c r="BA349" s="137">
        <v>0</v>
      </c>
      <c r="BB349" s="137">
        <v>0</v>
      </c>
      <c r="BC349" s="137">
        <v>0</v>
      </c>
      <c r="BD349" s="137">
        <v>0</v>
      </c>
      <c r="BE349" s="138">
        <v>0</v>
      </c>
      <c r="BF349" s="172">
        <v>1707.1555229999999</v>
      </c>
      <c r="BG349" s="694"/>
      <c r="BI349" s="694"/>
    </row>
    <row r="350" spans="1:61" s="101" customFormat="1" ht="11.25">
      <c r="A350" s="750"/>
      <c r="B350" s="713">
        <v>151</v>
      </c>
      <c r="C350" s="713" t="s">
        <v>1291</v>
      </c>
      <c r="D350" s="713" t="s">
        <v>354</v>
      </c>
      <c r="E350" s="19" t="s">
        <v>265</v>
      </c>
      <c r="F350" s="740">
        <v>2009</v>
      </c>
      <c r="G350" s="753">
        <v>400.1</v>
      </c>
      <c r="H350" s="724" t="s">
        <v>92</v>
      </c>
      <c r="I350" s="726">
        <v>3.0510000000000002</v>
      </c>
      <c r="J350" s="736">
        <v>3.4476299999999998</v>
      </c>
      <c r="K350" s="739">
        <v>1379.396763</v>
      </c>
      <c r="L350" s="768" t="s">
        <v>267</v>
      </c>
      <c r="M350" s="769"/>
      <c r="N350" s="53" t="s">
        <v>113</v>
      </c>
      <c r="O350" s="28">
        <v>5</v>
      </c>
      <c r="P350" s="37">
        <v>7.4999999999999997E-2</v>
      </c>
      <c r="Q350" s="131">
        <v>0</v>
      </c>
      <c r="R350" s="132">
        <v>0</v>
      </c>
      <c r="S350" s="132">
        <v>0</v>
      </c>
      <c r="T350" s="132">
        <v>0</v>
      </c>
      <c r="U350" s="132">
        <v>103.45475722499999</v>
      </c>
      <c r="V350" s="132">
        <v>0</v>
      </c>
      <c r="W350" s="132">
        <v>0</v>
      </c>
      <c r="X350" s="132">
        <v>0</v>
      </c>
      <c r="Y350" s="132">
        <v>0</v>
      </c>
      <c r="Z350" s="132">
        <v>103.45475722499999</v>
      </c>
      <c r="AA350" s="132">
        <v>0</v>
      </c>
      <c r="AB350" s="132">
        <v>0</v>
      </c>
      <c r="AC350" s="132">
        <v>0</v>
      </c>
      <c r="AD350" s="132">
        <v>0</v>
      </c>
      <c r="AE350" s="216">
        <v>103.45475722499999</v>
      </c>
      <c r="AF350" s="424">
        <v>0</v>
      </c>
      <c r="AG350" s="390">
        <v>0</v>
      </c>
      <c r="AH350" s="390">
        <v>0</v>
      </c>
      <c r="AI350" s="390">
        <v>0</v>
      </c>
      <c r="AJ350" s="390"/>
      <c r="AK350" s="390">
        <v>0</v>
      </c>
      <c r="AL350" s="390">
        <v>0</v>
      </c>
      <c r="AM350" s="390">
        <v>0</v>
      </c>
      <c r="AN350" s="390">
        <v>0</v>
      </c>
      <c r="AO350" s="390">
        <v>103.45475722499999</v>
      </c>
      <c r="AP350" s="390">
        <v>0</v>
      </c>
      <c r="AQ350" s="390">
        <v>0</v>
      </c>
      <c r="AR350" s="390">
        <v>0</v>
      </c>
      <c r="AS350" s="390">
        <v>0</v>
      </c>
      <c r="AT350" s="464">
        <v>103.45475722499999</v>
      </c>
      <c r="AU350" s="283">
        <v>103.45475722499999</v>
      </c>
      <c r="AV350" s="283">
        <v>0</v>
      </c>
      <c r="AW350" s="132">
        <v>0</v>
      </c>
      <c r="AX350" s="132">
        <v>0</v>
      </c>
      <c r="AY350" s="132">
        <v>0</v>
      </c>
      <c r="AZ350" s="132">
        <v>103.45475722499999</v>
      </c>
      <c r="BA350" s="132">
        <v>0</v>
      </c>
      <c r="BB350" s="132">
        <v>0</v>
      </c>
      <c r="BC350" s="132">
        <v>0</v>
      </c>
      <c r="BD350" s="132">
        <v>0</v>
      </c>
      <c r="BE350" s="139"/>
      <c r="BF350" s="167">
        <v>620.72854335</v>
      </c>
      <c r="BG350" s="694"/>
      <c r="BI350" s="694"/>
    </row>
    <row r="351" spans="1:61" s="101" customFormat="1" ht="11.25">
      <c r="A351" s="750"/>
      <c r="B351" s="714"/>
      <c r="C351" s="714"/>
      <c r="D351" s="714"/>
      <c r="E351" s="69" t="s">
        <v>266</v>
      </c>
      <c r="F351" s="723"/>
      <c r="G351" s="755"/>
      <c r="H351" s="725"/>
      <c r="I351" s="727"/>
      <c r="J351" s="729"/>
      <c r="K351" s="731"/>
      <c r="L351" s="743" t="s">
        <v>355</v>
      </c>
      <c r="M351" s="744"/>
      <c r="N351" s="54" t="s">
        <v>97</v>
      </c>
      <c r="O351" s="33">
        <v>20</v>
      </c>
      <c r="P351" s="38">
        <v>2.4929999999999999</v>
      </c>
      <c r="Q351" s="298">
        <v>0</v>
      </c>
      <c r="R351" s="137">
        <v>0</v>
      </c>
      <c r="S351" s="137">
        <v>0</v>
      </c>
      <c r="T351" s="137">
        <v>0</v>
      </c>
      <c r="U351" s="137">
        <v>0</v>
      </c>
      <c r="V351" s="137">
        <v>0</v>
      </c>
      <c r="W351" s="137">
        <v>0</v>
      </c>
      <c r="X351" s="137">
        <v>0</v>
      </c>
      <c r="Y351" s="137">
        <v>0</v>
      </c>
      <c r="Z351" s="137">
        <v>0</v>
      </c>
      <c r="AA351" s="137">
        <v>0</v>
      </c>
      <c r="AB351" s="137">
        <v>0</v>
      </c>
      <c r="AC351" s="137">
        <v>0</v>
      </c>
      <c r="AD351" s="137">
        <v>0</v>
      </c>
      <c r="AE351" s="215">
        <v>0</v>
      </c>
      <c r="AF351" s="426">
        <v>0</v>
      </c>
      <c r="AG351" s="396">
        <v>0</v>
      </c>
      <c r="AH351" s="396">
        <v>0</v>
      </c>
      <c r="AI351" s="396">
        <v>0</v>
      </c>
      <c r="AJ351" s="396">
        <v>3438.8361301589998</v>
      </c>
      <c r="AK351" s="396">
        <v>0</v>
      </c>
      <c r="AL351" s="396">
        <v>0</v>
      </c>
      <c r="AM351" s="396">
        <v>0</v>
      </c>
      <c r="AN351" s="396">
        <v>0</v>
      </c>
      <c r="AO351" s="396">
        <v>0</v>
      </c>
      <c r="AP351" s="396">
        <v>0</v>
      </c>
      <c r="AQ351" s="396">
        <v>0</v>
      </c>
      <c r="AR351" s="396">
        <v>0</v>
      </c>
      <c r="AS351" s="396">
        <v>0</v>
      </c>
      <c r="AT351" s="465">
        <v>3438.8361301589998</v>
      </c>
      <c r="AU351" s="364">
        <v>0</v>
      </c>
      <c r="AV351" s="364">
        <v>0</v>
      </c>
      <c r="AW351" s="137">
        <v>0</v>
      </c>
      <c r="AX351" s="137">
        <v>0</v>
      </c>
      <c r="AY351" s="137">
        <v>0</v>
      </c>
      <c r="AZ351" s="137">
        <v>0</v>
      </c>
      <c r="BA351" s="137">
        <v>0</v>
      </c>
      <c r="BB351" s="137">
        <v>0</v>
      </c>
      <c r="BC351" s="137">
        <v>0</v>
      </c>
      <c r="BD351" s="137">
        <v>0</v>
      </c>
      <c r="BE351" s="138">
        <v>3438.8361301589998</v>
      </c>
      <c r="BF351" s="172">
        <v>6877.6722603179996</v>
      </c>
      <c r="BG351" s="694"/>
      <c r="BI351" s="694"/>
    </row>
    <row r="352" spans="1:61" s="101" customFormat="1" ht="11.25">
      <c r="A352" s="750"/>
      <c r="B352" s="713">
        <v>152</v>
      </c>
      <c r="C352" s="713" t="s">
        <v>1291</v>
      </c>
      <c r="D352" s="713" t="s">
        <v>347</v>
      </c>
      <c r="E352" s="205" t="s">
        <v>356</v>
      </c>
      <c r="F352" s="740">
        <v>2009</v>
      </c>
      <c r="G352" s="753">
        <v>6505</v>
      </c>
      <c r="H352" s="724" t="s">
        <v>99</v>
      </c>
      <c r="I352" s="726">
        <v>2.8039999999999998</v>
      </c>
      <c r="J352" s="736">
        <v>3.1685199999999996</v>
      </c>
      <c r="K352" s="739">
        <v>20611.222599999997</v>
      </c>
      <c r="L352" s="29">
        <v>0</v>
      </c>
      <c r="M352" s="30">
        <v>0</v>
      </c>
      <c r="N352" s="53" t="s">
        <v>357</v>
      </c>
      <c r="O352" s="28">
        <v>10</v>
      </c>
      <c r="P352" s="37">
        <v>0.17100000000000001</v>
      </c>
      <c r="Q352" s="131">
        <v>0</v>
      </c>
      <c r="R352" s="132">
        <v>0</v>
      </c>
      <c r="S352" s="132">
        <v>0</v>
      </c>
      <c r="T352" s="132">
        <v>0</v>
      </c>
      <c r="U352" s="132">
        <v>0</v>
      </c>
      <c r="V352" s="132">
        <v>0</v>
      </c>
      <c r="W352" s="132">
        <v>0</v>
      </c>
      <c r="X352" s="132">
        <v>0</v>
      </c>
      <c r="Y352" s="132">
        <v>0</v>
      </c>
      <c r="Z352" s="132">
        <v>3524.5190645999996</v>
      </c>
      <c r="AA352" s="132">
        <v>0</v>
      </c>
      <c r="AB352" s="132">
        <v>0</v>
      </c>
      <c r="AC352" s="132">
        <v>0</v>
      </c>
      <c r="AD352" s="132">
        <v>0</v>
      </c>
      <c r="AE352" s="216">
        <v>0</v>
      </c>
      <c r="AF352" s="424">
        <v>0</v>
      </c>
      <c r="AG352" s="390">
        <v>0</v>
      </c>
      <c r="AH352" s="390">
        <v>0</v>
      </c>
      <c r="AI352" s="390">
        <v>0</v>
      </c>
      <c r="AJ352" s="390">
        <v>3524.5190645999996</v>
      </c>
      <c r="AK352" s="390">
        <v>0</v>
      </c>
      <c r="AL352" s="390">
        <v>0</v>
      </c>
      <c r="AM352" s="390">
        <v>0</v>
      </c>
      <c r="AN352" s="390">
        <v>0</v>
      </c>
      <c r="AO352" s="390">
        <v>0</v>
      </c>
      <c r="AP352" s="390">
        <v>0</v>
      </c>
      <c r="AQ352" s="390">
        <v>0</v>
      </c>
      <c r="AR352" s="390">
        <v>0</v>
      </c>
      <c r="AS352" s="390">
        <v>0</v>
      </c>
      <c r="AT352" s="464">
        <v>3524.5190645999996</v>
      </c>
      <c r="AU352" s="283">
        <v>3524.5190645999996</v>
      </c>
      <c r="AV352" s="283">
        <v>0</v>
      </c>
      <c r="AW352" s="132">
        <v>0</v>
      </c>
      <c r="AX352" s="132">
        <v>0</v>
      </c>
      <c r="AY352" s="132">
        <v>0</v>
      </c>
      <c r="AZ352" s="132">
        <v>0</v>
      </c>
      <c r="BA352" s="132">
        <v>0</v>
      </c>
      <c r="BB352" s="132">
        <v>0</v>
      </c>
      <c r="BC352" s="132">
        <v>0</v>
      </c>
      <c r="BD352" s="132">
        <v>0</v>
      </c>
      <c r="BE352" s="139">
        <v>3524.5190645999996</v>
      </c>
      <c r="BF352" s="167">
        <v>14098.076258399999</v>
      </c>
      <c r="BG352" s="694"/>
      <c r="BI352" s="694"/>
    </row>
    <row r="353" spans="1:65" s="101" customFormat="1" ht="11.25">
      <c r="A353" s="750"/>
      <c r="B353" s="714"/>
      <c r="C353" s="714"/>
      <c r="D353" s="714"/>
      <c r="E353" s="69"/>
      <c r="F353" s="723"/>
      <c r="G353" s="755"/>
      <c r="H353" s="725"/>
      <c r="I353" s="727"/>
      <c r="J353" s="729"/>
      <c r="K353" s="731"/>
      <c r="L353" s="743" t="s">
        <v>358</v>
      </c>
      <c r="M353" s="744"/>
      <c r="N353" s="54" t="s">
        <v>97</v>
      </c>
      <c r="O353" s="33" t="s">
        <v>122</v>
      </c>
      <c r="P353" s="38">
        <v>2.9359999999999999</v>
      </c>
      <c r="Q353" s="298"/>
      <c r="R353" s="137"/>
      <c r="S353" s="137"/>
      <c r="T353" s="137"/>
      <c r="U353" s="137"/>
      <c r="V353" s="137"/>
      <c r="W353" s="137"/>
      <c r="X353" s="137"/>
      <c r="Y353" s="137"/>
      <c r="Z353" s="137"/>
      <c r="AA353" s="137"/>
      <c r="AB353" s="137"/>
      <c r="AC353" s="137"/>
      <c r="AD353" s="137"/>
      <c r="AE353" s="215"/>
      <c r="AF353" s="426"/>
      <c r="AG353" s="396"/>
      <c r="AH353" s="396"/>
      <c r="AI353" s="396"/>
      <c r="AJ353" s="396"/>
      <c r="AK353" s="396"/>
      <c r="AL353" s="396"/>
      <c r="AM353" s="396"/>
      <c r="AN353" s="396"/>
      <c r="AO353" s="396"/>
      <c r="AP353" s="396"/>
      <c r="AQ353" s="396"/>
      <c r="AR353" s="396"/>
      <c r="AS353" s="396"/>
      <c r="AT353" s="465">
        <v>0</v>
      </c>
      <c r="AU353" s="364"/>
      <c r="AV353" s="364"/>
      <c r="AW353" s="137"/>
      <c r="AX353" s="137"/>
      <c r="AY353" s="137"/>
      <c r="AZ353" s="137"/>
      <c r="BA353" s="137"/>
      <c r="BB353" s="137"/>
      <c r="BC353" s="137"/>
      <c r="BD353" s="137"/>
      <c r="BE353" s="138"/>
      <c r="BF353" s="172">
        <v>0</v>
      </c>
      <c r="BG353" s="694"/>
      <c r="BI353" s="694"/>
    </row>
    <row r="354" spans="1:65" s="101" customFormat="1" ht="11.25">
      <c r="A354" s="750"/>
      <c r="B354" s="713">
        <v>153</v>
      </c>
      <c r="C354" s="713" t="s">
        <v>1291</v>
      </c>
      <c r="D354" s="713" t="s">
        <v>359</v>
      </c>
      <c r="E354" s="19" t="s">
        <v>360</v>
      </c>
      <c r="F354" s="740">
        <v>2009</v>
      </c>
      <c r="G354" s="753">
        <v>358</v>
      </c>
      <c r="H354" s="724" t="s">
        <v>361</v>
      </c>
      <c r="I354" s="726">
        <v>14.259</v>
      </c>
      <c r="J354" s="736">
        <v>16.112669999999998</v>
      </c>
      <c r="K354" s="739">
        <v>5768.3358599999992</v>
      </c>
      <c r="L354" s="29">
        <v>0</v>
      </c>
      <c r="M354" s="30">
        <v>0</v>
      </c>
      <c r="N354" s="53" t="s">
        <v>113</v>
      </c>
      <c r="O354" s="28">
        <v>5</v>
      </c>
      <c r="P354" s="37">
        <v>0.25900000000000001</v>
      </c>
      <c r="Q354" s="131">
        <v>0</v>
      </c>
      <c r="R354" s="132">
        <v>0</v>
      </c>
      <c r="S354" s="132">
        <v>0</v>
      </c>
      <c r="T354" s="132">
        <v>0</v>
      </c>
      <c r="U354" s="132">
        <v>1493.9989877399998</v>
      </c>
      <c r="V354" s="132">
        <v>0</v>
      </c>
      <c r="W354" s="132">
        <v>0</v>
      </c>
      <c r="X354" s="132">
        <v>0</v>
      </c>
      <c r="Y354" s="132">
        <v>0</v>
      </c>
      <c r="Z354" s="132">
        <v>1493.9989877399998</v>
      </c>
      <c r="AA354" s="132">
        <v>0</v>
      </c>
      <c r="AB354" s="132">
        <v>0</v>
      </c>
      <c r="AC354" s="132">
        <v>0</v>
      </c>
      <c r="AD354" s="132">
        <v>0</v>
      </c>
      <c r="AE354" s="216">
        <v>1493.9989877399998</v>
      </c>
      <c r="AF354" s="424">
        <v>0</v>
      </c>
      <c r="AG354" s="390">
        <v>0</v>
      </c>
      <c r="AH354" s="390">
        <v>0</v>
      </c>
      <c r="AI354" s="390">
        <v>0</v>
      </c>
      <c r="AJ354" s="390">
        <v>1493.9989877399998</v>
      </c>
      <c r="AK354" s="390">
        <v>0</v>
      </c>
      <c r="AL354" s="390">
        <v>0</v>
      </c>
      <c r="AM354" s="390">
        <v>0</v>
      </c>
      <c r="AN354" s="390">
        <v>0</v>
      </c>
      <c r="AO354" s="390">
        <v>1493.9989877399998</v>
      </c>
      <c r="AP354" s="390">
        <v>0</v>
      </c>
      <c r="AQ354" s="390">
        <v>0</v>
      </c>
      <c r="AR354" s="390">
        <v>0</v>
      </c>
      <c r="AS354" s="390">
        <v>0</v>
      </c>
      <c r="AT354" s="464">
        <v>2987.9979754799997</v>
      </c>
      <c r="AU354" s="283">
        <v>1493.9989877399998</v>
      </c>
      <c r="AV354" s="283">
        <v>0</v>
      </c>
      <c r="AW354" s="132">
        <v>0</v>
      </c>
      <c r="AX354" s="132">
        <v>0</v>
      </c>
      <c r="AY354" s="132">
        <v>0</v>
      </c>
      <c r="AZ354" s="132">
        <v>1493.9989877399998</v>
      </c>
      <c r="BA354" s="132">
        <v>0</v>
      </c>
      <c r="BB354" s="132">
        <v>0</v>
      </c>
      <c r="BC354" s="132">
        <v>0</v>
      </c>
      <c r="BD354" s="132">
        <v>0</v>
      </c>
      <c r="BE354" s="139"/>
      <c r="BF354" s="167">
        <v>10457.99291418</v>
      </c>
      <c r="BG354" s="694"/>
      <c r="BI354" s="694"/>
    </row>
    <row r="355" spans="1:65" s="101" customFormat="1" ht="11.25" customHeight="1">
      <c r="A355" s="750"/>
      <c r="B355" s="714"/>
      <c r="C355" s="714"/>
      <c r="D355" s="714"/>
      <c r="E355" s="69" t="s">
        <v>362</v>
      </c>
      <c r="F355" s="723"/>
      <c r="G355" s="755"/>
      <c r="H355" s="725"/>
      <c r="I355" s="727"/>
      <c r="J355" s="729"/>
      <c r="K355" s="731"/>
      <c r="L355" s="771" t="s">
        <v>363</v>
      </c>
      <c r="M355" s="772"/>
      <c r="N355" s="54" t="s">
        <v>97</v>
      </c>
      <c r="O355" s="33">
        <v>40</v>
      </c>
      <c r="P355" s="38">
        <v>2.5819999999999999</v>
      </c>
      <c r="Q355" s="298">
        <v>0</v>
      </c>
      <c r="R355" s="137">
        <v>0</v>
      </c>
      <c r="S355" s="137">
        <v>0</v>
      </c>
      <c r="T355" s="137">
        <v>0</v>
      </c>
      <c r="U355" s="137">
        <v>0</v>
      </c>
      <c r="V355" s="137">
        <v>0</v>
      </c>
      <c r="W355" s="137">
        <v>0</v>
      </c>
      <c r="X355" s="137">
        <v>0</v>
      </c>
      <c r="Y355" s="137">
        <v>0</v>
      </c>
      <c r="Z355" s="137">
        <v>0</v>
      </c>
      <c r="AA355" s="137">
        <v>0</v>
      </c>
      <c r="AB355" s="137">
        <v>0</v>
      </c>
      <c r="AC355" s="137">
        <v>0</v>
      </c>
      <c r="AD355" s="137">
        <v>0</v>
      </c>
      <c r="AE355" s="215">
        <v>0</v>
      </c>
      <c r="AF355" s="426">
        <v>0</v>
      </c>
      <c r="AG355" s="396">
        <v>0</v>
      </c>
      <c r="AH355" s="396">
        <v>0</v>
      </c>
      <c r="AI355" s="396">
        <v>0</v>
      </c>
      <c r="AJ355" s="396">
        <v>0</v>
      </c>
      <c r="AK355" s="396">
        <v>0</v>
      </c>
      <c r="AL355" s="396">
        <v>0</v>
      </c>
      <c r="AM355" s="396">
        <v>0</v>
      </c>
      <c r="AN355" s="396">
        <v>0</v>
      </c>
      <c r="AO355" s="396">
        <v>0</v>
      </c>
      <c r="AP355" s="396">
        <v>0</v>
      </c>
      <c r="AQ355" s="396">
        <v>0</v>
      </c>
      <c r="AR355" s="396">
        <v>0</v>
      </c>
      <c r="AS355" s="396">
        <v>0</v>
      </c>
      <c r="AT355" s="465">
        <v>0</v>
      </c>
      <c r="AU355" s="364">
        <v>0</v>
      </c>
      <c r="AV355" s="364">
        <v>0</v>
      </c>
      <c r="AW355" s="137">
        <v>0</v>
      </c>
      <c r="AX355" s="137">
        <v>0</v>
      </c>
      <c r="AY355" s="137">
        <v>0</v>
      </c>
      <c r="AZ355" s="137">
        <v>0</v>
      </c>
      <c r="BA355" s="137">
        <v>0</v>
      </c>
      <c r="BB355" s="137">
        <v>0</v>
      </c>
      <c r="BC355" s="137">
        <v>0</v>
      </c>
      <c r="BD355" s="137">
        <v>0</v>
      </c>
      <c r="BE355" s="138">
        <v>14893.843190519998</v>
      </c>
      <c r="BF355" s="172">
        <v>14893.843190519998</v>
      </c>
      <c r="BG355" s="694"/>
      <c r="BI355" s="694"/>
    </row>
    <row r="356" spans="1:65" s="101" customFormat="1" ht="11.25">
      <c r="A356" s="750"/>
      <c r="B356" s="713">
        <v>154</v>
      </c>
      <c r="C356" s="713" t="s">
        <v>1291</v>
      </c>
      <c r="D356" s="713" t="s">
        <v>359</v>
      </c>
      <c r="E356" s="19" t="s">
        <v>360</v>
      </c>
      <c r="F356" s="740">
        <v>2009</v>
      </c>
      <c r="G356" s="753">
        <v>113</v>
      </c>
      <c r="H356" s="724" t="s">
        <v>165</v>
      </c>
      <c r="I356" s="726">
        <v>104.48099999999999</v>
      </c>
      <c r="J356" s="736">
        <v>118.06352999999999</v>
      </c>
      <c r="K356" s="739">
        <v>13341.178889999999</v>
      </c>
      <c r="L356" s="29">
        <v>0</v>
      </c>
      <c r="M356" s="30">
        <v>0</v>
      </c>
      <c r="N356" s="53" t="s">
        <v>113</v>
      </c>
      <c r="O356" s="28">
        <v>5</v>
      </c>
      <c r="P356" s="37">
        <v>0.219</v>
      </c>
      <c r="Q356" s="131">
        <v>0</v>
      </c>
      <c r="R356" s="132">
        <v>0</v>
      </c>
      <c r="S356" s="132">
        <v>0</v>
      </c>
      <c r="T356" s="132">
        <v>0</v>
      </c>
      <c r="U356" s="132">
        <v>2921.7181769099998</v>
      </c>
      <c r="V356" s="132">
        <v>0</v>
      </c>
      <c r="W356" s="132">
        <v>0</v>
      </c>
      <c r="X356" s="132">
        <v>0</v>
      </c>
      <c r="Y356" s="132">
        <v>0</v>
      </c>
      <c r="Z356" s="132">
        <v>2921.7181769099998</v>
      </c>
      <c r="AA356" s="132">
        <v>0</v>
      </c>
      <c r="AB356" s="132">
        <v>0</v>
      </c>
      <c r="AC356" s="132">
        <v>0</v>
      </c>
      <c r="AD356" s="132">
        <v>0</v>
      </c>
      <c r="AE356" s="216">
        <v>2921.7181769099998</v>
      </c>
      <c r="AF356" s="424">
        <v>0</v>
      </c>
      <c r="AG356" s="390">
        <v>0</v>
      </c>
      <c r="AH356" s="390">
        <v>0</v>
      </c>
      <c r="AI356" s="390">
        <v>0</v>
      </c>
      <c r="AJ356" s="390">
        <v>2921.7181769099998</v>
      </c>
      <c r="AK356" s="390">
        <v>0</v>
      </c>
      <c r="AL356" s="390">
        <v>0</v>
      </c>
      <c r="AM356" s="390">
        <v>0</v>
      </c>
      <c r="AN356" s="390">
        <v>0</v>
      </c>
      <c r="AO356" s="390">
        <v>2921.7181769099998</v>
      </c>
      <c r="AP356" s="390">
        <v>0</v>
      </c>
      <c r="AQ356" s="390">
        <v>0</v>
      </c>
      <c r="AR356" s="390">
        <v>0</v>
      </c>
      <c r="AS356" s="390">
        <v>0</v>
      </c>
      <c r="AT356" s="464">
        <v>5843.4363538199996</v>
      </c>
      <c r="AU356" s="283">
        <v>2921.7181769099998</v>
      </c>
      <c r="AV356" s="283">
        <v>0</v>
      </c>
      <c r="AW356" s="132">
        <v>0</v>
      </c>
      <c r="AX356" s="132">
        <v>0</v>
      </c>
      <c r="AY356" s="132">
        <v>0</v>
      </c>
      <c r="AZ356" s="132">
        <v>2921.7181769099998</v>
      </c>
      <c r="BA356" s="132">
        <v>0</v>
      </c>
      <c r="BB356" s="132">
        <v>0</v>
      </c>
      <c r="BC356" s="132">
        <v>0</v>
      </c>
      <c r="BD356" s="132">
        <v>0</v>
      </c>
      <c r="BE356" s="139"/>
      <c r="BF356" s="167">
        <v>20452.027238369996</v>
      </c>
      <c r="BG356" s="694"/>
      <c r="BI356" s="694"/>
    </row>
    <row r="357" spans="1:65" s="101" customFormat="1" ht="11.25" customHeight="1">
      <c r="A357" s="750"/>
      <c r="B357" s="714"/>
      <c r="C357" s="714"/>
      <c r="D357" s="714"/>
      <c r="E357" s="69" t="s">
        <v>364</v>
      </c>
      <c r="F357" s="723"/>
      <c r="G357" s="755"/>
      <c r="H357" s="725"/>
      <c r="I357" s="727"/>
      <c r="J357" s="729"/>
      <c r="K357" s="731"/>
      <c r="L357" s="771" t="s">
        <v>363</v>
      </c>
      <c r="M357" s="772"/>
      <c r="N357" s="54" t="s">
        <v>97</v>
      </c>
      <c r="O357" s="33">
        <v>40</v>
      </c>
      <c r="P357" s="38">
        <v>2.1859999999999999</v>
      </c>
      <c r="Q357" s="298">
        <v>0</v>
      </c>
      <c r="R357" s="137">
        <v>0</v>
      </c>
      <c r="S357" s="137">
        <v>0</v>
      </c>
      <c r="T357" s="137">
        <v>0</v>
      </c>
      <c r="U357" s="137">
        <v>0</v>
      </c>
      <c r="V357" s="137">
        <v>0</v>
      </c>
      <c r="W357" s="137">
        <v>0</v>
      </c>
      <c r="X357" s="137">
        <v>0</v>
      </c>
      <c r="Y357" s="137">
        <v>0</v>
      </c>
      <c r="Z357" s="137">
        <v>0</v>
      </c>
      <c r="AA357" s="137">
        <v>0</v>
      </c>
      <c r="AB357" s="137">
        <v>0</v>
      </c>
      <c r="AC357" s="137">
        <v>0</v>
      </c>
      <c r="AD357" s="137">
        <v>0</v>
      </c>
      <c r="AE357" s="215">
        <v>0</v>
      </c>
      <c r="AF357" s="426">
        <v>0</v>
      </c>
      <c r="AG357" s="396">
        <v>0</v>
      </c>
      <c r="AH357" s="396">
        <v>0</v>
      </c>
      <c r="AI357" s="396">
        <v>0</v>
      </c>
      <c r="AJ357" s="396">
        <v>0</v>
      </c>
      <c r="AK357" s="396">
        <v>0</v>
      </c>
      <c r="AL357" s="396">
        <v>0</v>
      </c>
      <c r="AM357" s="396">
        <v>0</v>
      </c>
      <c r="AN357" s="396">
        <v>0</v>
      </c>
      <c r="AO357" s="396">
        <v>0</v>
      </c>
      <c r="AP357" s="396">
        <v>0</v>
      </c>
      <c r="AQ357" s="396">
        <v>0</v>
      </c>
      <c r="AR357" s="396">
        <v>0</v>
      </c>
      <c r="AS357" s="396">
        <v>0</v>
      </c>
      <c r="AT357" s="465">
        <v>0</v>
      </c>
      <c r="AU357" s="364">
        <v>0</v>
      </c>
      <c r="AV357" s="364">
        <v>0</v>
      </c>
      <c r="AW357" s="137">
        <v>0</v>
      </c>
      <c r="AX357" s="137">
        <v>0</v>
      </c>
      <c r="AY357" s="137">
        <v>0</v>
      </c>
      <c r="AZ357" s="137">
        <v>0</v>
      </c>
      <c r="BA357" s="137">
        <v>0</v>
      </c>
      <c r="BB357" s="137">
        <v>0</v>
      </c>
      <c r="BC357" s="137">
        <v>0</v>
      </c>
      <c r="BD357" s="137">
        <v>0</v>
      </c>
      <c r="BE357" s="138">
        <v>29163.817053539999</v>
      </c>
      <c r="BF357" s="172">
        <v>29163.817053539999</v>
      </c>
      <c r="BG357" s="694"/>
      <c r="BI357" s="694"/>
    </row>
    <row r="358" spans="1:65" s="101" customFormat="1" ht="11.25">
      <c r="A358" s="481"/>
      <c r="B358" s="713">
        <v>155</v>
      </c>
      <c r="C358" s="713" t="s">
        <v>1291</v>
      </c>
      <c r="D358" s="713" t="s">
        <v>359</v>
      </c>
      <c r="E358" s="19" t="s">
        <v>1279</v>
      </c>
      <c r="F358" s="740">
        <v>2025</v>
      </c>
      <c r="G358" s="753">
        <v>1</v>
      </c>
      <c r="H358" s="724" t="s">
        <v>165</v>
      </c>
      <c r="I358" s="726">
        <v>2000</v>
      </c>
      <c r="J358" s="736">
        <v>2260</v>
      </c>
      <c r="K358" s="739">
        <v>2260</v>
      </c>
      <c r="L358" s="29">
        <v>0</v>
      </c>
      <c r="M358" s="30">
        <v>0</v>
      </c>
      <c r="N358" s="53" t="s">
        <v>113</v>
      </c>
      <c r="O358" s="28">
        <v>3</v>
      </c>
      <c r="P358" s="37">
        <v>0.14499999999999999</v>
      </c>
      <c r="Q358" s="131"/>
      <c r="R358" s="132"/>
      <c r="S358" s="132"/>
      <c r="T358" s="132"/>
      <c r="U358" s="132"/>
      <c r="V358" s="132"/>
      <c r="W358" s="132"/>
      <c r="X358" s="132"/>
      <c r="Y358" s="132"/>
      <c r="Z358" s="132"/>
      <c r="AA358" s="132"/>
      <c r="AB358" s="132"/>
      <c r="AC358" s="132"/>
      <c r="AD358" s="132"/>
      <c r="AE358" s="216"/>
      <c r="AF358" s="424"/>
      <c r="AG358" s="390">
        <v>0</v>
      </c>
      <c r="AH358" s="390">
        <v>0</v>
      </c>
      <c r="AI358" s="390">
        <v>327.7</v>
      </c>
      <c r="AJ358" s="390">
        <v>0</v>
      </c>
      <c r="AK358" s="390">
        <v>0</v>
      </c>
      <c r="AL358" s="390">
        <v>327.7</v>
      </c>
      <c r="AM358" s="390">
        <v>0</v>
      </c>
      <c r="AN358" s="390">
        <v>0</v>
      </c>
      <c r="AO358" s="390">
        <v>327.7</v>
      </c>
      <c r="AP358" s="390">
        <v>0</v>
      </c>
      <c r="AQ358" s="390">
        <v>0</v>
      </c>
      <c r="AR358" s="390">
        <v>327.7</v>
      </c>
      <c r="AS358" s="390">
        <v>0</v>
      </c>
      <c r="AT358" s="464">
        <v>1310.8</v>
      </c>
      <c r="AU358" s="283">
        <v>0</v>
      </c>
      <c r="AV358" s="283">
        <v>327.7</v>
      </c>
      <c r="AW358" s="132">
        <v>0</v>
      </c>
      <c r="AX358" s="132">
        <v>0</v>
      </c>
      <c r="AY358" s="132">
        <v>327.7</v>
      </c>
      <c r="AZ358" s="132">
        <v>0</v>
      </c>
      <c r="BA358" s="132">
        <v>0</v>
      </c>
      <c r="BB358" s="132">
        <v>327.7</v>
      </c>
      <c r="BC358" s="132">
        <v>0</v>
      </c>
      <c r="BD358" s="132">
        <v>0</v>
      </c>
      <c r="BE358" s="139">
        <v>327.7</v>
      </c>
      <c r="BF358" s="167">
        <v>2621.6</v>
      </c>
      <c r="BG358" s="694"/>
      <c r="BI358" s="694"/>
    </row>
    <row r="359" spans="1:65" s="101" customFormat="1" ht="11.25" customHeight="1" thickBot="1">
      <c r="A359" s="480"/>
      <c r="B359" s="715"/>
      <c r="C359" s="715"/>
      <c r="D359" s="715"/>
      <c r="E359" s="69"/>
      <c r="F359" s="906"/>
      <c r="G359" s="905"/>
      <c r="H359" s="904"/>
      <c r="I359" s="903"/>
      <c r="J359" s="902"/>
      <c r="K359" s="901"/>
      <c r="L359" s="899" t="s">
        <v>120</v>
      </c>
      <c r="M359" s="900"/>
      <c r="N359" s="54" t="s">
        <v>97</v>
      </c>
      <c r="O359" s="33">
        <v>25</v>
      </c>
      <c r="P359" s="38">
        <v>1.137</v>
      </c>
      <c r="Q359" s="298"/>
      <c r="R359" s="137"/>
      <c r="S359" s="137"/>
      <c r="T359" s="137"/>
      <c r="U359" s="137"/>
      <c r="V359" s="137"/>
      <c r="W359" s="137"/>
      <c r="X359" s="137"/>
      <c r="Y359" s="137"/>
      <c r="Z359" s="137"/>
      <c r="AA359" s="137"/>
      <c r="AB359" s="137"/>
      <c r="AC359" s="137"/>
      <c r="AD359" s="137"/>
      <c r="AE359" s="215"/>
      <c r="AF359" s="426"/>
      <c r="AG359" s="396">
        <v>0</v>
      </c>
      <c r="AH359" s="396">
        <v>0</v>
      </c>
      <c r="AI359" s="396">
        <v>0</v>
      </c>
      <c r="AJ359" s="396">
        <v>0</v>
      </c>
      <c r="AK359" s="396">
        <v>0</v>
      </c>
      <c r="AL359" s="396">
        <v>0</v>
      </c>
      <c r="AM359" s="396">
        <v>0</v>
      </c>
      <c r="AN359" s="396">
        <v>0</v>
      </c>
      <c r="AO359" s="396">
        <v>0</v>
      </c>
      <c r="AP359" s="396">
        <v>0</v>
      </c>
      <c r="AQ359" s="396">
        <v>0</v>
      </c>
      <c r="AR359" s="396">
        <v>0</v>
      </c>
      <c r="AS359" s="396">
        <v>0</v>
      </c>
      <c r="AT359" s="465">
        <v>0</v>
      </c>
      <c r="AU359" s="364">
        <v>0</v>
      </c>
      <c r="AV359" s="364">
        <v>0</v>
      </c>
      <c r="AW359" s="137">
        <v>0</v>
      </c>
      <c r="AX359" s="137">
        <v>0</v>
      </c>
      <c r="AY359" s="137">
        <v>0</v>
      </c>
      <c r="AZ359" s="137">
        <v>0</v>
      </c>
      <c r="BA359" s="137">
        <v>0</v>
      </c>
      <c r="BB359" s="137">
        <v>0</v>
      </c>
      <c r="BC359" s="137">
        <v>0</v>
      </c>
      <c r="BD359" s="137">
        <v>0</v>
      </c>
      <c r="BE359" s="138">
        <v>0</v>
      </c>
      <c r="BF359" s="172">
        <v>0</v>
      </c>
      <c r="BG359" s="694"/>
      <c r="BI359" s="694"/>
    </row>
    <row r="360" spans="1:65" ht="21.95" customHeight="1" thickTop="1" thickBot="1">
      <c r="A360" s="784"/>
      <c r="B360" s="785"/>
      <c r="C360" s="785"/>
      <c r="D360" s="785"/>
      <c r="E360" s="260"/>
      <c r="F360" s="261"/>
      <c r="G360" s="262"/>
      <c r="H360" s="261"/>
      <c r="I360" s="263"/>
      <c r="J360" s="263"/>
      <c r="K360" s="265"/>
      <c r="L360" s="264"/>
      <c r="M360" s="264"/>
      <c r="N360" s="289" t="s">
        <v>6</v>
      </c>
      <c r="O360" s="266"/>
      <c r="P360" s="267"/>
      <c r="Q360" s="273">
        <v>0</v>
      </c>
      <c r="R360" s="274">
        <v>585.00099999999998</v>
      </c>
      <c r="S360" s="274">
        <v>860.30967999999996</v>
      </c>
      <c r="T360" s="274">
        <v>585.00099999999998</v>
      </c>
      <c r="U360" s="274">
        <v>21653.736306367293</v>
      </c>
      <c r="V360" s="274">
        <v>1445.31068</v>
      </c>
      <c r="W360" s="274">
        <v>11258.603580000001</v>
      </c>
      <c r="X360" s="274">
        <v>585.00099999999998</v>
      </c>
      <c r="Y360" s="274">
        <v>860.30967999999996</v>
      </c>
      <c r="Z360" s="274">
        <v>102081.95470471498</v>
      </c>
      <c r="AA360" s="274">
        <v>0</v>
      </c>
      <c r="AB360" s="274">
        <v>1445.31068</v>
      </c>
      <c r="AC360" s="274">
        <v>0</v>
      </c>
      <c r="AD360" s="274">
        <v>11843.604580000001</v>
      </c>
      <c r="AE360" s="375">
        <v>80036.708551967313</v>
      </c>
      <c r="AF360" s="445">
        <v>0</v>
      </c>
      <c r="AG360" s="446">
        <v>0</v>
      </c>
      <c r="AH360" s="446">
        <v>860.30967999999996</v>
      </c>
      <c r="AI360" s="446">
        <v>327.7</v>
      </c>
      <c r="AJ360" s="446">
        <v>210674.03755152671</v>
      </c>
      <c r="AK360" s="446">
        <v>12118.913260000001</v>
      </c>
      <c r="AL360" s="446">
        <v>327.7</v>
      </c>
      <c r="AM360" s="446">
        <v>0</v>
      </c>
      <c r="AN360" s="446">
        <v>860.30967999999996</v>
      </c>
      <c r="AO360" s="446">
        <v>49157.387229154294</v>
      </c>
      <c r="AP360" s="446">
        <v>4038.75</v>
      </c>
      <c r="AQ360" s="446">
        <v>860.30967999999996</v>
      </c>
      <c r="AR360" s="446">
        <v>11586.303580000002</v>
      </c>
      <c r="AS360" s="446">
        <v>0</v>
      </c>
      <c r="AT360" s="476">
        <v>290811.72066068102</v>
      </c>
      <c r="AU360" s="380">
        <v>211899.79879145278</v>
      </c>
      <c r="AV360" s="380">
        <v>327.7</v>
      </c>
      <c r="AW360" s="274">
        <v>0</v>
      </c>
      <c r="AX360" s="274">
        <v>860.30967999999996</v>
      </c>
      <c r="AY360" s="274">
        <v>327.7</v>
      </c>
      <c r="AZ360" s="274">
        <v>388595.46934176929</v>
      </c>
      <c r="BA360" s="274">
        <v>384810.80968000001</v>
      </c>
      <c r="BB360" s="274">
        <v>327.7</v>
      </c>
      <c r="BC360" s="274">
        <v>0</v>
      </c>
      <c r="BD360" s="274">
        <v>860.30967999999996</v>
      </c>
      <c r="BE360" s="274">
        <v>763936.32229844062</v>
      </c>
      <c r="BF360" s="275">
        <v>2275998.6915753903</v>
      </c>
      <c r="BG360" s="3"/>
      <c r="BH360" s="3"/>
      <c r="BI360" s="3"/>
      <c r="BJ360" s="3"/>
      <c r="BK360" s="3"/>
      <c r="BL360" s="3"/>
      <c r="BM360" s="3"/>
    </row>
    <row r="361" spans="1:65" ht="11.25" customHeight="1">
      <c r="A361" s="45"/>
      <c r="B361" s="45"/>
      <c r="C361" s="45"/>
      <c r="D361" s="45"/>
      <c r="E361" s="45"/>
      <c r="F361" s="45"/>
      <c r="G361" s="74"/>
      <c r="H361" s="45"/>
      <c r="I361" s="77"/>
      <c r="J361" s="77"/>
      <c r="K361" s="74"/>
      <c r="L361" s="45"/>
      <c r="M361" s="45"/>
      <c r="N361" s="45"/>
      <c r="O361" s="45"/>
      <c r="P361" s="45"/>
      <c r="Q361" s="45"/>
      <c r="R361" s="45"/>
      <c r="S361" s="45"/>
      <c r="T361" s="45"/>
      <c r="U361" s="45"/>
      <c r="V361" s="45"/>
      <c r="W361" s="45"/>
      <c r="X361" s="45"/>
      <c r="Y361" s="45"/>
      <c r="Z361" s="45"/>
      <c r="AA361" s="45"/>
      <c r="AB361" s="45"/>
      <c r="AC361" s="45"/>
      <c r="AD361" s="45"/>
      <c r="AE361" s="45"/>
      <c r="AF361" s="96"/>
      <c r="AG361" s="96"/>
      <c r="AH361" s="96"/>
      <c r="AI361" s="96"/>
      <c r="AJ361" s="96"/>
      <c r="AK361" s="96"/>
      <c r="AL361" s="96"/>
      <c r="AM361" s="96"/>
      <c r="AN361" s="96"/>
      <c r="AO361" s="96"/>
      <c r="AP361" s="96"/>
      <c r="AQ361" s="96"/>
      <c r="AR361" s="96"/>
      <c r="AS361" s="96"/>
      <c r="AT361" s="96"/>
      <c r="AU361" s="96"/>
      <c r="AV361" s="45"/>
      <c r="AW361" s="45"/>
      <c r="AX361" s="45"/>
      <c r="AY361" s="45"/>
      <c r="AZ361" s="45"/>
      <c r="BA361" s="45"/>
      <c r="BB361" s="45"/>
      <c r="BC361" s="45"/>
      <c r="BD361" s="45"/>
      <c r="BE361" s="45"/>
      <c r="BF361" s="45"/>
      <c r="BG361" s="3"/>
      <c r="BH361" s="3"/>
      <c r="BI361" s="3"/>
      <c r="BJ361" s="3"/>
      <c r="BK361" s="3"/>
      <c r="BL361" s="3"/>
      <c r="BM361" s="3"/>
    </row>
  </sheetData>
  <mergeCells count="1570">
    <mergeCell ref="A225:A257"/>
    <mergeCell ref="L266:M266"/>
    <mergeCell ref="J279:J280"/>
    <mergeCell ref="L293:M293"/>
    <mergeCell ref="H323:H324"/>
    <mergeCell ref="I323:I324"/>
    <mergeCell ref="J323:J324"/>
    <mergeCell ref="K323:K324"/>
    <mergeCell ref="L324:M324"/>
    <mergeCell ref="L328:M328"/>
    <mergeCell ref="J327:J328"/>
    <mergeCell ref="D323:D324"/>
    <mergeCell ref="F323:F324"/>
    <mergeCell ref="G323:G324"/>
    <mergeCell ref="J301:J302"/>
    <mergeCell ref="D297:D298"/>
    <mergeCell ref="F297:F298"/>
    <mergeCell ref="G297:G298"/>
    <mergeCell ref="H297:H298"/>
    <mergeCell ref="I297:I298"/>
    <mergeCell ref="G299:G300"/>
    <mergeCell ref="H299:H300"/>
    <mergeCell ref="I299:I300"/>
    <mergeCell ref="G309:G311"/>
    <mergeCell ref="L282:M282"/>
    <mergeCell ref="D269:D270"/>
    <mergeCell ref="F269:F270"/>
    <mergeCell ref="B261:B262"/>
    <mergeCell ref="D261:D262"/>
    <mergeCell ref="F261:F262"/>
    <mergeCell ref="G261:G262"/>
    <mergeCell ref="K261:K262"/>
    <mergeCell ref="A102:A167"/>
    <mergeCell ref="B245:B246"/>
    <mergeCell ref="D245:D246"/>
    <mergeCell ref="F245:F246"/>
    <mergeCell ref="G245:G246"/>
    <mergeCell ref="H245:H246"/>
    <mergeCell ref="I245:I246"/>
    <mergeCell ref="J245:J246"/>
    <mergeCell ref="B247:B252"/>
    <mergeCell ref="D247:D252"/>
    <mergeCell ref="F247:F252"/>
    <mergeCell ref="D184:D185"/>
    <mergeCell ref="F184:F185"/>
    <mergeCell ref="H247:H252"/>
    <mergeCell ref="I247:I252"/>
    <mergeCell ref="B225:B226"/>
    <mergeCell ref="D225:D226"/>
    <mergeCell ref="F225:F226"/>
    <mergeCell ref="H231:H232"/>
    <mergeCell ref="D241:D242"/>
    <mergeCell ref="F241:F242"/>
    <mergeCell ref="B208:B209"/>
    <mergeCell ref="D208:D209"/>
    <mergeCell ref="F208:F209"/>
    <mergeCell ref="G208:G209"/>
    <mergeCell ref="H208:H209"/>
    <mergeCell ref="I208:I209"/>
    <mergeCell ref="J208:J209"/>
    <mergeCell ref="J159:J160"/>
    <mergeCell ref="H184:H185"/>
    <mergeCell ref="I184:I185"/>
    <mergeCell ref="G247:G252"/>
    <mergeCell ref="D271:D272"/>
    <mergeCell ref="F271:F272"/>
    <mergeCell ref="G271:G272"/>
    <mergeCell ref="H271:H272"/>
    <mergeCell ref="I271:I272"/>
    <mergeCell ref="K271:K272"/>
    <mergeCell ref="L272:M272"/>
    <mergeCell ref="D273:D274"/>
    <mergeCell ref="F273:F274"/>
    <mergeCell ref="G273:G274"/>
    <mergeCell ref="H273:H274"/>
    <mergeCell ref="I273:I274"/>
    <mergeCell ref="K273:K274"/>
    <mergeCell ref="A342:A357"/>
    <mergeCell ref="L294:M294"/>
    <mergeCell ref="B325:B326"/>
    <mergeCell ref="D325:D326"/>
    <mergeCell ref="F325:F326"/>
    <mergeCell ref="G325:G326"/>
    <mergeCell ref="H325:H326"/>
    <mergeCell ref="I325:I326"/>
    <mergeCell ref="J325:J326"/>
    <mergeCell ref="K325:K326"/>
    <mergeCell ref="L326:M326"/>
    <mergeCell ref="B335:B336"/>
    <mergeCell ref="D293:D294"/>
    <mergeCell ref="F293:F294"/>
    <mergeCell ref="G293:G294"/>
    <mergeCell ref="H293:H294"/>
    <mergeCell ref="I293:I294"/>
    <mergeCell ref="K293:K294"/>
    <mergeCell ref="L347:M347"/>
    <mergeCell ref="H261:H262"/>
    <mergeCell ref="K247:K252"/>
    <mergeCell ref="L252:M252"/>
    <mergeCell ref="H267:H268"/>
    <mergeCell ref="L262:M262"/>
    <mergeCell ref="I267:I268"/>
    <mergeCell ref="G259:G260"/>
    <mergeCell ref="H259:H260"/>
    <mergeCell ref="I259:I260"/>
    <mergeCell ref="K259:K260"/>
    <mergeCell ref="J253:J256"/>
    <mergeCell ref="D267:D268"/>
    <mergeCell ref="F267:F268"/>
    <mergeCell ref="I261:I262"/>
    <mergeCell ref="D265:D266"/>
    <mergeCell ref="K267:K268"/>
    <mergeCell ref="L268:M268"/>
    <mergeCell ref="L257:M257"/>
    <mergeCell ref="L256:M256"/>
    <mergeCell ref="K265:K266"/>
    <mergeCell ref="K225:K226"/>
    <mergeCell ref="L226:M226"/>
    <mergeCell ref="K245:K246"/>
    <mergeCell ref="L246:M246"/>
    <mergeCell ref="D227:D228"/>
    <mergeCell ref="F227:F228"/>
    <mergeCell ref="G227:G228"/>
    <mergeCell ref="H227:H228"/>
    <mergeCell ref="I227:I228"/>
    <mergeCell ref="K227:K228"/>
    <mergeCell ref="L228:M228"/>
    <mergeCell ref="D229:D230"/>
    <mergeCell ref="F229:F230"/>
    <mergeCell ref="I231:I232"/>
    <mergeCell ref="K231:K232"/>
    <mergeCell ref="D239:D240"/>
    <mergeCell ref="K233:K234"/>
    <mergeCell ref="G235:G236"/>
    <mergeCell ref="H235:H236"/>
    <mergeCell ref="I235:I236"/>
    <mergeCell ref="J235:J236"/>
    <mergeCell ref="D231:D232"/>
    <mergeCell ref="F231:F232"/>
    <mergeCell ref="G225:G226"/>
    <mergeCell ref="H225:H226"/>
    <mergeCell ref="I225:I226"/>
    <mergeCell ref="J225:J226"/>
    <mergeCell ref="G233:G234"/>
    <mergeCell ref="I233:I234"/>
    <mergeCell ref="J233:J234"/>
    <mergeCell ref="F235:F236"/>
    <mergeCell ref="G231:G232"/>
    <mergeCell ref="D194:D195"/>
    <mergeCell ref="F194:F195"/>
    <mergeCell ref="G194:G195"/>
    <mergeCell ref="H194:H195"/>
    <mergeCell ref="I194:I195"/>
    <mergeCell ref="K194:K195"/>
    <mergeCell ref="L195:M195"/>
    <mergeCell ref="J194:J195"/>
    <mergeCell ref="J202:J203"/>
    <mergeCell ref="D196:D197"/>
    <mergeCell ref="F196:F197"/>
    <mergeCell ref="G196:G197"/>
    <mergeCell ref="H196:H197"/>
    <mergeCell ref="I196:I197"/>
    <mergeCell ref="K196:K197"/>
    <mergeCell ref="L197:M197"/>
    <mergeCell ref="D198:D199"/>
    <mergeCell ref="F198:F199"/>
    <mergeCell ref="G198:G199"/>
    <mergeCell ref="H198:H199"/>
    <mergeCell ref="I198:I199"/>
    <mergeCell ref="K198:K199"/>
    <mergeCell ref="J184:J185"/>
    <mergeCell ref="K184:K185"/>
    <mergeCell ref="L185:M185"/>
    <mergeCell ref="J247:J252"/>
    <mergeCell ref="G184:G185"/>
    <mergeCell ref="L160:M160"/>
    <mergeCell ref="J261:J262"/>
    <mergeCell ref="G159:G160"/>
    <mergeCell ref="H159:H160"/>
    <mergeCell ref="I159:I160"/>
    <mergeCell ref="K159:K160"/>
    <mergeCell ref="D159:D160"/>
    <mergeCell ref="F159:F160"/>
    <mergeCell ref="J142:J144"/>
    <mergeCell ref="K142:K144"/>
    <mergeCell ref="D133:D135"/>
    <mergeCell ref="F133:F135"/>
    <mergeCell ref="I164:I165"/>
    <mergeCell ref="K164:K165"/>
    <mergeCell ref="L165:M165"/>
    <mergeCell ref="J161:J163"/>
    <mergeCell ref="J164:J165"/>
    <mergeCell ref="G157:G158"/>
    <mergeCell ref="H157:H158"/>
    <mergeCell ref="I157:I158"/>
    <mergeCell ref="K157:K158"/>
    <mergeCell ref="L158:M158"/>
    <mergeCell ref="G151:G153"/>
    <mergeCell ref="H151:H153"/>
    <mergeCell ref="L147:M147"/>
    <mergeCell ref="L150:M150"/>
    <mergeCell ref="L153:M153"/>
    <mergeCell ref="H142:H144"/>
    <mergeCell ref="D139:D141"/>
    <mergeCell ref="I151:I153"/>
    <mergeCell ref="K151:K153"/>
    <mergeCell ref="J133:J135"/>
    <mergeCell ref="J136:J138"/>
    <mergeCell ref="J139:J141"/>
    <mergeCell ref="J151:J153"/>
    <mergeCell ref="I133:I135"/>
    <mergeCell ref="K133:K135"/>
    <mergeCell ref="K29:K30"/>
    <mergeCell ref="D157:D158"/>
    <mergeCell ref="F157:F158"/>
    <mergeCell ref="J157:J158"/>
    <mergeCell ref="L5:M7"/>
    <mergeCell ref="L99:M99"/>
    <mergeCell ref="L126:M126"/>
    <mergeCell ref="L129:M129"/>
    <mergeCell ref="L132:M132"/>
    <mergeCell ref="L144:M144"/>
    <mergeCell ref="L135:M135"/>
    <mergeCell ref="L138:M138"/>
    <mergeCell ref="G45:G46"/>
    <mergeCell ref="H45:H46"/>
    <mergeCell ref="I45:I46"/>
    <mergeCell ref="F25:F26"/>
    <mergeCell ref="G130:G132"/>
    <mergeCell ref="H130:H132"/>
    <mergeCell ref="D35:D36"/>
    <mergeCell ref="I130:I132"/>
    <mergeCell ref="L19:M19"/>
    <mergeCell ref="D20:D22"/>
    <mergeCell ref="J29:J30"/>
    <mergeCell ref="I39:I40"/>
    <mergeCell ref="J39:J40"/>
    <mergeCell ref="G43:G44"/>
    <mergeCell ref="H43:H44"/>
    <mergeCell ref="J17:J19"/>
    <mergeCell ref="J20:J22"/>
    <mergeCell ref="J23:J24"/>
    <mergeCell ref="J25:J26"/>
    <mergeCell ref="J27:J28"/>
    <mergeCell ref="D17:D19"/>
    <mergeCell ref="F17:F19"/>
    <mergeCell ref="G17:G19"/>
    <mergeCell ref="H17:H19"/>
    <mergeCell ref="I23:I24"/>
    <mergeCell ref="G23:G24"/>
    <mergeCell ref="L24:M24"/>
    <mergeCell ref="K17:K19"/>
    <mergeCell ref="K23:K24"/>
    <mergeCell ref="D25:D26"/>
    <mergeCell ref="G25:G26"/>
    <mergeCell ref="I17:I19"/>
    <mergeCell ref="F60:F61"/>
    <mergeCell ref="G29:G30"/>
    <mergeCell ref="H29:H30"/>
    <mergeCell ref="I29:I30"/>
    <mergeCell ref="D41:D42"/>
    <mergeCell ref="F41:F42"/>
    <mergeCell ref="D43:D44"/>
    <mergeCell ref="F43:F44"/>
    <mergeCell ref="H39:H40"/>
    <mergeCell ref="F39:F40"/>
    <mergeCell ref="G41:G42"/>
    <mergeCell ref="D57:D59"/>
    <mergeCell ref="D33:D34"/>
    <mergeCell ref="F33:F34"/>
    <mergeCell ref="D53:D54"/>
    <mergeCell ref="F49:F50"/>
    <mergeCell ref="F55:F56"/>
    <mergeCell ref="F37:F38"/>
    <mergeCell ref="F31:F32"/>
    <mergeCell ref="F53:F54"/>
    <mergeCell ref="G39:G40"/>
    <mergeCell ref="D45:D46"/>
    <mergeCell ref="B8:B10"/>
    <mergeCell ref="B11:B13"/>
    <mergeCell ref="B14:B16"/>
    <mergeCell ref="J8:J10"/>
    <mergeCell ref="J11:J13"/>
    <mergeCell ref="J14:J16"/>
    <mergeCell ref="C8:C10"/>
    <mergeCell ref="C11:C13"/>
    <mergeCell ref="C14:C16"/>
    <mergeCell ref="A31:A42"/>
    <mergeCell ref="G31:G32"/>
    <mergeCell ref="H31:H32"/>
    <mergeCell ref="I31:I32"/>
    <mergeCell ref="D37:D38"/>
    <mergeCell ref="A43:A44"/>
    <mergeCell ref="A45:A77"/>
    <mergeCell ref="F20:F22"/>
    <mergeCell ref="F23:F24"/>
    <mergeCell ref="F57:F59"/>
    <mergeCell ref="D62:D63"/>
    <mergeCell ref="F62:F63"/>
    <mergeCell ref="D66:D67"/>
    <mergeCell ref="F66:F67"/>
    <mergeCell ref="D55:D56"/>
    <mergeCell ref="D31:D32"/>
    <mergeCell ref="D70:D71"/>
    <mergeCell ref="D29:D30"/>
    <mergeCell ref="F29:F30"/>
    <mergeCell ref="J31:J32"/>
    <mergeCell ref="I60:I61"/>
    <mergeCell ref="D39:D40"/>
    <mergeCell ref="D60:D61"/>
    <mergeCell ref="A8:A30"/>
    <mergeCell ref="B29:B30"/>
    <mergeCell ref="F70:F71"/>
    <mergeCell ref="H23:H24"/>
    <mergeCell ref="F35:F36"/>
    <mergeCell ref="G35:G36"/>
    <mergeCell ref="E5:E7"/>
    <mergeCell ref="G5:G7"/>
    <mergeCell ref="H5:H7"/>
    <mergeCell ref="F14:F16"/>
    <mergeCell ref="G14:G16"/>
    <mergeCell ref="H14:H16"/>
    <mergeCell ref="K14:K16"/>
    <mergeCell ref="L16:M16"/>
    <mergeCell ref="G8:G10"/>
    <mergeCell ref="H8:H10"/>
    <mergeCell ref="I8:I10"/>
    <mergeCell ref="K8:K10"/>
    <mergeCell ref="L10:M10"/>
    <mergeCell ref="D11:D13"/>
    <mergeCell ref="F11:F13"/>
    <mergeCell ref="L13:M13"/>
    <mergeCell ref="D14:D16"/>
    <mergeCell ref="I14:I16"/>
    <mergeCell ref="L36:M36"/>
    <mergeCell ref="K31:K32"/>
    <mergeCell ref="L32:M32"/>
    <mergeCell ref="L38:M38"/>
    <mergeCell ref="I35:I36"/>
    <mergeCell ref="L44:M44"/>
    <mergeCell ref="L40:M40"/>
    <mergeCell ref="K53:K54"/>
    <mergeCell ref="N5:N7"/>
    <mergeCell ref="A360:D360"/>
    <mergeCell ref="G11:G13"/>
    <mergeCell ref="H11:H13"/>
    <mergeCell ref="I11:I13"/>
    <mergeCell ref="K11:K13"/>
    <mergeCell ref="D8:D10"/>
    <mergeCell ref="F8:F10"/>
    <mergeCell ref="G20:G22"/>
    <mergeCell ref="H20:H22"/>
    <mergeCell ref="I20:I22"/>
    <mergeCell ref="I53:I54"/>
    <mergeCell ref="J53:J54"/>
    <mergeCell ref="K20:K22"/>
    <mergeCell ref="L22:M22"/>
    <mergeCell ref="D23:D24"/>
    <mergeCell ref="L26:M26"/>
    <mergeCell ref="D27:D28"/>
    <mergeCell ref="F27:F28"/>
    <mergeCell ref="G27:G28"/>
    <mergeCell ref="H27:H28"/>
    <mergeCell ref="I27:I28"/>
    <mergeCell ref="K27:K28"/>
    <mergeCell ref="L28:M28"/>
    <mergeCell ref="G37:G38"/>
    <mergeCell ref="H37:H38"/>
    <mergeCell ref="I37:I38"/>
    <mergeCell ref="K37:K38"/>
    <mergeCell ref="H25:H26"/>
    <mergeCell ref="I25:I26"/>
    <mergeCell ref="K25:K26"/>
    <mergeCell ref="L30:M30"/>
    <mergeCell ref="K45:K46"/>
    <mergeCell ref="K41:K42"/>
    <mergeCell ref="L42:M42"/>
    <mergeCell ref="J41:J42"/>
    <mergeCell ref="G51:G52"/>
    <mergeCell ref="H51:H52"/>
    <mergeCell ref="G53:G54"/>
    <mergeCell ref="H53:H54"/>
    <mergeCell ref="I51:I52"/>
    <mergeCell ref="L41:M41"/>
    <mergeCell ref="L34:M34"/>
    <mergeCell ref="L37:M37"/>
    <mergeCell ref="K43:K44"/>
    <mergeCell ref="G33:G34"/>
    <mergeCell ref="H33:H34"/>
    <mergeCell ref="I33:I34"/>
    <mergeCell ref="L48:M48"/>
    <mergeCell ref="I41:I42"/>
    <mergeCell ref="L46:M46"/>
    <mergeCell ref="J43:J44"/>
    <mergeCell ref="J45:J46"/>
    <mergeCell ref="H35:H36"/>
    <mergeCell ref="G49:G50"/>
    <mergeCell ref="I43:I44"/>
    <mergeCell ref="H41:H42"/>
    <mergeCell ref="J51:J52"/>
    <mergeCell ref="J33:J34"/>
    <mergeCell ref="G62:G63"/>
    <mergeCell ref="H62:H63"/>
    <mergeCell ref="I62:I63"/>
    <mergeCell ref="K62:K63"/>
    <mergeCell ref="L63:M63"/>
    <mergeCell ref="J62:J63"/>
    <mergeCell ref="J60:J61"/>
    <mergeCell ref="L52:M52"/>
    <mergeCell ref="L61:M61"/>
    <mergeCell ref="H55:H56"/>
    <mergeCell ref="I55:I56"/>
    <mergeCell ref="K55:K56"/>
    <mergeCell ref="L56:M56"/>
    <mergeCell ref="L54:M54"/>
    <mergeCell ref="H49:H50"/>
    <mergeCell ref="I49:I50"/>
    <mergeCell ref="J49:J50"/>
    <mergeCell ref="K49:K50"/>
    <mergeCell ref="L50:M50"/>
    <mergeCell ref="G57:G59"/>
    <mergeCell ref="H57:H59"/>
    <mergeCell ref="I57:I59"/>
    <mergeCell ref="K57:K59"/>
    <mergeCell ref="L59:M59"/>
    <mergeCell ref="J55:J56"/>
    <mergeCell ref="J57:J59"/>
    <mergeCell ref="K60:K61"/>
    <mergeCell ref="K51:K52"/>
    <mergeCell ref="G55:G56"/>
    <mergeCell ref="G60:G61"/>
    <mergeCell ref="H60:H61"/>
    <mergeCell ref="G66:G67"/>
    <mergeCell ref="H66:H67"/>
    <mergeCell ref="I66:I67"/>
    <mergeCell ref="K66:K67"/>
    <mergeCell ref="L67:M67"/>
    <mergeCell ref="J64:J65"/>
    <mergeCell ref="J66:J67"/>
    <mergeCell ref="D68:D69"/>
    <mergeCell ref="F68:F69"/>
    <mergeCell ref="G68:G69"/>
    <mergeCell ref="H68:H69"/>
    <mergeCell ref="I68:I69"/>
    <mergeCell ref="K68:K69"/>
    <mergeCell ref="L69:M69"/>
    <mergeCell ref="D64:D65"/>
    <mergeCell ref="F64:F65"/>
    <mergeCell ref="G64:G65"/>
    <mergeCell ref="H64:H65"/>
    <mergeCell ref="L65:M65"/>
    <mergeCell ref="I64:I65"/>
    <mergeCell ref="K64:K65"/>
    <mergeCell ref="G70:G71"/>
    <mergeCell ref="H70:H71"/>
    <mergeCell ref="I70:I71"/>
    <mergeCell ref="K70:K71"/>
    <mergeCell ref="L71:M71"/>
    <mergeCell ref="J70:J71"/>
    <mergeCell ref="J68:J69"/>
    <mergeCell ref="D72:D73"/>
    <mergeCell ref="F72:F73"/>
    <mergeCell ref="G72:G73"/>
    <mergeCell ref="H72:H73"/>
    <mergeCell ref="I72:I73"/>
    <mergeCell ref="K72:K73"/>
    <mergeCell ref="L73:M73"/>
    <mergeCell ref="D74:D75"/>
    <mergeCell ref="F74:F75"/>
    <mergeCell ref="G74:G75"/>
    <mergeCell ref="H74:H75"/>
    <mergeCell ref="I74:I75"/>
    <mergeCell ref="K74:K75"/>
    <mergeCell ref="L75:M75"/>
    <mergeCell ref="J72:J73"/>
    <mergeCell ref="J74:J75"/>
    <mergeCell ref="D76:D77"/>
    <mergeCell ref="F76:F77"/>
    <mergeCell ref="G76:G77"/>
    <mergeCell ref="H76:H77"/>
    <mergeCell ref="I76:I77"/>
    <mergeCell ref="K76:K77"/>
    <mergeCell ref="L77:M77"/>
    <mergeCell ref="D78:D79"/>
    <mergeCell ref="F78:F79"/>
    <mergeCell ref="G78:G79"/>
    <mergeCell ref="H78:H79"/>
    <mergeCell ref="I78:I79"/>
    <mergeCell ref="K78:K79"/>
    <mergeCell ref="L79:M79"/>
    <mergeCell ref="J76:J77"/>
    <mergeCell ref="D80:D81"/>
    <mergeCell ref="F80:F81"/>
    <mergeCell ref="G80:G81"/>
    <mergeCell ref="H80:H81"/>
    <mergeCell ref="I80:I81"/>
    <mergeCell ref="K80:K81"/>
    <mergeCell ref="L81:M81"/>
    <mergeCell ref="D82:D83"/>
    <mergeCell ref="F82:F83"/>
    <mergeCell ref="G82:G83"/>
    <mergeCell ref="H82:H83"/>
    <mergeCell ref="I82:I83"/>
    <mergeCell ref="K82:K83"/>
    <mergeCell ref="L83:M83"/>
    <mergeCell ref="D84:D85"/>
    <mergeCell ref="F84:F85"/>
    <mergeCell ref="G84:G85"/>
    <mergeCell ref="H84:H85"/>
    <mergeCell ref="I84:I85"/>
    <mergeCell ref="K84:K85"/>
    <mergeCell ref="L85:M85"/>
    <mergeCell ref="D86:D87"/>
    <mergeCell ref="F86:F87"/>
    <mergeCell ref="G86:G87"/>
    <mergeCell ref="H86:H87"/>
    <mergeCell ref="I86:I87"/>
    <mergeCell ref="K86:K87"/>
    <mergeCell ref="L87:M87"/>
    <mergeCell ref="F94:F95"/>
    <mergeCell ref="G94:G95"/>
    <mergeCell ref="H94:H95"/>
    <mergeCell ref="I94:I95"/>
    <mergeCell ref="D94:D95"/>
    <mergeCell ref="D88:D89"/>
    <mergeCell ref="F88:F89"/>
    <mergeCell ref="G88:G89"/>
    <mergeCell ref="H88:H89"/>
    <mergeCell ref="I88:I89"/>
    <mergeCell ref="K88:K89"/>
    <mergeCell ref="L89:M89"/>
    <mergeCell ref="G90:G91"/>
    <mergeCell ref="H90:H91"/>
    <mergeCell ref="I90:I91"/>
    <mergeCell ref="K90:K91"/>
    <mergeCell ref="L91:M91"/>
    <mergeCell ref="D92:D93"/>
    <mergeCell ref="F92:F93"/>
    <mergeCell ref="G92:G93"/>
    <mergeCell ref="H92:H93"/>
    <mergeCell ref="I92:I93"/>
    <mergeCell ref="K92:K93"/>
    <mergeCell ref="L93:M93"/>
    <mergeCell ref="D90:D91"/>
    <mergeCell ref="F90:F91"/>
    <mergeCell ref="L105:M105"/>
    <mergeCell ref="D96:D97"/>
    <mergeCell ref="F96:F97"/>
    <mergeCell ref="G96:G97"/>
    <mergeCell ref="H96:H97"/>
    <mergeCell ref="I96:I97"/>
    <mergeCell ref="K96:K97"/>
    <mergeCell ref="L97:M97"/>
    <mergeCell ref="D98:D99"/>
    <mergeCell ref="F98:F99"/>
    <mergeCell ref="L101:M101"/>
    <mergeCell ref="D106:D107"/>
    <mergeCell ref="F106:F107"/>
    <mergeCell ref="D100:D101"/>
    <mergeCell ref="F100:F101"/>
    <mergeCell ref="G100:G101"/>
    <mergeCell ref="H100:H101"/>
    <mergeCell ref="I100:I101"/>
    <mergeCell ref="K100:K101"/>
    <mergeCell ref="D102:D105"/>
    <mergeCell ref="F102:F105"/>
    <mergeCell ref="J106:J107"/>
    <mergeCell ref="F142:F144"/>
    <mergeCell ref="I142:I144"/>
    <mergeCell ref="I113:I115"/>
    <mergeCell ref="K113:K115"/>
    <mergeCell ref="L115:M115"/>
    <mergeCell ref="D116:D119"/>
    <mergeCell ref="F116:F119"/>
    <mergeCell ref="G116:G119"/>
    <mergeCell ref="H116:H119"/>
    <mergeCell ref="I116:I119"/>
    <mergeCell ref="J116:J119"/>
    <mergeCell ref="K116:K119"/>
    <mergeCell ref="L119:M119"/>
    <mergeCell ref="D113:D115"/>
    <mergeCell ref="F113:F115"/>
    <mergeCell ref="K136:K138"/>
    <mergeCell ref="L141:M141"/>
    <mergeCell ref="F139:F141"/>
    <mergeCell ref="J124:J126"/>
    <mergeCell ref="G124:G126"/>
    <mergeCell ref="H124:H126"/>
    <mergeCell ref="I136:I138"/>
    <mergeCell ref="D124:D126"/>
    <mergeCell ref="F124:F126"/>
    <mergeCell ref="H120:H123"/>
    <mergeCell ref="J130:J132"/>
    <mergeCell ref="K130:K132"/>
    <mergeCell ref="D127:D129"/>
    <mergeCell ref="F127:F129"/>
    <mergeCell ref="G127:G129"/>
    <mergeCell ref="D130:D132"/>
    <mergeCell ref="F130:F132"/>
    <mergeCell ref="G148:G150"/>
    <mergeCell ref="H148:H150"/>
    <mergeCell ref="I148:I150"/>
    <mergeCell ref="J148:J150"/>
    <mergeCell ref="K148:K150"/>
    <mergeCell ref="G142:G144"/>
    <mergeCell ref="H164:H165"/>
    <mergeCell ref="G168:G169"/>
    <mergeCell ref="H168:H169"/>
    <mergeCell ref="I168:I169"/>
    <mergeCell ref="K168:K169"/>
    <mergeCell ref="L169:M169"/>
    <mergeCell ref="J166:J167"/>
    <mergeCell ref="J168:J169"/>
    <mergeCell ref="D161:D163"/>
    <mergeCell ref="F161:F163"/>
    <mergeCell ref="G161:G163"/>
    <mergeCell ref="H161:H163"/>
    <mergeCell ref="I161:I163"/>
    <mergeCell ref="K161:K163"/>
    <mergeCell ref="L163:M163"/>
    <mergeCell ref="D164:D165"/>
    <mergeCell ref="F164:F165"/>
    <mergeCell ref="G164:G165"/>
    <mergeCell ref="J154:J156"/>
    <mergeCell ref="H145:H147"/>
    <mergeCell ref="I145:I147"/>
    <mergeCell ref="D145:D147"/>
    <mergeCell ref="F145:F147"/>
    <mergeCell ref="D148:D150"/>
    <mergeCell ref="F148:F150"/>
    <mergeCell ref="D142:D144"/>
    <mergeCell ref="K170:K171"/>
    <mergeCell ref="L171:M171"/>
    <mergeCell ref="D170:D171"/>
    <mergeCell ref="F170:F171"/>
    <mergeCell ref="J170:J171"/>
    <mergeCell ref="D166:D167"/>
    <mergeCell ref="F166:F167"/>
    <mergeCell ref="G166:G167"/>
    <mergeCell ref="H166:H167"/>
    <mergeCell ref="I166:I167"/>
    <mergeCell ref="K166:K167"/>
    <mergeCell ref="L167:M167"/>
    <mergeCell ref="D168:D169"/>
    <mergeCell ref="F168:F169"/>
    <mergeCell ref="L156:M156"/>
    <mergeCell ref="I154:I156"/>
    <mergeCell ref="G154:G156"/>
    <mergeCell ref="H154:H156"/>
    <mergeCell ref="K154:K156"/>
    <mergeCell ref="D172:D173"/>
    <mergeCell ref="F172:F173"/>
    <mergeCell ref="G172:G173"/>
    <mergeCell ref="H172:H173"/>
    <mergeCell ref="I172:I173"/>
    <mergeCell ref="K172:K173"/>
    <mergeCell ref="L173:M173"/>
    <mergeCell ref="D174:D175"/>
    <mergeCell ref="F174:F175"/>
    <mergeCell ref="G174:G175"/>
    <mergeCell ref="H174:H175"/>
    <mergeCell ref="I174:I175"/>
    <mergeCell ref="K174:K175"/>
    <mergeCell ref="L175:M175"/>
    <mergeCell ref="J172:J173"/>
    <mergeCell ref="J174:J175"/>
    <mergeCell ref="D176:D177"/>
    <mergeCell ref="F176:F177"/>
    <mergeCell ref="G176:G177"/>
    <mergeCell ref="H176:H177"/>
    <mergeCell ref="I176:I177"/>
    <mergeCell ref="K176:K177"/>
    <mergeCell ref="L177:M177"/>
    <mergeCell ref="L172:M172"/>
    <mergeCell ref="D178:D179"/>
    <mergeCell ref="F178:F179"/>
    <mergeCell ref="G178:G179"/>
    <mergeCell ref="H178:H179"/>
    <mergeCell ref="I178:I179"/>
    <mergeCell ref="K178:K179"/>
    <mergeCell ref="L179:M179"/>
    <mergeCell ref="J178:J179"/>
    <mergeCell ref="J176:J177"/>
    <mergeCell ref="D180:D181"/>
    <mergeCell ref="F180:F181"/>
    <mergeCell ref="G180:G181"/>
    <mergeCell ref="H180:H181"/>
    <mergeCell ref="I180:I181"/>
    <mergeCell ref="K180:K181"/>
    <mergeCell ref="L181:M181"/>
    <mergeCell ref="D182:D183"/>
    <mergeCell ref="F182:F183"/>
    <mergeCell ref="G182:G183"/>
    <mergeCell ref="H182:H183"/>
    <mergeCell ref="I182:I183"/>
    <mergeCell ref="K182:K183"/>
    <mergeCell ref="L183:M183"/>
    <mergeCell ref="J180:J181"/>
    <mergeCell ref="J182:J183"/>
    <mergeCell ref="D186:D187"/>
    <mergeCell ref="F186:F187"/>
    <mergeCell ref="G186:G187"/>
    <mergeCell ref="H186:H187"/>
    <mergeCell ref="I186:I187"/>
    <mergeCell ref="K186:K187"/>
    <mergeCell ref="L187:M187"/>
    <mergeCell ref="D188:D189"/>
    <mergeCell ref="F188:F189"/>
    <mergeCell ref="G188:G189"/>
    <mergeCell ref="H188:H189"/>
    <mergeCell ref="I188:I189"/>
    <mergeCell ref="K188:K189"/>
    <mergeCell ref="L189:M189"/>
    <mergeCell ref="J186:J187"/>
    <mergeCell ref="J188:J189"/>
    <mergeCell ref="G192:G193"/>
    <mergeCell ref="H192:H193"/>
    <mergeCell ref="I192:I193"/>
    <mergeCell ref="K192:K193"/>
    <mergeCell ref="L193:M193"/>
    <mergeCell ref="J192:J193"/>
    <mergeCell ref="F192:F193"/>
    <mergeCell ref="D192:D193"/>
    <mergeCell ref="D190:D191"/>
    <mergeCell ref="F190:F191"/>
    <mergeCell ref="G190:G191"/>
    <mergeCell ref="H190:H191"/>
    <mergeCell ref="I190:I191"/>
    <mergeCell ref="J190:J191"/>
    <mergeCell ref="K190:K191"/>
    <mergeCell ref="L191:M191"/>
    <mergeCell ref="L220:M220"/>
    <mergeCell ref="L199:M199"/>
    <mergeCell ref="J196:J197"/>
    <mergeCell ref="J198:J199"/>
    <mergeCell ref="J204:J205"/>
    <mergeCell ref="D200:D201"/>
    <mergeCell ref="F200:F201"/>
    <mergeCell ref="G200:G201"/>
    <mergeCell ref="H200:H201"/>
    <mergeCell ref="I200:I201"/>
    <mergeCell ref="K200:K201"/>
    <mergeCell ref="L201:M201"/>
    <mergeCell ref="D202:D203"/>
    <mergeCell ref="F202:F203"/>
    <mergeCell ref="G202:G203"/>
    <mergeCell ref="H202:H203"/>
    <mergeCell ref="I202:I203"/>
    <mergeCell ref="K202:K203"/>
    <mergeCell ref="L203:M203"/>
    <mergeCell ref="J200:J201"/>
    <mergeCell ref="D204:D205"/>
    <mergeCell ref="F204:F205"/>
    <mergeCell ref="G204:G205"/>
    <mergeCell ref="H204:H205"/>
    <mergeCell ref="I204:I205"/>
    <mergeCell ref="K204:K205"/>
    <mergeCell ref="L205:M205"/>
    <mergeCell ref="J218:J220"/>
    <mergeCell ref="I216:I217"/>
    <mergeCell ref="L232:M232"/>
    <mergeCell ref="J231:J232"/>
    <mergeCell ref="D212:D213"/>
    <mergeCell ref="F212:F213"/>
    <mergeCell ref="D221:D222"/>
    <mergeCell ref="F221:F222"/>
    <mergeCell ref="G221:G222"/>
    <mergeCell ref="H221:H222"/>
    <mergeCell ref="I221:I222"/>
    <mergeCell ref="K221:K222"/>
    <mergeCell ref="L222:M222"/>
    <mergeCell ref="F206:F207"/>
    <mergeCell ref="K206:K207"/>
    <mergeCell ref="L207:M207"/>
    <mergeCell ref="D223:D224"/>
    <mergeCell ref="F223:F224"/>
    <mergeCell ref="G223:G224"/>
    <mergeCell ref="H223:H224"/>
    <mergeCell ref="I223:I224"/>
    <mergeCell ref="K223:K224"/>
    <mergeCell ref="L224:M224"/>
    <mergeCell ref="J221:J222"/>
    <mergeCell ref="J223:J224"/>
    <mergeCell ref="D206:D207"/>
    <mergeCell ref="K208:K209"/>
    <mergeCell ref="L209:M209"/>
    <mergeCell ref="D218:D220"/>
    <mergeCell ref="F218:F220"/>
    <mergeCell ref="G218:G220"/>
    <mergeCell ref="H218:H220"/>
    <mergeCell ref="L213:M213"/>
    <mergeCell ref="L215:M215"/>
    <mergeCell ref="F275:F276"/>
    <mergeCell ref="L274:M274"/>
    <mergeCell ref="L270:M270"/>
    <mergeCell ref="J271:J272"/>
    <mergeCell ref="J273:J274"/>
    <mergeCell ref="K269:K270"/>
    <mergeCell ref="G269:G270"/>
    <mergeCell ref="H269:H270"/>
    <mergeCell ref="I269:I270"/>
    <mergeCell ref="J269:J270"/>
    <mergeCell ref="G275:G276"/>
    <mergeCell ref="H275:H276"/>
    <mergeCell ref="I275:I276"/>
    <mergeCell ref="K275:K276"/>
    <mergeCell ref="L276:M276"/>
    <mergeCell ref="L278:M278"/>
    <mergeCell ref="J275:J276"/>
    <mergeCell ref="J277:J278"/>
    <mergeCell ref="K285:K288"/>
    <mergeCell ref="D279:D280"/>
    <mergeCell ref="F279:F280"/>
    <mergeCell ref="G279:G280"/>
    <mergeCell ref="H279:H280"/>
    <mergeCell ref="I279:I280"/>
    <mergeCell ref="K279:K280"/>
    <mergeCell ref="L280:M280"/>
    <mergeCell ref="G281:G282"/>
    <mergeCell ref="L284:M284"/>
    <mergeCell ref="L292:M292"/>
    <mergeCell ref="D281:D282"/>
    <mergeCell ref="F281:F282"/>
    <mergeCell ref="D283:D284"/>
    <mergeCell ref="F283:F284"/>
    <mergeCell ref="D289:D292"/>
    <mergeCell ref="F289:F292"/>
    <mergeCell ref="J281:J282"/>
    <mergeCell ref="G327:G328"/>
    <mergeCell ref="H327:H328"/>
    <mergeCell ref="I327:I328"/>
    <mergeCell ref="K327:K328"/>
    <mergeCell ref="G307:G308"/>
    <mergeCell ref="H307:H308"/>
    <mergeCell ref="I307:I308"/>
    <mergeCell ref="K307:K308"/>
    <mergeCell ref="D277:D278"/>
    <mergeCell ref="F277:F278"/>
    <mergeCell ref="G277:G278"/>
    <mergeCell ref="H277:H278"/>
    <mergeCell ref="I277:I278"/>
    <mergeCell ref="K277:K278"/>
    <mergeCell ref="J293:J294"/>
    <mergeCell ref="J297:J298"/>
    <mergeCell ref="J299:J300"/>
    <mergeCell ref="J307:J308"/>
    <mergeCell ref="J309:J311"/>
    <mergeCell ref="K297:K298"/>
    <mergeCell ref="D295:D296"/>
    <mergeCell ref="F295:F296"/>
    <mergeCell ref="J295:J296"/>
    <mergeCell ref="H305:H306"/>
    <mergeCell ref="D309:D311"/>
    <mergeCell ref="F309:F311"/>
    <mergeCell ref="D312:D313"/>
    <mergeCell ref="F312:F313"/>
    <mergeCell ref="D285:D288"/>
    <mergeCell ref="F285:F288"/>
    <mergeCell ref="G285:G288"/>
    <mergeCell ref="H285:H288"/>
    <mergeCell ref="G318:G319"/>
    <mergeCell ref="H318:H319"/>
    <mergeCell ref="I318:I319"/>
    <mergeCell ref="I309:I311"/>
    <mergeCell ref="D316:D317"/>
    <mergeCell ref="F316:F317"/>
    <mergeCell ref="L302:M302"/>
    <mergeCell ref="L311:M311"/>
    <mergeCell ref="I321:I322"/>
    <mergeCell ref="K321:K322"/>
    <mergeCell ref="J321:J322"/>
    <mergeCell ref="H321:H322"/>
    <mergeCell ref="K318:K319"/>
    <mergeCell ref="I316:I317"/>
    <mergeCell ref="J316:J317"/>
    <mergeCell ref="D299:D300"/>
    <mergeCell ref="K299:K300"/>
    <mergeCell ref="D307:D308"/>
    <mergeCell ref="F307:F308"/>
    <mergeCell ref="K303:K304"/>
    <mergeCell ref="L304:M304"/>
    <mergeCell ref="K301:K302"/>
    <mergeCell ref="I340:I341"/>
    <mergeCell ref="G346:G347"/>
    <mergeCell ref="H346:H347"/>
    <mergeCell ref="K346:K347"/>
    <mergeCell ref="I346:I347"/>
    <mergeCell ref="K340:K341"/>
    <mergeCell ref="D331:D332"/>
    <mergeCell ref="F331:F332"/>
    <mergeCell ref="G331:G332"/>
    <mergeCell ref="H331:H332"/>
    <mergeCell ref="I331:I332"/>
    <mergeCell ref="J337:J339"/>
    <mergeCell ref="J340:J341"/>
    <mergeCell ref="K333:K334"/>
    <mergeCell ref="J333:J334"/>
    <mergeCell ref="L332:M332"/>
    <mergeCell ref="D333:D334"/>
    <mergeCell ref="H335:H336"/>
    <mergeCell ref="H344:H345"/>
    <mergeCell ref="I344:I345"/>
    <mergeCell ref="K344:K345"/>
    <mergeCell ref="L345:M345"/>
    <mergeCell ref="H337:H339"/>
    <mergeCell ref="I337:I339"/>
    <mergeCell ref="K337:K339"/>
    <mergeCell ref="F329:F330"/>
    <mergeCell ref="K329:K330"/>
    <mergeCell ref="J329:J330"/>
    <mergeCell ref="G329:G330"/>
    <mergeCell ref="B84:B85"/>
    <mergeCell ref="H329:H330"/>
    <mergeCell ref="I329:I330"/>
    <mergeCell ref="K316:K317"/>
    <mergeCell ref="G314:G315"/>
    <mergeCell ref="H314:H315"/>
    <mergeCell ref="I314:I315"/>
    <mergeCell ref="J314:J315"/>
    <mergeCell ref="L336:M336"/>
    <mergeCell ref="L317:M317"/>
    <mergeCell ref="L314:M314"/>
    <mergeCell ref="L319:M319"/>
    <mergeCell ref="D335:D336"/>
    <mergeCell ref="F335:F336"/>
    <mergeCell ref="L330:M330"/>
    <mergeCell ref="G312:G313"/>
    <mergeCell ref="H312:H313"/>
    <mergeCell ref="I312:I313"/>
    <mergeCell ref="K309:K311"/>
    <mergeCell ref="D327:D328"/>
    <mergeCell ref="F327:F328"/>
    <mergeCell ref="J318:J319"/>
    <mergeCell ref="L308:M308"/>
    <mergeCell ref="H309:H311"/>
    <mergeCell ref="F301:F302"/>
    <mergeCell ref="L318:M318"/>
    <mergeCell ref="G305:G306"/>
    <mergeCell ref="G301:G302"/>
    <mergeCell ref="D356:D357"/>
    <mergeCell ref="F356:F357"/>
    <mergeCell ref="G356:G357"/>
    <mergeCell ref="H356:H357"/>
    <mergeCell ref="I356:I357"/>
    <mergeCell ref="I335:I336"/>
    <mergeCell ref="J335:J336"/>
    <mergeCell ref="K331:K332"/>
    <mergeCell ref="B70:B71"/>
    <mergeCell ref="B72:B73"/>
    <mergeCell ref="G354:G355"/>
    <mergeCell ref="H354:H355"/>
    <mergeCell ref="I354:I355"/>
    <mergeCell ref="K354:K355"/>
    <mergeCell ref="J352:J353"/>
    <mergeCell ref="J354:J355"/>
    <mergeCell ref="F346:F347"/>
    <mergeCell ref="F354:F355"/>
    <mergeCell ref="B354:B355"/>
    <mergeCell ref="B157:B158"/>
    <mergeCell ref="B159:B160"/>
    <mergeCell ref="D301:D302"/>
    <mergeCell ref="G229:G230"/>
    <mergeCell ref="B350:B351"/>
    <mergeCell ref="B241:B242"/>
    <mergeCell ref="B312:B313"/>
    <mergeCell ref="B321:B322"/>
    <mergeCell ref="B331:B332"/>
    <mergeCell ref="B333:B334"/>
    <mergeCell ref="I301:I302"/>
    <mergeCell ref="D346:D347"/>
    <mergeCell ref="D329:D330"/>
    <mergeCell ref="D350:D351"/>
    <mergeCell ref="F350:F351"/>
    <mergeCell ref="L349:M349"/>
    <mergeCell ref="D352:D353"/>
    <mergeCell ref="F352:F353"/>
    <mergeCell ref="G352:G353"/>
    <mergeCell ref="H352:H353"/>
    <mergeCell ref="I352:I353"/>
    <mergeCell ref="K352:K353"/>
    <mergeCell ref="L353:M353"/>
    <mergeCell ref="L350:M350"/>
    <mergeCell ref="F348:F349"/>
    <mergeCell ref="G348:G349"/>
    <mergeCell ref="H348:H349"/>
    <mergeCell ref="I348:I349"/>
    <mergeCell ref="K348:K349"/>
    <mergeCell ref="L355:M355"/>
    <mergeCell ref="B17:B19"/>
    <mergeCell ref="B20:B22"/>
    <mergeCell ref="B23:B24"/>
    <mergeCell ref="B25:B26"/>
    <mergeCell ref="B27:B28"/>
    <mergeCell ref="B31:B32"/>
    <mergeCell ref="B37:B38"/>
    <mergeCell ref="B43:B44"/>
    <mergeCell ref="B45:B46"/>
    <mergeCell ref="B55:B56"/>
    <mergeCell ref="B57:B59"/>
    <mergeCell ref="B60:B61"/>
    <mergeCell ref="B62:B63"/>
    <mergeCell ref="B64:B65"/>
    <mergeCell ref="B39:B40"/>
    <mergeCell ref="B102:B105"/>
    <mergeCell ref="B106:B107"/>
    <mergeCell ref="B68:B69"/>
    <mergeCell ref="B53:B54"/>
    <mergeCell ref="B51:B52"/>
    <mergeCell ref="B66:B67"/>
    <mergeCell ref="B90:B91"/>
    <mergeCell ref="B92:B93"/>
    <mergeCell ref="B94:B95"/>
    <mergeCell ref="B96:B97"/>
    <mergeCell ref="B98:B99"/>
    <mergeCell ref="B100:B101"/>
    <mergeCell ref="B74:B75"/>
    <mergeCell ref="B76:B77"/>
    <mergeCell ref="B78:B79"/>
    <mergeCell ref="B80:B81"/>
    <mergeCell ref="B82:B83"/>
    <mergeCell ref="B86:B87"/>
    <mergeCell ref="B88:B89"/>
    <mergeCell ref="B194:B195"/>
    <mergeCell ref="B196:B197"/>
    <mergeCell ref="B127:B129"/>
    <mergeCell ref="B198:B199"/>
    <mergeCell ref="B190:B191"/>
    <mergeCell ref="B116:B119"/>
    <mergeCell ref="B172:B173"/>
    <mergeCell ref="B174:B175"/>
    <mergeCell ref="B176:B177"/>
    <mergeCell ref="B178:B179"/>
    <mergeCell ref="B180:B181"/>
    <mergeCell ref="B182:B183"/>
    <mergeCell ref="B124:B126"/>
    <mergeCell ref="B130:B132"/>
    <mergeCell ref="B110:B112"/>
    <mergeCell ref="B113:B115"/>
    <mergeCell ref="B133:B135"/>
    <mergeCell ref="B108:B109"/>
    <mergeCell ref="B161:B163"/>
    <mergeCell ref="B164:B165"/>
    <mergeCell ref="B166:B167"/>
    <mergeCell ref="B168:B169"/>
    <mergeCell ref="B184:B185"/>
    <mergeCell ref="B142:B144"/>
    <mergeCell ref="B120:B123"/>
    <mergeCell ref="B170:B171"/>
    <mergeCell ref="B139:B141"/>
    <mergeCell ref="B136:B138"/>
    <mergeCell ref="B356:B357"/>
    <mergeCell ref="B289:B292"/>
    <mergeCell ref="B271:B272"/>
    <mergeCell ref="B273:B274"/>
    <mergeCell ref="B275:B276"/>
    <mergeCell ref="B277:B278"/>
    <mergeCell ref="B279:B280"/>
    <mergeCell ref="B281:B282"/>
    <mergeCell ref="J331:J332"/>
    <mergeCell ref="K335:K336"/>
    <mergeCell ref="K356:K357"/>
    <mergeCell ref="L357:M357"/>
    <mergeCell ref="G350:G351"/>
    <mergeCell ref="H350:H351"/>
    <mergeCell ref="I350:I351"/>
    <mergeCell ref="J350:J351"/>
    <mergeCell ref="K350:K351"/>
    <mergeCell ref="D348:D349"/>
    <mergeCell ref="L351:M351"/>
    <mergeCell ref="D354:D355"/>
    <mergeCell ref="F340:F341"/>
    <mergeCell ref="D337:D339"/>
    <mergeCell ref="F337:F339"/>
    <mergeCell ref="G335:G336"/>
    <mergeCell ref="J348:J349"/>
    <mergeCell ref="J344:J345"/>
    <mergeCell ref="B352:B353"/>
    <mergeCell ref="J356:J357"/>
    <mergeCell ref="B344:B345"/>
    <mergeCell ref="J346:J347"/>
    <mergeCell ref="D340:D341"/>
    <mergeCell ref="L341:M341"/>
    <mergeCell ref="A78:A97"/>
    <mergeCell ref="A98:A101"/>
    <mergeCell ref="L109:M109"/>
    <mergeCell ref="A168:A175"/>
    <mergeCell ref="A176:A224"/>
    <mergeCell ref="L230:M230"/>
    <mergeCell ref="J78:J79"/>
    <mergeCell ref="J82:J83"/>
    <mergeCell ref="J80:J81"/>
    <mergeCell ref="J84:J85"/>
    <mergeCell ref="J86:J87"/>
    <mergeCell ref="J88:J89"/>
    <mergeCell ref="J90:J91"/>
    <mergeCell ref="J92:J93"/>
    <mergeCell ref="J94:J95"/>
    <mergeCell ref="J96:J97"/>
    <mergeCell ref="K139:K141"/>
    <mergeCell ref="J229:J230"/>
    <mergeCell ref="G206:G207"/>
    <mergeCell ref="F136:F138"/>
    <mergeCell ref="G136:G138"/>
    <mergeCell ref="H136:H138"/>
    <mergeCell ref="G133:G135"/>
    <mergeCell ref="H133:H135"/>
    <mergeCell ref="D136:D138"/>
    <mergeCell ref="B148:B150"/>
    <mergeCell ref="B186:B187"/>
    <mergeCell ref="B188:B189"/>
    <mergeCell ref="B192:B193"/>
    <mergeCell ref="L211:M211"/>
    <mergeCell ref="J210:J211"/>
    <mergeCell ref="J212:J213"/>
    <mergeCell ref="G139:G141"/>
    <mergeCell ref="H139:H141"/>
    <mergeCell ref="I139:I141"/>
    <mergeCell ref="B151:B153"/>
    <mergeCell ref="D151:D153"/>
    <mergeCell ref="F151:F153"/>
    <mergeCell ref="G295:G296"/>
    <mergeCell ref="H295:H296"/>
    <mergeCell ref="I295:I296"/>
    <mergeCell ref="H206:H207"/>
    <mergeCell ref="I206:I207"/>
    <mergeCell ref="J206:J207"/>
    <mergeCell ref="B154:B156"/>
    <mergeCell ref="D154:D156"/>
    <mergeCell ref="F154:F156"/>
    <mergeCell ref="B221:B222"/>
    <mergeCell ref="F233:F234"/>
    <mergeCell ref="B145:B147"/>
    <mergeCell ref="D214:D215"/>
    <mergeCell ref="F214:F215"/>
    <mergeCell ref="G214:G215"/>
    <mergeCell ref="H214:H215"/>
    <mergeCell ref="I214:I215"/>
    <mergeCell ref="G145:G147"/>
    <mergeCell ref="I265:I266"/>
    <mergeCell ref="J265:J266"/>
    <mergeCell ref="B267:B268"/>
    <mergeCell ref="B283:B284"/>
    <mergeCell ref="B285:B288"/>
    <mergeCell ref="B263:B264"/>
    <mergeCell ref="J214:J215"/>
    <mergeCell ref="B265:B266"/>
    <mergeCell ref="J120:J123"/>
    <mergeCell ref="J127:J129"/>
    <mergeCell ref="B206:B207"/>
    <mergeCell ref="B204:B205"/>
    <mergeCell ref="B210:B211"/>
    <mergeCell ref="D275:D276"/>
    <mergeCell ref="J289:J292"/>
    <mergeCell ref="B346:B347"/>
    <mergeCell ref="B348:B349"/>
    <mergeCell ref="G303:G304"/>
    <mergeCell ref="H303:H304"/>
    <mergeCell ref="I303:I304"/>
    <mergeCell ref="F321:F322"/>
    <mergeCell ref="D344:D345"/>
    <mergeCell ref="F344:F345"/>
    <mergeCell ref="G344:G345"/>
    <mergeCell ref="G337:G339"/>
    <mergeCell ref="G263:G264"/>
    <mergeCell ref="H263:H264"/>
    <mergeCell ref="I263:I264"/>
    <mergeCell ref="J267:J268"/>
    <mergeCell ref="F239:F240"/>
    <mergeCell ref="G239:G240"/>
    <mergeCell ref="H239:H240"/>
    <mergeCell ref="B337:B339"/>
    <mergeCell ref="B295:B296"/>
    <mergeCell ref="B340:B341"/>
    <mergeCell ref="B269:B270"/>
    <mergeCell ref="H233:H234"/>
    <mergeCell ref="D233:D234"/>
    <mergeCell ref="G265:G266"/>
    <mergeCell ref="H265:H266"/>
    <mergeCell ref="L235:M235"/>
    <mergeCell ref="J241:J242"/>
    <mergeCell ref="K241:K242"/>
    <mergeCell ref="B237:B238"/>
    <mergeCell ref="D237:D238"/>
    <mergeCell ref="L238:M238"/>
    <mergeCell ref="L237:M237"/>
    <mergeCell ref="B239:B240"/>
    <mergeCell ref="B235:B236"/>
    <mergeCell ref="L236:M236"/>
    <mergeCell ref="L334:M334"/>
    <mergeCell ref="L339:M339"/>
    <mergeCell ref="G316:G317"/>
    <mergeCell ref="H316:H317"/>
    <mergeCell ref="B327:B328"/>
    <mergeCell ref="B323:B324"/>
    <mergeCell ref="G321:G322"/>
    <mergeCell ref="F259:F260"/>
    <mergeCell ref="J259:J260"/>
    <mergeCell ref="J263:J264"/>
    <mergeCell ref="F265:F266"/>
    <mergeCell ref="C243:C244"/>
    <mergeCell ref="C245:C246"/>
    <mergeCell ref="C247:C252"/>
    <mergeCell ref="C253:C256"/>
    <mergeCell ref="F263:F264"/>
    <mergeCell ref="D253:D256"/>
    <mergeCell ref="F253:F256"/>
    <mergeCell ref="G253:G256"/>
    <mergeCell ref="H253:H256"/>
    <mergeCell ref="I253:I256"/>
    <mergeCell ref="K253:K256"/>
    <mergeCell ref="B299:B300"/>
    <mergeCell ref="B301:B302"/>
    <mergeCell ref="B303:B304"/>
    <mergeCell ref="D303:D304"/>
    <mergeCell ref="F303:F304"/>
    <mergeCell ref="B214:B215"/>
    <mergeCell ref="I239:I240"/>
    <mergeCell ref="K239:K240"/>
    <mergeCell ref="L240:M240"/>
    <mergeCell ref="G267:G268"/>
    <mergeCell ref="J239:J240"/>
    <mergeCell ref="L264:M264"/>
    <mergeCell ref="L260:M260"/>
    <mergeCell ref="D263:D264"/>
    <mergeCell ref="L234:M234"/>
    <mergeCell ref="F237:F238"/>
    <mergeCell ref="G237:G238"/>
    <mergeCell ref="H237:H238"/>
    <mergeCell ref="K243:K244"/>
    <mergeCell ref="L244:M244"/>
    <mergeCell ref="L300:M300"/>
    <mergeCell ref="H301:H302"/>
    <mergeCell ref="L288:M288"/>
    <mergeCell ref="C267:C268"/>
    <mergeCell ref="C269:C270"/>
    <mergeCell ref="C271:C272"/>
    <mergeCell ref="C273:C274"/>
    <mergeCell ref="C275:C276"/>
    <mergeCell ref="C277:C278"/>
    <mergeCell ref="C279:C280"/>
    <mergeCell ref="C281:C282"/>
    <mergeCell ref="C283:C284"/>
    <mergeCell ref="A320:A341"/>
    <mergeCell ref="D210:D211"/>
    <mergeCell ref="F210:F211"/>
    <mergeCell ref="G210:G211"/>
    <mergeCell ref="H210:H211"/>
    <mergeCell ref="I210:I211"/>
    <mergeCell ref="B318:B319"/>
    <mergeCell ref="B316:B317"/>
    <mergeCell ref="H340:H341"/>
    <mergeCell ref="B293:B294"/>
    <mergeCell ref="B297:B298"/>
    <mergeCell ref="G340:G341"/>
    <mergeCell ref="D318:D319"/>
    <mergeCell ref="F318:F319"/>
    <mergeCell ref="F333:F334"/>
    <mergeCell ref="G333:G334"/>
    <mergeCell ref="H333:H334"/>
    <mergeCell ref="I333:I334"/>
    <mergeCell ref="G289:G292"/>
    <mergeCell ref="H289:H292"/>
    <mergeCell ref="D235:D236"/>
    <mergeCell ref="B329:B330"/>
    <mergeCell ref="G212:G213"/>
    <mergeCell ref="D321:D322"/>
    <mergeCell ref="B212:B213"/>
    <mergeCell ref="B218:B220"/>
    <mergeCell ref="G241:G242"/>
    <mergeCell ref="H241:H242"/>
    <mergeCell ref="A258:A319"/>
    <mergeCell ref="B233:B234"/>
    <mergeCell ref="C263:C264"/>
    <mergeCell ref="C265:C266"/>
    <mergeCell ref="J145:J147"/>
    <mergeCell ref="K145:K147"/>
    <mergeCell ref="H212:H213"/>
    <mergeCell ref="I212:I213"/>
    <mergeCell ref="K212:K213"/>
    <mergeCell ref="K210:K211"/>
    <mergeCell ref="I289:I292"/>
    <mergeCell ref="K289:K292"/>
    <mergeCell ref="G283:G284"/>
    <mergeCell ref="H283:H284"/>
    <mergeCell ref="I283:I284"/>
    <mergeCell ref="K283:K284"/>
    <mergeCell ref="K281:K282"/>
    <mergeCell ref="H281:H282"/>
    <mergeCell ref="I281:I282"/>
    <mergeCell ref="J283:J284"/>
    <mergeCell ref="J285:J288"/>
    <mergeCell ref="I218:I220"/>
    <mergeCell ref="G170:G171"/>
    <mergeCell ref="K263:K264"/>
    <mergeCell ref="K235:K236"/>
    <mergeCell ref="H229:H230"/>
    <mergeCell ref="I229:I230"/>
    <mergeCell ref="K229:K230"/>
    <mergeCell ref="J227:J228"/>
    <mergeCell ref="I237:I238"/>
    <mergeCell ref="J237:J238"/>
    <mergeCell ref="K237:K238"/>
    <mergeCell ref="H170:H171"/>
    <mergeCell ref="I170:I171"/>
    <mergeCell ref="K214:K215"/>
    <mergeCell ref="I285:I288"/>
    <mergeCell ref="K120:K123"/>
    <mergeCell ref="J110:J112"/>
    <mergeCell ref="J113:J115"/>
    <mergeCell ref="K102:K105"/>
    <mergeCell ref="D110:D112"/>
    <mergeCell ref="F110:F112"/>
    <mergeCell ref="L107:M107"/>
    <mergeCell ref="L123:M123"/>
    <mergeCell ref="J98:J99"/>
    <mergeCell ref="J102:J105"/>
    <mergeCell ref="G113:G115"/>
    <mergeCell ref="H113:H115"/>
    <mergeCell ref="L112:M112"/>
    <mergeCell ref="D51:D52"/>
    <mergeCell ref="F51:F52"/>
    <mergeCell ref="D49:D50"/>
    <mergeCell ref="D120:D123"/>
    <mergeCell ref="F120:F123"/>
    <mergeCell ref="G120:G123"/>
    <mergeCell ref="G108:G109"/>
    <mergeCell ref="G102:G105"/>
    <mergeCell ref="H102:H105"/>
    <mergeCell ref="I102:I105"/>
    <mergeCell ref="H108:H109"/>
    <mergeCell ref="I108:I109"/>
    <mergeCell ref="K108:K109"/>
    <mergeCell ref="J108:J109"/>
    <mergeCell ref="G110:G112"/>
    <mergeCell ref="H110:H112"/>
    <mergeCell ref="I110:I112"/>
    <mergeCell ref="K94:K95"/>
    <mergeCell ref="L95:M95"/>
    <mergeCell ref="I120:I123"/>
    <mergeCell ref="K110:K112"/>
    <mergeCell ref="G98:G99"/>
    <mergeCell ref="H98:H99"/>
    <mergeCell ref="I98:I99"/>
    <mergeCell ref="K98:K99"/>
    <mergeCell ref="G106:G107"/>
    <mergeCell ref="H106:H107"/>
    <mergeCell ref="I106:I107"/>
    <mergeCell ref="K106:K107"/>
    <mergeCell ref="J100:J101"/>
    <mergeCell ref="F45:F46"/>
    <mergeCell ref="J37:J38"/>
    <mergeCell ref="K39:K40"/>
    <mergeCell ref="K33:K34"/>
    <mergeCell ref="B47:B48"/>
    <mergeCell ref="D47:D48"/>
    <mergeCell ref="F47:F48"/>
    <mergeCell ref="G47:G48"/>
    <mergeCell ref="H47:H48"/>
    <mergeCell ref="I47:I48"/>
    <mergeCell ref="J47:J48"/>
    <mergeCell ref="K47:K48"/>
    <mergeCell ref="J35:J36"/>
    <mergeCell ref="K35:K36"/>
    <mergeCell ref="B35:B36"/>
    <mergeCell ref="B41:B42"/>
    <mergeCell ref="B49:B50"/>
    <mergeCell ref="B33:B34"/>
    <mergeCell ref="D108:D109"/>
    <mergeCell ref="F108:F109"/>
    <mergeCell ref="C53:C54"/>
    <mergeCell ref="K127:K129"/>
    <mergeCell ref="H127:H129"/>
    <mergeCell ref="I127:I129"/>
    <mergeCell ref="K124:K126"/>
    <mergeCell ref="I124:I126"/>
    <mergeCell ref="B200:B201"/>
    <mergeCell ref="B202:B203"/>
    <mergeCell ref="B231:B232"/>
    <mergeCell ref="L322:M322"/>
    <mergeCell ref="B253:B256"/>
    <mergeCell ref="B259:B260"/>
    <mergeCell ref="B305:B306"/>
    <mergeCell ref="B307:B308"/>
    <mergeCell ref="B309:B311"/>
    <mergeCell ref="K314:K315"/>
    <mergeCell ref="I305:I306"/>
    <mergeCell ref="K305:K306"/>
    <mergeCell ref="L306:M306"/>
    <mergeCell ref="J312:J313"/>
    <mergeCell ref="K312:K313"/>
    <mergeCell ref="L313:M313"/>
    <mergeCell ref="B314:B315"/>
    <mergeCell ref="D314:D315"/>
    <mergeCell ref="F314:F315"/>
    <mergeCell ref="L315:M315"/>
    <mergeCell ref="I241:I242"/>
    <mergeCell ref="L242:M242"/>
    <mergeCell ref="B243:B244"/>
    <mergeCell ref="D243:D244"/>
    <mergeCell ref="F243:F244"/>
    <mergeCell ref="G243:G244"/>
    <mergeCell ref="K218:K220"/>
    <mergeCell ref="B358:B359"/>
    <mergeCell ref="D358:D359"/>
    <mergeCell ref="F358:F359"/>
    <mergeCell ref="G358:G359"/>
    <mergeCell ref="H358:H359"/>
    <mergeCell ref="I358:I359"/>
    <mergeCell ref="J358:J359"/>
    <mergeCell ref="K358:K359"/>
    <mergeCell ref="L359:M359"/>
    <mergeCell ref="B216:B217"/>
    <mergeCell ref="D216:D217"/>
    <mergeCell ref="F216:F217"/>
    <mergeCell ref="H216:H217"/>
    <mergeCell ref="K216:K217"/>
    <mergeCell ref="L217:M217"/>
    <mergeCell ref="J216:J217"/>
    <mergeCell ref="G216:G217"/>
    <mergeCell ref="H243:H244"/>
    <mergeCell ref="I243:I244"/>
    <mergeCell ref="J243:J244"/>
    <mergeCell ref="K295:K296"/>
    <mergeCell ref="J303:J304"/>
    <mergeCell ref="J305:J306"/>
    <mergeCell ref="L298:M298"/>
    <mergeCell ref="F299:F300"/>
    <mergeCell ref="D305:D306"/>
    <mergeCell ref="F305:F306"/>
    <mergeCell ref="B223:B224"/>
    <mergeCell ref="B227:B228"/>
    <mergeCell ref="B229:B230"/>
    <mergeCell ref="L296:M296"/>
    <mergeCell ref="D259:D260"/>
    <mergeCell ref="C17:C19"/>
    <mergeCell ref="C20: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5:C56"/>
    <mergeCell ref="C57:C59"/>
    <mergeCell ref="C60:C61"/>
    <mergeCell ref="C62:C63"/>
    <mergeCell ref="C64:C65"/>
    <mergeCell ref="C66:C67"/>
    <mergeCell ref="C68:C69"/>
    <mergeCell ref="C70:C71"/>
    <mergeCell ref="C72:C73"/>
    <mergeCell ref="C74:C75"/>
    <mergeCell ref="C76:C77"/>
    <mergeCell ref="C78:C79"/>
    <mergeCell ref="C80:C81"/>
    <mergeCell ref="C82:C83"/>
    <mergeCell ref="C84:C85"/>
    <mergeCell ref="C86:C87"/>
    <mergeCell ref="C88:C89"/>
    <mergeCell ref="C90:C91"/>
    <mergeCell ref="C92:C93"/>
    <mergeCell ref="C94:C95"/>
    <mergeCell ref="C96:C97"/>
    <mergeCell ref="C98:C99"/>
    <mergeCell ref="C100:C101"/>
    <mergeCell ref="C102:C105"/>
    <mergeCell ref="C106:C107"/>
    <mergeCell ref="C108:C109"/>
    <mergeCell ref="C110:C112"/>
    <mergeCell ref="C113:C115"/>
    <mergeCell ref="C116:C119"/>
    <mergeCell ref="C120:C123"/>
    <mergeCell ref="C124:C126"/>
    <mergeCell ref="C127:C129"/>
    <mergeCell ref="C130:C132"/>
    <mergeCell ref="C133:C135"/>
    <mergeCell ref="C136:C138"/>
    <mergeCell ref="C139:C141"/>
    <mergeCell ref="C142:C144"/>
    <mergeCell ref="C145:C147"/>
    <mergeCell ref="C148:C150"/>
    <mergeCell ref="C151:C153"/>
    <mergeCell ref="C154:C156"/>
    <mergeCell ref="C157:C158"/>
    <mergeCell ref="C159:C160"/>
    <mergeCell ref="C161:C163"/>
    <mergeCell ref="C164:C165"/>
    <mergeCell ref="C166:C167"/>
    <mergeCell ref="C168:C169"/>
    <mergeCell ref="C170:C171"/>
    <mergeCell ref="C172:C173"/>
    <mergeCell ref="C174:C175"/>
    <mergeCell ref="C176:C177"/>
    <mergeCell ref="C178:C179"/>
    <mergeCell ref="C180:C181"/>
    <mergeCell ref="C182:C183"/>
    <mergeCell ref="C184:C185"/>
    <mergeCell ref="C186:C187"/>
    <mergeCell ref="C188:C189"/>
    <mergeCell ref="C190:C191"/>
    <mergeCell ref="C192:C193"/>
    <mergeCell ref="C194:C195"/>
    <mergeCell ref="C196:C197"/>
    <mergeCell ref="C198:C199"/>
    <mergeCell ref="C200:C201"/>
    <mergeCell ref="C202:C203"/>
    <mergeCell ref="C204:C205"/>
    <mergeCell ref="C206:C207"/>
    <mergeCell ref="C208:C209"/>
    <mergeCell ref="C285:C288"/>
    <mergeCell ref="C289:C292"/>
    <mergeCell ref="C293:C294"/>
    <mergeCell ref="C295:C296"/>
    <mergeCell ref="C210:C211"/>
    <mergeCell ref="C212:C213"/>
    <mergeCell ref="C214:C215"/>
    <mergeCell ref="C216:C217"/>
    <mergeCell ref="C218:C220"/>
    <mergeCell ref="C221:C222"/>
    <mergeCell ref="C223:C224"/>
    <mergeCell ref="C225:C226"/>
    <mergeCell ref="C227:C228"/>
    <mergeCell ref="C229:C230"/>
    <mergeCell ref="C231:C232"/>
    <mergeCell ref="C233:C234"/>
    <mergeCell ref="C235:C236"/>
    <mergeCell ref="C237:C238"/>
    <mergeCell ref="C239:C240"/>
    <mergeCell ref="C241:C242"/>
    <mergeCell ref="C356:C357"/>
    <mergeCell ref="C358:C359"/>
    <mergeCell ref="C321:C322"/>
    <mergeCell ref="C323:C324"/>
    <mergeCell ref="C325:C326"/>
    <mergeCell ref="C327:C328"/>
    <mergeCell ref="C329:C330"/>
    <mergeCell ref="C331:C332"/>
    <mergeCell ref="C333:C334"/>
    <mergeCell ref="C335:C336"/>
    <mergeCell ref="C337:C339"/>
    <mergeCell ref="C340:C341"/>
    <mergeCell ref="A5:D6"/>
    <mergeCell ref="C297:C298"/>
    <mergeCell ref="C299:C300"/>
    <mergeCell ref="C301:C302"/>
    <mergeCell ref="C303:C304"/>
    <mergeCell ref="C305:C306"/>
    <mergeCell ref="C307:C308"/>
    <mergeCell ref="C309:C311"/>
    <mergeCell ref="C312:C313"/>
    <mergeCell ref="C314:C315"/>
    <mergeCell ref="C316:C317"/>
    <mergeCell ref="C318:C319"/>
    <mergeCell ref="C344:C345"/>
    <mergeCell ref="C346:C347"/>
    <mergeCell ref="C348:C349"/>
    <mergeCell ref="C350:C351"/>
    <mergeCell ref="C352:C353"/>
    <mergeCell ref="C354:C355"/>
    <mergeCell ref="C259:C260"/>
    <mergeCell ref="C261:C262"/>
  </mergeCells>
  <phoneticPr fontId="7"/>
  <pageMargins left="0.78740157480314965" right="0.19685039370078741" top="0.78740157480314965" bottom="0.51181102362204722" header="0.51181102362204722" footer="0.31496062992125984"/>
  <pageSetup paperSize="8" scale="55" fitToHeight="4" orientation="landscape" r:id="rId1"/>
  <headerFooter alignWithMargins="0"/>
  <rowBreaks count="2" manualBreakCount="2">
    <brk id="119" max="16383" man="1"/>
    <brk id="240" max="16383" man="1"/>
  </rowBreaks>
  <colBreaks count="1" manualBreakCount="1">
    <brk id="58" max="36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EEFBC-6691-4CD3-A38D-440CBEEC99D3}">
  <sheetPr>
    <tabColor rgb="FF0000FF"/>
    <pageSetUpPr fitToPage="1"/>
  </sheetPr>
  <dimension ref="A1:BL611"/>
  <sheetViews>
    <sheetView workbookViewId="0"/>
  </sheetViews>
  <sheetFormatPr defaultColWidth="9" defaultRowHeight="12"/>
  <cols>
    <col min="1" max="2" width="3.5" style="8" customWidth="1"/>
    <col min="3" max="3" width="12.75" style="8" customWidth="1"/>
    <col min="4" max="4" width="20.625" style="8" customWidth="1"/>
    <col min="5" max="5" width="5.375" style="3" customWidth="1"/>
    <col min="6" max="6" width="5.75" style="2" bestFit="1" customWidth="1"/>
    <col min="7" max="7" width="3.625" style="3" customWidth="1"/>
    <col min="8" max="10" width="6.625" style="3" customWidth="1"/>
    <col min="11" max="11" width="3.625" style="3" customWidth="1"/>
    <col min="12" max="12" width="6.625" style="3" customWidth="1"/>
    <col min="13" max="13" width="3.625" style="3" customWidth="1"/>
    <col min="14" max="14" width="6.625" style="75" customWidth="1"/>
    <col min="15" max="15" width="6.625" style="76" customWidth="1"/>
    <col min="16" max="16" width="5.625" style="76" customWidth="1"/>
    <col min="17" max="19" width="5.625" style="7" customWidth="1"/>
    <col min="20" max="20" width="5.625" style="23" customWidth="1"/>
    <col min="21" max="21" width="5.625" style="2" customWidth="1"/>
    <col min="22" max="22" width="5.625" style="61" customWidth="1"/>
    <col min="23" max="30" width="5.625" style="7" customWidth="1"/>
    <col min="31" max="31" width="7.625" style="661" customWidth="1"/>
    <col min="32" max="44" width="7.625" style="7" customWidth="1"/>
    <col min="45" max="45" width="9.875" style="7" customWidth="1"/>
    <col min="46" max="46" width="7.625" style="888" customWidth="1"/>
    <col min="47" max="47" width="5.625" style="888" customWidth="1"/>
    <col min="48" max="56" width="5.625" style="7" customWidth="1"/>
    <col min="57" max="57" width="9.875" style="7" customWidth="1"/>
    <col min="58" max="58" width="16.75" style="7" bestFit="1" customWidth="1"/>
    <col min="59" max="64" width="9.5" style="7" customWidth="1"/>
    <col min="65" max="65" width="9.5" style="883" customWidth="1"/>
    <col min="66" max="16384" width="9" style="883"/>
  </cols>
  <sheetData>
    <row r="1" spans="1:64" ht="12" customHeight="1">
      <c r="A1" s="3"/>
      <c r="B1" s="3"/>
      <c r="C1" s="3"/>
      <c r="F1" s="3"/>
      <c r="H1" s="75"/>
      <c r="I1" s="76"/>
      <c r="J1" s="76"/>
      <c r="K1" s="7"/>
      <c r="L1" s="7"/>
      <c r="M1" s="23"/>
      <c r="N1" s="2"/>
      <c r="O1" s="61"/>
      <c r="P1" s="7"/>
      <c r="T1" s="7"/>
      <c r="U1" s="7"/>
      <c r="V1" s="7"/>
      <c r="AS1" s="639"/>
      <c r="AT1" s="683"/>
      <c r="AU1" s="7"/>
      <c r="BE1" s="639"/>
      <c r="BF1" s="3"/>
      <c r="BG1" s="3"/>
      <c r="BH1" s="3"/>
      <c r="BI1" s="883"/>
      <c r="BJ1" s="883"/>
      <c r="BK1" s="883"/>
      <c r="BL1" s="883"/>
    </row>
    <row r="2" spans="1:64" ht="18" customHeight="1">
      <c r="A2" s="296" t="s">
        <v>365</v>
      </c>
      <c r="B2" s="296"/>
      <c r="C2" s="24"/>
      <c r="F2" s="3"/>
      <c r="H2" s="117" t="s">
        <v>69</v>
      </c>
      <c r="I2" s="640">
        <v>1.1299999999999999</v>
      </c>
      <c r="J2" s="76"/>
      <c r="K2" s="7"/>
      <c r="L2" s="7"/>
      <c r="M2" s="23"/>
      <c r="N2" s="2"/>
      <c r="O2" s="61"/>
      <c r="P2" s="7"/>
      <c r="T2" s="7"/>
      <c r="U2" s="7"/>
      <c r="V2" s="7"/>
      <c r="AT2" s="7"/>
      <c r="AU2" s="7"/>
      <c r="BF2" s="3"/>
      <c r="BG2" s="3"/>
      <c r="BH2" s="3"/>
      <c r="BI2" s="883"/>
      <c r="BJ2" s="883"/>
      <c r="BK2" s="883"/>
      <c r="BL2" s="883"/>
    </row>
    <row r="3" spans="1:64" ht="13.5" customHeight="1" thickBot="1">
      <c r="A3" s="648" t="s">
        <v>1293</v>
      </c>
      <c r="B3" s="68"/>
      <c r="F3" s="3"/>
      <c r="H3" s="75"/>
      <c r="I3" s="76"/>
      <c r="J3" s="76"/>
      <c r="K3" s="7"/>
      <c r="L3" s="7"/>
      <c r="M3" s="23"/>
      <c r="N3" s="165"/>
      <c r="O3" s="164"/>
      <c r="P3" s="7"/>
      <c r="T3" s="7"/>
      <c r="U3" s="7"/>
      <c r="V3" s="7"/>
      <c r="AT3" s="7"/>
      <c r="AU3" s="7"/>
      <c r="BF3" s="3"/>
      <c r="BG3" s="3"/>
      <c r="BH3" s="3"/>
      <c r="BI3" s="883"/>
      <c r="BJ3" s="883"/>
      <c r="BK3" s="883"/>
      <c r="BL3" s="883"/>
    </row>
    <row r="4" spans="1:64" ht="13.5" customHeight="1">
      <c r="A4" s="852" t="s">
        <v>53</v>
      </c>
      <c r="B4" s="853"/>
      <c r="C4" s="854"/>
      <c r="D4" s="912" t="s">
        <v>70</v>
      </c>
      <c r="E4" s="102" t="s">
        <v>71</v>
      </c>
      <c r="F4" s="791" t="s">
        <v>72</v>
      </c>
      <c r="G4" s="794" t="s">
        <v>73</v>
      </c>
      <c r="H4" s="47" t="s">
        <v>74</v>
      </c>
      <c r="I4" s="48" t="s">
        <v>75</v>
      </c>
      <c r="J4" s="48" t="s">
        <v>74</v>
      </c>
      <c r="K4" s="797" t="s">
        <v>76</v>
      </c>
      <c r="L4" s="798"/>
      <c r="M4" s="781" t="s">
        <v>77</v>
      </c>
      <c r="N4" s="71" t="s">
        <v>78</v>
      </c>
      <c r="O4" s="71" t="s">
        <v>79</v>
      </c>
      <c r="P4" s="103" t="s">
        <v>5</v>
      </c>
      <c r="Q4" s="20">
        <v>2010</v>
      </c>
      <c r="R4" s="20">
        <v>2011</v>
      </c>
      <c r="S4" s="20">
        <v>2012</v>
      </c>
      <c r="T4" s="20">
        <v>2013</v>
      </c>
      <c r="U4" s="20">
        <v>2014</v>
      </c>
      <c r="V4" s="20">
        <v>2015</v>
      </c>
      <c r="W4" s="20">
        <v>2016</v>
      </c>
      <c r="X4" s="20">
        <v>2017</v>
      </c>
      <c r="Y4" s="20">
        <v>2018</v>
      </c>
      <c r="Z4" s="20">
        <v>2019</v>
      </c>
      <c r="AA4" s="20">
        <v>2020</v>
      </c>
      <c r="AB4" s="20">
        <v>2021</v>
      </c>
      <c r="AC4" s="20">
        <v>2022</v>
      </c>
      <c r="AD4" s="372">
        <v>2023</v>
      </c>
      <c r="AE4" s="381">
        <v>2024</v>
      </c>
      <c r="AF4" s="382">
        <v>2025</v>
      </c>
      <c r="AG4" s="382">
        <v>2026</v>
      </c>
      <c r="AH4" s="382">
        <v>2027</v>
      </c>
      <c r="AI4" s="382">
        <v>2028</v>
      </c>
      <c r="AJ4" s="382">
        <v>2029</v>
      </c>
      <c r="AK4" s="382">
        <v>2030</v>
      </c>
      <c r="AL4" s="382">
        <v>2031</v>
      </c>
      <c r="AM4" s="382">
        <v>2032</v>
      </c>
      <c r="AN4" s="382">
        <v>2033</v>
      </c>
      <c r="AO4" s="382">
        <v>2034</v>
      </c>
      <c r="AP4" s="382">
        <v>2035</v>
      </c>
      <c r="AQ4" s="382">
        <v>2036</v>
      </c>
      <c r="AR4" s="382">
        <v>2037</v>
      </c>
      <c r="AS4" s="383" t="s">
        <v>1262</v>
      </c>
      <c r="AT4" s="376">
        <v>2038</v>
      </c>
      <c r="AU4" s="376">
        <v>2039</v>
      </c>
      <c r="AV4" s="20">
        <v>2040</v>
      </c>
      <c r="AW4" s="20">
        <v>2041</v>
      </c>
      <c r="AX4" s="20">
        <v>2042</v>
      </c>
      <c r="AY4" s="20">
        <v>2043</v>
      </c>
      <c r="AZ4" s="20">
        <v>2044</v>
      </c>
      <c r="BA4" s="20">
        <v>2045</v>
      </c>
      <c r="BB4" s="20">
        <v>2046</v>
      </c>
      <c r="BC4" s="20">
        <v>2047</v>
      </c>
      <c r="BD4" s="20">
        <v>2048</v>
      </c>
      <c r="BE4" s="104"/>
      <c r="BF4" s="3"/>
      <c r="BG4" s="3"/>
      <c r="BH4" s="3"/>
      <c r="BI4" s="883"/>
      <c r="BJ4" s="883"/>
      <c r="BK4" s="883"/>
      <c r="BL4" s="883"/>
    </row>
    <row r="5" spans="1:64" ht="13.5" customHeight="1">
      <c r="A5" s="855"/>
      <c r="B5" s="856"/>
      <c r="C5" s="857"/>
      <c r="D5" s="913"/>
      <c r="E5" s="105" t="s">
        <v>80</v>
      </c>
      <c r="F5" s="792"/>
      <c r="G5" s="795" t="s">
        <v>73</v>
      </c>
      <c r="H5" s="116" t="s">
        <v>81</v>
      </c>
      <c r="I5" s="49" t="s">
        <v>81</v>
      </c>
      <c r="J5" s="49" t="s">
        <v>82</v>
      </c>
      <c r="K5" s="799"/>
      <c r="L5" s="800"/>
      <c r="M5" s="782"/>
      <c r="N5" s="72" t="s">
        <v>83</v>
      </c>
      <c r="O5" s="72" t="s">
        <v>84</v>
      </c>
      <c r="P5" s="27" t="s">
        <v>9</v>
      </c>
      <c r="Q5" s="343" t="s">
        <v>10</v>
      </c>
      <c r="R5" s="343" t="s">
        <v>11</v>
      </c>
      <c r="S5" s="343" t="s">
        <v>12</v>
      </c>
      <c r="T5" s="343" t="s">
        <v>13</v>
      </c>
      <c r="U5" s="343" t="s">
        <v>14</v>
      </c>
      <c r="V5" s="343" t="s">
        <v>15</v>
      </c>
      <c r="W5" s="343" t="s">
        <v>16</v>
      </c>
      <c r="X5" s="343" t="s">
        <v>17</v>
      </c>
      <c r="Y5" s="343" t="s">
        <v>18</v>
      </c>
      <c r="Z5" s="343" t="s">
        <v>19</v>
      </c>
      <c r="AA5" s="343" t="s">
        <v>20</v>
      </c>
      <c r="AB5" s="343" t="s">
        <v>21</v>
      </c>
      <c r="AC5" s="343" t="s">
        <v>22</v>
      </c>
      <c r="AD5" s="373" t="s">
        <v>23</v>
      </c>
      <c r="AE5" s="384" t="s">
        <v>24</v>
      </c>
      <c r="AF5" s="385" t="s">
        <v>25</v>
      </c>
      <c r="AG5" s="385" t="s">
        <v>26</v>
      </c>
      <c r="AH5" s="385" t="s">
        <v>27</v>
      </c>
      <c r="AI5" s="385" t="s">
        <v>28</v>
      </c>
      <c r="AJ5" s="385" t="s">
        <v>29</v>
      </c>
      <c r="AK5" s="385" t="s">
        <v>30</v>
      </c>
      <c r="AL5" s="385" t="s">
        <v>31</v>
      </c>
      <c r="AM5" s="385" t="s">
        <v>32</v>
      </c>
      <c r="AN5" s="385" t="s">
        <v>33</v>
      </c>
      <c r="AO5" s="385" t="s">
        <v>34</v>
      </c>
      <c r="AP5" s="385" t="s">
        <v>35</v>
      </c>
      <c r="AQ5" s="385" t="s">
        <v>36</v>
      </c>
      <c r="AR5" s="385" t="s">
        <v>37</v>
      </c>
      <c r="AS5" s="386" t="s">
        <v>6</v>
      </c>
      <c r="AT5" s="377" t="s">
        <v>38</v>
      </c>
      <c r="AU5" s="377" t="s">
        <v>39</v>
      </c>
      <c r="AV5" s="343" t="s">
        <v>40</v>
      </c>
      <c r="AW5" s="343" t="s">
        <v>41</v>
      </c>
      <c r="AX5" s="343" t="s">
        <v>42</v>
      </c>
      <c r="AY5" s="343" t="s">
        <v>43</v>
      </c>
      <c r="AZ5" s="343" t="s">
        <v>44</v>
      </c>
      <c r="BA5" s="343" t="s">
        <v>45</v>
      </c>
      <c r="BB5" s="343" t="s">
        <v>46</v>
      </c>
      <c r="BC5" s="343" t="s">
        <v>47</v>
      </c>
      <c r="BD5" s="343" t="s">
        <v>48</v>
      </c>
      <c r="BE5" s="106" t="s">
        <v>6</v>
      </c>
      <c r="BF5" s="3"/>
      <c r="BG5" s="3"/>
      <c r="BH5" s="3"/>
      <c r="BI5" s="883"/>
      <c r="BJ5" s="883"/>
      <c r="BK5" s="883"/>
      <c r="BL5" s="883"/>
    </row>
    <row r="6" spans="1:64" s="884" customFormat="1" ht="13.5" customHeight="1">
      <c r="A6" s="628" t="s">
        <v>1288</v>
      </c>
      <c r="B6" s="628" t="s">
        <v>1289</v>
      </c>
      <c r="C6" s="625" t="s">
        <v>1290</v>
      </c>
      <c r="D6" s="914"/>
      <c r="E6" s="100" t="s">
        <v>85</v>
      </c>
      <c r="F6" s="793"/>
      <c r="G6" s="796"/>
      <c r="H6" s="39" t="s">
        <v>86</v>
      </c>
      <c r="I6" s="50" t="s">
        <v>86</v>
      </c>
      <c r="J6" s="50" t="s">
        <v>86</v>
      </c>
      <c r="K6" s="801"/>
      <c r="L6" s="802"/>
      <c r="M6" s="783"/>
      <c r="N6" s="163" t="s">
        <v>87</v>
      </c>
      <c r="O6" s="35" t="s">
        <v>88</v>
      </c>
      <c r="P6" s="344">
        <v>1</v>
      </c>
      <c r="Q6" s="56">
        <v>2</v>
      </c>
      <c r="R6" s="56">
        <v>3</v>
      </c>
      <c r="S6" s="56">
        <v>4</v>
      </c>
      <c r="T6" s="56">
        <v>5</v>
      </c>
      <c r="U6" s="56">
        <v>6</v>
      </c>
      <c r="V6" s="56">
        <v>7</v>
      </c>
      <c r="W6" s="56">
        <v>8</v>
      </c>
      <c r="X6" s="56">
        <v>9</v>
      </c>
      <c r="Y6" s="56">
        <v>10</v>
      </c>
      <c r="Z6" s="56">
        <v>11</v>
      </c>
      <c r="AA6" s="56">
        <v>12</v>
      </c>
      <c r="AB6" s="56">
        <v>13</v>
      </c>
      <c r="AC6" s="56">
        <v>14</v>
      </c>
      <c r="AD6" s="374">
        <v>15</v>
      </c>
      <c r="AE6" s="387">
        <v>16</v>
      </c>
      <c r="AF6" s="388">
        <v>17</v>
      </c>
      <c r="AG6" s="388">
        <v>18</v>
      </c>
      <c r="AH6" s="388">
        <v>19</v>
      </c>
      <c r="AI6" s="388">
        <v>20</v>
      </c>
      <c r="AJ6" s="388">
        <v>21</v>
      </c>
      <c r="AK6" s="388">
        <v>22</v>
      </c>
      <c r="AL6" s="388">
        <v>23</v>
      </c>
      <c r="AM6" s="388">
        <v>24</v>
      </c>
      <c r="AN6" s="388">
        <v>25</v>
      </c>
      <c r="AO6" s="388">
        <v>26</v>
      </c>
      <c r="AP6" s="388">
        <v>27</v>
      </c>
      <c r="AQ6" s="388">
        <v>28</v>
      </c>
      <c r="AR6" s="388">
        <v>29</v>
      </c>
      <c r="AS6" s="389" t="s">
        <v>49</v>
      </c>
      <c r="AT6" s="378">
        <v>30</v>
      </c>
      <c r="AU6" s="378">
        <v>31</v>
      </c>
      <c r="AV6" s="56">
        <v>32</v>
      </c>
      <c r="AW6" s="56">
        <v>33</v>
      </c>
      <c r="AX6" s="56">
        <v>34</v>
      </c>
      <c r="AY6" s="56">
        <v>35</v>
      </c>
      <c r="AZ6" s="56">
        <v>36</v>
      </c>
      <c r="BA6" s="56">
        <v>37</v>
      </c>
      <c r="BB6" s="56">
        <v>38</v>
      </c>
      <c r="BC6" s="56">
        <v>39</v>
      </c>
      <c r="BD6" s="56">
        <v>40</v>
      </c>
      <c r="BE6" s="162" t="s">
        <v>49</v>
      </c>
      <c r="BF6" s="2"/>
      <c r="BG6" s="2"/>
      <c r="BH6" s="2"/>
    </row>
    <row r="7" spans="1:64" s="885" customFormat="1" ht="13.5" customHeight="1">
      <c r="A7" s="937" t="s">
        <v>1282</v>
      </c>
      <c r="B7" s="807" t="s">
        <v>1291</v>
      </c>
      <c r="C7" s="807" t="s">
        <v>1280</v>
      </c>
      <c r="D7" s="569" t="s">
        <v>1281</v>
      </c>
      <c r="E7" s="833">
        <v>2025</v>
      </c>
      <c r="F7" s="836">
        <v>1</v>
      </c>
      <c r="G7" s="839" t="s">
        <v>368</v>
      </c>
      <c r="H7" s="842">
        <v>4000</v>
      </c>
      <c r="I7" s="845">
        <v>4000</v>
      </c>
      <c r="J7" s="934">
        <v>4000</v>
      </c>
      <c r="K7" s="570"/>
      <c r="L7" s="571"/>
      <c r="M7" s="572" t="s">
        <v>369</v>
      </c>
      <c r="N7" s="573">
        <v>13</v>
      </c>
      <c r="O7" s="574">
        <v>0.06</v>
      </c>
      <c r="P7" s="575"/>
      <c r="Q7" s="576"/>
      <c r="R7" s="576"/>
      <c r="S7" s="576"/>
      <c r="T7" s="576"/>
      <c r="U7" s="576"/>
      <c r="V7" s="576"/>
      <c r="W7" s="576"/>
      <c r="X7" s="576"/>
      <c r="Y7" s="576"/>
      <c r="Z7" s="576"/>
      <c r="AA7" s="576"/>
      <c r="AB7" s="576"/>
      <c r="AC7" s="576"/>
      <c r="AD7" s="577"/>
      <c r="AE7" s="649"/>
      <c r="AF7" s="578">
        <v>0</v>
      </c>
      <c r="AG7" s="578">
        <v>0</v>
      </c>
      <c r="AH7" s="578">
        <v>0</v>
      </c>
      <c r="AI7" s="578">
        <v>0</v>
      </c>
      <c r="AJ7" s="578">
        <v>0</v>
      </c>
      <c r="AK7" s="578">
        <v>0</v>
      </c>
      <c r="AL7" s="578">
        <v>0</v>
      </c>
      <c r="AM7" s="578">
        <v>0</v>
      </c>
      <c r="AN7" s="578">
        <v>0</v>
      </c>
      <c r="AO7" s="578">
        <v>0</v>
      </c>
      <c r="AP7" s="578">
        <v>0</v>
      </c>
      <c r="AQ7" s="578">
        <v>0</v>
      </c>
      <c r="AR7" s="578">
        <v>240</v>
      </c>
      <c r="AS7" s="579">
        <v>240</v>
      </c>
      <c r="AT7" s="580">
        <v>0</v>
      </c>
      <c r="AU7" s="580">
        <v>0</v>
      </c>
      <c r="AV7" s="576">
        <v>0</v>
      </c>
      <c r="AW7" s="576">
        <v>0</v>
      </c>
      <c r="AX7" s="576">
        <v>0</v>
      </c>
      <c r="AY7" s="576">
        <v>0</v>
      </c>
      <c r="AZ7" s="576">
        <v>0</v>
      </c>
      <c r="BA7" s="576">
        <v>0</v>
      </c>
      <c r="BB7" s="576">
        <v>0</v>
      </c>
      <c r="BC7" s="576">
        <v>0</v>
      </c>
      <c r="BD7" s="581">
        <v>0</v>
      </c>
      <c r="BE7" s="582">
        <v>240</v>
      </c>
      <c r="BF7" s="568"/>
      <c r="BG7" s="583"/>
      <c r="BH7" s="695"/>
    </row>
    <row r="8" spans="1:64" s="885" customFormat="1" ht="13.5" customHeight="1">
      <c r="A8" s="938"/>
      <c r="B8" s="808"/>
      <c r="C8" s="808"/>
      <c r="D8" s="584"/>
      <c r="E8" s="834"/>
      <c r="F8" s="837"/>
      <c r="G8" s="840"/>
      <c r="H8" s="843"/>
      <c r="I8" s="846"/>
      <c r="J8" s="935"/>
      <c r="K8" s="599"/>
      <c r="L8" s="600"/>
      <c r="M8" s="572" t="s">
        <v>370</v>
      </c>
      <c r="N8" s="573">
        <v>6</v>
      </c>
      <c r="O8" s="574">
        <v>0.06</v>
      </c>
      <c r="P8" s="585"/>
      <c r="Q8" s="601"/>
      <c r="R8" s="601"/>
      <c r="S8" s="601"/>
      <c r="T8" s="601"/>
      <c r="U8" s="601"/>
      <c r="V8" s="601"/>
      <c r="W8" s="601"/>
      <c r="X8" s="601"/>
      <c r="Y8" s="601"/>
      <c r="Z8" s="601"/>
      <c r="AA8" s="601"/>
      <c r="AB8" s="601"/>
      <c r="AC8" s="601"/>
      <c r="AD8" s="602"/>
      <c r="AE8" s="650"/>
      <c r="AF8" s="603">
        <v>0</v>
      </c>
      <c r="AG8" s="603">
        <v>0</v>
      </c>
      <c r="AH8" s="603">
        <v>0</v>
      </c>
      <c r="AI8" s="603">
        <v>0</v>
      </c>
      <c r="AJ8" s="603">
        <v>0</v>
      </c>
      <c r="AK8" s="603">
        <v>240</v>
      </c>
      <c r="AL8" s="603">
        <v>0</v>
      </c>
      <c r="AM8" s="603">
        <v>0</v>
      </c>
      <c r="AN8" s="603">
        <v>0</v>
      </c>
      <c r="AO8" s="603">
        <v>0</v>
      </c>
      <c r="AP8" s="603">
        <v>0</v>
      </c>
      <c r="AQ8" s="603">
        <v>240</v>
      </c>
      <c r="AR8" s="603">
        <v>0</v>
      </c>
      <c r="AS8" s="604">
        <v>480</v>
      </c>
      <c r="AT8" s="605">
        <v>0</v>
      </c>
      <c r="AU8" s="605">
        <v>0</v>
      </c>
      <c r="AV8" s="601">
        <v>0</v>
      </c>
      <c r="AW8" s="601">
        <v>0</v>
      </c>
      <c r="AX8" s="601">
        <v>240</v>
      </c>
      <c r="AY8" s="601">
        <v>0</v>
      </c>
      <c r="AZ8" s="601">
        <v>0</v>
      </c>
      <c r="BA8" s="601">
        <v>0</v>
      </c>
      <c r="BB8" s="601">
        <v>0</v>
      </c>
      <c r="BC8" s="601">
        <v>0</v>
      </c>
      <c r="BD8" s="606">
        <v>240</v>
      </c>
      <c r="BE8" s="607">
        <v>960</v>
      </c>
      <c r="BF8" s="568"/>
      <c r="BG8" s="583"/>
      <c r="BH8" s="695"/>
    </row>
    <row r="9" spans="1:64" s="885" customFormat="1" ht="13.5" customHeight="1">
      <c r="A9" s="939"/>
      <c r="B9" s="809"/>
      <c r="C9" s="809"/>
      <c r="D9" s="586"/>
      <c r="E9" s="835"/>
      <c r="F9" s="838"/>
      <c r="G9" s="841"/>
      <c r="H9" s="844"/>
      <c r="I9" s="847"/>
      <c r="J9" s="936"/>
      <c r="K9" s="850" t="s">
        <v>371</v>
      </c>
      <c r="L9" s="851"/>
      <c r="M9" s="587" t="s">
        <v>372</v>
      </c>
      <c r="N9" s="588">
        <v>25</v>
      </c>
      <c r="O9" s="589">
        <v>1.1109999999999998</v>
      </c>
      <c r="P9" s="590"/>
      <c r="Q9" s="591"/>
      <c r="R9" s="591"/>
      <c r="S9" s="591"/>
      <c r="T9" s="591"/>
      <c r="U9" s="591"/>
      <c r="V9" s="591"/>
      <c r="W9" s="591"/>
      <c r="X9" s="591"/>
      <c r="Y9" s="591"/>
      <c r="Z9" s="591"/>
      <c r="AA9" s="591"/>
      <c r="AB9" s="591"/>
      <c r="AC9" s="591"/>
      <c r="AD9" s="592"/>
      <c r="AE9" s="651">
        <v>4000</v>
      </c>
      <c r="AF9" s="593">
        <v>0</v>
      </c>
      <c r="AG9" s="593">
        <v>0</v>
      </c>
      <c r="AH9" s="593">
        <v>0</v>
      </c>
      <c r="AI9" s="593">
        <v>0</v>
      </c>
      <c r="AJ9" s="593">
        <v>0</v>
      </c>
      <c r="AK9" s="593">
        <v>0</v>
      </c>
      <c r="AL9" s="593">
        <v>0</v>
      </c>
      <c r="AM9" s="593">
        <v>0</v>
      </c>
      <c r="AN9" s="593">
        <v>0</v>
      </c>
      <c r="AO9" s="593">
        <v>0</v>
      </c>
      <c r="AP9" s="593">
        <v>0</v>
      </c>
      <c r="AQ9" s="593">
        <v>0</v>
      </c>
      <c r="AR9" s="593">
        <v>0</v>
      </c>
      <c r="AS9" s="594">
        <v>0</v>
      </c>
      <c r="AT9" s="595">
        <v>0</v>
      </c>
      <c r="AU9" s="595">
        <v>0</v>
      </c>
      <c r="AV9" s="591">
        <v>0</v>
      </c>
      <c r="AW9" s="591">
        <v>0</v>
      </c>
      <c r="AX9" s="591">
        <v>0</v>
      </c>
      <c r="AY9" s="591">
        <v>0</v>
      </c>
      <c r="AZ9" s="591">
        <v>0</v>
      </c>
      <c r="BA9" s="591">
        <v>0</v>
      </c>
      <c r="BB9" s="591">
        <v>0</v>
      </c>
      <c r="BC9" s="591">
        <v>0</v>
      </c>
      <c r="BD9" s="596">
        <v>0</v>
      </c>
      <c r="BE9" s="597">
        <v>0</v>
      </c>
      <c r="BF9" s="568"/>
      <c r="BG9" s="583"/>
      <c r="BH9" s="695"/>
    </row>
    <row r="10" spans="1:64" s="886" customFormat="1" ht="10.5" customHeight="1">
      <c r="A10" s="924">
        <v>1</v>
      </c>
      <c r="B10" s="807" t="s">
        <v>1291</v>
      </c>
      <c r="C10" s="719" t="s">
        <v>366</v>
      </c>
      <c r="D10" s="19" t="s">
        <v>367</v>
      </c>
      <c r="E10" s="740">
        <v>2009</v>
      </c>
      <c r="F10" s="810">
        <v>1</v>
      </c>
      <c r="G10" s="724" t="s">
        <v>368</v>
      </c>
      <c r="H10" s="812">
        <v>3820</v>
      </c>
      <c r="I10" s="814">
        <v>4316.5999999999995</v>
      </c>
      <c r="J10" s="828">
        <v>4316.5999999999995</v>
      </c>
      <c r="K10" s="29"/>
      <c r="L10" s="30"/>
      <c r="M10" s="62" t="s">
        <v>369</v>
      </c>
      <c r="N10" s="98">
        <v>13</v>
      </c>
      <c r="O10" s="63">
        <v>0.06</v>
      </c>
      <c r="P10" s="166">
        <v>0</v>
      </c>
      <c r="Q10" s="132">
        <v>0</v>
      </c>
      <c r="R10" s="132">
        <v>0</v>
      </c>
      <c r="S10" s="132">
        <v>0</v>
      </c>
      <c r="T10" s="132">
        <v>0</v>
      </c>
      <c r="U10" s="132">
        <v>0</v>
      </c>
      <c r="V10" s="132">
        <v>0</v>
      </c>
      <c r="W10" s="132">
        <v>0</v>
      </c>
      <c r="X10" s="132">
        <v>0</v>
      </c>
      <c r="Y10" s="132">
        <v>0</v>
      </c>
      <c r="Z10" s="132">
        <v>0</v>
      </c>
      <c r="AA10" s="132">
        <v>0</v>
      </c>
      <c r="AB10" s="132">
        <v>258.99599999999998</v>
      </c>
      <c r="AC10" s="132">
        <v>0</v>
      </c>
      <c r="AD10" s="216">
        <v>0</v>
      </c>
      <c r="AE10" s="649">
        <v>0</v>
      </c>
      <c r="AF10" s="390">
        <v>0</v>
      </c>
      <c r="AG10" s="390">
        <v>0</v>
      </c>
      <c r="AH10" s="390">
        <v>0</v>
      </c>
      <c r="AI10" s="390">
        <v>0</v>
      </c>
      <c r="AJ10" s="390">
        <v>0</v>
      </c>
      <c r="AK10" s="390">
        <v>0</v>
      </c>
      <c r="AL10" s="390">
        <v>0</v>
      </c>
      <c r="AM10" s="390">
        <v>0</v>
      </c>
      <c r="AN10" s="390">
        <v>0</v>
      </c>
      <c r="AO10" s="390">
        <v>258.99599999999998</v>
      </c>
      <c r="AP10" s="390">
        <v>0</v>
      </c>
      <c r="AQ10" s="390">
        <v>0</v>
      </c>
      <c r="AR10" s="390">
        <v>0</v>
      </c>
      <c r="AS10" s="392">
        <v>258.99599999999998</v>
      </c>
      <c r="AT10" s="283">
        <v>0</v>
      </c>
      <c r="AU10" s="283">
        <v>0</v>
      </c>
      <c r="AV10" s="132">
        <v>0</v>
      </c>
      <c r="AW10" s="132">
        <v>0</v>
      </c>
      <c r="AX10" s="132">
        <v>0</v>
      </c>
      <c r="AY10" s="132">
        <v>0</v>
      </c>
      <c r="AZ10" s="132">
        <v>0</v>
      </c>
      <c r="BA10" s="132">
        <v>0</v>
      </c>
      <c r="BB10" s="132">
        <v>0</v>
      </c>
      <c r="BC10" s="132">
        <v>258.99599999999998</v>
      </c>
      <c r="BD10" s="139">
        <v>0</v>
      </c>
      <c r="BE10" s="167">
        <v>776.98799999999994</v>
      </c>
      <c r="BF10" s="568"/>
      <c r="BG10" s="583"/>
      <c r="BH10" s="695"/>
    </row>
    <row r="11" spans="1:64" s="886" customFormat="1" ht="11.25">
      <c r="A11" s="926"/>
      <c r="B11" s="808"/>
      <c r="C11" s="825"/>
      <c r="D11" s="70"/>
      <c r="E11" s="722"/>
      <c r="F11" s="821"/>
      <c r="G11" s="745"/>
      <c r="H11" s="822"/>
      <c r="I11" s="823"/>
      <c r="J11" s="927"/>
      <c r="K11" s="128"/>
      <c r="L11" s="129"/>
      <c r="M11" s="62" t="s">
        <v>370</v>
      </c>
      <c r="N11" s="98">
        <v>6</v>
      </c>
      <c r="O11" s="63">
        <v>0.06</v>
      </c>
      <c r="P11" s="168">
        <v>0</v>
      </c>
      <c r="Q11" s="169">
        <v>0</v>
      </c>
      <c r="R11" s="169">
        <v>0</v>
      </c>
      <c r="S11" s="169">
        <v>0</v>
      </c>
      <c r="T11" s="169">
        <v>0</v>
      </c>
      <c r="U11" s="169">
        <v>258.99599999999998</v>
      </c>
      <c r="V11" s="169">
        <v>0</v>
      </c>
      <c r="W11" s="169">
        <v>0</v>
      </c>
      <c r="X11" s="169">
        <v>0</v>
      </c>
      <c r="Y11" s="169">
        <v>0</v>
      </c>
      <c r="Z11" s="169">
        <v>0</v>
      </c>
      <c r="AA11" s="169">
        <v>258.99599999999998</v>
      </c>
      <c r="AB11" s="169">
        <v>0</v>
      </c>
      <c r="AC11" s="169">
        <v>0</v>
      </c>
      <c r="AD11" s="369">
        <v>0</v>
      </c>
      <c r="AE11" s="650">
        <v>0</v>
      </c>
      <c r="AF11" s="393">
        <v>0</v>
      </c>
      <c r="AG11" s="393">
        <v>258.99599999999998</v>
      </c>
      <c r="AH11" s="393">
        <v>0</v>
      </c>
      <c r="AI11" s="393">
        <v>0</v>
      </c>
      <c r="AJ11" s="393">
        <v>0</v>
      </c>
      <c r="AK11" s="393">
        <v>0</v>
      </c>
      <c r="AL11" s="393">
        <v>0</v>
      </c>
      <c r="AM11" s="393">
        <v>258.99599999999998</v>
      </c>
      <c r="AN11" s="393">
        <v>0</v>
      </c>
      <c r="AO11" s="393">
        <v>0</v>
      </c>
      <c r="AP11" s="393">
        <v>0</v>
      </c>
      <c r="AQ11" s="393">
        <v>0</v>
      </c>
      <c r="AR11" s="393">
        <v>0</v>
      </c>
      <c r="AS11" s="395">
        <v>517.99199999999996</v>
      </c>
      <c r="AT11" s="345">
        <v>258.99599999999998</v>
      </c>
      <c r="AU11" s="345">
        <v>0</v>
      </c>
      <c r="AV11" s="169">
        <v>0</v>
      </c>
      <c r="AW11" s="169">
        <v>0</v>
      </c>
      <c r="AX11" s="169">
        <v>0</v>
      </c>
      <c r="AY11" s="169">
        <v>0</v>
      </c>
      <c r="AZ11" s="169">
        <v>258.99599999999998</v>
      </c>
      <c r="BA11" s="169">
        <v>0</v>
      </c>
      <c r="BB11" s="169">
        <v>0</v>
      </c>
      <c r="BC11" s="169">
        <v>0</v>
      </c>
      <c r="BD11" s="170">
        <v>0</v>
      </c>
      <c r="BE11" s="171">
        <v>1553.9760000000001</v>
      </c>
      <c r="BF11" s="568"/>
      <c r="BG11" s="583"/>
      <c r="BH11" s="695"/>
    </row>
    <row r="12" spans="1:64" s="886" customFormat="1" ht="11.25" customHeight="1">
      <c r="A12" s="925"/>
      <c r="B12" s="809"/>
      <c r="C12" s="720"/>
      <c r="D12" s="69"/>
      <c r="E12" s="723"/>
      <c r="F12" s="811"/>
      <c r="G12" s="725"/>
      <c r="H12" s="813"/>
      <c r="I12" s="815"/>
      <c r="J12" s="829"/>
      <c r="K12" s="732" t="s">
        <v>371</v>
      </c>
      <c r="L12" s="733"/>
      <c r="M12" s="32" t="s">
        <v>372</v>
      </c>
      <c r="N12" s="33">
        <v>25</v>
      </c>
      <c r="O12" s="59">
        <v>1.1109999999999998</v>
      </c>
      <c r="P12" s="298">
        <v>0</v>
      </c>
      <c r="Q12" s="137">
        <v>0</v>
      </c>
      <c r="R12" s="137">
        <v>0</v>
      </c>
      <c r="S12" s="137">
        <v>0</v>
      </c>
      <c r="T12" s="137">
        <v>0</v>
      </c>
      <c r="U12" s="137">
        <v>0</v>
      </c>
      <c r="V12" s="137">
        <v>0</v>
      </c>
      <c r="W12" s="137">
        <v>0</v>
      </c>
      <c r="X12" s="137">
        <v>0</v>
      </c>
      <c r="Y12" s="137">
        <v>0</v>
      </c>
      <c r="Z12" s="137">
        <v>0</v>
      </c>
      <c r="AA12" s="137">
        <v>0</v>
      </c>
      <c r="AB12" s="137">
        <v>0</v>
      </c>
      <c r="AC12" s="137">
        <v>0</v>
      </c>
      <c r="AD12" s="215">
        <v>0</v>
      </c>
      <c r="AE12" s="651">
        <v>0</v>
      </c>
      <c r="AF12" s="396">
        <v>0</v>
      </c>
      <c r="AG12" s="396">
        <v>0</v>
      </c>
      <c r="AH12" s="396">
        <v>0</v>
      </c>
      <c r="AI12" s="396">
        <v>0</v>
      </c>
      <c r="AJ12" s="396">
        <v>0</v>
      </c>
      <c r="AK12" s="396">
        <v>0</v>
      </c>
      <c r="AL12" s="396">
        <v>0</v>
      </c>
      <c r="AM12" s="396">
        <v>0</v>
      </c>
      <c r="AN12" s="396">
        <v>4795.7425999999987</v>
      </c>
      <c r="AO12" s="396">
        <v>0</v>
      </c>
      <c r="AP12" s="396">
        <v>0</v>
      </c>
      <c r="AQ12" s="396">
        <v>0</v>
      </c>
      <c r="AR12" s="396">
        <v>0</v>
      </c>
      <c r="AS12" s="398">
        <v>4795.7425999999987</v>
      </c>
      <c r="AT12" s="364">
        <v>0</v>
      </c>
      <c r="AU12" s="364">
        <v>0</v>
      </c>
      <c r="AV12" s="137">
        <v>0</v>
      </c>
      <c r="AW12" s="137">
        <v>0</v>
      </c>
      <c r="AX12" s="137">
        <v>0</v>
      </c>
      <c r="AY12" s="137">
        <v>0</v>
      </c>
      <c r="AZ12" s="137">
        <v>0</v>
      </c>
      <c r="BA12" s="137">
        <v>0</v>
      </c>
      <c r="BB12" s="137">
        <v>0</v>
      </c>
      <c r="BC12" s="137">
        <v>0</v>
      </c>
      <c r="BD12" s="138">
        <v>0</v>
      </c>
      <c r="BE12" s="172">
        <v>4795.7425999999987</v>
      </c>
      <c r="BF12" s="568"/>
      <c r="BG12" s="583"/>
      <c r="BH12" s="695"/>
    </row>
    <row r="13" spans="1:64" s="886" customFormat="1" ht="11.25" customHeight="1">
      <c r="A13" s="924">
        <v>2</v>
      </c>
      <c r="B13" s="807" t="s">
        <v>1291</v>
      </c>
      <c r="C13" s="719" t="s">
        <v>366</v>
      </c>
      <c r="D13" s="19" t="s">
        <v>373</v>
      </c>
      <c r="E13" s="740">
        <v>2009</v>
      </c>
      <c r="F13" s="810">
        <v>1</v>
      </c>
      <c r="G13" s="724" t="s">
        <v>368</v>
      </c>
      <c r="H13" s="812">
        <v>5830</v>
      </c>
      <c r="I13" s="814">
        <v>6587.9</v>
      </c>
      <c r="J13" s="828">
        <v>6587.9</v>
      </c>
      <c r="K13" s="29"/>
      <c r="L13" s="30"/>
      <c r="M13" s="62" t="s">
        <v>369</v>
      </c>
      <c r="N13" s="98">
        <v>13</v>
      </c>
      <c r="O13" s="63">
        <v>0.06</v>
      </c>
      <c r="P13" s="166">
        <v>0</v>
      </c>
      <c r="Q13" s="132">
        <v>0</v>
      </c>
      <c r="R13" s="132">
        <v>0</v>
      </c>
      <c r="S13" s="132">
        <v>0</v>
      </c>
      <c r="T13" s="132">
        <v>0</v>
      </c>
      <c r="U13" s="132">
        <v>0</v>
      </c>
      <c r="V13" s="132">
        <v>0</v>
      </c>
      <c r="W13" s="132">
        <v>0</v>
      </c>
      <c r="X13" s="132">
        <v>0</v>
      </c>
      <c r="Y13" s="132">
        <v>0</v>
      </c>
      <c r="Z13" s="132">
        <v>0</v>
      </c>
      <c r="AA13" s="132">
        <v>0</v>
      </c>
      <c r="AB13" s="132">
        <v>395.27399999999994</v>
      </c>
      <c r="AC13" s="132">
        <v>0</v>
      </c>
      <c r="AD13" s="216">
        <v>0</v>
      </c>
      <c r="AE13" s="649">
        <v>0</v>
      </c>
      <c r="AF13" s="390">
        <v>0</v>
      </c>
      <c r="AG13" s="390">
        <v>0</v>
      </c>
      <c r="AH13" s="390">
        <v>0</v>
      </c>
      <c r="AI13" s="390">
        <v>0</v>
      </c>
      <c r="AJ13" s="390">
        <v>0</v>
      </c>
      <c r="AK13" s="390">
        <v>0</v>
      </c>
      <c r="AL13" s="390">
        <v>0</v>
      </c>
      <c r="AM13" s="390">
        <v>0</v>
      </c>
      <c r="AN13" s="390">
        <v>0</v>
      </c>
      <c r="AO13" s="390">
        <v>395.27399999999994</v>
      </c>
      <c r="AP13" s="390">
        <v>0</v>
      </c>
      <c r="AQ13" s="390">
        <v>0</v>
      </c>
      <c r="AR13" s="390">
        <v>0</v>
      </c>
      <c r="AS13" s="392">
        <v>395.27399999999994</v>
      </c>
      <c r="AT13" s="283">
        <v>0</v>
      </c>
      <c r="AU13" s="283">
        <v>0</v>
      </c>
      <c r="AV13" s="132">
        <v>0</v>
      </c>
      <c r="AW13" s="132">
        <v>0</v>
      </c>
      <c r="AX13" s="132">
        <v>0</v>
      </c>
      <c r="AY13" s="132">
        <v>0</v>
      </c>
      <c r="AZ13" s="132">
        <v>0</v>
      </c>
      <c r="BA13" s="132">
        <v>0</v>
      </c>
      <c r="BB13" s="132">
        <v>0</v>
      </c>
      <c r="BC13" s="132">
        <v>395.27399999999994</v>
      </c>
      <c r="BD13" s="139">
        <v>0</v>
      </c>
      <c r="BE13" s="167">
        <v>1185.8219999999999</v>
      </c>
      <c r="BF13" s="568"/>
      <c r="BG13" s="583"/>
      <c r="BH13" s="695"/>
    </row>
    <row r="14" spans="1:64" s="886" customFormat="1" ht="11.25">
      <c r="A14" s="926"/>
      <c r="B14" s="808"/>
      <c r="C14" s="825"/>
      <c r="D14" s="143"/>
      <c r="E14" s="722"/>
      <c r="F14" s="821"/>
      <c r="G14" s="745"/>
      <c r="H14" s="822"/>
      <c r="I14" s="823"/>
      <c r="J14" s="927"/>
      <c r="K14" s="178"/>
      <c r="L14" s="179"/>
      <c r="M14" s="62" t="s">
        <v>370</v>
      </c>
      <c r="N14" s="98">
        <v>6</v>
      </c>
      <c r="O14" s="63">
        <v>0.06</v>
      </c>
      <c r="P14" s="168">
        <v>0</v>
      </c>
      <c r="Q14" s="141">
        <v>0</v>
      </c>
      <c r="R14" s="141">
        <v>0</v>
      </c>
      <c r="S14" s="141">
        <v>0</v>
      </c>
      <c r="T14" s="141">
        <v>0</v>
      </c>
      <c r="U14" s="141">
        <v>395.27399999999994</v>
      </c>
      <c r="V14" s="141">
        <v>0</v>
      </c>
      <c r="W14" s="141">
        <v>0</v>
      </c>
      <c r="X14" s="141">
        <v>0</v>
      </c>
      <c r="Y14" s="141">
        <v>0</v>
      </c>
      <c r="Z14" s="141">
        <v>0</v>
      </c>
      <c r="AA14" s="141">
        <v>395.27399999999994</v>
      </c>
      <c r="AB14" s="141">
        <v>0</v>
      </c>
      <c r="AC14" s="141">
        <v>0</v>
      </c>
      <c r="AD14" s="368">
        <v>0</v>
      </c>
      <c r="AE14" s="652">
        <v>0</v>
      </c>
      <c r="AF14" s="399">
        <v>0</v>
      </c>
      <c r="AG14" s="399">
        <v>395.27399999999994</v>
      </c>
      <c r="AH14" s="399">
        <v>0</v>
      </c>
      <c r="AI14" s="399">
        <v>0</v>
      </c>
      <c r="AJ14" s="399">
        <v>0</v>
      </c>
      <c r="AK14" s="399">
        <v>0</v>
      </c>
      <c r="AL14" s="399">
        <v>0</v>
      </c>
      <c r="AM14" s="399">
        <v>395.27399999999994</v>
      </c>
      <c r="AN14" s="399">
        <v>0</v>
      </c>
      <c r="AO14" s="399">
        <v>0</v>
      </c>
      <c r="AP14" s="399">
        <v>0</v>
      </c>
      <c r="AQ14" s="399">
        <v>0</v>
      </c>
      <c r="AR14" s="399">
        <v>0</v>
      </c>
      <c r="AS14" s="401">
        <v>790.54799999999989</v>
      </c>
      <c r="AT14" s="286">
        <v>395.27399999999994</v>
      </c>
      <c r="AU14" s="286">
        <v>0</v>
      </c>
      <c r="AV14" s="141">
        <v>0</v>
      </c>
      <c r="AW14" s="141">
        <v>0</v>
      </c>
      <c r="AX14" s="141">
        <v>0</v>
      </c>
      <c r="AY14" s="141">
        <v>0</v>
      </c>
      <c r="AZ14" s="141">
        <v>395.27399999999994</v>
      </c>
      <c r="BA14" s="141">
        <v>0</v>
      </c>
      <c r="BB14" s="141">
        <v>0</v>
      </c>
      <c r="BC14" s="141">
        <v>0</v>
      </c>
      <c r="BD14" s="142">
        <v>0</v>
      </c>
      <c r="BE14" s="173">
        <v>2371.6439999999998</v>
      </c>
      <c r="BF14" s="568"/>
      <c r="BG14" s="583"/>
      <c r="BH14" s="695"/>
    </row>
    <row r="15" spans="1:64" s="886" customFormat="1" ht="11.25" customHeight="1">
      <c r="A15" s="925"/>
      <c r="B15" s="809"/>
      <c r="C15" s="720"/>
      <c r="D15" s="69"/>
      <c r="E15" s="723"/>
      <c r="F15" s="811"/>
      <c r="G15" s="725"/>
      <c r="H15" s="813"/>
      <c r="I15" s="815"/>
      <c r="J15" s="829"/>
      <c r="K15" s="732" t="s">
        <v>371</v>
      </c>
      <c r="L15" s="733"/>
      <c r="M15" s="32" t="s">
        <v>372</v>
      </c>
      <c r="N15" s="33">
        <v>25</v>
      </c>
      <c r="O15" s="59">
        <v>1.1140000000000001</v>
      </c>
      <c r="P15" s="298">
        <v>0</v>
      </c>
      <c r="Q15" s="137">
        <v>0</v>
      </c>
      <c r="R15" s="137">
        <v>0</v>
      </c>
      <c r="S15" s="137">
        <v>0</v>
      </c>
      <c r="T15" s="137">
        <v>0</v>
      </c>
      <c r="U15" s="137">
        <v>0</v>
      </c>
      <c r="V15" s="137">
        <v>0</v>
      </c>
      <c r="W15" s="137">
        <v>0</v>
      </c>
      <c r="X15" s="137">
        <v>0</v>
      </c>
      <c r="Y15" s="137">
        <v>0</v>
      </c>
      <c r="Z15" s="137">
        <v>0</v>
      </c>
      <c r="AA15" s="137">
        <v>0</v>
      </c>
      <c r="AB15" s="137">
        <v>0</v>
      </c>
      <c r="AC15" s="137">
        <v>0</v>
      </c>
      <c r="AD15" s="215">
        <v>0</v>
      </c>
      <c r="AE15" s="651">
        <v>0</v>
      </c>
      <c r="AF15" s="396">
        <v>0</v>
      </c>
      <c r="AG15" s="396">
        <v>0</v>
      </c>
      <c r="AH15" s="396">
        <v>0</v>
      </c>
      <c r="AI15" s="396">
        <v>0</v>
      </c>
      <c r="AJ15" s="396">
        <v>0</v>
      </c>
      <c r="AK15" s="396">
        <v>0</v>
      </c>
      <c r="AL15" s="396">
        <v>0</v>
      </c>
      <c r="AM15" s="396">
        <v>0</v>
      </c>
      <c r="AN15" s="396">
        <v>7338.9206000000004</v>
      </c>
      <c r="AO15" s="396">
        <v>0</v>
      </c>
      <c r="AP15" s="396">
        <v>0</v>
      </c>
      <c r="AQ15" s="396">
        <v>0</v>
      </c>
      <c r="AR15" s="396">
        <v>0</v>
      </c>
      <c r="AS15" s="398">
        <v>7338.9206000000004</v>
      </c>
      <c r="AT15" s="364">
        <v>0</v>
      </c>
      <c r="AU15" s="364">
        <v>0</v>
      </c>
      <c r="AV15" s="137">
        <v>0</v>
      </c>
      <c r="AW15" s="137">
        <v>0</v>
      </c>
      <c r="AX15" s="137">
        <v>0</v>
      </c>
      <c r="AY15" s="137">
        <v>0</v>
      </c>
      <c r="AZ15" s="137">
        <v>0</v>
      </c>
      <c r="BA15" s="137">
        <v>0</v>
      </c>
      <c r="BB15" s="137">
        <v>0</v>
      </c>
      <c r="BC15" s="137">
        <v>0</v>
      </c>
      <c r="BD15" s="138">
        <v>0</v>
      </c>
      <c r="BE15" s="172">
        <v>7338.9206000000004</v>
      </c>
      <c r="BF15" s="568"/>
      <c r="BG15" s="583"/>
      <c r="BH15" s="695"/>
    </row>
    <row r="16" spans="1:64" s="886" customFormat="1" ht="11.25" customHeight="1">
      <c r="A16" s="924">
        <v>3</v>
      </c>
      <c r="B16" s="719" t="s">
        <v>1292</v>
      </c>
      <c r="C16" s="719" t="s">
        <v>374</v>
      </c>
      <c r="D16" s="19" t="s">
        <v>375</v>
      </c>
      <c r="E16" s="740">
        <v>2009</v>
      </c>
      <c r="F16" s="810">
        <v>1</v>
      </c>
      <c r="G16" s="724" t="s">
        <v>368</v>
      </c>
      <c r="H16" s="812">
        <v>1980</v>
      </c>
      <c r="I16" s="814">
        <v>2237.3999999999996</v>
      </c>
      <c r="J16" s="828">
        <v>2237.3999999999996</v>
      </c>
      <c r="K16" s="29"/>
      <c r="L16" s="30"/>
      <c r="M16" s="31" t="s">
        <v>376</v>
      </c>
      <c r="N16" s="28">
        <v>15</v>
      </c>
      <c r="O16" s="57">
        <v>0.04</v>
      </c>
      <c r="P16" s="166">
        <v>0</v>
      </c>
      <c r="Q16" s="132">
        <v>0</v>
      </c>
      <c r="R16" s="132">
        <v>0</v>
      </c>
      <c r="S16" s="132">
        <v>0</v>
      </c>
      <c r="T16" s="132">
        <v>0</v>
      </c>
      <c r="U16" s="132">
        <v>0</v>
      </c>
      <c r="V16" s="132">
        <v>0</v>
      </c>
      <c r="W16" s="132">
        <v>0</v>
      </c>
      <c r="X16" s="132">
        <v>0</v>
      </c>
      <c r="Y16" s="132">
        <v>0</v>
      </c>
      <c r="Z16" s="132">
        <v>0</v>
      </c>
      <c r="AA16" s="132">
        <v>0</v>
      </c>
      <c r="AB16" s="132">
        <v>0</v>
      </c>
      <c r="AC16" s="132">
        <v>0</v>
      </c>
      <c r="AD16" s="216">
        <v>89.495999999999981</v>
      </c>
      <c r="AE16" s="649">
        <v>0</v>
      </c>
      <c r="AF16" s="390">
        <v>0</v>
      </c>
      <c r="AG16" s="390">
        <v>0</v>
      </c>
      <c r="AH16" s="390">
        <v>0</v>
      </c>
      <c r="AI16" s="390">
        <v>0</v>
      </c>
      <c r="AJ16" s="390">
        <v>0</v>
      </c>
      <c r="AK16" s="390">
        <v>0</v>
      </c>
      <c r="AL16" s="390">
        <v>0</v>
      </c>
      <c r="AM16" s="390">
        <v>0</v>
      </c>
      <c r="AN16" s="390">
        <v>0</v>
      </c>
      <c r="AO16" s="390">
        <v>0</v>
      </c>
      <c r="AP16" s="390">
        <v>0</v>
      </c>
      <c r="AQ16" s="390">
        <v>0</v>
      </c>
      <c r="AR16" s="390">
        <v>0</v>
      </c>
      <c r="AS16" s="392">
        <v>0</v>
      </c>
      <c r="AT16" s="283"/>
      <c r="AU16" s="283">
        <v>0</v>
      </c>
      <c r="AV16" s="132">
        <v>0</v>
      </c>
      <c r="AW16" s="132">
        <v>0</v>
      </c>
      <c r="AX16" s="132">
        <v>0</v>
      </c>
      <c r="AY16" s="132">
        <v>0</v>
      </c>
      <c r="AZ16" s="132">
        <v>0</v>
      </c>
      <c r="BA16" s="132">
        <v>0</v>
      </c>
      <c r="BB16" s="132">
        <v>0</v>
      </c>
      <c r="BC16" s="132">
        <v>0</v>
      </c>
      <c r="BD16" s="139">
        <v>0</v>
      </c>
      <c r="BE16" s="167">
        <v>89.495999999999981</v>
      </c>
      <c r="BF16" s="568"/>
      <c r="BG16" s="583"/>
      <c r="BH16" s="695"/>
    </row>
    <row r="17" spans="1:60" s="886" customFormat="1" ht="11.25" customHeight="1">
      <c r="A17" s="925"/>
      <c r="B17" s="720"/>
      <c r="C17" s="720"/>
      <c r="D17" s="69" t="s">
        <v>377</v>
      </c>
      <c r="E17" s="723"/>
      <c r="F17" s="811"/>
      <c r="G17" s="725"/>
      <c r="H17" s="813"/>
      <c r="I17" s="815"/>
      <c r="J17" s="829"/>
      <c r="K17" s="771" t="s">
        <v>378</v>
      </c>
      <c r="L17" s="772"/>
      <c r="M17" s="32" t="s">
        <v>372</v>
      </c>
      <c r="N17" s="33">
        <v>30</v>
      </c>
      <c r="O17" s="59">
        <v>1.1659999999999999</v>
      </c>
      <c r="P17" s="168">
        <v>0</v>
      </c>
      <c r="Q17" s="137">
        <v>0</v>
      </c>
      <c r="R17" s="137">
        <v>0</v>
      </c>
      <c r="S17" s="137">
        <v>0</v>
      </c>
      <c r="T17" s="137">
        <v>0</v>
      </c>
      <c r="U17" s="137">
        <v>0</v>
      </c>
      <c r="V17" s="137">
        <v>0</v>
      </c>
      <c r="W17" s="137">
        <v>0</v>
      </c>
      <c r="X17" s="137">
        <v>0</v>
      </c>
      <c r="Y17" s="137">
        <v>0</v>
      </c>
      <c r="Z17" s="137">
        <v>0</v>
      </c>
      <c r="AA17" s="137">
        <v>0</v>
      </c>
      <c r="AB17" s="137">
        <v>0</v>
      </c>
      <c r="AC17" s="137">
        <v>0</v>
      </c>
      <c r="AD17" s="215">
        <v>0</v>
      </c>
      <c r="AE17" s="651">
        <v>0</v>
      </c>
      <c r="AF17" s="396">
        <v>0</v>
      </c>
      <c r="AG17" s="396">
        <v>0</v>
      </c>
      <c r="AH17" s="396">
        <v>0</v>
      </c>
      <c r="AI17" s="396">
        <v>0</v>
      </c>
      <c r="AJ17" s="396">
        <v>0</v>
      </c>
      <c r="AK17" s="396">
        <v>0</v>
      </c>
      <c r="AL17" s="396">
        <v>0</v>
      </c>
      <c r="AM17" s="396">
        <v>0</v>
      </c>
      <c r="AN17" s="396">
        <v>0</v>
      </c>
      <c r="AO17" s="396">
        <v>0</v>
      </c>
      <c r="AP17" s="396">
        <v>0</v>
      </c>
      <c r="AQ17" s="396">
        <v>0</v>
      </c>
      <c r="AR17" s="396">
        <v>0</v>
      </c>
      <c r="AS17" s="398">
        <v>0</v>
      </c>
      <c r="AT17" s="364">
        <v>2608.8083999999994</v>
      </c>
      <c r="AU17" s="364">
        <v>0</v>
      </c>
      <c r="AV17" s="137">
        <v>0</v>
      </c>
      <c r="AW17" s="137">
        <v>0</v>
      </c>
      <c r="AX17" s="137">
        <v>0</v>
      </c>
      <c r="AY17" s="137">
        <v>0</v>
      </c>
      <c r="AZ17" s="137">
        <v>0</v>
      </c>
      <c r="BA17" s="137">
        <v>0</v>
      </c>
      <c r="BB17" s="137">
        <v>0</v>
      </c>
      <c r="BC17" s="137">
        <v>0</v>
      </c>
      <c r="BD17" s="138">
        <v>0</v>
      </c>
      <c r="BE17" s="172">
        <v>2608.8083999999994</v>
      </c>
      <c r="BF17" s="568"/>
      <c r="BG17" s="583"/>
      <c r="BH17" s="695"/>
    </row>
    <row r="18" spans="1:60" s="886" customFormat="1" ht="11.25" customHeight="1">
      <c r="A18" s="924">
        <v>4</v>
      </c>
      <c r="B18" s="719" t="s">
        <v>1292</v>
      </c>
      <c r="C18" s="719" t="s">
        <v>374</v>
      </c>
      <c r="D18" s="19" t="s">
        <v>375</v>
      </c>
      <c r="E18" s="740">
        <v>2009</v>
      </c>
      <c r="F18" s="810">
        <v>1</v>
      </c>
      <c r="G18" s="724" t="s">
        <v>368</v>
      </c>
      <c r="H18" s="812">
        <v>3830</v>
      </c>
      <c r="I18" s="814">
        <v>4327.8999999999996</v>
      </c>
      <c r="J18" s="828">
        <v>4327.8999999999996</v>
      </c>
      <c r="K18" s="29"/>
      <c r="L18" s="30"/>
      <c r="M18" s="31" t="s">
        <v>376</v>
      </c>
      <c r="N18" s="28">
        <v>15</v>
      </c>
      <c r="O18" s="57">
        <v>0.04</v>
      </c>
      <c r="P18" s="166">
        <v>0</v>
      </c>
      <c r="Q18" s="132">
        <v>0</v>
      </c>
      <c r="R18" s="132">
        <v>0</v>
      </c>
      <c r="S18" s="132">
        <v>0</v>
      </c>
      <c r="T18" s="132">
        <v>0</v>
      </c>
      <c r="U18" s="132">
        <v>0</v>
      </c>
      <c r="V18" s="132">
        <v>0</v>
      </c>
      <c r="W18" s="132">
        <v>0</v>
      </c>
      <c r="X18" s="132">
        <v>0</v>
      </c>
      <c r="Y18" s="132">
        <v>0</v>
      </c>
      <c r="Z18" s="132">
        <v>0</v>
      </c>
      <c r="AA18" s="132">
        <v>0</v>
      </c>
      <c r="AB18" s="132">
        <v>0</v>
      </c>
      <c r="AC18" s="132">
        <v>0</v>
      </c>
      <c r="AD18" s="216">
        <v>173.11599999999999</v>
      </c>
      <c r="AE18" s="649">
        <v>0</v>
      </c>
      <c r="AF18" s="390">
        <v>0</v>
      </c>
      <c r="AG18" s="390">
        <v>0</v>
      </c>
      <c r="AH18" s="390">
        <v>0</v>
      </c>
      <c r="AI18" s="390">
        <v>0</v>
      </c>
      <c r="AJ18" s="390">
        <v>0</v>
      </c>
      <c r="AK18" s="390">
        <v>0</v>
      </c>
      <c r="AL18" s="390">
        <v>0</v>
      </c>
      <c r="AM18" s="390">
        <v>0</v>
      </c>
      <c r="AN18" s="390">
        <v>0</v>
      </c>
      <c r="AO18" s="390">
        <v>0</v>
      </c>
      <c r="AP18" s="390">
        <v>0</v>
      </c>
      <c r="AQ18" s="390">
        <v>0</v>
      </c>
      <c r="AR18" s="390">
        <v>0</v>
      </c>
      <c r="AS18" s="392">
        <v>0</v>
      </c>
      <c r="AT18" s="283"/>
      <c r="AU18" s="283">
        <v>0</v>
      </c>
      <c r="AV18" s="132">
        <v>0</v>
      </c>
      <c r="AW18" s="132">
        <v>0</v>
      </c>
      <c r="AX18" s="132">
        <v>0</v>
      </c>
      <c r="AY18" s="132">
        <v>0</v>
      </c>
      <c r="AZ18" s="132">
        <v>0</v>
      </c>
      <c r="BA18" s="132">
        <v>0</v>
      </c>
      <c r="BB18" s="132">
        <v>0</v>
      </c>
      <c r="BC18" s="132">
        <v>0</v>
      </c>
      <c r="BD18" s="139">
        <v>0</v>
      </c>
      <c r="BE18" s="167">
        <v>173.11599999999999</v>
      </c>
      <c r="BF18" s="568"/>
      <c r="BG18" s="583"/>
      <c r="BH18" s="695"/>
    </row>
    <row r="19" spans="1:60" s="886" customFormat="1" ht="11.25" customHeight="1">
      <c r="A19" s="925"/>
      <c r="B19" s="720"/>
      <c r="C19" s="720"/>
      <c r="D19" s="69" t="s">
        <v>379</v>
      </c>
      <c r="E19" s="723"/>
      <c r="F19" s="811"/>
      <c r="G19" s="725"/>
      <c r="H19" s="813"/>
      <c r="I19" s="815"/>
      <c r="J19" s="829"/>
      <c r="K19" s="771" t="s">
        <v>378</v>
      </c>
      <c r="L19" s="772"/>
      <c r="M19" s="32" t="s">
        <v>372</v>
      </c>
      <c r="N19" s="33">
        <v>30</v>
      </c>
      <c r="O19" s="59">
        <v>1.085</v>
      </c>
      <c r="P19" s="168">
        <v>0</v>
      </c>
      <c r="Q19" s="137">
        <v>0</v>
      </c>
      <c r="R19" s="137">
        <v>0</v>
      </c>
      <c r="S19" s="137">
        <v>0</v>
      </c>
      <c r="T19" s="137">
        <v>0</v>
      </c>
      <c r="U19" s="137">
        <v>0</v>
      </c>
      <c r="V19" s="137">
        <v>0</v>
      </c>
      <c r="W19" s="137">
        <v>0</v>
      </c>
      <c r="X19" s="137">
        <v>0</v>
      </c>
      <c r="Y19" s="137">
        <v>0</v>
      </c>
      <c r="Z19" s="137">
        <v>0</v>
      </c>
      <c r="AA19" s="137">
        <v>0</v>
      </c>
      <c r="AB19" s="137">
        <v>0</v>
      </c>
      <c r="AC19" s="137">
        <v>0</v>
      </c>
      <c r="AD19" s="215">
        <v>0</v>
      </c>
      <c r="AE19" s="651">
        <v>0</v>
      </c>
      <c r="AF19" s="396">
        <v>0</v>
      </c>
      <c r="AG19" s="396">
        <v>0</v>
      </c>
      <c r="AH19" s="396">
        <v>0</v>
      </c>
      <c r="AI19" s="396">
        <v>0</v>
      </c>
      <c r="AJ19" s="396">
        <v>0</v>
      </c>
      <c r="AK19" s="396">
        <v>0</v>
      </c>
      <c r="AL19" s="396">
        <v>0</v>
      </c>
      <c r="AM19" s="396">
        <v>0</v>
      </c>
      <c r="AN19" s="396">
        <v>0</v>
      </c>
      <c r="AO19" s="396">
        <v>0</v>
      </c>
      <c r="AP19" s="396">
        <v>0</v>
      </c>
      <c r="AQ19" s="396">
        <v>0</v>
      </c>
      <c r="AR19" s="396">
        <v>0</v>
      </c>
      <c r="AS19" s="398">
        <v>0</v>
      </c>
      <c r="AT19" s="364">
        <v>4695.7714999999998</v>
      </c>
      <c r="AU19" s="364">
        <v>0</v>
      </c>
      <c r="AV19" s="137">
        <v>0</v>
      </c>
      <c r="AW19" s="137">
        <v>0</v>
      </c>
      <c r="AX19" s="137">
        <v>0</v>
      </c>
      <c r="AY19" s="137">
        <v>0</v>
      </c>
      <c r="AZ19" s="137">
        <v>0</v>
      </c>
      <c r="BA19" s="137">
        <v>0</v>
      </c>
      <c r="BB19" s="137">
        <v>0</v>
      </c>
      <c r="BC19" s="137">
        <v>0</v>
      </c>
      <c r="BD19" s="138">
        <v>0</v>
      </c>
      <c r="BE19" s="172">
        <v>4695.7714999999998</v>
      </c>
      <c r="BF19" s="568"/>
      <c r="BG19" s="583"/>
      <c r="BH19" s="695"/>
    </row>
    <row r="20" spans="1:60" s="886" customFormat="1" ht="11.25" customHeight="1">
      <c r="A20" s="924">
        <v>5</v>
      </c>
      <c r="B20" s="719" t="s">
        <v>1292</v>
      </c>
      <c r="C20" s="719" t="s">
        <v>380</v>
      </c>
      <c r="D20" s="185" t="s">
        <v>381</v>
      </c>
      <c r="E20" s="740">
        <v>2009</v>
      </c>
      <c r="F20" s="810">
        <v>1</v>
      </c>
      <c r="G20" s="724" t="s">
        <v>368</v>
      </c>
      <c r="H20" s="812">
        <v>6640</v>
      </c>
      <c r="I20" s="814">
        <v>7503.1999999999989</v>
      </c>
      <c r="J20" s="828">
        <v>7503.1999999999989</v>
      </c>
      <c r="K20" s="29"/>
      <c r="L20" s="30"/>
      <c r="M20" s="31" t="s">
        <v>382</v>
      </c>
      <c r="N20" s="28">
        <v>15</v>
      </c>
      <c r="O20" s="57">
        <v>0.1</v>
      </c>
      <c r="P20" s="166">
        <v>0</v>
      </c>
      <c r="Q20" s="132">
        <v>0</v>
      </c>
      <c r="R20" s="132">
        <v>0</v>
      </c>
      <c r="S20" s="132">
        <v>0</v>
      </c>
      <c r="T20" s="132">
        <v>0</v>
      </c>
      <c r="U20" s="132">
        <v>0</v>
      </c>
      <c r="V20" s="132">
        <v>0</v>
      </c>
      <c r="W20" s="132">
        <v>0</v>
      </c>
      <c r="X20" s="132">
        <v>0</v>
      </c>
      <c r="Y20" s="132">
        <v>0</v>
      </c>
      <c r="Z20" s="132">
        <v>0</v>
      </c>
      <c r="AA20" s="132">
        <v>0</v>
      </c>
      <c r="AB20" s="132">
        <v>0</v>
      </c>
      <c r="AC20" s="132">
        <v>0</v>
      </c>
      <c r="AD20" s="216">
        <v>750.31999999999994</v>
      </c>
      <c r="AE20" s="649">
        <v>0</v>
      </c>
      <c r="AF20" s="390">
        <v>0</v>
      </c>
      <c r="AG20" s="390">
        <v>0</v>
      </c>
      <c r="AH20" s="390">
        <v>0</v>
      </c>
      <c r="AI20" s="390">
        <v>0</v>
      </c>
      <c r="AJ20" s="390">
        <v>0</v>
      </c>
      <c r="AK20" s="390">
        <v>0</v>
      </c>
      <c r="AL20" s="390">
        <v>0</v>
      </c>
      <c r="AM20" s="390">
        <v>0</v>
      </c>
      <c r="AN20" s="390">
        <v>0</v>
      </c>
      <c r="AO20" s="390">
        <v>0</v>
      </c>
      <c r="AP20" s="390">
        <v>0</v>
      </c>
      <c r="AQ20" s="390">
        <v>0</v>
      </c>
      <c r="AR20" s="390">
        <v>0</v>
      </c>
      <c r="AS20" s="392">
        <v>0</v>
      </c>
      <c r="AT20" s="283"/>
      <c r="AU20" s="283">
        <v>0</v>
      </c>
      <c r="AV20" s="132">
        <v>0</v>
      </c>
      <c r="AW20" s="132">
        <v>0</v>
      </c>
      <c r="AX20" s="132">
        <v>0</v>
      </c>
      <c r="AY20" s="132">
        <v>0</v>
      </c>
      <c r="AZ20" s="132">
        <v>0</v>
      </c>
      <c r="BA20" s="132">
        <v>0</v>
      </c>
      <c r="BB20" s="132">
        <v>0</v>
      </c>
      <c r="BC20" s="132">
        <v>0</v>
      </c>
      <c r="BD20" s="139">
        <v>0</v>
      </c>
      <c r="BE20" s="167">
        <v>750.31999999999994</v>
      </c>
      <c r="BF20" s="568"/>
      <c r="BG20" s="583"/>
      <c r="BH20" s="695"/>
    </row>
    <row r="21" spans="1:60" s="886" customFormat="1" ht="11.25" customHeight="1">
      <c r="A21" s="925"/>
      <c r="B21" s="720"/>
      <c r="C21" s="720"/>
      <c r="D21" s="186" t="s">
        <v>383</v>
      </c>
      <c r="E21" s="723"/>
      <c r="F21" s="811"/>
      <c r="G21" s="725"/>
      <c r="H21" s="813"/>
      <c r="I21" s="815"/>
      <c r="J21" s="829"/>
      <c r="K21" s="771" t="s">
        <v>384</v>
      </c>
      <c r="L21" s="772"/>
      <c r="M21" s="32" t="s">
        <v>372</v>
      </c>
      <c r="N21" s="33">
        <v>30</v>
      </c>
      <c r="O21" s="59">
        <v>1.1839999999999999</v>
      </c>
      <c r="P21" s="168">
        <v>0</v>
      </c>
      <c r="Q21" s="137">
        <v>0</v>
      </c>
      <c r="R21" s="137">
        <v>0</v>
      </c>
      <c r="S21" s="137">
        <v>0</v>
      </c>
      <c r="T21" s="137">
        <v>0</v>
      </c>
      <c r="U21" s="137">
        <v>0</v>
      </c>
      <c r="V21" s="137">
        <v>0</v>
      </c>
      <c r="W21" s="137">
        <v>0</v>
      </c>
      <c r="X21" s="137">
        <v>0</v>
      </c>
      <c r="Y21" s="137">
        <v>0</v>
      </c>
      <c r="Z21" s="137">
        <v>0</v>
      </c>
      <c r="AA21" s="137">
        <v>0</v>
      </c>
      <c r="AB21" s="137">
        <v>0</v>
      </c>
      <c r="AC21" s="137">
        <v>0</v>
      </c>
      <c r="AD21" s="215">
        <v>0</v>
      </c>
      <c r="AE21" s="651">
        <v>0</v>
      </c>
      <c r="AF21" s="396">
        <v>0</v>
      </c>
      <c r="AG21" s="396">
        <v>0</v>
      </c>
      <c r="AH21" s="396">
        <v>0</v>
      </c>
      <c r="AI21" s="396">
        <v>0</v>
      </c>
      <c r="AJ21" s="396">
        <v>0</v>
      </c>
      <c r="AK21" s="396">
        <v>0</v>
      </c>
      <c r="AL21" s="396">
        <v>0</v>
      </c>
      <c r="AM21" s="396">
        <v>0</v>
      </c>
      <c r="AN21" s="396">
        <v>0</v>
      </c>
      <c r="AO21" s="396">
        <v>0</v>
      </c>
      <c r="AP21" s="396">
        <v>0</v>
      </c>
      <c r="AQ21" s="396">
        <v>0</v>
      </c>
      <c r="AR21" s="396">
        <v>0</v>
      </c>
      <c r="AS21" s="398">
        <v>0</v>
      </c>
      <c r="AT21" s="364">
        <v>8883.7887999999984</v>
      </c>
      <c r="AU21" s="364">
        <v>0</v>
      </c>
      <c r="AV21" s="137">
        <v>0</v>
      </c>
      <c r="AW21" s="137">
        <v>0</v>
      </c>
      <c r="AX21" s="137">
        <v>0</v>
      </c>
      <c r="AY21" s="137">
        <v>0</v>
      </c>
      <c r="AZ21" s="137">
        <v>0</v>
      </c>
      <c r="BA21" s="137">
        <v>0</v>
      </c>
      <c r="BB21" s="137">
        <v>0</v>
      </c>
      <c r="BC21" s="137">
        <v>0</v>
      </c>
      <c r="BD21" s="138">
        <v>0</v>
      </c>
      <c r="BE21" s="172">
        <v>8883.7887999999984</v>
      </c>
      <c r="BF21" s="568"/>
      <c r="BG21" s="583"/>
      <c r="BH21" s="695"/>
    </row>
    <row r="22" spans="1:60" s="886" customFormat="1" ht="11.25" customHeight="1">
      <c r="A22" s="924">
        <v>6</v>
      </c>
      <c r="B22" s="719" t="s">
        <v>1292</v>
      </c>
      <c r="C22" s="719" t="s">
        <v>380</v>
      </c>
      <c r="D22" s="188" t="s">
        <v>385</v>
      </c>
      <c r="E22" s="740">
        <v>2009</v>
      </c>
      <c r="F22" s="810">
        <v>1</v>
      </c>
      <c r="G22" s="724" t="s">
        <v>368</v>
      </c>
      <c r="H22" s="812">
        <v>4080</v>
      </c>
      <c r="I22" s="814">
        <v>4610.3999999999996</v>
      </c>
      <c r="J22" s="828">
        <v>4610.3999999999996</v>
      </c>
      <c r="K22" s="29"/>
      <c r="L22" s="30"/>
      <c r="M22" s="31" t="s">
        <v>382</v>
      </c>
      <c r="N22" s="28">
        <v>15</v>
      </c>
      <c r="O22" s="57">
        <v>0.1</v>
      </c>
      <c r="P22" s="166">
        <v>0</v>
      </c>
      <c r="Q22" s="132">
        <v>0</v>
      </c>
      <c r="R22" s="132">
        <v>0</v>
      </c>
      <c r="S22" s="132">
        <v>0</v>
      </c>
      <c r="T22" s="132">
        <v>0</v>
      </c>
      <c r="U22" s="132">
        <v>0</v>
      </c>
      <c r="V22" s="132">
        <v>0</v>
      </c>
      <c r="W22" s="132">
        <v>0</v>
      </c>
      <c r="X22" s="132">
        <v>0</v>
      </c>
      <c r="Y22" s="132">
        <v>0</v>
      </c>
      <c r="Z22" s="132">
        <v>0</v>
      </c>
      <c r="AA22" s="132">
        <v>0</v>
      </c>
      <c r="AB22" s="132">
        <v>0</v>
      </c>
      <c r="AC22" s="132">
        <v>0</v>
      </c>
      <c r="AD22" s="216">
        <v>461.03999999999996</v>
      </c>
      <c r="AE22" s="649">
        <v>0</v>
      </c>
      <c r="AF22" s="390">
        <v>0</v>
      </c>
      <c r="AG22" s="390">
        <v>0</v>
      </c>
      <c r="AH22" s="390">
        <v>0</v>
      </c>
      <c r="AI22" s="390">
        <v>0</v>
      </c>
      <c r="AJ22" s="390">
        <v>0</v>
      </c>
      <c r="AK22" s="390">
        <v>0</v>
      </c>
      <c r="AL22" s="390">
        <v>0</v>
      </c>
      <c r="AM22" s="390">
        <v>0</v>
      </c>
      <c r="AN22" s="390">
        <v>0</v>
      </c>
      <c r="AO22" s="390">
        <v>0</v>
      </c>
      <c r="AP22" s="390">
        <v>0</v>
      </c>
      <c r="AQ22" s="390">
        <v>0</v>
      </c>
      <c r="AR22" s="390">
        <v>0</v>
      </c>
      <c r="AS22" s="392">
        <v>0</v>
      </c>
      <c r="AT22" s="283"/>
      <c r="AU22" s="283">
        <v>0</v>
      </c>
      <c r="AV22" s="132">
        <v>0</v>
      </c>
      <c r="AW22" s="132">
        <v>0</v>
      </c>
      <c r="AX22" s="132">
        <v>0</v>
      </c>
      <c r="AY22" s="132">
        <v>0</v>
      </c>
      <c r="AZ22" s="132">
        <v>0</v>
      </c>
      <c r="BA22" s="132">
        <v>0</v>
      </c>
      <c r="BB22" s="132">
        <v>0</v>
      </c>
      <c r="BC22" s="132">
        <v>0</v>
      </c>
      <c r="BD22" s="139">
        <v>0</v>
      </c>
      <c r="BE22" s="167">
        <v>461.03999999999996</v>
      </c>
      <c r="BF22" s="568"/>
      <c r="BG22" s="583"/>
      <c r="BH22" s="695"/>
    </row>
    <row r="23" spans="1:60" s="886" customFormat="1" ht="11.25" customHeight="1">
      <c r="A23" s="925"/>
      <c r="B23" s="720"/>
      <c r="C23" s="720"/>
      <c r="D23" s="69" t="s">
        <v>386</v>
      </c>
      <c r="E23" s="723"/>
      <c r="F23" s="811"/>
      <c r="G23" s="725"/>
      <c r="H23" s="813"/>
      <c r="I23" s="815"/>
      <c r="J23" s="829"/>
      <c r="K23" s="771" t="s">
        <v>384</v>
      </c>
      <c r="L23" s="772"/>
      <c r="M23" s="32" t="s">
        <v>372</v>
      </c>
      <c r="N23" s="33">
        <v>30</v>
      </c>
      <c r="O23" s="59">
        <v>1.097</v>
      </c>
      <c r="P23" s="168">
        <v>0</v>
      </c>
      <c r="Q23" s="137">
        <v>0</v>
      </c>
      <c r="R23" s="137">
        <v>0</v>
      </c>
      <c r="S23" s="137">
        <v>0</v>
      </c>
      <c r="T23" s="137">
        <v>0</v>
      </c>
      <c r="U23" s="137">
        <v>0</v>
      </c>
      <c r="V23" s="137">
        <v>0</v>
      </c>
      <c r="W23" s="137">
        <v>0</v>
      </c>
      <c r="X23" s="137">
        <v>0</v>
      </c>
      <c r="Y23" s="137">
        <v>0</v>
      </c>
      <c r="Z23" s="137">
        <v>0</v>
      </c>
      <c r="AA23" s="137">
        <v>0</v>
      </c>
      <c r="AB23" s="137">
        <v>0</v>
      </c>
      <c r="AC23" s="137">
        <v>0</v>
      </c>
      <c r="AD23" s="215">
        <v>0</v>
      </c>
      <c r="AE23" s="651">
        <v>0</v>
      </c>
      <c r="AF23" s="396">
        <v>0</v>
      </c>
      <c r="AG23" s="396">
        <v>0</v>
      </c>
      <c r="AH23" s="396">
        <v>0</v>
      </c>
      <c r="AI23" s="396">
        <v>0</v>
      </c>
      <c r="AJ23" s="396">
        <v>0</v>
      </c>
      <c r="AK23" s="396">
        <v>0</v>
      </c>
      <c r="AL23" s="396">
        <v>0</v>
      </c>
      <c r="AM23" s="396">
        <v>0</v>
      </c>
      <c r="AN23" s="396">
        <v>0</v>
      </c>
      <c r="AO23" s="396">
        <v>0</v>
      </c>
      <c r="AP23" s="396">
        <v>0</v>
      </c>
      <c r="AQ23" s="396">
        <v>0</v>
      </c>
      <c r="AR23" s="396">
        <v>0</v>
      </c>
      <c r="AS23" s="398">
        <v>0</v>
      </c>
      <c r="AT23" s="364">
        <v>5057.6087999999991</v>
      </c>
      <c r="AU23" s="364">
        <v>0</v>
      </c>
      <c r="AV23" s="137">
        <v>0</v>
      </c>
      <c r="AW23" s="137">
        <v>0</v>
      </c>
      <c r="AX23" s="137">
        <v>0</v>
      </c>
      <c r="AY23" s="137">
        <v>0</v>
      </c>
      <c r="AZ23" s="137">
        <v>0</v>
      </c>
      <c r="BA23" s="137">
        <v>0</v>
      </c>
      <c r="BB23" s="137">
        <v>0</v>
      </c>
      <c r="BC23" s="137">
        <v>0</v>
      </c>
      <c r="BD23" s="138">
        <v>0</v>
      </c>
      <c r="BE23" s="172">
        <v>5057.6087999999991</v>
      </c>
      <c r="BF23" s="568"/>
      <c r="BG23" s="583"/>
      <c r="BH23" s="695"/>
    </row>
    <row r="24" spans="1:60" s="886" customFormat="1" ht="11.25" customHeight="1">
      <c r="A24" s="924">
        <v>7</v>
      </c>
      <c r="B24" s="719" t="s">
        <v>1292</v>
      </c>
      <c r="C24" s="719" t="s">
        <v>380</v>
      </c>
      <c r="D24" s="185" t="s">
        <v>387</v>
      </c>
      <c r="E24" s="740">
        <v>2009</v>
      </c>
      <c r="F24" s="810">
        <v>1</v>
      </c>
      <c r="G24" s="724" t="s">
        <v>368</v>
      </c>
      <c r="H24" s="812">
        <v>8520</v>
      </c>
      <c r="I24" s="814">
        <v>9627.5999999999985</v>
      </c>
      <c r="J24" s="828">
        <v>9627.5999999999985</v>
      </c>
      <c r="K24" s="756" t="s">
        <v>388</v>
      </c>
      <c r="L24" s="757"/>
      <c r="M24" s="31" t="s">
        <v>382</v>
      </c>
      <c r="N24" s="28">
        <v>15</v>
      </c>
      <c r="O24" s="57">
        <v>0.1</v>
      </c>
      <c r="P24" s="166">
        <v>0</v>
      </c>
      <c r="Q24" s="132">
        <v>0</v>
      </c>
      <c r="R24" s="132">
        <v>0</v>
      </c>
      <c r="S24" s="132">
        <v>0</v>
      </c>
      <c r="T24" s="132">
        <v>0</v>
      </c>
      <c r="U24" s="132">
        <v>0</v>
      </c>
      <c r="V24" s="132">
        <v>0</v>
      </c>
      <c r="W24" s="132">
        <v>0</v>
      </c>
      <c r="X24" s="132">
        <v>0</v>
      </c>
      <c r="Y24" s="132">
        <v>0</v>
      </c>
      <c r="Z24" s="132">
        <v>0</v>
      </c>
      <c r="AA24" s="132">
        <v>0</v>
      </c>
      <c r="AB24" s="132">
        <v>0</v>
      </c>
      <c r="AC24" s="132">
        <v>0</v>
      </c>
      <c r="AD24" s="216">
        <v>962.75999999999988</v>
      </c>
      <c r="AE24" s="649">
        <v>0</v>
      </c>
      <c r="AF24" s="390">
        <v>0</v>
      </c>
      <c r="AG24" s="390">
        <v>0</v>
      </c>
      <c r="AH24" s="390">
        <v>0</v>
      </c>
      <c r="AI24" s="390">
        <v>0</v>
      </c>
      <c r="AJ24" s="390">
        <v>0</v>
      </c>
      <c r="AK24" s="390">
        <v>0</v>
      </c>
      <c r="AL24" s="390">
        <v>0</v>
      </c>
      <c r="AM24" s="390">
        <v>0</v>
      </c>
      <c r="AN24" s="390">
        <v>0</v>
      </c>
      <c r="AO24" s="390">
        <v>0</v>
      </c>
      <c r="AP24" s="390">
        <v>0</v>
      </c>
      <c r="AQ24" s="390">
        <v>0</v>
      </c>
      <c r="AR24" s="390">
        <v>0</v>
      </c>
      <c r="AS24" s="392">
        <v>0</v>
      </c>
      <c r="AT24" s="283"/>
      <c r="AU24" s="283">
        <v>0</v>
      </c>
      <c r="AV24" s="132">
        <v>0</v>
      </c>
      <c r="AW24" s="132">
        <v>0</v>
      </c>
      <c r="AX24" s="132">
        <v>0</v>
      </c>
      <c r="AY24" s="132">
        <v>0</v>
      </c>
      <c r="AZ24" s="132">
        <v>0</v>
      </c>
      <c r="BA24" s="132">
        <v>0</v>
      </c>
      <c r="BB24" s="132">
        <v>0</v>
      </c>
      <c r="BC24" s="132">
        <v>0</v>
      </c>
      <c r="BD24" s="139">
        <v>0</v>
      </c>
      <c r="BE24" s="167">
        <v>962.75999999999988</v>
      </c>
      <c r="BF24" s="568"/>
      <c r="BG24" s="583"/>
      <c r="BH24" s="695"/>
    </row>
    <row r="25" spans="1:60" s="886" customFormat="1" ht="11.25" customHeight="1">
      <c r="A25" s="925"/>
      <c r="B25" s="720"/>
      <c r="C25" s="720"/>
      <c r="D25" s="186" t="s">
        <v>389</v>
      </c>
      <c r="E25" s="723"/>
      <c r="F25" s="811"/>
      <c r="G25" s="725"/>
      <c r="H25" s="813"/>
      <c r="I25" s="815"/>
      <c r="J25" s="829"/>
      <c r="K25" s="771" t="s">
        <v>390</v>
      </c>
      <c r="L25" s="772"/>
      <c r="M25" s="32" t="s">
        <v>372</v>
      </c>
      <c r="N25" s="33">
        <v>30</v>
      </c>
      <c r="O25" s="59">
        <v>1.0860000000000001</v>
      </c>
      <c r="P25" s="168">
        <v>0</v>
      </c>
      <c r="Q25" s="137">
        <v>0</v>
      </c>
      <c r="R25" s="137">
        <v>0</v>
      </c>
      <c r="S25" s="137">
        <v>0</v>
      </c>
      <c r="T25" s="137">
        <v>0</v>
      </c>
      <c r="U25" s="137">
        <v>0</v>
      </c>
      <c r="V25" s="137">
        <v>0</v>
      </c>
      <c r="W25" s="137">
        <v>0</v>
      </c>
      <c r="X25" s="137">
        <v>0</v>
      </c>
      <c r="Y25" s="137">
        <v>0</v>
      </c>
      <c r="Z25" s="137">
        <v>0</v>
      </c>
      <c r="AA25" s="137">
        <v>0</v>
      </c>
      <c r="AB25" s="137">
        <v>0</v>
      </c>
      <c r="AC25" s="137">
        <v>0</v>
      </c>
      <c r="AD25" s="215">
        <v>0</v>
      </c>
      <c r="AE25" s="651">
        <v>0</v>
      </c>
      <c r="AF25" s="396">
        <v>0</v>
      </c>
      <c r="AG25" s="396">
        <v>0</v>
      </c>
      <c r="AH25" s="396">
        <v>0</v>
      </c>
      <c r="AI25" s="396">
        <v>0</v>
      </c>
      <c r="AJ25" s="396">
        <v>0</v>
      </c>
      <c r="AK25" s="396">
        <v>0</v>
      </c>
      <c r="AL25" s="396">
        <v>0</v>
      </c>
      <c r="AM25" s="396">
        <v>0</v>
      </c>
      <c r="AN25" s="396">
        <v>0</v>
      </c>
      <c r="AO25" s="396">
        <v>0</v>
      </c>
      <c r="AP25" s="396">
        <v>0</v>
      </c>
      <c r="AQ25" s="396">
        <v>0</v>
      </c>
      <c r="AR25" s="396">
        <v>0</v>
      </c>
      <c r="AS25" s="398">
        <v>0</v>
      </c>
      <c r="AT25" s="364">
        <v>10455.5736</v>
      </c>
      <c r="AU25" s="364">
        <v>0</v>
      </c>
      <c r="AV25" s="137">
        <v>0</v>
      </c>
      <c r="AW25" s="137">
        <v>0</v>
      </c>
      <c r="AX25" s="137">
        <v>0</v>
      </c>
      <c r="AY25" s="137">
        <v>0</v>
      </c>
      <c r="AZ25" s="137">
        <v>0</v>
      </c>
      <c r="BA25" s="137">
        <v>0</v>
      </c>
      <c r="BB25" s="137">
        <v>0</v>
      </c>
      <c r="BC25" s="137">
        <v>0</v>
      </c>
      <c r="BD25" s="138">
        <v>0</v>
      </c>
      <c r="BE25" s="172">
        <v>10455.5736</v>
      </c>
      <c r="BF25" s="568"/>
      <c r="BG25" s="583"/>
      <c r="BH25" s="695"/>
    </row>
    <row r="26" spans="1:60" s="886" customFormat="1" ht="11.25" customHeight="1">
      <c r="A26" s="924">
        <v>8</v>
      </c>
      <c r="B26" s="719" t="s">
        <v>1292</v>
      </c>
      <c r="C26" s="719" t="s">
        <v>380</v>
      </c>
      <c r="D26" s="188" t="s">
        <v>387</v>
      </c>
      <c r="E26" s="740">
        <v>2009</v>
      </c>
      <c r="F26" s="810">
        <v>1</v>
      </c>
      <c r="G26" s="724" t="s">
        <v>368</v>
      </c>
      <c r="H26" s="812">
        <v>8570</v>
      </c>
      <c r="I26" s="814">
        <v>9684.0999999999985</v>
      </c>
      <c r="J26" s="828">
        <v>9684.0999999999985</v>
      </c>
      <c r="K26" s="193" t="s">
        <v>384</v>
      </c>
      <c r="L26" s="30"/>
      <c r="M26" s="31" t="s">
        <v>382</v>
      </c>
      <c r="N26" s="28">
        <v>15</v>
      </c>
      <c r="O26" s="57">
        <v>0.1</v>
      </c>
      <c r="P26" s="166">
        <v>0</v>
      </c>
      <c r="Q26" s="132">
        <v>0</v>
      </c>
      <c r="R26" s="132">
        <v>0</v>
      </c>
      <c r="S26" s="132">
        <v>0</v>
      </c>
      <c r="T26" s="132">
        <v>0</v>
      </c>
      <c r="U26" s="132">
        <v>0</v>
      </c>
      <c r="V26" s="132">
        <v>0</v>
      </c>
      <c r="W26" s="132">
        <v>0</v>
      </c>
      <c r="X26" s="132">
        <v>0</v>
      </c>
      <c r="Y26" s="132">
        <v>0</v>
      </c>
      <c r="Z26" s="132">
        <v>0</v>
      </c>
      <c r="AA26" s="132">
        <v>0</v>
      </c>
      <c r="AB26" s="132">
        <v>0</v>
      </c>
      <c r="AC26" s="132">
        <v>0</v>
      </c>
      <c r="AD26" s="216">
        <v>968.40999999999985</v>
      </c>
      <c r="AE26" s="649">
        <v>0</v>
      </c>
      <c r="AF26" s="390">
        <v>0</v>
      </c>
      <c r="AG26" s="390">
        <v>0</v>
      </c>
      <c r="AH26" s="390">
        <v>0</v>
      </c>
      <c r="AI26" s="390">
        <v>0</v>
      </c>
      <c r="AJ26" s="390">
        <v>0</v>
      </c>
      <c r="AK26" s="390">
        <v>0</v>
      </c>
      <c r="AL26" s="390">
        <v>0</v>
      </c>
      <c r="AM26" s="390">
        <v>0</v>
      </c>
      <c r="AN26" s="390">
        <v>0</v>
      </c>
      <c r="AO26" s="390">
        <v>0</v>
      </c>
      <c r="AP26" s="390">
        <v>0</v>
      </c>
      <c r="AQ26" s="390">
        <v>0</v>
      </c>
      <c r="AR26" s="390">
        <v>0</v>
      </c>
      <c r="AS26" s="392">
        <v>0</v>
      </c>
      <c r="AT26" s="283"/>
      <c r="AU26" s="283">
        <v>0</v>
      </c>
      <c r="AV26" s="132">
        <v>0</v>
      </c>
      <c r="AW26" s="132">
        <v>0</v>
      </c>
      <c r="AX26" s="132">
        <v>0</v>
      </c>
      <c r="AY26" s="132">
        <v>0</v>
      </c>
      <c r="AZ26" s="132">
        <v>0</v>
      </c>
      <c r="BA26" s="132">
        <v>0</v>
      </c>
      <c r="BB26" s="132">
        <v>0</v>
      </c>
      <c r="BC26" s="132">
        <v>0</v>
      </c>
      <c r="BD26" s="139">
        <v>0</v>
      </c>
      <c r="BE26" s="167">
        <v>968.40999999999985</v>
      </c>
      <c r="BF26" s="568"/>
      <c r="BG26" s="583"/>
      <c r="BH26" s="695"/>
    </row>
    <row r="27" spans="1:60" s="886" customFormat="1" ht="11.25" customHeight="1">
      <c r="A27" s="925"/>
      <c r="B27" s="720"/>
      <c r="C27" s="720"/>
      <c r="D27" s="186" t="s">
        <v>391</v>
      </c>
      <c r="E27" s="723"/>
      <c r="F27" s="811"/>
      <c r="G27" s="725"/>
      <c r="H27" s="813"/>
      <c r="I27" s="815"/>
      <c r="J27" s="829"/>
      <c r="K27" s="771" t="s">
        <v>390</v>
      </c>
      <c r="L27" s="772"/>
      <c r="M27" s="32" t="s">
        <v>372</v>
      </c>
      <c r="N27" s="33">
        <v>30</v>
      </c>
      <c r="O27" s="59">
        <v>1.0860000000000001</v>
      </c>
      <c r="P27" s="168">
        <v>0</v>
      </c>
      <c r="Q27" s="137">
        <v>0</v>
      </c>
      <c r="R27" s="137">
        <v>0</v>
      </c>
      <c r="S27" s="137">
        <v>0</v>
      </c>
      <c r="T27" s="137">
        <v>0</v>
      </c>
      <c r="U27" s="137">
        <v>0</v>
      </c>
      <c r="V27" s="137">
        <v>0</v>
      </c>
      <c r="W27" s="137">
        <v>0</v>
      </c>
      <c r="X27" s="137">
        <v>0</v>
      </c>
      <c r="Y27" s="137">
        <v>0</v>
      </c>
      <c r="Z27" s="137">
        <v>0</v>
      </c>
      <c r="AA27" s="137">
        <v>0</v>
      </c>
      <c r="AB27" s="137">
        <v>0</v>
      </c>
      <c r="AC27" s="137">
        <v>0</v>
      </c>
      <c r="AD27" s="215">
        <v>0</v>
      </c>
      <c r="AE27" s="651">
        <v>0</v>
      </c>
      <c r="AF27" s="396">
        <v>0</v>
      </c>
      <c r="AG27" s="396">
        <v>0</v>
      </c>
      <c r="AH27" s="396">
        <v>0</v>
      </c>
      <c r="AI27" s="396">
        <v>0</v>
      </c>
      <c r="AJ27" s="396">
        <v>0</v>
      </c>
      <c r="AK27" s="396">
        <v>0</v>
      </c>
      <c r="AL27" s="396">
        <v>0</v>
      </c>
      <c r="AM27" s="396">
        <v>0</v>
      </c>
      <c r="AN27" s="396">
        <v>0</v>
      </c>
      <c r="AO27" s="396">
        <v>0</v>
      </c>
      <c r="AP27" s="396">
        <v>0</v>
      </c>
      <c r="AQ27" s="396">
        <v>0</v>
      </c>
      <c r="AR27" s="396">
        <v>0</v>
      </c>
      <c r="AS27" s="398">
        <v>0</v>
      </c>
      <c r="AT27" s="364">
        <v>10516.932599999998</v>
      </c>
      <c r="AU27" s="364">
        <v>0</v>
      </c>
      <c r="AV27" s="137">
        <v>0</v>
      </c>
      <c r="AW27" s="137">
        <v>0</v>
      </c>
      <c r="AX27" s="137">
        <v>0</v>
      </c>
      <c r="AY27" s="137">
        <v>0</v>
      </c>
      <c r="AZ27" s="137">
        <v>0</v>
      </c>
      <c r="BA27" s="137">
        <v>0</v>
      </c>
      <c r="BB27" s="137">
        <v>0</v>
      </c>
      <c r="BC27" s="137">
        <v>0</v>
      </c>
      <c r="BD27" s="138">
        <v>0</v>
      </c>
      <c r="BE27" s="172">
        <v>10516.932599999998</v>
      </c>
      <c r="BF27" s="568"/>
      <c r="BG27" s="583"/>
      <c r="BH27" s="695"/>
    </row>
    <row r="28" spans="1:60" s="886" customFormat="1" ht="11.25" customHeight="1">
      <c r="A28" s="924">
        <v>9</v>
      </c>
      <c r="B28" s="719" t="s">
        <v>1292</v>
      </c>
      <c r="C28" s="719" t="s">
        <v>380</v>
      </c>
      <c r="D28" s="188" t="s">
        <v>387</v>
      </c>
      <c r="E28" s="740">
        <v>2009</v>
      </c>
      <c r="F28" s="810">
        <v>1</v>
      </c>
      <c r="G28" s="724" t="s">
        <v>368</v>
      </c>
      <c r="H28" s="812">
        <v>6540</v>
      </c>
      <c r="I28" s="814">
        <v>7390.1999999999989</v>
      </c>
      <c r="J28" s="828">
        <v>7390.1999999999989</v>
      </c>
      <c r="K28" s="193"/>
      <c r="L28" s="30"/>
      <c r="M28" s="31" t="s">
        <v>382</v>
      </c>
      <c r="N28" s="28">
        <v>15</v>
      </c>
      <c r="O28" s="57">
        <v>0.1</v>
      </c>
      <c r="P28" s="166">
        <v>0</v>
      </c>
      <c r="Q28" s="132">
        <v>0</v>
      </c>
      <c r="R28" s="132">
        <v>0</v>
      </c>
      <c r="S28" s="132">
        <v>0</v>
      </c>
      <c r="T28" s="132">
        <v>0</v>
      </c>
      <c r="U28" s="132">
        <v>0</v>
      </c>
      <c r="V28" s="132">
        <v>0</v>
      </c>
      <c r="W28" s="132">
        <v>0</v>
      </c>
      <c r="X28" s="132">
        <v>0</v>
      </c>
      <c r="Y28" s="132">
        <v>0</v>
      </c>
      <c r="Z28" s="132">
        <v>0</v>
      </c>
      <c r="AA28" s="132">
        <v>0</v>
      </c>
      <c r="AB28" s="132">
        <v>0</v>
      </c>
      <c r="AC28" s="132">
        <v>0</v>
      </c>
      <c r="AD28" s="216">
        <v>739.02</v>
      </c>
      <c r="AE28" s="649">
        <v>0</v>
      </c>
      <c r="AF28" s="390">
        <v>0</v>
      </c>
      <c r="AG28" s="390">
        <v>0</v>
      </c>
      <c r="AH28" s="390">
        <v>0</v>
      </c>
      <c r="AI28" s="390">
        <v>0</v>
      </c>
      <c r="AJ28" s="390">
        <v>0</v>
      </c>
      <c r="AK28" s="390">
        <v>0</v>
      </c>
      <c r="AL28" s="390">
        <v>0</v>
      </c>
      <c r="AM28" s="390">
        <v>0</v>
      </c>
      <c r="AN28" s="390">
        <v>0</v>
      </c>
      <c r="AO28" s="390">
        <v>0</v>
      </c>
      <c r="AP28" s="390">
        <v>0</v>
      </c>
      <c r="AQ28" s="390">
        <v>0</v>
      </c>
      <c r="AR28" s="390">
        <v>0</v>
      </c>
      <c r="AS28" s="392">
        <v>0</v>
      </c>
      <c r="AT28" s="283"/>
      <c r="AU28" s="283">
        <v>0</v>
      </c>
      <c r="AV28" s="132">
        <v>0</v>
      </c>
      <c r="AW28" s="132">
        <v>0</v>
      </c>
      <c r="AX28" s="132">
        <v>0</v>
      </c>
      <c r="AY28" s="132">
        <v>0</v>
      </c>
      <c r="AZ28" s="132">
        <v>0</v>
      </c>
      <c r="BA28" s="132">
        <v>0</v>
      </c>
      <c r="BB28" s="132">
        <v>0</v>
      </c>
      <c r="BC28" s="132">
        <v>0</v>
      </c>
      <c r="BD28" s="139">
        <v>0</v>
      </c>
      <c r="BE28" s="167">
        <v>739.02</v>
      </c>
      <c r="BF28" s="568"/>
      <c r="BG28" s="583"/>
      <c r="BH28" s="695"/>
    </row>
    <row r="29" spans="1:60" s="886" customFormat="1" ht="11.25" customHeight="1">
      <c r="A29" s="925"/>
      <c r="B29" s="720"/>
      <c r="C29" s="720"/>
      <c r="D29" s="186" t="s">
        <v>392</v>
      </c>
      <c r="E29" s="723"/>
      <c r="F29" s="811"/>
      <c r="G29" s="725"/>
      <c r="H29" s="813"/>
      <c r="I29" s="815"/>
      <c r="J29" s="829"/>
      <c r="K29" s="771" t="s">
        <v>384</v>
      </c>
      <c r="L29" s="772"/>
      <c r="M29" s="32" t="s">
        <v>372</v>
      </c>
      <c r="N29" s="33">
        <v>30</v>
      </c>
      <c r="O29" s="59">
        <v>1.0860000000000001</v>
      </c>
      <c r="P29" s="168">
        <v>0</v>
      </c>
      <c r="Q29" s="137">
        <v>0</v>
      </c>
      <c r="R29" s="137">
        <v>0</v>
      </c>
      <c r="S29" s="137">
        <v>0</v>
      </c>
      <c r="T29" s="137">
        <v>0</v>
      </c>
      <c r="U29" s="137">
        <v>0</v>
      </c>
      <c r="V29" s="137">
        <v>0</v>
      </c>
      <c r="W29" s="137">
        <v>0</v>
      </c>
      <c r="X29" s="137">
        <v>0</v>
      </c>
      <c r="Y29" s="137">
        <v>0</v>
      </c>
      <c r="Z29" s="137">
        <v>0</v>
      </c>
      <c r="AA29" s="137">
        <v>0</v>
      </c>
      <c r="AB29" s="137">
        <v>0</v>
      </c>
      <c r="AC29" s="137">
        <v>0</v>
      </c>
      <c r="AD29" s="215">
        <v>0</v>
      </c>
      <c r="AE29" s="651">
        <v>0</v>
      </c>
      <c r="AF29" s="396">
        <v>0</v>
      </c>
      <c r="AG29" s="396">
        <v>0</v>
      </c>
      <c r="AH29" s="396">
        <v>0</v>
      </c>
      <c r="AI29" s="396">
        <v>0</v>
      </c>
      <c r="AJ29" s="396">
        <v>0</v>
      </c>
      <c r="AK29" s="396">
        <v>0</v>
      </c>
      <c r="AL29" s="396">
        <v>0</v>
      </c>
      <c r="AM29" s="396">
        <v>0</v>
      </c>
      <c r="AN29" s="396">
        <v>0</v>
      </c>
      <c r="AO29" s="396">
        <v>0</v>
      </c>
      <c r="AP29" s="396">
        <v>0</v>
      </c>
      <c r="AQ29" s="396">
        <v>0</v>
      </c>
      <c r="AR29" s="396">
        <v>0</v>
      </c>
      <c r="AS29" s="398">
        <v>0</v>
      </c>
      <c r="AT29" s="364">
        <v>8025.7571999999991</v>
      </c>
      <c r="AU29" s="364">
        <v>0</v>
      </c>
      <c r="AV29" s="137">
        <v>0</v>
      </c>
      <c r="AW29" s="137">
        <v>0</v>
      </c>
      <c r="AX29" s="137">
        <v>0</v>
      </c>
      <c r="AY29" s="137">
        <v>0</v>
      </c>
      <c r="AZ29" s="137">
        <v>0</v>
      </c>
      <c r="BA29" s="137">
        <v>0</v>
      </c>
      <c r="BB29" s="137">
        <v>0</v>
      </c>
      <c r="BC29" s="137">
        <v>0</v>
      </c>
      <c r="BD29" s="138">
        <v>0</v>
      </c>
      <c r="BE29" s="172">
        <v>8025.7571999999991</v>
      </c>
      <c r="BF29" s="568"/>
      <c r="BG29" s="583"/>
      <c r="BH29" s="695"/>
    </row>
    <row r="30" spans="1:60" s="886" customFormat="1" ht="11.25" customHeight="1">
      <c r="A30" s="924">
        <v>10</v>
      </c>
      <c r="B30" s="807" t="s">
        <v>1291</v>
      </c>
      <c r="C30" s="719" t="s">
        <v>393</v>
      </c>
      <c r="D30" s="188" t="s">
        <v>394</v>
      </c>
      <c r="E30" s="740">
        <v>2009</v>
      </c>
      <c r="F30" s="810">
        <v>1</v>
      </c>
      <c r="G30" s="724" t="s">
        <v>368</v>
      </c>
      <c r="H30" s="812">
        <v>3080</v>
      </c>
      <c r="I30" s="814">
        <v>3480.3999999999996</v>
      </c>
      <c r="J30" s="828">
        <v>3480.3999999999996</v>
      </c>
      <c r="K30" s="29"/>
      <c r="L30" s="30"/>
      <c r="M30" s="62" t="s">
        <v>369</v>
      </c>
      <c r="N30" s="98">
        <v>15</v>
      </c>
      <c r="O30" s="63">
        <v>0.06</v>
      </c>
      <c r="P30" s="166">
        <v>0</v>
      </c>
      <c r="Q30" s="132">
        <v>0</v>
      </c>
      <c r="R30" s="132">
        <v>0</v>
      </c>
      <c r="S30" s="132">
        <v>0</v>
      </c>
      <c r="T30" s="132">
        <v>0</v>
      </c>
      <c r="U30" s="132">
        <v>0</v>
      </c>
      <c r="V30" s="132">
        <v>0</v>
      </c>
      <c r="W30" s="132">
        <v>0</v>
      </c>
      <c r="X30" s="132">
        <v>0</v>
      </c>
      <c r="Y30" s="132">
        <v>0</v>
      </c>
      <c r="Z30" s="132">
        <v>0</v>
      </c>
      <c r="AA30" s="132">
        <v>0</v>
      </c>
      <c r="AB30" s="132">
        <v>0</v>
      </c>
      <c r="AC30" s="132">
        <v>0</v>
      </c>
      <c r="AD30" s="216">
        <v>208.82399999999998</v>
      </c>
      <c r="AE30" s="649">
        <v>0</v>
      </c>
      <c r="AF30" s="390">
        <v>0</v>
      </c>
      <c r="AG30" s="390">
        <v>0</v>
      </c>
      <c r="AH30" s="390">
        <v>0</v>
      </c>
      <c r="AI30" s="390">
        <v>0</v>
      </c>
      <c r="AJ30" s="390">
        <v>0</v>
      </c>
      <c r="AK30" s="390">
        <v>0</v>
      </c>
      <c r="AL30" s="390">
        <v>0</v>
      </c>
      <c r="AM30" s="390">
        <v>0</v>
      </c>
      <c r="AN30" s="390">
        <v>0</v>
      </c>
      <c r="AO30" s="390">
        <v>0</v>
      </c>
      <c r="AP30" s="390">
        <v>0</v>
      </c>
      <c r="AQ30" s="390">
        <v>0</v>
      </c>
      <c r="AR30" s="390">
        <v>0</v>
      </c>
      <c r="AS30" s="392">
        <v>0</v>
      </c>
      <c r="AT30" s="283"/>
      <c r="AU30" s="283">
        <v>0</v>
      </c>
      <c r="AV30" s="132">
        <v>0</v>
      </c>
      <c r="AW30" s="132">
        <v>0</v>
      </c>
      <c r="AX30" s="132">
        <v>0</v>
      </c>
      <c r="AY30" s="132">
        <v>0</v>
      </c>
      <c r="AZ30" s="132">
        <v>0</v>
      </c>
      <c r="BA30" s="132">
        <v>0</v>
      </c>
      <c r="BB30" s="132">
        <v>0</v>
      </c>
      <c r="BC30" s="132">
        <v>0</v>
      </c>
      <c r="BD30" s="139">
        <v>0</v>
      </c>
      <c r="BE30" s="167">
        <v>208.82399999999998</v>
      </c>
      <c r="BF30" s="568"/>
      <c r="BG30" s="583"/>
      <c r="BH30" s="695"/>
    </row>
    <row r="31" spans="1:60" s="886" customFormat="1" ht="11.25">
      <c r="A31" s="926"/>
      <c r="B31" s="808"/>
      <c r="C31" s="825"/>
      <c r="D31" s="194"/>
      <c r="E31" s="722"/>
      <c r="F31" s="821"/>
      <c r="G31" s="745"/>
      <c r="H31" s="822"/>
      <c r="I31" s="823"/>
      <c r="J31" s="927"/>
      <c r="K31" s="254" t="s">
        <v>371</v>
      </c>
      <c r="L31" s="179"/>
      <c r="M31" s="62" t="s">
        <v>370</v>
      </c>
      <c r="N31" s="98">
        <v>6</v>
      </c>
      <c r="O31" s="63">
        <v>0.06</v>
      </c>
      <c r="P31" s="168">
        <v>0</v>
      </c>
      <c r="Q31" s="141">
        <v>0</v>
      </c>
      <c r="R31" s="141">
        <v>0</v>
      </c>
      <c r="S31" s="141">
        <v>0</v>
      </c>
      <c r="T31" s="141">
        <v>0</v>
      </c>
      <c r="U31" s="141">
        <v>208.82399999999998</v>
      </c>
      <c r="V31" s="141">
        <v>0</v>
      </c>
      <c r="W31" s="141">
        <v>0</v>
      </c>
      <c r="X31" s="141">
        <v>0</v>
      </c>
      <c r="Y31" s="141">
        <v>0</v>
      </c>
      <c r="Z31" s="141">
        <v>0</v>
      </c>
      <c r="AA31" s="141">
        <v>208.82399999999998</v>
      </c>
      <c r="AB31" s="141">
        <v>0</v>
      </c>
      <c r="AC31" s="141">
        <v>0</v>
      </c>
      <c r="AD31" s="368">
        <v>0</v>
      </c>
      <c r="AE31" s="652">
        <v>0</v>
      </c>
      <c r="AF31" s="399">
        <v>0</v>
      </c>
      <c r="AG31" s="399">
        <v>208.82399999999998</v>
      </c>
      <c r="AH31" s="399">
        <v>0</v>
      </c>
      <c r="AI31" s="399">
        <v>0</v>
      </c>
      <c r="AJ31" s="399">
        <v>0</v>
      </c>
      <c r="AK31" s="399">
        <v>0</v>
      </c>
      <c r="AL31" s="399">
        <v>0</v>
      </c>
      <c r="AM31" s="399">
        <v>208.82399999999998</v>
      </c>
      <c r="AN31" s="399">
        <v>0</v>
      </c>
      <c r="AO31" s="399">
        <v>0</v>
      </c>
      <c r="AP31" s="399">
        <v>0</v>
      </c>
      <c r="AQ31" s="399">
        <v>0</v>
      </c>
      <c r="AR31" s="399">
        <v>0</v>
      </c>
      <c r="AS31" s="401">
        <v>417.64799999999997</v>
      </c>
      <c r="AT31" s="286"/>
      <c r="AU31" s="286">
        <v>0</v>
      </c>
      <c r="AV31" s="141">
        <v>0</v>
      </c>
      <c r="AW31" s="141">
        <v>0</v>
      </c>
      <c r="AX31" s="141">
        <v>0</v>
      </c>
      <c r="AY31" s="141">
        <v>0</v>
      </c>
      <c r="AZ31" s="141">
        <v>208.82399999999998</v>
      </c>
      <c r="BA31" s="141">
        <v>0</v>
      </c>
      <c r="BB31" s="141">
        <v>0</v>
      </c>
      <c r="BC31" s="141">
        <v>0</v>
      </c>
      <c r="BD31" s="142">
        <v>0</v>
      </c>
      <c r="BE31" s="173">
        <v>1044.1199999999999</v>
      </c>
      <c r="BF31" s="568"/>
      <c r="BG31" s="583"/>
      <c r="BH31" s="695"/>
    </row>
    <row r="32" spans="1:60" s="886" customFormat="1" ht="11.25" customHeight="1">
      <c r="A32" s="925"/>
      <c r="B32" s="809"/>
      <c r="C32" s="720"/>
      <c r="D32" s="69"/>
      <c r="E32" s="723"/>
      <c r="F32" s="811"/>
      <c r="G32" s="725"/>
      <c r="H32" s="813"/>
      <c r="I32" s="815"/>
      <c r="J32" s="829"/>
      <c r="K32" s="732" t="s">
        <v>395</v>
      </c>
      <c r="L32" s="733"/>
      <c r="M32" s="32" t="s">
        <v>372</v>
      </c>
      <c r="N32" s="33">
        <v>30</v>
      </c>
      <c r="O32" s="59">
        <v>1.121</v>
      </c>
      <c r="P32" s="298">
        <v>0</v>
      </c>
      <c r="Q32" s="137">
        <v>0</v>
      </c>
      <c r="R32" s="137">
        <v>0</v>
      </c>
      <c r="S32" s="137">
        <v>0</v>
      </c>
      <c r="T32" s="137">
        <v>0</v>
      </c>
      <c r="U32" s="137">
        <v>0</v>
      </c>
      <c r="V32" s="137">
        <v>0</v>
      </c>
      <c r="W32" s="137">
        <v>0</v>
      </c>
      <c r="X32" s="137">
        <v>0</v>
      </c>
      <c r="Y32" s="137">
        <v>0</v>
      </c>
      <c r="Z32" s="137">
        <v>0</v>
      </c>
      <c r="AA32" s="137">
        <v>0</v>
      </c>
      <c r="AB32" s="137">
        <v>0</v>
      </c>
      <c r="AC32" s="137">
        <v>0</v>
      </c>
      <c r="AD32" s="215">
        <v>0</v>
      </c>
      <c r="AE32" s="651">
        <v>0</v>
      </c>
      <c r="AF32" s="396">
        <v>0</v>
      </c>
      <c r="AG32" s="396">
        <v>0</v>
      </c>
      <c r="AH32" s="396">
        <v>0</v>
      </c>
      <c r="AI32" s="396">
        <v>0</v>
      </c>
      <c r="AJ32" s="396">
        <v>0</v>
      </c>
      <c r="AK32" s="396">
        <v>0</v>
      </c>
      <c r="AL32" s="396">
        <v>0</v>
      </c>
      <c r="AM32" s="396">
        <v>0</v>
      </c>
      <c r="AN32" s="396">
        <v>0</v>
      </c>
      <c r="AO32" s="396">
        <v>0</v>
      </c>
      <c r="AP32" s="396">
        <v>0</v>
      </c>
      <c r="AQ32" s="396">
        <v>0</v>
      </c>
      <c r="AR32" s="396">
        <v>0</v>
      </c>
      <c r="AS32" s="398">
        <v>0</v>
      </c>
      <c r="AT32" s="364">
        <v>3901.5283999999997</v>
      </c>
      <c r="AU32" s="364">
        <v>0</v>
      </c>
      <c r="AV32" s="137">
        <v>0</v>
      </c>
      <c r="AW32" s="137">
        <v>0</v>
      </c>
      <c r="AX32" s="137">
        <v>0</v>
      </c>
      <c r="AY32" s="137">
        <v>0</v>
      </c>
      <c r="AZ32" s="137">
        <v>0</v>
      </c>
      <c r="BA32" s="137">
        <v>0</v>
      </c>
      <c r="BB32" s="137">
        <v>0</v>
      </c>
      <c r="BC32" s="137">
        <v>0</v>
      </c>
      <c r="BD32" s="138">
        <v>0</v>
      </c>
      <c r="BE32" s="172">
        <v>3901.5283999999997</v>
      </c>
      <c r="BF32" s="568"/>
      <c r="BG32" s="583"/>
      <c r="BH32" s="695"/>
    </row>
    <row r="33" spans="1:60" s="886" customFormat="1" ht="11.25" customHeight="1">
      <c r="A33" s="924">
        <v>11</v>
      </c>
      <c r="B33" s="719" t="s">
        <v>1292</v>
      </c>
      <c r="C33" s="719" t="s">
        <v>380</v>
      </c>
      <c r="D33" s="188" t="s">
        <v>396</v>
      </c>
      <c r="E33" s="740">
        <v>2009</v>
      </c>
      <c r="F33" s="810">
        <v>1</v>
      </c>
      <c r="G33" s="724" t="s">
        <v>368</v>
      </c>
      <c r="H33" s="812">
        <v>5390</v>
      </c>
      <c r="I33" s="814">
        <v>6090.7</v>
      </c>
      <c r="J33" s="828">
        <v>6090.7</v>
      </c>
      <c r="K33" s="29"/>
      <c r="L33" s="30"/>
      <c r="M33" s="31" t="s">
        <v>382</v>
      </c>
      <c r="N33" s="28">
        <v>15</v>
      </c>
      <c r="O33" s="57">
        <v>0.1</v>
      </c>
      <c r="P33" s="166">
        <v>0</v>
      </c>
      <c r="Q33" s="132">
        <v>0</v>
      </c>
      <c r="R33" s="132">
        <v>0</v>
      </c>
      <c r="S33" s="132">
        <v>0</v>
      </c>
      <c r="T33" s="132">
        <v>0</v>
      </c>
      <c r="U33" s="132">
        <v>0</v>
      </c>
      <c r="V33" s="132">
        <v>0</v>
      </c>
      <c r="W33" s="132">
        <v>0</v>
      </c>
      <c r="X33" s="132">
        <v>0</v>
      </c>
      <c r="Y33" s="132">
        <v>0</v>
      </c>
      <c r="Z33" s="132">
        <v>0</v>
      </c>
      <c r="AA33" s="132">
        <v>0</v>
      </c>
      <c r="AB33" s="132">
        <v>0</v>
      </c>
      <c r="AC33" s="132">
        <v>0</v>
      </c>
      <c r="AD33" s="216">
        <v>609.07000000000005</v>
      </c>
      <c r="AE33" s="649">
        <v>0</v>
      </c>
      <c r="AF33" s="390">
        <v>0</v>
      </c>
      <c r="AG33" s="390">
        <v>0</v>
      </c>
      <c r="AH33" s="390">
        <v>0</v>
      </c>
      <c r="AI33" s="390">
        <v>0</v>
      </c>
      <c r="AJ33" s="390">
        <v>0</v>
      </c>
      <c r="AK33" s="390">
        <v>0</v>
      </c>
      <c r="AL33" s="390">
        <v>0</v>
      </c>
      <c r="AM33" s="390">
        <v>0</v>
      </c>
      <c r="AN33" s="390">
        <v>0</v>
      </c>
      <c r="AO33" s="390">
        <v>0</v>
      </c>
      <c r="AP33" s="390">
        <v>0</v>
      </c>
      <c r="AQ33" s="390">
        <v>0</v>
      </c>
      <c r="AR33" s="390">
        <v>0</v>
      </c>
      <c r="AS33" s="392">
        <v>0</v>
      </c>
      <c r="AT33" s="283"/>
      <c r="AU33" s="283">
        <v>0</v>
      </c>
      <c r="AV33" s="132">
        <v>0</v>
      </c>
      <c r="AW33" s="132">
        <v>0</v>
      </c>
      <c r="AX33" s="132">
        <v>0</v>
      </c>
      <c r="AY33" s="132">
        <v>0</v>
      </c>
      <c r="AZ33" s="132">
        <v>0</v>
      </c>
      <c r="BA33" s="132">
        <v>0</v>
      </c>
      <c r="BB33" s="132">
        <v>0</v>
      </c>
      <c r="BC33" s="132">
        <v>0</v>
      </c>
      <c r="BD33" s="139">
        <v>0</v>
      </c>
      <c r="BE33" s="167">
        <v>609.07000000000005</v>
      </c>
      <c r="BF33" s="568"/>
      <c r="BG33" s="583"/>
      <c r="BH33" s="695"/>
    </row>
    <row r="34" spans="1:60" s="886" customFormat="1" ht="11.25" customHeight="1">
      <c r="A34" s="925"/>
      <c r="B34" s="720"/>
      <c r="C34" s="720"/>
      <c r="D34" s="69" t="s">
        <v>397</v>
      </c>
      <c r="E34" s="723"/>
      <c r="F34" s="811"/>
      <c r="G34" s="725"/>
      <c r="H34" s="813"/>
      <c r="I34" s="815"/>
      <c r="J34" s="829"/>
      <c r="K34" s="771" t="s">
        <v>371</v>
      </c>
      <c r="L34" s="772"/>
      <c r="M34" s="32" t="s">
        <v>372</v>
      </c>
      <c r="N34" s="33">
        <v>30</v>
      </c>
      <c r="O34" s="59">
        <v>1.101</v>
      </c>
      <c r="P34" s="168">
        <v>0</v>
      </c>
      <c r="Q34" s="137">
        <v>0</v>
      </c>
      <c r="R34" s="137">
        <v>0</v>
      </c>
      <c r="S34" s="137">
        <v>0</v>
      </c>
      <c r="T34" s="137">
        <v>0</v>
      </c>
      <c r="U34" s="137">
        <v>0</v>
      </c>
      <c r="V34" s="137">
        <v>0</v>
      </c>
      <c r="W34" s="137">
        <v>0</v>
      </c>
      <c r="X34" s="137">
        <v>0</v>
      </c>
      <c r="Y34" s="137">
        <v>0</v>
      </c>
      <c r="Z34" s="137">
        <v>0</v>
      </c>
      <c r="AA34" s="137">
        <v>0</v>
      </c>
      <c r="AB34" s="137">
        <v>0</v>
      </c>
      <c r="AC34" s="137">
        <v>0</v>
      </c>
      <c r="AD34" s="215">
        <v>0</v>
      </c>
      <c r="AE34" s="651">
        <v>0</v>
      </c>
      <c r="AF34" s="396">
        <v>0</v>
      </c>
      <c r="AG34" s="396">
        <v>0</v>
      </c>
      <c r="AH34" s="396">
        <v>0</v>
      </c>
      <c r="AI34" s="396">
        <v>0</v>
      </c>
      <c r="AJ34" s="396">
        <v>0</v>
      </c>
      <c r="AK34" s="396">
        <v>0</v>
      </c>
      <c r="AL34" s="396">
        <v>0</v>
      </c>
      <c r="AM34" s="396">
        <v>0</v>
      </c>
      <c r="AN34" s="396">
        <v>0</v>
      </c>
      <c r="AO34" s="396">
        <v>0</v>
      </c>
      <c r="AP34" s="396">
        <v>0</v>
      </c>
      <c r="AQ34" s="396">
        <v>0</v>
      </c>
      <c r="AR34" s="396">
        <v>0</v>
      </c>
      <c r="AS34" s="398">
        <v>0</v>
      </c>
      <c r="AT34" s="364">
        <v>6705.8606999999993</v>
      </c>
      <c r="AU34" s="364">
        <v>0</v>
      </c>
      <c r="AV34" s="137">
        <v>0</v>
      </c>
      <c r="AW34" s="137">
        <v>0</v>
      </c>
      <c r="AX34" s="137">
        <v>0</v>
      </c>
      <c r="AY34" s="137">
        <v>0</v>
      </c>
      <c r="AZ34" s="137">
        <v>0</v>
      </c>
      <c r="BA34" s="137">
        <v>0</v>
      </c>
      <c r="BB34" s="137">
        <v>0</v>
      </c>
      <c r="BC34" s="137">
        <v>0</v>
      </c>
      <c r="BD34" s="138">
        <v>0</v>
      </c>
      <c r="BE34" s="172">
        <v>6705.8606999999993</v>
      </c>
      <c r="BF34" s="568"/>
      <c r="BG34" s="583"/>
      <c r="BH34" s="695"/>
    </row>
    <row r="35" spans="1:60" s="886" customFormat="1" ht="11.25" customHeight="1">
      <c r="A35" s="924">
        <v>12</v>
      </c>
      <c r="B35" s="719" t="s">
        <v>1292</v>
      </c>
      <c r="C35" s="719" t="s">
        <v>380</v>
      </c>
      <c r="D35" s="185" t="s">
        <v>398</v>
      </c>
      <c r="E35" s="740">
        <v>2009</v>
      </c>
      <c r="F35" s="810">
        <v>1</v>
      </c>
      <c r="G35" s="724" t="s">
        <v>368</v>
      </c>
      <c r="H35" s="812">
        <v>87.1</v>
      </c>
      <c r="I35" s="814">
        <v>98.422999999999988</v>
      </c>
      <c r="J35" s="828">
        <v>98.422999999999988</v>
      </c>
      <c r="K35" s="193" t="s">
        <v>399</v>
      </c>
      <c r="L35" s="30"/>
      <c r="M35" s="31" t="s">
        <v>108</v>
      </c>
      <c r="N35" s="28"/>
      <c r="O35" s="57"/>
      <c r="P35" s="166"/>
      <c r="Q35" s="132"/>
      <c r="R35" s="132"/>
      <c r="S35" s="132"/>
      <c r="T35" s="132"/>
      <c r="U35" s="132"/>
      <c r="V35" s="132"/>
      <c r="W35" s="132"/>
      <c r="X35" s="132"/>
      <c r="Y35" s="132"/>
      <c r="Z35" s="132"/>
      <c r="AA35" s="132"/>
      <c r="AB35" s="132"/>
      <c r="AC35" s="132"/>
      <c r="AD35" s="216"/>
      <c r="AE35" s="649"/>
      <c r="AF35" s="390"/>
      <c r="AG35" s="390"/>
      <c r="AH35" s="390"/>
      <c r="AI35" s="390"/>
      <c r="AJ35" s="390"/>
      <c r="AK35" s="390"/>
      <c r="AL35" s="390"/>
      <c r="AM35" s="390"/>
      <c r="AN35" s="390"/>
      <c r="AO35" s="390"/>
      <c r="AP35" s="390"/>
      <c r="AQ35" s="390"/>
      <c r="AR35" s="390"/>
      <c r="AS35" s="392">
        <v>0</v>
      </c>
      <c r="AT35" s="283"/>
      <c r="AU35" s="283"/>
      <c r="AV35" s="132"/>
      <c r="AW35" s="132"/>
      <c r="AX35" s="132"/>
      <c r="AY35" s="132"/>
      <c r="AZ35" s="132"/>
      <c r="BA35" s="132"/>
      <c r="BB35" s="132"/>
      <c r="BC35" s="132"/>
      <c r="BD35" s="139"/>
      <c r="BE35" s="167">
        <v>0</v>
      </c>
      <c r="BF35" s="568"/>
      <c r="BG35" s="583"/>
      <c r="BH35" s="695"/>
    </row>
    <row r="36" spans="1:60" s="886" customFormat="1" ht="11.25" customHeight="1">
      <c r="A36" s="925"/>
      <c r="B36" s="720"/>
      <c r="C36" s="720"/>
      <c r="D36" s="69"/>
      <c r="E36" s="723"/>
      <c r="F36" s="811"/>
      <c r="G36" s="725"/>
      <c r="H36" s="813"/>
      <c r="I36" s="815"/>
      <c r="J36" s="829"/>
      <c r="K36" s="771" t="s">
        <v>400</v>
      </c>
      <c r="L36" s="772"/>
      <c r="M36" s="32" t="s">
        <v>372</v>
      </c>
      <c r="N36" s="33">
        <v>40</v>
      </c>
      <c r="O36" s="59">
        <v>1.044</v>
      </c>
      <c r="P36" s="168">
        <v>0</v>
      </c>
      <c r="Q36" s="137">
        <v>0</v>
      </c>
      <c r="R36" s="137">
        <v>0</v>
      </c>
      <c r="S36" s="137">
        <v>0</v>
      </c>
      <c r="T36" s="137">
        <v>0</v>
      </c>
      <c r="U36" s="137">
        <v>0</v>
      </c>
      <c r="V36" s="137">
        <v>0</v>
      </c>
      <c r="W36" s="137">
        <v>0</v>
      </c>
      <c r="X36" s="137">
        <v>0</v>
      </c>
      <c r="Y36" s="137">
        <v>0</v>
      </c>
      <c r="Z36" s="137">
        <v>0</v>
      </c>
      <c r="AA36" s="137">
        <v>0</v>
      </c>
      <c r="AB36" s="137">
        <v>0</v>
      </c>
      <c r="AC36" s="137">
        <v>0</v>
      </c>
      <c r="AD36" s="215">
        <v>0</v>
      </c>
      <c r="AE36" s="651">
        <v>0</v>
      </c>
      <c r="AF36" s="396">
        <v>0</v>
      </c>
      <c r="AG36" s="396">
        <v>0</v>
      </c>
      <c r="AH36" s="396">
        <v>0</v>
      </c>
      <c r="AI36" s="396">
        <v>0</v>
      </c>
      <c r="AJ36" s="396">
        <v>0</v>
      </c>
      <c r="AK36" s="396">
        <v>0</v>
      </c>
      <c r="AL36" s="396">
        <v>0</v>
      </c>
      <c r="AM36" s="396">
        <v>0</v>
      </c>
      <c r="AN36" s="396">
        <v>0</v>
      </c>
      <c r="AO36" s="396">
        <v>0</v>
      </c>
      <c r="AP36" s="396">
        <v>0</v>
      </c>
      <c r="AQ36" s="396">
        <v>0</v>
      </c>
      <c r="AR36" s="396">
        <v>0</v>
      </c>
      <c r="AS36" s="398">
        <v>0</v>
      </c>
      <c r="AT36" s="364">
        <v>0</v>
      </c>
      <c r="AU36" s="364">
        <v>0</v>
      </c>
      <c r="AV36" s="137">
        <v>0</v>
      </c>
      <c r="AW36" s="137">
        <v>0</v>
      </c>
      <c r="AX36" s="137">
        <v>0</v>
      </c>
      <c r="AY36" s="137">
        <v>0</v>
      </c>
      <c r="AZ36" s="137">
        <v>0</v>
      </c>
      <c r="BA36" s="137">
        <v>0</v>
      </c>
      <c r="BB36" s="137">
        <v>0</v>
      </c>
      <c r="BC36" s="137">
        <v>0</v>
      </c>
      <c r="BD36" s="138">
        <v>102.75361199999999</v>
      </c>
      <c r="BE36" s="172">
        <v>102.75361199999999</v>
      </c>
      <c r="BF36" s="568"/>
      <c r="BG36" s="583"/>
      <c r="BH36" s="695"/>
    </row>
    <row r="37" spans="1:60" s="886" customFormat="1" ht="11.25" customHeight="1">
      <c r="A37" s="924">
        <v>13</v>
      </c>
      <c r="B37" s="719" t="s">
        <v>1292</v>
      </c>
      <c r="C37" s="719" t="s">
        <v>401</v>
      </c>
      <c r="D37" s="19" t="s">
        <v>402</v>
      </c>
      <c r="E37" s="740">
        <v>2009</v>
      </c>
      <c r="F37" s="810">
        <v>1</v>
      </c>
      <c r="G37" s="724" t="s">
        <v>403</v>
      </c>
      <c r="H37" s="812">
        <v>2330</v>
      </c>
      <c r="I37" s="814">
        <v>2632.8999999999996</v>
      </c>
      <c r="J37" s="828">
        <v>2632.8999999999996</v>
      </c>
      <c r="K37" s="29"/>
      <c r="L37" s="30"/>
      <c r="M37" s="31" t="s">
        <v>404</v>
      </c>
      <c r="N37" s="28">
        <v>15</v>
      </c>
      <c r="O37" s="57">
        <v>0.05</v>
      </c>
      <c r="P37" s="166">
        <v>0</v>
      </c>
      <c r="Q37" s="132">
        <v>0</v>
      </c>
      <c r="R37" s="132">
        <v>0</v>
      </c>
      <c r="S37" s="132">
        <v>0</v>
      </c>
      <c r="T37" s="132">
        <v>0</v>
      </c>
      <c r="U37" s="132">
        <v>0</v>
      </c>
      <c r="V37" s="132">
        <v>0</v>
      </c>
      <c r="W37" s="132">
        <v>0</v>
      </c>
      <c r="X37" s="132">
        <v>0</v>
      </c>
      <c r="Y37" s="132">
        <v>0</v>
      </c>
      <c r="Z37" s="132">
        <v>0</v>
      </c>
      <c r="AA37" s="132">
        <v>0</v>
      </c>
      <c r="AB37" s="132">
        <v>0</v>
      </c>
      <c r="AC37" s="132">
        <v>0</v>
      </c>
      <c r="AD37" s="216">
        <v>131.64499999999998</v>
      </c>
      <c r="AE37" s="649">
        <v>0</v>
      </c>
      <c r="AF37" s="390">
        <v>0</v>
      </c>
      <c r="AG37" s="390">
        <v>0</v>
      </c>
      <c r="AH37" s="390">
        <v>0</v>
      </c>
      <c r="AI37" s="390">
        <v>0</v>
      </c>
      <c r="AJ37" s="390">
        <v>0</v>
      </c>
      <c r="AK37" s="390">
        <v>0</v>
      </c>
      <c r="AL37" s="390">
        <v>0</v>
      </c>
      <c r="AM37" s="390">
        <v>0</v>
      </c>
      <c r="AN37" s="390">
        <v>0</v>
      </c>
      <c r="AO37" s="390">
        <v>0</v>
      </c>
      <c r="AP37" s="390">
        <v>0</v>
      </c>
      <c r="AQ37" s="390">
        <v>0</v>
      </c>
      <c r="AR37" s="390">
        <v>0</v>
      </c>
      <c r="AS37" s="392">
        <v>0</v>
      </c>
      <c r="AT37" s="283"/>
      <c r="AU37" s="283">
        <v>0</v>
      </c>
      <c r="AV37" s="132">
        <v>0</v>
      </c>
      <c r="AW37" s="132">
        <v>0</v>
      </c>
      <c r="AX37" s="132">
        <v>0</v>
      </c>
      <c r="AY37" s="132">
        <v>0</v>
      </c>
      <c r="AZ37" s="132">
        <v>0</v>
      </c>
      <c r="BA37" s="132">
        <v>0</v>
      </c>
      <c r="BB37" s="132">
        <v>0</v>
      </c>
      <c r="BC37" s="132">
        <v>0</v>
      </c>
      <c r="BD37" s="139">
        <v>0</v>
      </c>
      <c r="BE37" s="167">
        <v>131.64499999999998</v>
      </c>
      <c r="BF37" s="568"/>
      <c r="BG37" s="583"/>
      <c r="BH37" s="695"/>
    </row>
    <row r="38" spans="1:60" s="886" customFormat="1" ht="11.25" customHeight="1">
      <c r="A38" s="925"/>
      <c r="B38" s="720"/>
      <c r="C38" s="720"/>
      <c r="D38" s="69" t="s">
        <v>405</v>
      </c>
      <c r="E38" s="723"/>
      <c r="F38" s="811"/>
      <c r="G38" s="725"/>
      <c r="H38" s="813"/>
      <c r="I38" s="815"/>
      <c r="J38" s="829"/>
      <c r="K38" s="771" t="s">
        <v>406</v>
      </c>
      <c r="L38" s="772"/>
      <c r="M38" s="32" t="s">
        <v>372</v>
      </c>
      <c r="N38" s="33">
        <v>30</v>
      </c>
      <c r="O38" s="59">
        <v>1.0569999999999999</v>
      </c>
      <c r="P38" s="168">
        <v>0</v>
      </c>
      <c r="Q38" s="137">
        <v>0</v>
      </c>
      <c r="R38" s="137">
        <v>0</v>
      </c>
      <c r="S38" s="137">
        <v>0</v>
      </c>
      <c r="T38" s="137">
        <v>0</v>
      </c>
      <c r="U38" s="137">
        <v>0</v>
      </c>
      <c r="V38" s="137">
        <v>0</v>
      </c>
      <c r="W38" s="137">
        <v>0</v>
      </c>
      <c r="X38" s="137">
        <v>0</v>
      </c>
      <c r="Y38" s="137">
        <v>0</v>
      </c>
      <c r="Z38" s="137">
        <v>0</v>
      </c>
      <c r="AA38" s="137">
        <v>0</v>
      </c>
      <c r="AB38" s="137">
        <v>0</v>
      </c>
      <c r="AC38" s="137">
        <v>0</v>
      </c>
      <c r="AD38" s="215">
        <v>0</v>
      </c>
      <c r="AE38" s="651">
        <v>0</v>
      </c>
      <c r="AF38" s="396">
        <v>0</v>
      </c>
      <c r="AG38" s="396">
        <v>0</v>
      </c>
      <c r="AH38" s="396">
        <v>0</v>
      </c>
      <c r="AI38" s="396">
        <v>0</v>
      </c>
      <c r="AJ38" s="396">
        <v>0</v>
      </c>
      <c r="AK38" s="396">
        <v>0</v>
      </c>
      <c r="AL38" s="396">
        <v>0</v>
      </c>
      <c r="AM38" s="396">
        <v>0</v>
      </c>
      <c r="AN38" s="396">
        <v>0</v>
      </c>
      <c r="AO38" s="396">
        <v>0</v>
      </c>
      <c r="AP38" s="396">
        <v>0</v>
      </c>
      <c r="AQ38" s="396">
        <v>0</v>
      </c>
      <c r="AR38" s="396">
        <v>0</v>
      </c>
      <c r="AS38" s="398">
        <v>0</v>
      </c>
      <c r="AT38" s="364">
        <v>2782.9752999999996</v>
      </c>
      <c r="AU38" s="364">
        <v>0</v>
      </c>
      <c r="AV38" s="137">
        <v>0</v>
      </c>
      <c r="AW38" s="137">
        <v>0</v>
      </c>
      <c r="AX38" s="137">
        <v>0</v>
      </c>
      <c r="AY38" s="137">
        <v>0</v>
      </c>
      <c r="AZ38" s="137">
        <v>0</v>
      </c>
      <c r="BA38" s="137">
        <v>0</v>
      </c>
      <c r="BB38" s="137">
        <v>0</v>
      </c>
      <c r="BC38" s="137">
        <v>0</v>
      </c>
      <c r="BD38" s="138">
        <v>0</v>
      </c>
      <c r="BE38" s="172">
        <v>2782.9752999999996</v>
      </c>
      <c r="BF38" s="568"/>
      <c r="BG38" s="583"/>
      <c r="BH38" s="695"/>
    </row>
    <row r="39" spans="1:60" s="886" customFormat="1" ht="11.25" customHeight="1">
      <c r="A39" s="924">
        <v>14</v>
      </c>
      <c r="B39" s="719" t="s">
        <v>1292</v>
      </c>
      <c r="C39" s="719" t="s">
        <v>401</v>
      </c>
      <c r="D39" s="19" t="s">
        <v>407</v>
      </c>
      <c r="E39" s="740">
        <v>2009</v>
      </c>
      <c r="F39" s="810">
        <v>1</v>
      </c>
      <c r="G39" s="724" t="s">
        <v>403</v>
      </c>
      <c r="H39" s="812">
        <v>2710</v>
      </c>
      <c r="I39" s="814">
        <v>3062.2999999999997</v>
      </c>
      <c r="J39" s="828">
        <v>3062.2999999999997</v>
      </c>
      <c r="K39" s="29"/>
      <c r="L39" s="30"/>
      <c r="M39" s="31" t="s">
        <v>404</v>
      </c>
      <c r="N39" s="28">
        <v>15</v>
      </c>
      <c r="O39" s="57">
        <v>0.08</v>
      </c>
      <c r="P39" s="166">
        <v>0</v>
      </c>
      <c r="Q39" s="132">
        <v>0</v>
      </c>
      <c r="R39" s="132">
        <v>0</v>
      </c>
      <c r="S39" s="132">
        <v>0</v>
      </c>
      <c r="T39" s="132">
        <v>0</v>
      </c>
      <c r="U39" s="132">
        <v>0</v>
      </c>
      <c r="V39" s="132">
        <v>0</v>
      </c>
      <c r="W39" s="132">
        <v>0</v>
      </c>
      <c r="X39" s="132">
        <v>0</v>
      </c>
      <c r="Y39" s="132">
        <v>0</v>
      </c>
      <c r="Z39" s="132">
        <v>0</v>
      </c>
      <c r="AA39" s="132">
        <v>0</v>
      </c>
      <c r="AB39" s="132">
        <v>0</v>
      </c>
      <c r="AC39" s="132">
        <v>0</v>
      </c>
      <c r="AD39" s="216">
        <v>244.98399999999998</v>
      </c>
      <c r="AE39" s="649">
        <v>0</v>
      </c>
      <c r="AF39" s="390">
        <v>0</v>
      </c>
      <c r="AG39" s="390">
        <v>0</v>
      </c>
      <c r="AH39" s="390">
        <v>0</v>
      </c>
      <c r="AI39" s="390">
        <v>0</v>
      </c>
      <c r="AJ39" s="390">
        <v>0</v>
      </c>
      <c r="AK39" s="390">
        <v>0</v>
      </c>
      <c r="AL39" s="390">
        <v>0</v>
      </c>
      <c r="AM39" s="390">
        <v>0</v>
      </c>
      <c r="AN39" s="390">
        <v>0</v>
      </c>
      <c r="AO39" s="390">
        <v>0</v>
      </c>
      <c r="AP39" s="390">
        <v>0</v>
      </c>
      <c r="AQ39" s="390">
        <v>0</v>
      </c>
      <c r="AR39" s="390">
        <v>0</v>
      </c>
      <c r="AS39" s="392">
        <v>0</v>
      </c>
      <c r="AT39" s="283"/>
      <c r="AU39" s="283">
        <v>0</v>
      </c>
      <c r="AV39" s="132">
        <v>0</v>
      </c>
      <c r="AW39" s="132">
        <v>0</v>
      </c>
      <c r="AX39" s="132">
        <v>0</v>
      </c>
      <c r="AY39" s="132">
        <v>0</v>
      </c>
      <c r="AZ39" s="132">
        <v>0</v>
      </c>
      <c r="BA39" s="132">
        <v>0</v>
      </c>
      <c r="BB39" s="132">
        <v>0</v>
      </c>
      <c r="BC39" s="132">
        <v>0</v>
      </c>
      <c r="BD39" s="139">
        <v>0</v>
      </c>
      <c r="BE39" s="167">
        <v>244.98399999999998</v>
      </c>
      <c r="BF39" s="568"/>
      <c r="BG39" s="583"/>
      <c r="BH39" s="695"/>
    </row>
    <row r="40" spans="1:60" s="886" customFormat="1" ht="11.25" customHeight="1">
      <c r="A40" s="925"/>
      <c r="B40" s="720"/>
      <c r="C40" s="720"/>
      <c r="D40" s="69" t="s">
        <v>408</v>
      </c>
      <c r="E40" s="723"/>
      <c r="F40" s="811"/>
      <c r="G40" s="725"/>
      <c r="H40" s="813"/>
      <c r="I40" s="815"/>
      <c r="J40" s="829"/>
      <c r="K40" s="771" t="s">
        <v>409</v>
      </c>
      <c r="L40" s="772"/>
      <c r="M40" s="32" t="s">
        <v>372</v>
      </c>
      <c r="N40" s="33">
        <v>30</v>
      </c>
      <c r="O40" s="59">
        <v>1.085</v>
      </c>
      <c r="P40" s="168">
        <v>0</v>
      </c>
      <c r="Q40" s="137">
        <v>0</v>
      </c>
      <c r="R40" s="137">
        <v>0</v>
      </c>
      <c r="S40" s="137">
        <v>0</v>
      </c>
      <c r="T40" s="137">
        <v>0</v>
      </c>
      <c r="U40" s="137">
        <v>0</v>
      </c>
      <c r="V40" s="137">
        <v>0</v>
      </c>
      <c r="W40" s="137">
        <v>0</v>
      </c>
      <c r="X40" s="137">
        <v>0</v>
      </c>
      <c r="Y40" s="137">
        <v>0</v>
      </c>
      <c r="Z40" s="137">
        <v>0</v>
      </c>
      <c r="AA40" s="137">
        <v>0</v>
      </c>
      <c r="AB40" s="137">
        <v>0</v>
      </c>
      <c r="AC40" s="137">
        <v>0</v>
      </c>
      <c r="AD40" s="215">
        <v>0</v>
      </c>
      <c r="AE40" s="651">
        <v>0</v>
      </c>
      <c r="AF40" s="396">
        <v>0</v>
      </c>
      <c r="AG40" s="396">
        <v>0</v>
      </c>
      <c r="AH40" s="396">
        <v>0</v>
      </c>
      <c r="AI40" s="396">
        <v>0</v>
      </c>
      <c r="AJ40" s="396">
        <v>0</v>
      </c>
      <c r="AK40" s="396">
        <v>0</v>
      </c>
      <c r="AL40" s="396">
        <v>0</v>
      </c>
      <c r="AM40" s="396">
        <v>0</v>
      </c>
      <c r="AN40" s="396">
        <v>0</v>
      </c>
      <c r="AO40" s="396">
        <v>0</v>
      </c>
      <c r="AP40" s="396">
        <v>0</v>
      </c>
      <c r="AQ40" s="396">
        <v>0</v>
      </c>
      <c r="AR40" s="396">
        <v>0</v>
      </c>
      <c r="AS40" s="398">
        <v>0</v>
      </c>
      <c r="AT40" s="364">
        <v>3322.5954999999994</v>
      </c>
      <c r="AU40" s="364">
        <v>0</v>
      </c>
      <c r="AV40" s="137">
        <v>0</v>
      </c>
      <c r="AW40" s="137">
        <v>0</v>
      </c>
      <c r="AX40" s="137">
        <v>0</v>
      </c>
      <c r="AY40" s="137">
        <v>0</v>
      </c>
      <c r="AZ40" s="137">
        <v>0</v>
      </c>
      <c r="BA40" s="137">
        <v>0</v>
      </c>
      <c r="BB40" s="137">
        <v>0</v>
      </c>
      <c r="BC40" s="137">
        <v>0</v>
      </c>
      <c r="BD40" s="138">
        <v>0</v>
      </c>
      <c r="BE40" s="172">
        <v>3322.5954999999994</v>
      </c>
      <c r="BF40" s="568"/>
      <c r="BG40" s="583"/>
      <c r="BH40" s="695"/>
    </row>
    <row r="41" spans="1:60" s="886" customFormat="1" ht="10.5" customHeight="1">
      <c r="A41" s="924">
        <v>15</v>
      </c>
      <c r="B41" s="719" t="s">
        <v>1292</v>
      </c>
      <c r="C41" s="719" t="s">
        <v>401</v>
      </c>
      <c r="D41" s="19" t="s">
        <v>402</v>
      </c>
      <c r="E41" s="740">
        <v>2009</v>
      </c>
      <c r="F41" s="810">
        <v>1</v>
      </c>
      <c r="G41" s="724" t="s">
        <v>403</v>
      </c>
      <c r="H41" s="812">
        <v>3980</v>
      </c>
      <c r="I41" s="814">
        <v>4497.3999999999996</v>
      </c>
      <c r="J41" s="828">
        <v>4497.3999999999996</v>
      </c>
      <c r="K41" s="29">
        <v>0</v>
      </c>
      <c r="L41" s="30"/>
      <c r="M41" s="31" t="s">
        <v>410</v>
      </c>
      <c r="N41" s="28">
        <v>15</v>
      </c>
      <c r="O41" s="57">
        <v>2.7E-2</v>
      </c>
      <c r="P41" s="166">
        <v>0</v>
      </c>
      <c r="Q41" s="132">
        <v>0</v>
      </c>
      <c r="R41" s="132">
        <v>0</v>
      </c>
      <c r="S41" s="132">
        <v>0</v>
      </c>
      <c r="T41" s="132">
        <v>0</v>
      </c>
      <c r="U41" s="132">
        <v>0</v>
      </c>
      <c r="V41" s="132">
        <v>0</v>
      </c>
      <c r="W41" s="132">
        <v>0</v>
      </c>
      <c r="X41" s="132">
        <v>0</v>
      </c>
      <c r="Y41" s="132">
        <v>0</v>
      </c>
      <c r="Z41" s="132">
        <v>0</v>
      </c>
      <c r="AA41" s="132">
        <v>0</v>
      </c>
      <c r="AB41" s="132">
        <v>0</v>
      </c>
      <c r="AC41" s="132">
        <v>0</v>
      </c>
      <c r="AD41" s="216">
        <v>121.42979999999999</v>
      </c>
      <c r="AE41" s="649">
        <v>0</v>
      </c>
      <c r="AF41" s="390">
        <v>0</v>
      </c>
      <c r="AG41" s="390">
        <v>0</v>
      </c>
      <c r="AH41" s="390">
        <v>0</v>
      </c>
      <c r="AI41" s="390">
        <v>0</v>
      </c>
      <c r="AJ41" s="390">
        <v>0</v>
      </c>
      <c r="AK41" s="390">
        <v>0</v>
      </c>
      <c r="AL41" s="390">
        <v>0</v>
      </c>
      <c r="AM41" s="390">
        <v>0</v>
      </c>
      <c r="AN41" s="390">
        <v>0</v>
      </c>
      <c r="AO41" s="390">
        <v>0</v>
      </c>
      <c r="AP41" s="390">
        <v>0</v>
      </c>
      <c r="AQ41" s="390">
        <v>0</v>
      </c>
      <c r="AR41" s="390">
        <v>0</v>
      </c>
      <c r="AS41" s="392">
        <v>0</v>
      </c>
      <c r="AT41" s="283">
        <v>121.42979999999999</v>
      </c>
      <c r="AU41" s="283">
        <v>0</v>
      </c>
      <c r="AV41" s="132">
        <v>0</v>
      </c>
      <c r="AW41" s="132">
        <v>0</v>
      </c>
      <c r="AX41" s="132">
        <v>0</v>
      </c>
      <c r="AY41" s="132">
        <v>0</v>
      </c>
      <c r="AZ41" s="132">
        <v>0</v>
      </c>
      <c r="BA41" s="132">
        <v>0</v>
      </c>
      <c r="BB41" s="132">
        <v>0</v>
      </c>
      <c r="BC41" s="132">
        <v>0</v>
      </c>
      <c r="BD41" s="139">
        <v>0</v>
      </c>
      <c r="BE41" s="167">
        <v>242.85959999999997</v>
      </c>
      <c r="BF41" s="568"/>
      <c r="BG41" s="583"/>
      <c r="BH41" s="695"/>
    </row>
    <row r="42" spans="1:60" s="886" customFormat="1" ht="11.25" customHeight="1">
      <c r="A42" s="925"/>
      <c r="B42" s="720"/>
      <c r="C42" s="720"/>
      <c r="D42" s="69" t="s">
        <v>411</v>
      </c>
      <c r="E42" s="723"/>
      <c r="F42" s="811"/>
      <c r="G42" s="725"/>
      <c r="H42" s="813"/>
      <c r="I42" s="815"/>
      <c r="J42" s="829"/>
      <c r="K42" s="771" t="s">
        <v>412</v>
      </c>
      <c r="L42" s="772"/>
      <c r="M42" s="32" t="s">
        <v>244</v>
      </c>
      <c r="N42" s="33">
        <v>35</v>
      </c>
      <c r="O42" s="59">
        <v>1.2090000000000001</v>
      </c>
      <c r="P42" s="168">
        <v>0</v>
      </c>
      <c r="Q42" s="137">
        <v>0</v>
      </c>
      <c r="R42" s="137">
        <v>0</v>
      </c>
      <c r="S42" s="137">
        <v>0</v>
      </c>
      <c r="T42" s="137">
        <v>0</v>
      </c>
      <c r="U42" s="137">
        <v>0</v>
      </c>
      <c r="V42" s="137">
        <v>0</v>
      </c>
      <c r="W42" s="137">
        <v>0</v>
      </c>
      <c r="X42" s="137">
        <v>0</v>
      </c>
      <c r="Y42" s="137">
        <v>0</v>
      </c>
      <c r="Z42" s="137">
        <v>0</v>
      </c>
      <c r="AA42" s="137">
        <v>0</v>
      </c>
      <c r="AB42" s="137">
        <v>0</v>
      </c>
      <c r="AC42" s="137">
        <v>0</v>
      </c>
      <c r="AD42" s="215">
        <v>0</v>
      </c>
      <c r="AE42" s="651">
        <v>0</v>
      </c>
      <c r="AF42" s="396">
        <v>0</v>
      </c>
      <c r="AG42" s="396">
        <v>0</v>
      </c>
      <c r="AH42" s="396">
        <v>0</v>
      </c>
      <c r="AI42" s="396">
        <v>0</v>
      </c>
      <c r="AJ42" s="396">
        <v>0</v>
      </c>
      <c r="AK42" s="396">
        <v>0</v>
      </c>
      <c r="AL42" s="396">
        <v>0</v>
      </c>
      <c r="AM42" s="396">
        <v>0</v>
      </c>
      <c r="AN42" s="396">
        <v>0</v>
      </c>
      <c r="AO42" s="396">
        <v>0</v>
      </c>
      <c r="AP42" s="396">
        <v>0</v>
      </c>
      <c r="AQ42" s="396">
        <v>0</v>
      </c>
      <c r="AR42" s="396">
        <v>0</v>
      </c>
      <c r="AS42" s="398">
        <v>0</v>
      </c>
      <c r="AT42" s="364">
        <v>0</v>
      </c>
      <c r="AU42" s="364">
        <v>0</v>
      </c>
      <c r="AV42" s="137">
        <v>0</v>
      </c>
      <c r="AW42" s="137">
        <v>0</v>
      </c>
      <c r="AX42" s="137">
        <v>0</v>
      </c>
      <c r="AY42" s="137">
        <v>5437.3566000000001</v>
      </c>
      <c r="AZ42" s="137">
        <v>0</v>
      </c>
      <c r="BA42" s="137">
        <v>0</v>
      </c>
      <c r="BB42" s="137">
        <v>0</v>
      </c>
      <c r="BC42" s="137">
        <v>0</v>
      </c>
      <c r="BD42" s="138">
        <v>0</v>
      </c>
      <c r="BE42" s="172">
        <v>5437.3566000000001</v>
      </c>
      <c r="BF42" s="568"/>
      <c r="BG42" s="583"/>
      <c r="BH42" s="695"/>
    </row>
    <row r="43" spans="1:60" s="886" customFormat="1" ht="11.25" customHeight="1">
      <c r="A43" s="924">
        <v>16</v>
      </c>
      <c r="B43" s="719" t="s">
        <v>1292</v>
      </c>
      <c r="C43" s="719" t="s">
        <v>401</v>
      </c>
      <c r="D43" s="19" t="s">
        <v>402</v>
      </c>
      <c r="E43" s="740">
        <v>2009</v>
      </c>
      <c r="F43" s="810">
        <v>2</v>
      </c>
      <c r="G43" s="724" t="s">
        <v>403</v>
      </c>
      <c r="H43" s="812">
        <v>4680</v>
      </c>
      <c r="I43" s="814">
        <v>5288.4</v>
      </c>
      <c r="J43" s="828">
        <v>10576.8</v>
      </c>
      <c r="K43" s="193" t="s">
        <v>409</v>
      </c>
      <c r="L43" s="30"/>
      <c r="M43" s="31" t="s">
        <v>410</v>
      </c>
      <c r="N43" s="28">
        <v>15</v>
      </c>
      <c r="O43" s="57">
        <v>2.7E-2</v>
      </c>
      <c r="P43" s="166">
        <v>0</v>
      </c>
      <c r="Q43" s="132">
        <v>0</v>
      </c>
      <c r="R43" s="132">
        <v>0</v>
      </c>
      <c r="S43" s="132">
        <v>0</v>
      </c>
      <c r="T43" s="132">
        <v>0</v>
      </c>
      <c r="U43" s="132">
        <v>0</v>
      </c>
      <c r="V43" s="132">
        <v>0</v>
      </c>
      <c r="W43" s="132">
        <v>0</v>
      </c>
      <c r="X43" s="132">
        <v>0</v>
      </c>
      <c r="Y43" s="132">
        <v>0</v>
      </c>
      <c r="Z43" s="132">
        <v>0</v>
      </c>
      <c r="AA43" s="132">
        <v>0</v>
      </c>
      <c r="AB43" s="132">
        <v>0</v>
      </c>
      <c r="AC43" s="132">
        <v>0</v>
      </c>
      <c r="AD43" s="216">
        <v>285.5736</v>
      </c>
      <c r="AE43" s="649">
        <v>0</v>
      </c>
      <c r="AF43" s="390">
        <v>0</v>
      </c>
      <c r="AG43" s="390">
        <v>0</v>
      </c>
      <c r="AH43" s="390">
        <v>0</v>
      </c>
      <c r="AI43" s="390">
        <v>0</v>
      </c>
      <c r="AJ43" s="390">
        <v>0</v>
      </c>
      <c r="AK43" s="390">
        <v>0</v>
      </c>
      <c r="AL43" s="390">
        <v>0</v>
      </c>
      <c r="AM43" s="390">
        <v>0</v>
      </c>
      <c r="AN43" s="390">
        <v>0</v>
      </c>
      <c r="AO43" s="390">
        <v>0</v>
      </c>
      <c r="AP43" s="390">
        <v>0</v>
      </c>
      <c r="AQ43" s="390">
        <v>0</v>
      </c>
      <c r="AR43" s="390">
        <v>0</v>
      </c>
      <c r="AS43" s="392">
        <v>0</v>
      </c>
      <c r="AT43" s="283">
        <v>285.5736</v>
      </c>
      <c r="AU43" s="283">
        <v>0</v>
      </c>
      <c r="AV43" s="132">
        <v>0</v>
      </c>
      <c r="AW43" s="132">
        <v>0</v>
      </c>
      <c r="AX43" s="132">
        <v>0</v>
      </c>
      <c r="AY43" s="132">
        <v>0</v>
      </c>
      <c r="AZ43" s="132">
        <v>0</v>
      </c>
      <c r="BA43" s="132">
        <v>0</v>
      </c>
      <c r="BB43" s="132">
        <v>0</v>
      </c>
      <c r="BC43" s="132">
        <v>0</v>
      </c>
      <c r="BD43" s="139">
        <v>0</v>
      </c>
      <c r="BE43" s="167">
        <v>571.1472</v>
      </c>
      <c r="BF43" s="568"/>
      <c r="BG43" s="583"/>
      <c r="BH43" s="695"/>
    </row>
    <row r="44" spans="1:60" s="886" customFormat="1" ht="11.25" customHeight="1">
      <c r="A44" s="925"/>
      <c r="B44" s="720"/>
      <c r="C44" s="720"/>
      <c r="D44" s="69" t="s">
        <v>413</v>
      </c>
      <c r="E44" s="723"/>
      <c r="F44" s="811"/>
      <c r="G44" s="725"/>
      <c r="H44" s="813"/>
      <c r="I44" s="815"/>
      <c r="J44" s="829"/>
      <c r="K44" s="771" t="s">
        <v>414</v>
      </c>
      <c r="L44" s="772"/>
      <c r="M44" s="32" t="s">
        <v>244</v>
      </c>
      <c r="N44" s="33">
        <v>35</v>
      </c>
      <c r="O44" s="59">
        <v>1.2090000000000001</v>
      </c>
      <c r="P44" s="168">
        <v>0</v>
      </c>
      <c r="Q44" s="137">
        <v>0</v>
      </c>
      <c r="R44" s="137">
        <v>0</v>
      </c>
      <c r="S44" s="137">
        <v>0</v>
      </c>
      <c r="T44" s="137">
        <v>0</v>
      </c>
      <c r="U44" s="137">
        <v>0</v>
      </c>
      <c r="V44" s="137">
        <v>0</v>
      </c>
      <c r="W44" s="137">
        <v>0</v>
      </c>
      <c r="X44" s="137">
        <v>0</v>
      </c>
      <c r="Y44" s="137">
        <v>0</v>
      </c>
      <c r="Z44" s="137">
        <v>0</v>
      </c>
      <c r="AA44" s="137">
        <v>0</v>
      </c>
      <c r="AB44" s="137">
        <v>0</v>
      </c>
      <c r="AC44" s="137">
        <v>0</v>
      </c>
      <c r="AD44" s="215">
        <v>0</v>
      </c>
      <c r="AE44" s="651">
        <v>0</v>
      </c>
      <c r="AF44" s="396">
        <v>0</v>
      </c>
      <c r="AG44" s="396">
        <v>0</v>
      </c>
      <c r="AH44" s="396">
        <v>0</v>
      </c>
      <c r="AI44" s="396">
        <v>0</v>
      </c>
      <c r="AJ44" s="396">
        <v>0</v>
      </c>
      <c r="AK44" s="396">
        <v>0</v>
      </c>
      <c r="AL44" s="396">
        <v>0</v>
      </c>
      <c r="AM44" s="396">
        <v>0</v>
      </c>
      <c r="AN44" s="396">
        <v>0</v>
      </c>
      <c r="AO44" s="396">
        <v>0</v>
      </c>
      <c r="AP44" s="396">
        <v>0</v>
      </c>
      <c r="AQ44" s="396">
        <v>0</v>
      </c>
      <c r="AR44" s="396">
        <v>0</v>
      </c>
      <c r="AS44" s="398">
        <v>0</v>
      </c>
      <c r="AT44" s="364">
        <v>0</v>
      </c>
      <c r="AU44" s="364">
        <v>0</v>
      </c>
      <c r="AV44" s="137">
        <v>0</v>
      </c>
      <c r="AW44" s="137">
        <v>0</v>
      </c>
      <c r="AX44" s="137">
        <v>0</v>
      </c>
      <c r="AY44" s="137">
        <v>12787.351199999999</v>
      </c>
      <c r="AZ44" s="137">
        <v>0</v>
      </c>
      <c r="BA44" s="137">
        <v>0</v>
      </c>
      <c r="BB44" s="137">
        <v>0</v>
      </c>
      <c r="BC44" s="137">
        <v>0</v>
      </c>
      <c r="BD44" s="138">
        <v>0</v>
      </c>
      <c r="BE44" s="172">
        <v>12787.351199999999</v>
      </c>
      <c r="BF44" s="568"/>
      <c r="BG44" s="583"/>
      <c r="BH44" s="695"/>
    </row>
    <row r="45" spans="1:60" s="886" customFormat="1" ht="11.25" customHeight="1">
      <c r="A45" s="924">
        <v>17</v>
      </c>
      <c r="B45" s="719" t="s">
        <v>1292</v>
      </c>
      <c r="C45" s="719" t="s">
        <v>401</v>
      </c>
      <c r="D45" s="19" t="s">
        <v>415</v>
      </c>
      <c r="E45" s="740">
        <v>2009</v>
      </c>
      <c r="F45" s="810">
        <v>1</v>
      </c>
      <c r="G45" s="724" t="s">
        <v>403</v>
      </c>
      <c r="H45" s="812">
        <v>2950</v>
      </c>
      <c r="I45" s="814">
        <v>3333.4999999999995</v>
      </c>
      <c r="J45" s="828">
        <v>3333.4999999999995</v>
      </c>
      <c r="K45" s="193" t="s">
        <v>409</v>
      </c>
      <c r="L45" s="30">
        <v>0</v>
      </c>
      <c r="M45" s="31" t="s">
        <v>151</v>
      </c>
      <c r="N45" s="28">
        <v>0</v>
      </c>
      <c r="O45" s="57">
        <v>0</v>
      </c>
      <c r="P45" s="166"/>
      <c r="Q45" s="132"/>
      <c r="R45" s="132"/>
      <c r="S45" s="132"/>
      <c r="T45" s="132"/>
      <c r="U45" s="132"/>
      <c r="V45" s="132"/>
      <c r="W45" s="132"/>
      <c r="X45" s="132"/>
      <c r="Y45" s="132"/>
      <c r="Z45" s="132"/>
      <c r="AA45" s="132"/>
      <c r="AB45" s="132"/>
      <c r="AC45" s="132"/>
      <c r="AD45" s="216"/>
      <c r="AE45" s="649"/>
      <c r="AF45" s="390"/>
      <c r="AG45" s="390"/>
      <c r="AH45" s="390"/>
      <c r="AI45" s="390"/>
      <c r="AJ45" s="390"/>
      <c r="AK45" s="390"/>
      <c r="AL45" s="390"/>
      <c r="AM45" s="390"/>
      <c r="AN45" s="390"/>
      <c r="AO45" s="390"/>
      <c r="AP45" s="390"/>
      <c r="AQ45" s="390"/>
      <c r="AR45" s="390"/>
      <c r="AS45" s="392">
        <v>0</v>
      </c>
      <c r="AT45" s="283"/>
      <c r="AU45" s="283"/>
      <c r="AV45" s="132"/>
      <c r="AW45" s="132"/>
      <c r="AX45" s="132"/>
      <c r="AY45" s="132"/>
      <c r="AZ45" s="132"/>
      <c r="BA45" s="132"/>
      <c r="BB45" s="132"/>
      <c r="BC45" s="132"/>
      <c r="BD45" s="139"/>
      <c r="BE45" s="167">
        <v>0</v>
      </c>
      <c r="BF45" s="568"/>
      <c r="BG45" s="583"/>
      <c r="BH45" s="695"/>
    </row>
    <row r="46" spans="1:60" s="886" customFormat="1" ht="11.25">
      <c r="A46" s="925"/>
      <c r="B46" s="720"/>
      <c r="C46" s="720"/>
      <c r="D46" s="69" t="s">
        <v>416</v>
      </c>
      <c r="E46" s="723"/>
      <c r="F46" s="811"/>
      <c r="G46" s="725"/>
      <c r="H46" s="813"/>
      <c r="I46" s="815"/>
      <c r="J46" s="829"/>
      <c r="K46" s="743" t="s">
        <v>417</v>
      </c>
      <c r="L46" s="744"/>
      <c r="M46" s="32" t="s">
        <v>372</v>
      </c>
      <c r="N46" s="33">
        <v>30</v>
      </c>
      <c r="O46" s="59">
        <v>1.0680000000000001</v>
      </c>
      <c r="P46" s="168">
        <v>0</v>
      </c>
      <c r="Q46" s="137">
        <v>0</v>
      </c>
      <c r="R46" s="137">
        <v>0</v>
      </c>
      <c r="S46" s="137">
        <v>0</v>
      </c>
      <c r="T46" s="137">
        <v>0</v>
      </c>
      <c r="U46" s="137">
        <v>0</v>
      </c>
      <c r="V46" s="137">
        <v>0</v>
      </c>
      <c r="W46" s="137">
        <v>0</v>
      </c>
      <c r="X46" s="137">
        <v>0</v>
      </c>
      <c r="Y46" s="137">
        <v>0</v>
      </c>
      <c r="Z46" s="137">
        <v>0</v>
      </c>
      <c r="AA46" s="137">
        <v>0</v>
      </c>
      <c r="AB46" s="137">
        <v>0</v>
      </c>
      <c r="AC46" s="137">
        <v>0</v>
      </c>
      <c r="AD46" s="215">
        <v>0</v>
      </c>
      <c r="AE46" s="651">
        <v>0</v>
      </c>
      <c r="AF46" s="396">
        <v>0</v>
      </c>
      <c r="AG46" s="396">
        <v>0</v>
      </c>
      <c r="AH46" s="396">
        <v>0</v>
      </c>
      <c r="AI46" s="396">
        <v>0</v>
      </c>
      <c r="AJ46" s="396">
        <v>0</v>
      </c>
      <c r="AK46" s="396">
        <v>0</v>
      </c>
      <c r="AL46" s="396">
        <v>0</v>
      </c>
      <c r="AM46" s="396">
        <v>0</v>
      </c>
      <c r="AN46" s="396">
        <v>0</v>
      </c>
      <c r="AO46" s="396">
        <v>0</v>
      </c>
      <c r="AP46" s="396">
        <v>0</v>
      </c>
      <c r="AQ46" s="396">
        <v>0</v>
      </c>
      <c r="AR46" s="396">
        <v>0</v>
      </c>
      <c r="AS46" s="398">
        <v>0</v>
      </c>
      <c r="AT46" s="364">
        <v>3560.1779999999999</v>
      </c>
      <c r="AU46" s="364">
        <v>0</v>
      </c>
      <c r="AV46" s="137">
        <v>0</v>
      </c>
      <c r="AW46" s="137">
        <v>0</v>
      </c>
      <c r="AX46" s="137">
        <v>0</v>
      </c>
      <c r="AY46" s="137">
        <v>0</v>
      </c>
      <c r="AZ46" s="137">
        <v>0</v>
      </c>
      <c r="BA46" s="137">
        <v>0</v>
      </c>
      <c r="BB46" s="137">
        <v>0</v>
      </c>
      <c r="BC46" s="137">
        <v>0</v>
      </c>
      <c r="BD46" s="138">
        <v>0</v>
      </c>
      <c r="BE46" s="172">
        <v>3560.1779999999999</v>
      </c>
      <c r="BF46" s="568"/>
      <c r="BG46" s="583"/>
      <c r="BH46" s="695"/>
    </row>
    <row r="47" spans="1:60" s="886" customFormat="1" ht="11.25" customHeight="1">
      <c r="A47" s="924">
        <v>18</v>
      </c>
      <c r="B47" s="719" t="s">
        <v>1292</v>
      </c>
      <c r="C47" s="719" t="s">
        <v>401</v>
      </c>
      <c r="D47" s="19" t="s">
        <v>418</v>
      </c>
      <c r="E47" s="740">
        <v>2009</v>
      </c>
      <c r="F47" s="810">
        <v>3</v>
      </c>
      <c r="G47" s="724" t="s">
        <v>403</v>
      </c>
      <c r="H47" s="812">
        <v>932</v>
      </c>
      <c r="I47" s="814">
        <v>1053.1599999999999</v>
      </c>
      <c r="J47" s="828">
        <v>3159.4799999999996</v>
      </c>
      <c r="K47" s="193" t="s">
        <v>419</v>
      </c>
      <c r="L47" s="30">
        <v>0</v>
      </c>
      <c r="M47" s="31" t="s">
        <v>151</v>
      </c>
      <c r="N47" s="28">
        <v>0</v>
      </c>
      <c r="O47" s="57">
        <v>0</v>
      </c>
      <c r="P47" s="166"/>
      <c r="Q47" s="132"/>
      <c r="R47" s="132"/>
      <c r="S47" s="132"/>
      <c r="T47" s="132"/>
      <c r="U47" s="132"/>
      <c r="V47" s="132"/>
      <c r="W47" s="132"/>
      <c r="X47" s="132"/>
      <c r="Y47" s="132"/>
      <c r="Z47" s="132"/>
      <c r="AA47" s="132"/>
      <c r="AB47" s="132"/>
      <c r="AC47" s="132"/>
      <c r="AD47" s="216"/>
      <c r="AE47" s="649"/>
      <c r="AF47" s="390"/>
      <c r="AG47" s="390"/>
      <c r="AH47" s="390"/>
      <c r="AI47" s="390"/>
      <c r="AJ47" s="390"/>
      <c r="AK47" s="390"/>
      <c r="AL47" s="390"/>
      <c r="AM47" s="390"/>
      <c r="AN47" s="390"/>
      <c r="AO47" s="390"/>
      <c r="AP47" s="390"/>
      <c r="AQ47" s="390"/>
      <c r="AR47" s="390"/>
      <c r="AS47" s="392">
        <v>0</v>
      </c>
      <c r="AT47" s="283"/>
      <c r="AU47" s="283"/>
      <c r="AV47" s="132"/>
      <c r="AW47" s="132"/>
      <c r="AX47" s="132"/>
      <c r="AY47" s="132"/>
      <c r="AZ47" s="132"/>
      <c r="BA47" s="132"/>
      <c r="BB47" s="132"/>
      <c r="BC47" s="132"/>
      <c r="BD47" s="139"/>
      <c r="BE47" s="167">
        <v>0</v>
      </c>
      <c r="BF47" s="568"/>
      <c r="BG47" s="583"/>
      <c r="BH47" s="695"/>
    </row>
    <row r="48" spans="1:60" s="886" customFormat="1" ht="11.25">
      <c r="A48" s="925"/>
      <c r="B48" s="720"/>
      <c r="C48" s="720"/>
      <c r="D48" s="186" t="s">
        <v>420</v>
      </c>
      <c r="E48" s="723"/>
      <c r="F48" s="811"/>
      <c r="G48" s="725"/>
      <c r="H48" s="813"/>
      <c r="I48" s="815"/>
      <c r="J48" s="829"/>
      <c r="K48" s="743" t="s">
        <v>421</v>
      </c>
      <c r="L48" s="744"/>
      <c r="M48" s="32" t="s">
        <v>372</v>
      </c>
      <c r="N48" s="33">
        <v>30</v>
      </c>
      <c r="O48" s="59">
        <v>1.0309999999999999</v>
      </c>
      <c r="P48" s="168">
        <v>0</v>
      </c>
      <c r="Q48" s="137">
        <v>0</v>
      </c>
      <c r="R48" s="137">
        <v>0</v>
      </c>
      <c r="S48" s="137">
        <v>0</v>
      </c>
      <c r="T48" s="137">
        <v>0</v>
      </c>
      <c r="U48" s="137">
        <v>0</v>
      </c>
      <c r="V48" s="137">
        <v>0</v>
      </c>
      <c r="W48" s="137">
        <v>0</v>
      </c>
      <c r="X48" s="137">
        <v>0</v>
      </c>
      <c r="Y48" s="137">
        <v>0</v>
      </c>
      <c r="Z48" s="137">
        <v>0</v>
      </c>
      <c r="AA48" s="137">
        <v>0</v>
      </c>
      <c r="AB48" s="137">
        <v>0</v>
      </c>
      <c r="AC48" s="137">
        <v>0</v>
      </c>
      <c r="AD48" s="215">
        <v>0</v>
      </c>
      <c r="AE48" s="651">
        <v>0</v>
      </c>
      <c r="AF48" s="396">
        <v>0</v>
      </c>
      <c r="AG48" s="396">
        <v>0</v>
      </c>
      <c r="AH48" s="396">
        <v>0</v>
      </c>
      <c r="AI48" s="396">
        <v>0</v>
      </c>
      <c r="AJ48" s="396">
        <v>0</v>
      </c>
      <c r="AK48" s="396">
        <v>0</v>
      </c>
      <c r="AL48" s="396">
        <v>0</v>
      </c>
      <c r="AM48" s="396">
        <v>0</v>
      </c>
      <c r="AN48" s="396">
        <v>0</v>
      </c>
      <c r="AO48" s="396">
        <v>0</v>
      </c>
      <c r="AP48" s="396">
        <v>0</v>
      </c>
      <c r="AQ48" s="396">
        <v>0</v>
      </c>
      <c r="AR48" s="396">
        <v>0</v>
      </c>
      <c r="AS48" s="398">
        <v>0</v>
      </c>
      <c r="AT48" s="364">
        <v>3257.4238799999994</v>
      </c>
      <c r="AU48" s="364">
        <v>0</v>
      </c>
      <c r="AV48" s="137">
        <v>0</v>
      </c>
      <c r="AW48" s="137">
        <v>0</v>
      </c>
      <c r="AX48" s="137">
        <v>0</v>
      </c>
      <c r="AY48" s="137">
        <v>0</v>
      </c>
      <c r="AZ48" s="137">
        <v>0</v>
      </c>
      <c r="BA48" s="137">
        <v>0</v>
      </c>
      <c r="BB48" s="137">
        <v>0</v>
      </c>
      <c r="BC48" s="137">
        <v>0</v>
      </c>
      <c r="BD48" s="138">
        <v>0</v>
      </c>
      <c r="BE48" s="172">
        <v>3257.4238799999994</v>
      </c>
      <c r="BF48" s="568"/>
      <c r="BG48" s="583"/>
      <c r="BH48" s="695"/>
    </row>
    <row r="49" spans="1:60" s="886" customFormat="1" ht="11.25" customHeight="1">
      <c r="A49" s="924">
        <v>19</v>
      </c>
      <c r="B49" s="719" t="s">
        <v>1291</v>
      </c>
      <c r="C49" s="719" t="s">
        <v>401</v>
      </c>
      <c r="D49" s="188" t="s">
        <v>422</v>
      </c>
      <c r="E49" s="740">
        <v>2009</v>
      </c>
      <c r="F49" s="810">
        <v>3</v>
      </c>
      <c r="G49" s="724" t="s">
        <v>403</v>
      </c>
      <c r="H49" s="812">
        <v>776</v>
      </c>
      <c r="I49" s="814">
        <v>876.87999999999988</v>
      </c>
      <c r="J49" s="828">
        <v>2630.6399999999994</v>
      </c>
      <c r="K49" s="756" t="s">
        <v>423</v>
      </c>
      <c r="L49" s="757"/>
      <c r="M49" s="31" t="s">
        <v>424</v>
      </c>
      <c r="N49" s="28">
        <v>15</v>
      </c>
      <c r="O49" s="57">
        <v>0.05</v>
      </c>
      <c r="P49" s="166">
        <v>0</v>
      </c>
      <c r="Q49" s="132">
        <v>0</v>
      </c>
      <c r="R49" s="132">
        <v>0</v>
      </c>
      <c r="S49" s="132">
        <v>0</v>
      </c>
      <c r="T49" s="132">
        <v>0</v>
      </c>
      <c r="U49" s="132">
        <v>0</v>
      </c>
      <c r="V49" s="132">
        <v>0</v>
      </c>
      <c r="W49" s="132">
        <v>0</v>
      </c>
      <c r="X49" s="132">
        <v>0</v>
      </c>
      <c r="Y49" s="132">
        <v>0</v>
      </c>
      <c r="Z49" s="132">
        <v>0</v>
      </c>
      <c r="AA49" s="132">
        <v>0</v>
      </c>
      <c r="AB49" s="132">
        <v>0</v>
      </c>
      <c r="AC49" s="132">
        <v>0</v>
      </c>
      <c r="AD49" s="216">
        <v>131.53199999999998</v>
      </c>
      <c r="AE49" s="649">
        <v>0</v>
      </c>
      <c r="AF49" s="390">
        <v>0</v>
      </c>
      <c r="AG49" s="390">
        <v>0</v>
      </c>
      <c r="AH49" s="390">
        <v>0</v>
      </c>
      <c r="AI49" s="390">
        <v>0</v>
      </c>
      <c r="AJ49" s="390">
        <v>0</v>
      </c>
      <c r="AK49" s="390">
        <v>0</v>
      </c>
      <c r="AL49" s="390">
        <v>0</v>
      </c>
      <c r="AM49" s="390">
        <v>0</v>
      </c>
      <c r="AN49" s="390">
        <v>0</v>
      </c>
      <c r="AO49" s="390">
        <v>0</v>
      </c>
      <c r="AP49" s="390">
        <v>0</v>
      </c>
      <c r="AQ49" s="390">
        <v>0</v>
      </c>
      <c r="AR49" s="390">
        <v>0</v>
      </c>
      <c r="AS49" s="392">
        <v>0</v>
      </c>
      <c r="AT49" s="283">
        <v>131.53199999999998</v>
      </c>
      <c r="AU49" s="283">
        <v>0</v>
      </c>
      <c r="AV49" s="132">
        <v>0</v>
      </c>
      <c r="AW49" s="132">
        <v>0</v>
      </c>
      <c r="AX49" s="132">
        <v>0</v>
      </c>
      <c r="AY49" s="132">
        <v>0</v>
      </c>
      <c r="AZ49" s="132">
        <v>0</v>
      </c>
      <c r="BA49" s="132">
        <v>0</v>
      </c>
      <c r="BB49" s="132">
        <v>0</v>
      </c>
      <c r="BC49" s="132">
        <v>0</v>
      </c>
      <c r="BD49" s="139">
        <v>0</v>
      </c>
      <c r="BE49" s="167">
        <v>263.06399999999996</v>
      </c>
      <c r="BF49" s="568"/>
      <c r="BG49" s="583"/>
      <c r="BH49" s="695"/>
    </row>
    <row r="50" spans="1:60" s="886" customFormat="1" ht="11.25" customHeight="1">
      <c r="A50" s="925"/>
      <c r="B50" s="720"/>
      <c r="C50" s="720"/>
      <c r="D50" s="191" t="s">
        <v>425</v>
      </c>
      <c r="E50" s="723"/>
      <c r="F50" s="811"/>
      <c r="G50" s="725"/>
      <c r="H50" s="813"/>
      <c r="I50" s="815"/>
      <c r="J50" s="829"/>
      <c r="K50" s="771" t="s">
        <v>426</v>
      </c>
      <c r="L50" s="772"/>
      <c r="M50" s="32" t="s">
        <v>97</v>
      </c>
      <c r="N50" s="33">
        <v>20</v>
      </c>
      <c r="O50" s="59">
        <v>1.2989999999999999</v>
      </c>
      <c r="P50" s="168">
        <v>0</v>
      </c>
      <c r="Q50" s="137">
        <v>0</v>
      </c>
      <c r="R50" s="137">
        <v>0</v>
      </c>
      <c r="S50" s="137">
        <v>0</v>
      </c>
      <c r="T50" s="137">
        <v>0</v>
      </c>
      <c r="U50" s="137">
        <v>0</v>
      </c>
      <c r="V50" s="137">
        <v>0</v>
      </c>
      <c r="W50" s="137">
        <v>0</v>
      </c>
      <c r="X50" s="137">
        <v>0</v>
      </c>
      <c r="Y50" s="137">
        <v>0</v>
      </c>
      <c r="Z50" s="137">
        <v>0</v>
      </c>
      <c r="AA50" s="137">
        <v>0</v>
      </c>
      <c r="AB50" s="137">
        <v>0</v>
      </c>
      <c r="AC50" s="137">
        <v>0</v>
      </c>
      <c r="AD50" s="215">
        <v>0</v>
      </c>
      <c r="AE50" s="651">
        <v>0</v>
      </c>
      <c r="AF50" s="396">
        <v>0</v>
      </c>
      <c r="AG50" s="396">
        <v>0</v>
      </c>
      <c r="AH50" s="396">
        <v>0</v>
      </c>
      <c r="AI50" s="396">
        <v>3417.2013599999991</v>
      </c>
      <c r="AJ50" s="396">
        <v>0</v>
      </c>
      <c r="AK50" s="396">
        <v>0</v>
      </c>
      <c r="AL50" s="396">
        <v>0</v>
      </c>
      <c r="AM50" s="396">
        <v>0</v>
      </c>
      <c r="AN50" s="396">
        <v>0</v>
      </c>
      <c r="AO50" s="396">
        <v>0</v>
      </c>
      <c r="AP50" s="396">
        <v>0</v>
      </c>
      <c r="AQ50" s="396">
        <v>0</v>
      </c>
      <c r="AR50" s="396">
        <v>0</v>
      </c>
      <c r="AS50" s="398">
        <v>3417.2013599999991</v>
      </c>
      <c r="AT50" s="364">
        <v>0</v>
      </c>
      <c r="AU50" s="364">
        <v>0</v>
      </c>
      <c r="AV50" s="137">
        <v>0</v>
      </c>
      <c r="AW50" s="137">
        <v>0</v>
      </c>
      <c r="AX50" s="137">
        <v>0</v>
      </c>
      <c r="AY50" s="137">
        <v>0</v>
      </c>
      <c r="AZ50" s="137">
        <v>0</v>
      </c>
      <c r="BA50" s="137">
        <v>0</v>
      </c>
      <c r="BB50" s="137">
        <v>0</v>
      </c>
      <c r="BC50" s="137">
        <v>0</v>
      </c>
      <c r="BD50" s="138">
        <v>3417.2013599999991</v>
      </c>
      <c r="BE50" s="172">
        <v>6834.4027199999982</v>
      </c>
      <c r="BF50" s="568"/>
      <c r="BG50" s="583"/>
      <c r="BH50" s="695"/>
    </row>
    <row r="51" spans="1:60" s="886" customFormat="1" ht="11.25">
      <c r="A51" s="924">
        <v>20</v>
      </c>
      <c r="B51" s="719" t="s">
        <v>1291</v>
      </c>
      <c r="C51" s="713" t="s">
        <v>427</v>
      </c>
      <c r="D51" s="185" t="s">
        <v>428</v>
      </c>
      <c r="E51" s="740">
        <v>2009</v>
      </c>
      <c r="F51" s="810">
        <v>1</v>
      </c>
      <c r="G51" s="724" t="s">
        <v>429</v>
      </c>
      <c r="H51" s="812">
        <v>3937</v>
      </c>
      <c r="I51" s="814">
        <v>4448.8099999999995</v>
      </c>
      <c r="J51" s="828">
        <v>4448.8099999999995</v>
      </c>
      <c r="K51" s="29">
        <v>0</v>
      </c>
      <c r="L51" s="30">
        <v>0</v>
      </c>
      <c r="M51" s="31" t="s">
        <v>430</v>
      </c>
      <c r="N51" s="28">
        <v>8</v>
      </c>
      <c r="O51" s="57">
        <v>0.75</v>
      </c>
      <c r="P51" s="166">
        <v>0</v>
      </c>
      <c r="Q51" s="132">
        <v>0</v>
      </c>
      <c r="R51" s="132">
        <v>0</v>
      </c>
      <c r="S51" s="132">
        <v>0</v>
      </c>
      <c r="T51" s="132">
        <v>0</v>
      </c>
      <c r="U51" s="132">
        <v>0</v>
      </c>
      <c r="V51" s="132">
        <v>0</v>
      </c>
      <c r="W51" s="132">
        <v>3336.6074999999996</v>
      </c>
      <c r="X51" s="132">
        <v>0</v>
      </c>
      <c r="Y51" s="132">
        <v>0</v>
      </c>
      <c r="Z51" s="132">
        <v>0</v>
      </c>
      <c r="AA51" s="132">
        <v>0</v>
      </c>
      <c r="AB51" s="132">
        <v>0</v>
      </c>
      <c r="AC51" s="132">
        <v>0</v>
      </c>
      <c r="AD51" s="216">
        <v>0</v>
      </c>
      <c r="AE51" s="649">
        <v>3336.6074999999996</v>
      </c>
      <c r="AF51" s="390">
        <v>0</v>
      </c>
      <c r="AG51" s="390">
        <v>0</v>
      </c>
      <c r="AH51" s="390">
        <v>0</v>
      </c>
      <c r="AI51" s="390">
        <v>0</v>
      </c>
      <c r="AJ51" s="390">
        <v>0</v>
      </c>
      <c r="AK51" s="390">
        <v>0</v>
      </c>
      <c r="AL51" s="390">
        <v>0</v>
      </c>
      <c r="AM51" s="390">
        <v>3336.6074999999996</v>
      </c>
      <c r="AN51" s="390">
        <v>0</v>
      </c>
      <c r="AO51" s="390">
        <v>0</v>
      </c>
      <c r="AP51" s="390">
        <v>0</v>
      </c>
      <c r="AQ51" s="390">
        <v>0</v>
      </c>
      <c r="AR51" s="390">
        <v>0</v>
      </c>
      <c r="AS51" s="392">
        <v>3336.6074999999996</v>
      </c>
      <c r="AT51" s="283">
        <v>0</v>
      </c>
      <c r="AU51" s="283">
        <v>0</v>
      </c>
      <c r="AV51" s="132">
        <v>3336.6074999999996</v>
      </c>
      <c r="AW51" s="132">
        <v>0</v>
      </c>
      <c r="AX51" s="132">
        <v>0</v>
      </c>
      <c r="AY51" s="132">
        <v>0</v>
      </c>
      <c r="AZ51" s="132">
        <v>0</v>
      </c>
      <c r="BA51" s="132">
        <v>0</v>
      </c>
      <c r="BB51" s="132">
        <v>0</v>
      </c>
      <c r="BC51" s="132">
        <v>0</v>
      </c>
      <c r="BD51" s="139"/>
      <c r="BE51" s="167">
        <v>10009.822499999998</v>
      </c>
      <c r="BF51" s="568"/>
      <c r="BG51" s="583"/>
      <c r="BH51" s="695"/>
    </row>
    <row r="52" spans="1:60" s="886" customFormat="1" ht="11.25" customHeight="1">
      <c r="A52" s="925"/>
      <c r="B52" s="720"/>
      <c r="C52" s="714"/>
      <c r="D52" s="55" t="s">
        <v>431</v>
      </c>
      <c r="E52" s="723"/>
      <c r="F52" s="811"/>
      <c r="G52" s="725"/>
      <c r="H52" s="813"/>
      <c r="I52" s="815"/>
      <c r="J52" s="829"/>
      <c r="K52" s="771" t="s">
        <v>432</v>
      </c>
      <c r="L52" s="772"/>
      <c r="M52" s="62" t="s">
        <v>433</v>
      </c>
      <c r="N52" s="98">
        <v>20</v>
      </c>
      <c r="O52" s="63">
        <v>1.038</v>
      </c>
      <c r="P52" s="168">
        <v>0</v>
      </c>
      <c r="Q52" s="169">
        <v>0</v>
      </c>
      <c r="R52" s="169">
        <v>0</v>
      </c>
      <c r="S52" s="169">
        <v>0</v>
      </c>
      <c r="T52" s="169">
        <v>0</v>
      </c>
      <c r="U52" s="169">
        <v>0</v>
      </c>
      <c r="V52" s="169">
        <v>0</v>
      </c>
      <c r="W52" s="169">
        <v>0</v>
      </c>
      <c r="X52" s="169">
        <v>0</v>
      </c>
      <c r="Y52" s="169">
        <v>0</v>
      </c>
      <c r="Z52" s="169">
        <v>0</v>
      </c>
      <c r="AA52" s="169">
        <v>0</v>
      </c>
      <c r="AB52" s="169">
        <v>0</v>
      </c>
      <c r="AC52" s="169">
        <v>0</v>
      </c>
      <c r="AD52" s="369">
        <v>0</v>
      </c>
      <c r="AE52" s="650">
        <v>0</v>
      </c>
      <c r="AF52" s="393">
        <v>0</v>
      </c>
      <c r="AG52" s="393">
        <v>0</v>
      </c>
      <c r="AH52" s="393">
        <v>0</v>
      </c>
      <c r="AI52" s="393">
        <v>4617.8647799999999</v>
      </c>
      <c r="AJ52" s="393">
        <v>0</v>
      </c>
      <c r="AK52" s="393">
        <v>0</v>
      </c>
      <c r="AL52" s="393">
        <v>0</v>
      </c>
      <c r="AM52" s="393">
        <v>0</v>
      </c>
      <c r="AN52" s="393">
        <v>0</v>
      </c>
      <c r="AO52" s="393">
        <v>0</v>
      </c>
      <c r="AP52" s="393">
        <v>0</v>
      </c>
      <c r="AQ52" s="393">
        <v>0</v>
      </c>
      <c r="AR52" s="393">
        <v>0</v>
      </c>
      <c r="AS52" s="395">
        <v>4617.8647799999999</v>
      </c>
      <c r="AT52" s="345">
        <v>0</v>
      </c>
      <c r="AU52" s="345">
        <v>0</v>
      </c>
      <c r="AV52" s="169">
        <v>0</v>
      </c>
      <c r="AW52" s="169">
        <v>0</v>
      </c>
      <c r="AX52" s="169">
        <v>0</v>
      </c>
      <c r="AY52" s="169">
        <v>0</v>
      </c>
      <c r="AZ52" s="169">
        <v>0</v>
      </c>
      <c r="BA52" s="169">
        <v>0</v>
      </c>
      <c r="BB52" s="169">
        <v>0</v>
      </c>
      <c r="BC52" s="169">
        <v>0</v>
      </c>
      <c r="BD52" s="170">
        <v>4617.8647799999999</v>
      </c>
      <c r="BE52" s="171">
        <v>9235.7295599999998</v>
      </c>
      <c r="BF52" s="568"/>
      <c r="BG52" s="583"/>
      <c r="BH52" s="695"/>
    </row>
    <row r="53" spans="1:60" s="886" customFormat="1" ht="11.25">
      <c r="A53" s="924">
        <v>21</v>
      </c>
      <c r="B53" s="719" t="s">
        <v>1291</v>
      </c>
      <c r="C53" s="713" t="s">
        <v>427</v>
      </c>
      <c r="D53" s="188" t="s">
        <v>434</v>
      </c>
      <c r="E53" s="740">
        <v>2009</v>
      </c>
      <c r="F53" s="810">
        <v>1</v>
      </c>
      <c r="G53" s="724" t="s">
        <v>368</v>
      </c>
      <c r="H53" s="812">
        <v>432</v>
      </c>
      <c r="I53" s="814">
        <v>488.15999999999997</v>
      </c>
      <c r="J53" s="828">
        <v>488.15999999999997</v>
      </c>
      <c r="K53" s="29">
        <v>0</v>
      </c>
      <c r="L53" s="30">
        <v>0</v>
      </c>
      <c r="M53" s="31" t="s">
        <v>435</v>
      </c>
      <c r="N53" s="28">
        <v>10</v>
      </c>
      <c r="O53" s="57">
        <v>0.1</v>
      </c>
      <c r="P53" s="166">
        <v>0</v>
      </c>
      <c r="Q53" s="132">
        <v>0</v>
      </c>
      <c r="R53" s="132">
        <v>0</v>
      </c>
      <c r="S53" s="132">
        <v>0</v>
      </c>
      <c r="T53" s="132">
        <v>0</v>
      </c>
      <c r="U53" s="132">
        <v>0</v>
      </c>
      <c r="V53" s="132">
        <v>0</v>
      </c>
      <c r="W53" s="132">
        <v>0</v>
      </c>
      <c r="X53" s="132">
        <v>0</v>
      </c>
      <c r="Y53" s="132">
        <v>48.816000000000003</v>
      </c>
      <c r="Z53" s="132">
        <v>0</v>
      </c>
      <c r="AA53" s="132">
        <v>0</v>
      </c>
      <c r="AB53" s="132">
        <v>0</v>
      </c>
      <c r="AC53" s="132">
        <v>0</v>
      </c>
      <c r="AD53" s="216">
        <v>0</v>
      </c>
      <c r="AE53" s="649">
        <v>0</v>
      </c>
      <c r="AF53" s="390">
        <v>0</v>
      </c>
      <c r="AG53" s="390">
        <v>0</v>
      </c>
      <c r="AH53" s="390">
        <v>0</v>
      </c>
      <c r="AI53" s="390"/>
      <c r="AJ53" s="390">
        <v>0</v>
      </c>
      <c r="AK53" s="390">
        <v>0</v>
      </c>
      <c r="AL53" s="390">
        <v>0</v>
      </c>
      <c r="AM53" s="390">
        <v>0</v>
      </c>
      <c r="AN53" s="390">
        <v>0</v>
      </c>
      <c r="AO53" s="390">
        <v>0</v>
      </c>
      <c r="AP53" s="390">
        <v>0</v>
      </c>
      <c r="AQ53" s="390">
        <v>0</v>
      </c>
      <c r="AR53" s="390">
        <v>0</v>
      </c>
      <c r="AS53" s="392">
        <v>0</v>
      </c>
      <c r="AT53" s="283">
        <v>48.816000000000003</v>
      </c>
      <c r="AU53" s="283">
        <v>0</v>
      </c>
      <c r="AV53" s="132">
        <v>0</v>
      </c>
      <c r="AW53" s="132">
        <v>0</v>
      </c>
      <c r="AX53" s="132">
        <v>0</v>
      </c>
      <c r="AY53" s="132">
        <v>0</v>
      </c>
      <c r="AZ53" s="132">
        <v>0</v>
      </c>
      <c r="BA53" s="132">
        <v>0</v>
      </c>
      <c r="BB53" s="132">
        <v>0</v>
      </c>
      <c r="BC53" s="132">
        <v>0</v>
      </c>
      <c r="BD53" s="139"/>
      <c r="BE53" s="167">
        <v>97.632000000000005</v>
      </c>
      <c r="BF53" s="568"/>
      <c r="BG53" s="583"/>
      <c r="BH53" s="695"/>
    </row>
    <row r="54" spans="1:60" s="886" customFormat="1" ht="11.25" customHeight="1">
      <c r="A54" s="925"/>
      <c r="B54" s="720"/>
      <c r="C54" s="714"/>
      <c r="D54" s="55" t="s">
        <v>436</v>
      </c>
      <c r="E54" s="723"/>
      <c r="F54" s="811"/>
      <c r="G54" s="725"/>
      <c r="H54" s="813"/>
      <c r="I54" s="815"/>
      <c r="J54" s="829"/>
      <c r="K54" s="771" t="s">
        <v>432</v>
      </c>
      <c r="L54" s="772"/>
      <c r="M54" s="62" t="s">
        <v>437</v>
      </c>
      <c r="N54" s="98">
        <v>20</v>
      </c>
      <c r="O54" s="63">
        <v>1.0569999999999999</v>
      </c>
      <c r="P54" s="168">
        <v>0</v>
      </c>
      <c r="Q54" s="169">
        <v>0</v>
      </c>
      <c r="R54" s="169">
        <v>0</v>
      </c>
      <c r="S54" s="169">
        <v>0</v>
      </c>
      <c r="T54" s="169">
        <v>0</v>
      </c>
      <c r="U54" s="169">
        <v>0</v>
      </c>
      <c r="V54" s="169">
        <v>0</v>
      </c>
      <c r="W54" s="169">
        <v>0</v>
      </c>
      <c r="X54" s="169">
        <v>0</v>
      </c>
      <c r="Y54" s="169">
        <v>0</v>
      </c>
      <c r="Z54" s="169">
        <v>0</v>
      </c>
      <c r="AA54" s="169">
        <v>0</v>
      </c>
      <c r="AB54" s="169">
        <v>0</v>
      </c>
      <c r="AC54" s="169">
        <v>0</v>
      </c>
      <c r="AD54" s="369">
        <v>0</v>
      </c>
      <c r="AE54" s="650">
        <v>0</v>
      </c>
      <c r="AF54" s="393">
        <v>0</v>
      </c>
      <c r="AG54" s="393">
        <v>0</v>
      </c>
      <c r="AH54" s="393">
        <v>0</v>
      </c>
      <c r="AI54" s="393">
        <v>515.98511999999994</v>
      </c>
      <c r="AJ54" s="393">
        <v>0</v>
      </c>
      <c r="AK54" s="393">
        <v>0</v>
      </c>
      <c r="AL54" s="393">
        <v>0</v>
      </c>
      <c r="AM54" s="393">
        <v>0</v>
      </c>
      <c r="AN54" s="393">
        <v>0</v>
      </c>
      <c r="AO54" s="393">
        <v>0</v>
      </c>
      <c r="AP54" s="393">
        <v>0</v>
      </c>
      <c r="AQ54" s="393">
        <v>0</v>
      </c>
      <c r="AR54" s="393">
        <v>0</v>
      </c>
      <c r="AS54" s="395">
        <v>515.98511999999994</v>
      </c>
      <c r="AT54" s="345">
        <v>0</v>
      </c>
      <c r="AU54" s="345">
        <v>0</v>
      </c>
      <c r="AV54" s="169">
        <v>0</v>
      </c>
      <c r="AW54" s="169">
        <v>0</v>
      </c>
      <c r="AX54" s="169">
        <v>0</v>
      </c>
      <c r="AY54" s="169">
        <v>0</v>
      </c>
      <c r="AZ54" s="169">
        <v>0</v>
      </c>
      <c r="BA54" s="169">
        <v>0</v>
      </c>
      <c r="BB54" s="169">
        <v>0</v>
      </c>
      <c r="BC54" s="169">
        <v>0</v>
      </c>
      <c r="BD54" s="170">
        <v>515.98511999999994</v>
      </c>
      <c r="BE54" s="171">
        <v>1031.9702399999999</v>
      </c>
      <c r="BF54" s="568"/>
      <c r="BG54" s="583"/>
      <c r="BH54" s="695"/>
    </row>
    <row r="55" spans="1:60" s="886" customFormat="1" ht="11.25">
      <c r="A55" s="819">
        <v>22</v>
      </c>
      <c r="B55" s="713" t="s">
        <v>1291</v>
      </c>
      <c r="C55" s="713" t="s">
        <v>438</v>
      </c>
      <c r="D55" s="188" t="s">
        <v>439</v>
      </c>
      <c r="E55" s="740">
        <v>2009</v>
      </c>
      <c r="F55" s="810">
        <v>1</v>
      </c>
      <c r="G55" s="724" t="s">
        <v>440</v>
      </c>
      <c r="H55" s="812">
        <v>6750</v>
      </c>
      <c r="I55" s="814">
        <v>7627.4999999999991</v>
      </c>
      <c r="J55" s="828">
        <v>7627.4999999999991</v>
      </c>
      <c r="K55" s="29">
        <v>0</v>
      </c>
      <c r="L55" s="30">
        <v>0</v>
      </c>
      <c r="M55" s="31" t="s">
        <v>441</v>
      </c>
      <c r="N55" s="28">
        <v>8</v>
      </c>
      <c r="O55" s="57">
        <v>0.08</v>
      </c>
      <c r="P55" s="166">
        <v>0</v>
      </c>
      <c r="Q55" s="132">
        <v>0</v>
      </c>
      <c r="R55" s="132">
        <v>0</v>
      </c>
      <c r="S55" s="132">
        <v>0</v>
      </c>
      <c r="T55" s="132">
        <v>0</v>
      </c>
      <c r="U55" s="132">
        <v>0</v>
      </c>
      <c r="V55" s="132">
        <v>0</v>
      </c>
      <c r="W55" s="132">
        <v>610.19999999999993</v>
      </c>
      <c r="X55" s="132">
        <v>0</v>
      </c>
      <c r="Y55" s="132">
        <v>0</v>
      </c>
      <c r="Z55" s="132">
        <v>0</v>
      </c>
      <c r="AA55" s="132">
        <v>0</v>
      </c>
      <c r="AB55" s="132">
        <v>0</v>
      </c>
      <c r="AC55" s="132">
        <v>0</v>
      </c>
      <c r="AD55" s="216">
        <v>0</v>
      </c>
      <c r="AE55" s="649">
        <v>610.19999999999993</v>
      </c>
      <c r="AF55" s="390">
        <v>0</v>
      </c>
      <c r="AG55" s="390">
        <v>0</v>
      </c>
      <c r="AH55" s="390">
        <v>0</v>
      </c>
      <c r="AI55" s="390">
        <v>0</v>
      </c>
      <c r="AJ55" s="390">
        <v>0</v>
      </c>
      <c r="AK55" s="390">
        <v>0</v>
      </c>
      <c r="AL55" s="390">
        <v>0</v>
      </c>
      <c r="AM55" s="390">
        <v>610.19999999999993</v>
      </c>
      <c r="AN55" s="390">
        <v>0</v>
      </c>
      <c r="AO55" s="390">
        <v>0</v>
      </c>
      <c r="AP55" s="390">
        <v>0</v>
      </c>
      <c r="AQ55" s="390">
        <v>0</v>
      </c>
      <c r="AR55" s="390">
        <v>0</v>
      </c>
      <c r="AS55" s="392">
        <v>610.19999999999993</v>
      </c>
      <c r="AT55" s="283">
        <v>0</v>
      </c>
      <c r="AU55" s="283">
        <v>0</v>
      </c>
      <c r="AV55" s="132">
        <v>610.19999999999993</v>
      </c>
      <c r="AW55" s="132">
        <v>0</v>
      </c>
      <c r="AX55" s="132">
        <v>0</v>
      </c>
      <c r="AY55" s="132">
        <v>0</v>
      </c>
      <c r="AZ55" s="132">
        <v>0</v>
      </c>
      <c r="BA55" s="132">
        <v>0</v>
      </c>
      <c r="BB55" s="132">
        <v>0</v>
      </c>
      <c r="BC55" s="132">
        <v>0</v>
      </c>
      <c r="BD55" s="139">
        <v>610.19999999999993</v>
      </c>
      <c r="BE55" s="167">
        <v>2440.7999999999997</v>
      </c>
      <c r="BF55" s="568"/>
      <c r="BG55" s="583"/>
      <c r="BH55" s="695"/>
    </row>
    <row r="56" spans="1:60" s="886" customFormat="1" ht="11.25">
      <c r="A56" s="832"/>
      <c r="B56" s="716"/>
      <c r="C56" s="716"/>
      <c r="D56" s="192" t="s">
        <v>442</v>
      </c>
      <c r="E56" s="722"/>
      <c r="F56" s="821"/>
      <c r="G56" s="745"/>
      <c r="H56" s="822"/>
      <c r="I56" s="823"/>
      <c r="J56" s="927"/>
      <c r="K56" s="257"/>
      <c r="L56" s="258"/>
      <c r="M56" s="62" t="s">
        <v>443</v>
      </c>
      <c r="N56" s="98">
        <v>4</v>
      </c>
      <c r="O56" s="63">
        <v>0.04</v>
      </c>
      <c r="P56" s="168">
        <v>0</v>
      </c>
      <c r="Q56" s="169">
        <v>0</v>
      </c>
      <c r="R56" s="169">
        <v>0</v>
      </c>
      <c r="S56" s="169">
        <v>305.09999999999997</v>
      </c>
      <c r="T56" s="169">
        <v>0</v>
      </c>
      <c r="U56" s="169">
        <v>0</v>
      </c>
      <c r="V56" s="169">
        <v>0</v>
      </c>
      <c r="W56" s="169">
        <v>305.09999999999997</v>
      </c>
      <c r="X56" s="169">
        <v>0</v>
      </c>
      <c r="Y56" s="169">
        <v>0</v>
      </c>
      <c r="Z56" s="169">
        <v>0</v>
      </c>
      <c r="AA56" s="169">
        <v>305.09999999999997</v>
      </c>
      <c r="AB56" s="169">
        <v>0</v>
      </c>
      <c r="AC56" s="169">
        <v>0</v>
      </c>
      <c r="AD56" s="369">
        <v>0</v>
      </c>
      <c r="AE56" s="650">
        <v>305.09999999999997</v>
      </c>
      <c r="AF56" s="393">
        <v>0</v>
      </c>
      <c r="AG56" s="393">
        <v>0</v>
      </c>
      <c r="AH56" s="393">
        <v>0</v>
      </c>
      <c r="AI56" s="393">
        <v>305.09999999999997</v>
      </c>
      <c r="AJ56" s="393">
        <v>0</v>
      </c>
      <c r="AK56" s="393">
        <v>0</v>
      </c>
      <c r="AL56" s="393">
        <v>0</v>
      </c>
      <c r="AM56" s="393">
        <v>305.09999999999997</v>
      </c>
      <c r="AN56" s="393">
        <v>0</v>
      </c>
      <c r="AO56" s="393">
        <v>0</v>
      </c>
      <c r="AP56" s="393">
        <v>0</v>
      </c>
      <c r="AQ56" s="393">
        <v>305.09999999999997</v>
      </c>
      <c r="AR56" s="393">
        <v>0</v>
      </c>
      <c r="AS56" s="395">
        <v>915.3</v>
      </c>
      <c r="AT56" s="345">
        <v>0</v>
      </c>
      <c r="AU56" s="345">
        <v>0</v>
      </c>
      <c r="AV56" s="169">
        <v>305.09999999999997</v>
      </c>
      <c r="AW56" s="169">
        <v>0</v>
      </c>
      <c r="AX56" s="169">
        <v>0</v>
      </c>
      <c r="AY56" s="169">
        <v>0</v>
      </c>
      <c r="AZ56" s="169">
        <v>305.09999999999997</v>
      </c>
      <c r="BA56" s="169">
        <v>0</v>
      </c>
      <c r="BB56" s="169">
        <v>0</v>
      </c>
      <c r="BC56" s="169">
        <v>0</v>
      </c>
      <c r="BD56" s="170">
        <v>305.09999999999997</v>
      </c>
      <c r="BE56" s="171">
        <v>2745.8999999999996</v>
      </c>
      <c r="BF56" s="568"/>
      <c r="BG56" s="583"/>
      <c r="BH56" s="695"/>
    </row>
    <row r="57" spans="1:60" s="886" customFormat="1" ht="11.25">
      <c r="A57" s="832"/>
      <c r="B57" s="716"/>
      <c r="C57" s="716"/>
      <c r="D57" s="55"/>
      <c r="E57" s="722"/>
      <c r="F57" s="821"/>
      <c r="G57" s="745"/>
      <c r="H57" s="822"/>
      <c r="I57" s="823"/>
      <c r="J57" s="927"/>
      <c r="K57" s="257"/>
      <c r="L57" s="258"/>
      <c r="M57" s="156" t="s">
        <v>444</v>
      </c>
      <c r="N57" s="97">
        <v>2</v>
      </c>
      <c r="O57" s="60">
        <v>0.02</v>
      </c>
      <c r="P57" s="168">
        <v>0</v>
      </c>
      <c r="Q57" s="174">
        <v>152.54999999999998</v>
      </c>
      <c r="R57" s="174">
        <v>0</v>
      </c>
      <c r="S57" s="174">
        <v>152.54999999999998</v>
      </c>
      <c r="T57" s="174">
        <v>0</v>
      </c>
      <c r="U57" s="174">
        <v>152.54999999999998</v>
      </c>
      <c r="V57" s="174">
        <v>0</v>
      </c>
      <c r="W57" s="174">
        <v>152.54999999999998</v>
      </c>
      <c r="X57" s="174">
        <v>0</v>
      </c>
      <c r="Y57" s="174">
        <v>152.54999999999998</v>
      </c>
      <c r="Z57" s="174">
        <v>0</v>
      </c>
      <c r="AA57" s="174">
        <v>152.54999999999998</v>
      </c>
      <c r="AB57" s="174">
        <v>0</v>
      </c>
      <c r="AC57" s="174">
        <v>152.54999999999998</v>
      </c>
      <c r="AD57" s="367">
        <v>0</v>
      </c>
      <c r="AE57" s="653">
        <v>152.54999999999998</v>
      </c>
      <c r="AF57" s="402">
        <v>0</v>
      </c>
      <c r="AG57" s="402">
        <v>152.54999999999998</v>
      </c>
      <c r="AH57" s="402">
        <v>0</v>
      </c>
      <c r="AI57" s="402">
        <v>152.54999999999998</v>
      </c>
      <c r="AJ57" s="402">
        <v>0</v>
      </c>
      <c r="AK57" s="402">
        <v>152.54999999999998</v>
      </c>
      <c r="AL57" s="402">
        <v>0</v>
      </c>
      <c r="AM57" s="402">
        <v>152.54999999999998</v>
      </c>
      <c r="AN57" s="402">
        <v>0</v>
      </c>
      <c r="AO57" s="402">
        <v>152.54999999999998</v>
      </c>
      <c r="AP57" s="402">
        <v>0</v>
      </c>
      <c r="AQ57" s="402">
        <v>152.54999999999998</v>
      </c>
      <c r="AR57" s="402">
        <v>0</v>
      </c>
      <c r="AS57" s="404">
        <v>915.3</v>
      </c>
      <c r="AT57" s="285"/>
      <c r="AU57" s="285">
        <v>0</v>
      </c>
      <c r="AV57" s="174">
        <v>152.54999999999998</v>
      </c>
      <c r="AW57" s="174">
        <v>0</v>
      </c>
      <c r="AX57" s="174">
        <v>152.54999999999998</v>
      </c>
      <c r="AY57" s="174">
        <v>0</v>
      </c>
      <c r="AZ57" s="174">
        <v>152.54999999999998</v>
      </c>
      <c r="BA57" s="174">
        <v>0</v>
      </c>
      <c r="BB57" s="174">
        <v>152.54999999999998</v>
      </c>
      <c r="BC57" s="174">
        <v>0</v>
      </c>
      <c r="BD57" s="175">
        <v>152.54999999999998</v>
      </c>
      <c r="BE57" s="176">
        <v>2745.9000000000005</v>
      </c>
      <c r="BF57" s="568"/>
      <c r="BG57" s="583"/>
      <c r="BH57" s="695"/>
    </row>
    <row r="58" spans="1:60" s="886" customFormat="1" ht="11.25" customHeight="1">
      <c r="A58" s="820"/>
      <c r="B58" s="714"/>
      <c r="C58" s="714"/>
      <c r="D58" s="69"/>
      <c r="E58" s="723"/>
      <c r="F58" s="811"/>
      <c r="G58" s="725"/>
      <c r="H58" s="813"/>
      <c r="I58" s="815"/>
      <c r="J58" s="829"/>
      <c r="K58" s="771" t="s">
        <v>445</v>
      </c>
      <c r="L58" s="772"/>
      <c r="M58" s="62" t="s">
        <v>437</v>
      </c>
      <c r="N58" s="33">
        <v>30</v>
      </c>
      <c r="O58" s="59">
        <v>1.099</v>
      </c>
      <c r="P58" s="298">
        <v>0</v>
      </c>
      <c r="Q58" s="137">
        <v>0</v>
      </c>
      <c r="R58" s="137">
        <v>0</v>
      </c>
      <c r="S58" s="137">
        <v>0</v>
      </c>
      <c r="T58" s="137">
        <v>0</v>
      </c>
      <c r="U58" s="137">
        <v>0</v>
      </c>
      <c r="V58" s="137">
        <v>0</v>
      </c>
      <c r="W58" s="137">
        <v>0</v>
      </c>
      <c r="X58" s="137">
        <v>0</v>
      </c>
      <c r="Y58" s="137">
        <v>0</v>
      </c>
      <c r="Z58" s="137">
        <v>0</v>
      </c>
      <c r="AA58" s="137">
        <v>0</v>
      </c>
      <c r="AB58" s="137">
        <v>0</v>
      </c>
      <c r="AC58" s="137">
        <v>0</v>
      </c>
      <c r="AD58" s="215">
        <v>0</v>
      </c>
      <c r="AE58" s="651">
        <v>0</v>
      </c>
      <c r="AF58" s="396">
        <v>0</v>
      </c>
      <c r="AG58" s="396">
        <v>0</v>
      </c>
      <c r="AH58" s="396">
        <v>0</v>
      </c>
      <c r="AI58" s="396">
        <v>0</v>
      </c>
      <c r="AJ58" s="396">
        <v>0</v>
      </c>
      <c r="AK58" s="396">
        <v>0</v>
      </c>
      <c r="AL58" s="396">
        <v>0</v>
      </c>
      <c r="AM58" s="396">
        <v>0</v>
      </c>
      <c r="AN58" s="396">
        <v>0</v>
      </c>
      <c r="AO58" s="396">
        <v>0</v>
      </c>
      <c r="AP58" s="396">
        <v>0</v>
      </c>
      <c r="AQ58" s="396">
        <v>0</v>
      </c>
      <c r="AR58" s="396">
        <v>0</v>
      </c>
      <c r="AS58" s="398">
        <v>0</v>
      </c>
      <c r="AT58" s="364">
        <v>8382.6224999999995</v>
      </c>
      <c r="AU58" s="364">
        <v>0</v>
      </c>
      <c r="AV58" s="137">
        <v>0</v>
      </c>
      <c r="AW58" s="137">
        <v>0</v>
      </c>
      <c r="AX58" s="137">
        <v>0</v>
      </c>
      <c r="AY58" s="137">
        <v>0</v>
      </c>
      <c r="AZ58" s="137">
        <v>0</v>
      </c>
      <c r="BA58" s="137">
        <v>0</v>
      </c>
      <c r="BB58" s="137">
        <v>0</v>
      </c>
      <c r="BC58" s="137">
        <v>0</v>
      </c>
      <c r="BD58" s="138">
        <v>0</v>
      </c>
      <c r="BE58" s="172">
        <v>8382.6224999999995</v>
      </c>
      <c r="BF58" s="568"/>
      <c r="BG58" s="583"/>
      <c r="BH58" s="695"/>
    </row>
    <row r="59" spans="1:60" s="886" customFormat="1" ht="11.25">
      <c r="A59" s="819">
        <v>23</v>
      </c>
      <c r="B59" s="719" t="s">
        <v>1292</v>
      </c>
      <c r="C59" s="713" t="s">
        <v>446</v>
      </c>
      <c r="D59" s="19" t="s">
        <v>447</v>
      </c>
      <c r="E59" s="740">
        <v>2009</v>
      </c>
      <c r="F59" s="810">
        <v>544</v>
      </c>
      <c r="G59" s="724" t="s">
        <v>361</v>
      </c>
      <c r="H59" s="812">
        <v>7.6909999999999998</v>
      </c>
      <c r="I59" s="814">
        <v>8.6908299999999983</v>
      </c>
      <c r="J59" s="828">
        <v>4727.8115199999993</v>
      </c>
      <c r="K59" s="29">
        <v>0</v>
      </c>
      <c r="L59" s="30">
        <v>0</v>
      </c>
      <c r="M59" s="31" t="s">
        <v>306</v>
      </c>
      <c r="N59" s="28"/>
      <c r="O59" s="57"/>
      <c r="P59" s="131"/>
      <c r="Q59" s="132"/>
      <c r="R59" s="132"/>
      <c r="S59" s="132"/>
      <c r="T59" s="132"/>
      <c r="U59" s="132"/>
      <c r="V59" s="132"/>
      <c r="W59" s="132"/>
      <c r="X59" s="132"/>
      <c r="Y59" s="132"/>
      <c r="Z59" s="132"/>
      <c r="AA59" s="132"/>
      <c r="AB59" s="132"/>
      <c r="AC59" s="132"/>
      <c r="AD59" s="216"/>
      <c r="AE59" s="649"/>
      <c r="AF59" s="390"/>
      <c r="AG59" s="390"/>
      <c r="AH59" s="390"/>
      <c r="AI59" s="390"/>
      <c r="AJ59" s="390"/>
      <c r="AK59" s="390"/>
      <c r="AL59" s="390"/>
      <c r="AM59" s="390"/>
      <c r="AN59" s="390"/>
      <c r="AO59" s="390"/>
      <c r="AP59" s="390"/>
      <c r="AQ59" s="390"/>
      <c r="AR59" s="390"/>
      <c r="AS59" s="392">
        <v>0</v>
      </c>
      <c r="AT59" s="283"/>
      <c r="AU59" s="283"/>
      <c r="AV59" s="132"/>
      <c r="AW59" s="132"/>
      <c r="AX59" s="132"/>
      <c r="AY59" s="132"/>
      <c r="AZ59" s="132"/>
      <c r="BA59" s="132"/>
      <c r="BB59" s="132"/>
      <c r="BC59" s="132"/>
      <c r="BD59" s="139"/>
      <c r="BE59" s="167">
        <v>0</v>
      </c>
      <c r="BF59" s="568"/>
      <c r="BG59" s="583"/>
      <c r="BH59" s="695"/>
    </row>
    <row r="60" spans="1:60" s="886" customFormat="1" ht="11.25" customHeight="1">
      <c r="A60" s="820"/>
      <c r="B60" s="720"/>
      <c r="C60" s="714"/>
      <c r="D60" s="70" t="s">
        <v>448</v>
      </c>
      <c r="E60" s="723"/>
      <c r="F60" s="811"/>
      <c r="G60" s="725"/>
      <c r="H60" s="813"/>
      <c r="I60" s="815"/>
      <c r="J60" s="829"/>
      <c r="K60" s="771" t="s">
        <v>449</v>
      </c>
      <c r="L60" s="772"/>
      <c r="M60" s="62" t="s">
        <v>108</v>
      </c>
      <c r="N60" s="98"/>
      <c r="O60" s="63"/>
      <c r="P60" s="177"/>
      <c r="Q60" s="169"/>
      <c r="R60" s="169"/>
      <c r="S60" s="169"/>
      <c r="T60" s="169"/>
      <c r="U60" s="169"/>
      <c r="V60" s="169"/>
      <c r="W60" s="169"/>
      <c r="X60" s="169"/>
      <c r="Y60" s="169"/>
      <c r="Z60" s="169"/>
      <c r="AA60" s="169"/>
      <c r="AB60" s="169"/>
      <c r="AC60" s="169"/>
      <c r="AD60" s="369"/>
      <c r="AE60" s="650"/>
      <c r="AF60" s="393"/>
      <c r="AG60" s="393"/>
      <c r="AH60" s="393"/>
      <c r="AI60" s="393"/>
      <c r="AJ60" s="393"/>
      <c r="AK60" s="393"/>
      <c r="AL60" s="393"/>
      <c r="AM60" s="393"/>
      <c r="AN60" s="393"/>
      <c r="AO60" s="393"/>
      <c r="AP60" s="393"/>
      <c r="AQ60" s="393"/>
      <c r="AR60" s="393"/>
      <c r="AS60" s="395">
        <v>0</v>
      </c>
      <c r="AT60" s="345"/>
      <c r="AU60" s="345"/>
      <c r="AV60" s="169"/>
      <c r="AW60" s="169"/>
      <c r="AX60" s="169"/>
      <c r="AY60" s="169"/>
      <c r="AZ60" s="169"/>
      <c r="BA60" s="169"/>
      <c r="BB60" s="169"/>
      <c r="BC60" s="169"/>
      <c r="BD60" s="170"/>
      <c r="BE60" s="171">
        <v>0</v>
      </c>
      <c r="BF60" s="568"/>
      <c r="BG60" s="583"/>
      <c r="BH60" s="695"/>
    </row>
    <row r="61" spans="1:60" s="886" customFormat="1" ht="11.25">
      <c r="A61" s="819">
        <v>24</v>
      </c>
      <c r="B61" s="719" t="s">
        <v>1292</v>
      </c>
      <c r="C61" s="713" t="s">
        <v>446</v>
      </c>
      <c r="D61" s="19" t="s">
        <v>447</v>
      </c>
      <c r="E61" s="740">
        <v>2009</v>
      </c>
      <c r="F61" s="810">
        <v>338</v>
      </c>
      <c r="G61" s="724" t="s">
        <v>361</v>
      </c>
      <c r="H61" s="812">
        <v>12.253</v>
      </c>
      <c r="I61" s="814">
        <v>13.845889999999999</v>
      </c>
      <c r="J61" s="828">
        <v>4679.9108200000001</v>
      </c>
      <c r="K61" s="29">
        <v>0</v>
      </c>
      <c r="L61" s="30">
        <v>0</v>
      </c>
      <c r="M61" s="31" t="s">
        <v>306</v>
      </c>
      <c r="N61" s="28"/>
      <c r="O61" s="57"/>
      <c r="P61" s="131"/>
      <c r="Q61" s="132"/>
      <c r="R61" s="132"/>
      <c r="S61" s="132"/>
      <c r="T61" s="132"/>
      <c r="U61" s="132"/>
      <c r="V61" s="132"/>
      <c r="W61" s="132"/>
      <c r="X61" s="132"/>
      <c r="Y61" s="132"/>
      <c r="Z61" s="132"/>
      <c r="AA61" s="132"/>
      <c r="AB61" s="132"/>
      <c r="AC61" s="132"/>
      <c r="AD61" s="216"/>
      <c r="AE61" s="649"/>
      <c r="AF61" s="390"/>
      <c r="AG61" s="390"/>
      <c r="AH61" s="390"/>
      <c r="AI61" s="390"/>
      <c r="AJ61" s="390"/>
      <c r="AK61" s="390"/>
      <c r="AL61" s="390"/>
      <c r="AM61" s="390"/>
      <c r="AN61" s="390"/>
      <c r="AO61" s="390"/>
      <c r="AP61" s="390"/>
      <c r="AQ61" s="390"/>
      <c r="AR61" s="390"/>
      <c r="AS61" s="392">
        <v>0</v>
      </c>
      <c r="AT61" s="283"/>
      <c r="AU61" s="283"/>
      <c r="AV61" s="132"/>
      <c r="AW61" s="132"/>
      <c r="AX61" s="132"/>
      <c r="AY61" s="132"/>
      <c r="AZ61" s="132"/>
      <c r="BA61" s="132"/>
      <c r="BB61" s="132"/>
      <c r="BC61" s="132"/>
      <c r="BD61" s="139"/>
      <c r="BE61" s="167">
        <v>0</v>
      </c>
      <c r="BF61" s="568"/>
      <c r="BG61" s="583"/>
      <c r="BH61" s="695"/>
    </row>
    <row r="62" spans="1:60" s="886" customFormat="1" ht="11.25" customHeight="1">
      <c r="A62" s="820"/>
      <c r="B62" s="720"/>
      <c r="C62" s="714"/>
      <c r="D62" s="55" t="s">
        <v>450</v>
      </c>
      <c r="E62" s="723"/>
      <c r="F62" s="811"/>
      <c r="G62" s="725"/>
      <c r="H62" s="813"/>
      <c r="I62" s="815"/>
      <c r="J62" s="829"/>
      <c r="K62" s="771" t="s">
        <v>449</v>
      </c>
      <c r="L62" s="772"/>
      <c r="M62" s="62" t="s">
        <v>108</v>
      </c>
      <c r="N62" s="98"/>
      <c r="O62" s="63"/>
      <c r="P62" s="177"/>
      <c r="Q62" s="169"/>
      <c r="R62" s="169"/>
      <c r="S62" s="169"/>
      <c r="T62" s="169"/>
      <c r="U62" s="169"/>
      <c r="V62" s="169"/>
      <c r="W62" s="169"/>
      <c r="X62" s="169"/>
      <c r="Y62" s="169"/>
      <c r="Z62" s="169"/>
      <c r="AA62" s="169"/>
      <c r="AB62" s="169"/>
      <c r="AC62" s="169"/>
      <c r="AD62" s="369"/>
      <c r="AE62" s="650"/>
      <c r="AF62" s="393"/>
      <c r="AG62" s="393"/>
      <c r="AH62" s="393"/>
      <c r="AI62" s="393"/>
      <c r="AJ62" s="393"/>
      <c r="AK62" s="393"/>
      <c r="AL62" s="393"/>
      <c r="AM62" s="393"/>
      <c r="AN62" s="393"/>
      <c r="AO62" s="393"/>
      <c r="AP62" s="393"/>
      <c r="AQ62" s="393"/>
      <c r="AR62" s="393"/>
      <c r="AS62" s="395">
        <v>0</v>
      </c>
      <c r="AT62" s="345"/>
      <c r="AU62" s="345"/>
      <c r="AV62" s="169"/>
      <c r="AW62" s="169"/>
      <c r="AX62" s="169"/>
      <c r="AY62" s="169"/>
      <c r="AZ62" s="169"/>
      <c r="BA62" s="169"/>
      <c r="BB62" s="169"/>
      <c r="BC62" s="169"/>
      <c r="BD62" s="170"/>
      <c r="BE62" s="171">
        <v>0</v>
      </c>
      <c r="BF62" s="568"/>
      <c r="BG62" s="583"/>
      <c r="BH62" s="695"/>
    </row>
    <row r="63" spans="1:60" s="886" customFormat="1" ht="11.25" customHeight="1">
      <c r="A63" s="819">
        <v>25</v>
      </c>
      <c r="B63" s="719" t="s">
        <v>1292</v>
      </c>
      <c r="C63" s="719" t="s">
        <v>451</v>
      </c>
      <c r="D63" s="188" t="s">
        <v>452</v>
      </c>
      <c r="E63" s="740">
        <v>2009</v>
      </c>
      <c r="F63" s="810">
        <v>1</v>
      </c>
      <c r="G63" s="724" t="s">
        <v>453</v>
      </c>
      <c r="H63" s="812">
        <v>114</v>
      </c>
      <c r="I63" s="814">
        <v>128.82</v>
      </c>
      <c r="J63" s="828">
        <v>128.82</v>
      </c>
      <c r="K63" s="756" t="s">
        <v>454</v>
      </c>
      <c r="L63" s="757"/>
      <c r="M63" s="31" t="s">
        <v>151</v>
      </c>
      <c r="N63" s="28">
        <v>0</v>
      </c>
      <c r="O63" s="57">
        <v>0</v>
      </c>
      <c r="P63" s="166"/>
      <c r="Q63" s="132"/>
      <c r="R63" s="132"/>
      <c r="S63" s="132"/>
      <c r="T63" s="132"/>
      <c r="U63" s="132"/>
      <c r="V63" s="132"/>
      <c r="W63" s="132"/>
      <c r="X63" s="132"/>
      <c r="Y63" s="132"/>
      <c r="Z63" s="132"/>
      <c r="AA63" s="132"/>
      <c r="AB63" s="132"/>
      <c r="AC63" s="132"/>
      <c r="AD63" s="216"/>
      <c r="AE63" s="649"/>
      <c r="AF63" s="390"/>
      <c r="AG63" s="390"/>
      <c r="AH63" s="390"/>
      <c r="AI63" s="390"/>
      <c r="AJ63" s="390"/>
      <c r="AK63" s="390"/>
      <c r="AL63" s="390"/>
      <c r="AM63" s="390"/>
      <c r="AN63" s="390"/>
      <c r="AO63" s="390"/>
      <c r="AP63" s="390"/>
      <c r="AQ63" s="390"/>
      <c r="AR63" s="390"/>
      <c r="AS63" s="392">
        <v>0</v>
      </c>
      <c r="AT63" s="283"/>
      <c r="AU63" s="283"/>
      <c r="AV63" s="132"/>
      <c r="AW63" s="132"/>
      <c r="AX63" s="132"/>
      <c r="AY63" s="132"/>
      <c r="AZ63" s="132"/>
      <c r="BA63" s="132"/>
      <c r="BB63" s="132"/>
      <c r="BC63" s="132"/>
      <c r="BD63" s="139"/>
      <c r="BE63" s="167">
        <v>0</v>
      </c>
      <c r="BF63" s="568"/>
      <c r="BG63" s="583"/>
      <c r="BH63" s="695"/>
    </row>
    <row r="64" spans="1:60" s="886" customFormat="1" ht="11.25" customHeight="1">
      <c r="A64" s="820"/>
      <c r="B64" s="720"/>
      <c r="C64" s="720"/>
      <c r="D64" s="189" t="s">
        <v>455</v>
      </c>
      <c r="E64" s="723"/>
      <c r="F64" s="811"/>
      <c r="G64" s="725"/>
      <c r="H64" s="813"/>
      <c r="I64" s="815"/>
      <c r="J64" s="829"/>
      <c r="K64" s="771" t="s">
        <v>456</v>
      </c>
      <c r="L64" s="772"/>
      <c r="M64" s="32" t="s">
        <v>372</v>
      </c>
      <c r="N64" s="33">
        <v>30</v>
      </c>
      <c r="O64" s="59">
        <v>1.2230000000000001</v>
      </c>
      <c r="P64" s="168">
        <v>0</v>
      </c>
      <c r="Q64" s="137">
        <v>0</v>
      </c>
      <c r="R64" s="137">
        <v>0</v>
      </c>
      <c r="S64" s="137">
        <v>0</v>
      </c>
      <c r="T64" s="137">
        <v>0</v>
      </c>
      <c r="U64" s="137">
        <v>0</v>
      </c>
      <c r="V64" s="137">
        <v>0</v>
      </c>
      <c r="W64" s="137">
        <v>0</v>
      </c>
      <c r="X64" s="137">
        <v>0</v>
      </c>
      <c r="Y64" s="137">
        <v>0</v>
      </c>
      <c r="Z64" s="137">
        <v>0</v>
      </c>
      <c r="AA64" s="137">
        <v>0</v>
      </c>
      <c r="AB64" s="137">
        <v>0</v>
      </c>
      <c r="AC64" s="137">
        <v>0</v>
      </c>
      <c r="AD64" s="215">
        <v>0</v>
      </c>
      <c r="AE64" s="651">
        <v>0</v>
      </c>
      <c r="AF64" s="396">
        <v>0</v>
      </c>
      <c r="AG64" s="396">
        <v>0</v>
      </c>
      <c r="AH64" s="396">
        <v>0</v>
      </c>
      <c r="AI64" s="396">
        <v>0</v>
      </c>
      <c r="AJ64" s="396">
        <v>0</v>
      </c>
      <c r="AK64" s="396">
        <v>0</v>
      </c>
      <c r="AL64" s="396">
        <v>0</v>
      </c>
      <c r="AM64" s="396">
        <v>0</v>
      </c>
      <c r="AN64" s="396">
        <v>0</v>
      </c>
      <c r="AO64" s="396">
        <v>0</v>
      </c>
      <c r="AP64" s="396">
        <v>0</v>
      </c>
      <c r="AQ64" s="396">
        <v>0</v>
      </c>
      <c r="AR64" s="396">
        <v>0</v>
      </c>
      <c r="AS64" s="395">
        <v>0</v>
      </c>
      <c r="AT64" s="364">
        <v>157.54686000000001</v>
      </c>
      <c r="AU64" s="364">
        <v>0</v>
      </c>
      <c r="AV64" s="137">
        <v>0</v>
      </c>
      <c r="AW64" s="137">
        <v>0</v>
      </c>
      <c r="AX64" s="137">
        <v>0</v>
      </c>
      <c r="AY64" s="137">
        <v>0</v>
      </c>
      <c r="AZ64" s="137">
        <v>0</v>
      </c>
      <c r="BA64" s="137">
        <v>0</v>
      </c>
      <c r="BB64" s="137">
        <v>0</v>
      </c>
      <c r="BC64" s="137">
        <v>0</v>
      </c>
      <c r="BD64" s="138">
        <v>0</v>
      </c>
      <c r="BE64" s="171">
        <v>157.54686000000001</v>
      </c>
      <c r="BF64" s="568"/>
      <c r="BG64" s="583"/>
      <c r="BH64" s="695"/>
    </row>
    <row r="65" spans="1:60" s="886" customFormat="1" ht="11.25" customHeight="1">
      <c r="A65" s="819">
        <v>26</v>
      </c>
      <c r="B65" s="719" t="s">
        <v>1292</v>
      </c>
      <c r="C65" s="719" t="s">
        <v>457</v>
      </c>
      <c r="D65" s="19" t="s">
        <v>458</v>
      </c>
      <c r="E65" s="740">
        <v>2009</v>
      </c>
      <c r="F65" s="810">
        <v>16</v>
      </c>
      <c r="G65" s="724" t="s">
        <v>453</v>
      </c>
      <c r="H65" s="812">
        <v>2729</v>
      </c>
      <c r="I65" s="814">
        <v>3083.7699999999995</v>
      </c>
      <c r="J65" s="828">
        <v>49340.319999999992</v>
      </c>
      <c r="K65" s="29"/>
      <c r="L65" s="30">
        <v>0</v>
      </c>
      <c r="M65" s="31" t="s">
        <v>382</v>
      </c>
      <c r="N65" s="28">
        <v>15</v>
      </c>
      <c r="O65" s="57">
        <v>0.1</v>
      </c>
      <c r="P65" s="166">
        <v>0</v>
      </c>
      <c r="Q65" s="132">
        <v>0</v>
      </c>
      <c r="R65" s="132">
        <v>0</v>
      </c>
      <c r="S65" s="132">
        <v>0</v>
      </c>
      <c r="T65" s="132">
        <v>0</v>
      </c>
      <c r="U65" s="132">
        <v>0</v>
      </c>
      <c r="V65" s="132">
        <v>0</v>
      </c>
      <c r="W65" s="132">
        <v>0</v>
      </c>
      <c r="X65" s="132">
        <v>0</v>
      </c>
      <c r="Y65" s="132">
        <v>0</v>
      </c>
      <c r="Z65" s="132">
        <v>0</v>
      </c>
      <c r="AA65" s="132">
        <v>0</v>
      </c>
      <c r="AB65" s="132">
        <v>0</v>
      </c>
      <c r="AC65" s="132">
        <v>0</v>
      </c>
      <c r="AD65" s="216">
        <v>4934.0319999999992</v>
      </c>
      <c r="AE65" s="649">
        <v>0</v>
      </c>
      <c r="AF65" s="390">
        <v>0</v>
      </c>
      <c r="AG65" s="390">
        <v>0</v>
      </c>
      <c r="AH65" s="390">
        <v>0</v>
      </c>
      <c r="AI65" s="390">
        <v>0</v>
      </c>
      <c r="AJ65" s="390">
        <v>0</v>
      </c>
      <c r="AK65" s="390">
        <v>0</v>
      </c>
      <c r="AL65" s="390">
        <v>0</v>
      </c>
      <c r="AM65" s="390">
        <v>0</v>
      </c>
      <c r="AN65" s="390">
        <v>0</v>
      </c>
      <c r="AO65" s="390">
        <v>0</v>
      </c>
      <c r="AP65" s="390">
        <v>0</v>
      </c>
      <c r="AQ65" s="390">
        <v>0</v>
      </c>
      <c r="AR65" s="390">
        <v>0</v>
      </c>
      <c r="AS65" s="392">
        <v>0</v>
      </c>
      <c r="AT65" s="283"/>
      <c r="AU65" s="283">
        <v>0</v>
      </c>
      <c r="AV65" s="132">
        <v>0</v>
      </c>
      <c r="AW65" s="132">
        <v>0</v>
      </c>
      <c r="AX65" s="132">
        <v>0</v>
      </c>
      <c r="AY65" s="132">
        <v>0</v>
      </c>
      <c r="AZ65" s="132">
        <v>0</v>
      </c>
      <c r="BA65" s="132">
        <v>0</v>
      </c>
      <c r="BB65" s="132">
        <v>0</v>
      </c>
      <c r="BC65" s="132">
        <v>0</v>
      </c>
      <c r="BD65" s="139">
        <v>0</v>
      </c>
      <c r="BE65" s="167">
        <v>4934.0319999999992</v>
      </c>
      <c r="BF65" s="568"/>
      <c r="BG65" s="583"/>
      <c r="BH65" s="695"/>
    </row>
    <row r="66" spans="1:60" s="886" customFormat="1" ht="11.25" customHeight="1">
      <c r="A66" s="820"/>
      <c r="B66" s="720"/>
      <c r="C66" s="720"/>
      <c r="D66" s="69" t="s">
        <v>459</v>
      </c>
      <c r="E66" s="723"/>
      <c r="F66" s="811"/>
      <c r="G66" s="725"/>
      <c r="H66" s="813"/>
      <c r="I66" s="815"/>
      <c r="J66" s="829"/>
      <c r="K66" s="771" t="s">
        <v>460</v>
      </c>
      <c r="L66" s="772"/>
      <c r="M66" s="32" t="s">
        <v>372</v>
      </c>
      <c r="N66" s="33">
        <v>30</v>
      </c>
      <c r="O66" s="59">
        <v>1.1240000000000001</v>
      </c>
      <c r="P66" s="168">
        <v>0</v>
      </c>
      <c r="Q66" s="137">
        <v>0</v>
      </c>
      <c r="R66" s="137">
        <v>0</v>
      </c>
      <c r="S66" s="137">
        <v>0</v>
      </c>
      <c r="T66" s="137">
        <v>0</v>
      </c>
      <c r="U66" s="137">
        <v>0</v>
      </c>
      <c r="V66" s="137">
        <v>0</v>
      </c>
      <c r="W66" s="137">
        <v>0</v>
      </c>
      <c r="X66" s="137">
        <v>0</v>
      </c>
      <c r="Y66" s="137">
        <v>0</v>
      </c>
      <c r="Z66" s="137">
        <v>0</v>
      </c>
      <c r="AA66" s="137">
        <v>0</v>
      </c>
      <c r="AB66" s="137">
        <v>0</v>
      </c>
      <c r="AC66" s="137">
        <v>0</v>
      </c>
      <c r="AD66" s="215">
        <v>0</v>
      </c>
      <c r="AE66" s="651">
        <v>0</v>
      </c>
      <c r="AF66" s="396">
        <v>0</v>
      </c>
      <c r="AG66" s="396">
        <v>0</v>
      </c>
      <c r="AH66" s="396">
        <v>0</v>
      </c>
      <c r="AI66" s="396">
        <v>0</v>
      </c>
      <c r="AJ66" s="396">
        <v>0</v>
      </c>
      <c r="AK66" s="396">
        <v>0</v>
      </c>
      <c r="AL66" s="396">
        <v>0</v>
      </c>
      <c r="AM66" s="396">
        <v>0</v>
      </c>
      <c r="AN66" s="396">
        <v>0</v>
      </c>
      <c r="AO66" s="396">
        <v>0</v>
      </c>
      <c r="AP66" s="396">
        <v>0</v>
      </c>
      <c r="AQ66" s="396">
        <v>0</v>
      </c>
      <c r="AR66" s="396">
        <v>0</v>
      </c>
      <c r="AS66" s="395">
        <v>0</v>
      </c>
      <c r="AT66" s="364">
        <v>55458.519679999998</v>
      </c>
      <c r="AU66" s="364">
        <v>0</v>
      </c>
      <c r="AV66" s="137">
        <v>0</v>
      </c>
      <c r="AW66" s="137">
        <v>0</v>
      </c>
      <c r="AX66" s="137">
        <v>0</v>
      </c>
      <c r="AY66" s="137">
        <v>0</v>
      </c>
      <c r="AZ66" s="137">
        <v>0</v>
      </c>
      <c r="BA66" s="137">
        <v>0</v>
      </c>
      <c r="BB66" s="137">
        <v>0</v>
      </c>
      <c r="BC66" s="137">
        <v>0</v>
      </c>
      <c r="BD66" s="138">
        <v>0</v>
      </c>
      <c r="BE66" s="171">
        <v>55458.519679999998</v>
      </c>
      <c r="BF66" s="568"/>
      <c r="BG66" s="583"/>
      <c r="BH66" s="695"/>
    </row>
    <row r="67" spans="1:60" s="886" customFormat="1" ht="11.25" customHeight="1">
      <c r="A67" s="819">
        <v>27</v>
      </c>
      <c r="B67" s="719" t="s">
        <v>1292</v>
      </c>
      <c r="C67" s="719" t="s">
        <v>461</v>
      </c>
      <c r="D67" s="19" t="s">
        <v>462</v>
      </c>
      <c r="E67" s="740">
        <v>2009</v>
      </c>
      <c r="F67" s="810">
        <v>31</v>
      </c>
      <c r="G67" s="724" t="s">
        <v>463</v>
      </c>
      <c r="H67" s="812">
        <v>2.2599999999999998</v>
      </c>
      <c r="I67" s="814">
        <v>2.5537999999999994</v>
      </c>
      <c r="J67" s="828">
        <v>79.167799999999986</v>
      </c>
      <c r="K67" s="29">
        <v>0</v>
      </c>
      <c r="L67" s="30">
        <v>0</v>
      </c>
      <c r="M67" s="31" t="s">
        <v>108</v>
      </c>
      <c r="N67" s="28"/>
      <c r="O67" s="57"/>
      <c r="P67" s="166"/>
      <c r="Q67" s="132"/>
      <c r="R67" s="132"/>
      <c r="S67" s="132"/>
      <c r="T67" s="132"/>
      <c r="U67" s="132"/>
      <c r="V67" s="132"/>
      <c r="W67" s="132"/>
      <c r="X67" s="132"/>
      <c r="Y67" s="132"/>
      <c r="Z67" s="132"/>
      <c r="AA67" s="132"/>
      <c r="AB67" s="132"/>
      <c r="AC67" s="132"/>
      <c r="AD67" s="216"/>
      <c r="AE67" s="649"/>
      <c r="AF67" s="390"/>
      <c r="AG67" s="390"/>
      <c r="AH67" s="390"/>
      <c r="AI67" s="390"/>
      <c r="AJ67" s="390"/>
      <c r="AK67" s="390"/>
      <c r="AL67" s="390"/>
      <c r="AM67" s="390"/>
      <c r="AN67" s="390"/>
      <c r="AO67" s="390"/>
      <c r="AP67" s="390"/>
      <c r="AQ67" s="390"/>
      <c r="AR67" s="390"/>
      <c r="AS67" s="392">
        <v>0</v>
      </c>
      <c r="AT67" s="283"/>
      <c r="AU67" s="283"/>
      <c r="AV67" s="132"/>
      <c r="AW67" s="132"/>
      <c r="AX67" s="132"/>
      <c r="AY67" s="132"/>
      <c r="AZ67" s="132"/>
      <c r="BA67" s="132"/>
      <c r="BB67" s="132"/>
      <c r="BC67" s="132"/>
      <c r="BD67" s="139"/>
      <c r="BE67" s="167">
        <v>0</v>
      </c>
      <c r="BF67" s="568"/>
      <c r="BG67" s="583"/>
      <c r="BH67" s="695"/>
    </row>
    <row r="68" spans="1:60" s="886" customFormat="1" ht="11.25" customHeight="1">
      <c r="A68" s="820"/>
      <c r="B68" s="720"/>
      <c r="C68" s="720"/>
      <c r="D68" s="69"/>
      <c r="E68" s="723"/>
      <c r="F68" s="811"/>
      <c r="G68" s="725"/>
      <c r="H68" s="813"/>
      <c r="I68" s="815"/>
      <c r="J68" s="829"/>
      <c r="K68" s="771" t="s">
        <v>464</v>
      </c>
      <c r="L68" s="772"/>
      <c r="M68" s="32" t="s">
        <v>244</v>
      </c>
      <c r="N68" s="33">
        <v>60</v>
      </c>
      <c r="O68" s="59">
        <v>1.4610000000000001</v>
      </c>
      <c r="P68" s="168">
        <v>0</v>
      </c>
      <c r="Q68" s="137">
        <v>0</v>
      </c>
      <c r="R68" s="137">
        <v>0</v>
      </c>
      <c r="S68" s="137">
        <v>0</v>
      </c>
      <c r="T68" s="137">
        <v>0</v>
      </c>
      <c r="U68" s="137">
        <v>0</v>
      </c>
      <c r="V68" s="137">
        <v>0</v>
      </c>
      <c r="W68" s="137">
        <v>0</v>
      </c>
      <c r="X68" s="137">
        <v>0</v>
      </c>
      <c r="Y68" s="137">
        <v>0</v>
      </c>
      <c r="Z68" s="137">
        <v>0</v>
      </c>
      <c r="AA68" s="137">
        <v>0</v>
      </c>
      <c r="AB68" s="137">
        <v>0</v>
      </c>
      <c r="AC68" s="137">
        <v>0</v>
      </c>
      <c r="AD68" s="215">
        <v>0</v>
      </c>
      <c r="AE68" s="651">
        <v>0</v>
      </c>
      <c r="AF68" s="396">
        <v>0</v>
      </c>
      <c r="AG68" s="396">
        <v>0</v>
      </c>
      <c r="AH68" s="396">
        <v>0</v>
      </c>
      <c r="AI68" s="396">
        <v>0</v>
      </c>
      <c r="AJ68" s="396">
        <v>0</v>
      </c>
      <c r="AK68" s="396">
        <v>0</v>
      </c>
      <c r="AL68" s="396">
        <v>0</v>
      </c>
      <c r="AM68" s="396">
        <v>0</v>
      </c>
      <c r="AN68" s="396">
        <v>0</v>
      </c>
      <c r="AO68" s="396">
        <v>0</v>
      </c>
      <c r="AP68" s="396">
        <v>0</v>
      </c>
      <c r="AQ68" s="396">
        <v>0</v>
      </c>
      <c r="AR68" s="396">
        <v>0</v>
      </c>
      <c r="AS68" s="395">
        <v>0</v>
      </c>
      <c r="AT68" s="364">
        <v>0</v>
      </c>
      <c r="AU68" s="364">
        <v>0</v>
      </c>
      <c r="AV68" s="137">
        <v>0</v>
      </c>
      <c r="AW68" s="137">
        <v>0</v>
      </c>
      <c r="AX68" s="137">
        <v>0</v>
      </c>
      <c r="AY68" s="137">
        <v>0</v>
      </c>
      <c r="AZ68" s="137">
        <v>0</v>
      </c>
      <c r="BA68" s="137">
        <v>0</v>
      </c>
      <c r="BB68" s="137">
        <v>0</v>
      </c>
      <c r="BC68" s="137">
        <v>0</v>
      </c>
      <c r="BD68" s="138">
        <v>0</v>
      </c>
      <c r="BE68" s="171">
        <v>0</v>
      </c>
      <c r="BF68" s="568"/>
      <c r="BG68" s="583"/>
      <c r="BH68" s="695"/>
    </row>
    <row r="69" spans="1:60" s="886" customFormat="1" ht="11.25" customHeight="1">
      <c r="A69" s="819">
        <v>28</v>
      </c>
      <c r="B69" s="719" t="s">
        <v>1292</v>
      </c>
      <c r="C69" s="719" t="s">
        <v>465</v>
      </c>
      <c r="D69" s="19" t="s">
        <v>466</v>
      </c>
      <c r="E69" s="740">
        <v>2009</v>
      </c>
      <c r="F69" s="810">
        <v>17</v>
      </c>
      <c r="G69" s="724" t="s">
        <v>429</v>
      </c>
      <c r="H69" s="812">
        <v>1759</v>
      </c>
      <c r="I69" s="814">
        <v>1987.6699999999998</v>
      </c>
      <c r="J69" s="828">
        <v>33790.39</v>
      </c>
      <c r="K69" s="29"/>
      <c r="L69" s="30">
        <v>0</v>
      </c>
      <c r="M69" s="31" t="s">
        <v>467</v>
      </c>
      <c r="N69" s="28">
        <v>15</v>
      </c>
      <c r="O69" s="57">
        <v>0.1</v>
      </c>
      <c r="P69" s="166">
        <v>0</v>
      </c>
      <c r="Q69" s="132">
        <v>0</v>
      </c>
      <c r="R69" s="132">
        <v>0</v>
      </c>
      <c r="S69" s="132">
        <v>0</v>
      </c>
      <c r="T69" s="132">
        <v>0</v>
      </c>
      <c r="U69" s="132">
        <v>0</v>
      </c>
      <c r="V69" s="132">
        <v>0</v>
      </c>
      <c r="W69" s="132">
        <v>0</v>
      </c>
      <c r="X69" s="132">
        <v>0</v>
      </c>
      <c r="Y69" s="132">
        <v>0</v>
      </c>
      <c r="Z69" s="132">
        <v>0</v>
      </c>
      <c r="AA69" s="132">
        <v>0</v>
      </c>
      <c r="AB69" s="132">
        <v>0</v>
      </c>
      <c r="AC69" s="132">
        <v>0</v>
      </c>
      <c r="AD69" s="216">
        <v>3379.0390000000002</v>
      </c>
      <c r="AE69" s="649">
        <v>0</v>
      </c>
      <c r="AF69" s="390">
        <v>0</v>
      </c>
      <c r="AG69" s="390">
        <v>0</v>
      </c>
      <c r="AH69" s="390">
        <v>0</v>
      </c>
      <c r="AI69" s="390">
        <v>0</v>
      </c>
      <c r="AJ69" s="390">
        <v>0</v>
      </c>
      <c r="AK69" s="390">
        <v>0</v>
      </c>
      <c r="AL69" s="390">
        <v>0</v>
      </c>
      <c r="AM69" s="390">
        <v>0</v>
      </c>
      <c r="AN69" s="390">
        <v>0</v>
      </c>
      <c r="AO69" s="390">
        <v>0</v>
      </c>
      <c r="AP69" s="390">
        <v>0</v>
      </c>
      <c r="AQ69" s="390">
        <v>0</v>
      </c>
      <c r="AR69" s="390">
        <v>0</v>
      </c>
      <c r="AS69" s="392">
        <v>0</v>
      </c>
      <c r="AT69" s="283"/>
      <c r="AU69" s="283">
        <v>0</v>
      </c>
      <c r="AV69" s="132">
        <v>0</v>
      </c>
      <c r="AW69" s="132">
        <v>0</v>
      </c>
      <c r="AX69" s="132">
        <v>0</v>
      </c>
      <c r="AY69" s="132">
        <v>0</v>
      </c>
      <c r="AZ69" s="132">
        <v>0</v>
      </c>
      <c r="BA69" s="132">
        <v>0</v>
      </c>
      <c r="BB69" s="132">
        <v>0</v>
      </c>
      <c r="BC69" s="132">
        <v>0</v>
      </c>
      <c r="BD69" s="139">
        <v>0</v>
      </c>
      <c r="BE69" s="167">
        <v>3379.0390000000002</v>
      </c>
      <c r="BF69" s="568"/>
      <c r="BG69" s="583"/>
      <c r="BH69" s="695"/>
    </row>
    <row r="70" spans="1:60" s="886" customFormat="1" ht="11.25" customHeight="1">
      <c r="A70" s="820"/>
      <c r="B70" s="720"/>
      <c r="C70" s="720"/>
      <c r="D70" s="69"/>
      <c r="E70" s="723"/>
      <c r="F70" s="811"/>
      <c r="G70" s="725"/>
      <c r="H70" s="813"/>
      <c r="I70" s="815"/>
      <c r="J70" s="829"/>
      <c r="K70" s="771" t="s">
        <v>468</v>
      </c>
      <c r="L70" s="772"/>
      <c r="M70" s="32" t="s">
        <v>244</v>
      </c>
      <c r="N70" s="33">
        <v>30</v>
      </c>
      <c r="O70" s="59">
        <v>1.4430000000000001</v>
      </c>
      <c r="P70" s="168">
        <v>0</v>
      </c>
      <c r="Q70" s="137">
        <v>0</v>
      </c>
      <c r="R70" s="137">
        <v>0</v>
      </c>
      <c r="S70" s="137">
        <v>0</v>
      </c>
      <c r="T70" s="137">
        <v>0</v>
      </c>
      <c r="U70" s="137">
        <v>0</v>
      </c>
      <c r="V70" s="137">
        <v>0</v>
      </c>
      <c r="W70" s="137">
        <v>0</v>
      </c>
      <c r="X70" s="137">
        <v>0</v>
      </c>
      <c r="Y70" s="137">
        <v>0</v>
      </c>
      <c r="Z70" s="137">
        <v>0</v>
      </c>
      <c r="AA70" s="137">
        <v>0</v>
      </c>
      <c r="AB70" s="137">
        <v>0</v>
      </c>
      <c r="AC70" s="137">
        <v>0</v>
      </c>
      <c r="AD70" s="215">
        <v>0</v>
      </c>
      <c r="AE70" s="651">
        <v>0</v>
      </c>
      <c r="AF70" s="396">
        <v>0</v>
      </c>
      <c r="AG70" s="396">
        <v>0</v>
      </c>
      <c r="AH70" s="396">
        <v>0</v>
      </c>
      <c r="AI70" s="396">
        <v>0</v>
      </c>
      <c r="AJ70" s="396">
        <v>0</v>
      </c>
      <c r="AK70" s="396">
        <v>0</v>
      </c>
      <c r="AL70" s="396">
        <v>0</v>
      </c>
      <c r="AM70" s="396">
        <v>0</v>
      </c>
      <c r="AN70" s="396">
        <v>0</v>
      </c>
      <c r="AO70" s="396">
        <v>0</v>
      </c>
      <c r="AP70" s="396">
        <v>0</v>
      </c>
      <c r="AQ70" s="396">
        <v>0</v>
      </c>
      <c r="AR70" s="396">
        <v>0</v>
      </c>
      <c r="AS70" s="398">
        <v>0</v>
      </c>
      <c r="AT70" s="364">
        <v>48759.532769999998</v>
      </c>
      <c r="AU70" s="364">
        <v>0</v>
      </c>
      <c r="AV70" s="137">
        <v>0</v>
      </c>
      <c r="AW70" s="137">
        <v>0</v>
      </c>
      <c r="AX70" s="137">
        <v>0</v>
      </c>
      <c r="AY70" s="137">
        <v>0</v>
      </c>
      <c r="AZ70" s="137">
        <v>0</v>
      </c>
      <c r="BA70" s="137">
        <v>0</v>
      </c>
      <c r="BB70" s="137">
        <v>0</v>
      </c>
      <c r="BC70" s="137">
        <v>0</v>
      </c>
      <c r="BD70" s="138">
        <v>0</v>
      </c>
      <c r="BE70" s="172">
        <v>48759.532769999998</v>
      </c>
      <c r="BF70" s="568"/>
      <c r="BG70" s="583"/>
      <c r="BH70" s="695"/>
    </row>
    <row r="71" spans="1:60" s="886" customFormat="1" ht="11.25" customHeight="1">
      <c r="A71" s="830">
        <v>29</v>
      </c>
      <c r="B71" s="719" t="s">
        <v>1292</v>
      </c>
      <c r="C71" s="719" t="s">
        <v>469</v>
      </c>
      <c r="D71" s="19" t="s">
        <v>470</v>
      </c>
      <c r="E71" s="740">
        <v>2009</v>
      </c>
      <c r="F71" s="810">
        <v>504</v>
      </c>
      <c r="G71" s="724" t="s">
        <v>403</v>
      </c>
      <c r="H71" s="812">
        <v>10.034000000000001</v>
      </c>
      <c r="I71" s="814">
        <v>11.338419999999999</v>
      </c>
      <c r="J71" s="828">
        <v>5714.5636799999993</v>
      </c>
      <c r="K71" s="29">
        <v>0</v>
      </c>
      <c r="L71" s="30">
        <v>0</v>
      </c>
      <c r="M71" s="31" t="s">
        <v>471</v>
      </c>
      <c r="N71" s="28">
        <v>5</v>
      </c>
      <c r="O71" s="57">
        <v>0.08</v>
      </c>
      <c r="P71" s="166">
        <v>0</v>
      </c>
      <c r="Q71" s="297">
        <v>0</v>
      </c>
      <c r="R71" s="183">
        <v>0</v>
      </c>
      <c r="S71" s="183">
        <v>0</v>
      </c>
      <c r="T71" s="183">
        <v>457.16509439999993</v>
      </c>
      <c r="U71" s="183">
        <v>0</v>
      </c>
      <c r="V71" s="183">
        <v>0</v>
      </c>
      <c r="W71" s="183">
        <v>0</v>
      </c>
      <c r="X71" s="183">
        <v>0</v>
      </c>
      <c r="Y71" s="183">
        <v>457.16509439999993</v>
      </c>
      <c r="Z71" s="183">
        <v>0</v>
      </c>
      <c r="AA71" s="183">
        <v>0</v>
      </c>
      <c r="AB71" s="183">
        <v>0</v>
      </c>
      <c r="AC71" s="183">
        <v>0</v>
      </c>
      <c r="AD71" s="366">
        <v>457.16509439999993</v>
      </c>
      <c r="AE71" s="662"/>
      <c r="AF71" s="663"/>
      <c r="AG71" s="663"/>
      <c r="AH71" s="663"/>
      <c r="AI71" s="663"/>
      <c r="AJ71" s="663"/>
      <c r="AK71" s="663"/>
      <c r="AL71" s="663"/>
      <c r="AM71" s="663"/>
      <c r="AN71" s="663"/>
      <c r="AO71" s="663"/>
      <c r="AP71" s="663"/>
      <c r="AQ71" s="663"/>
      <c r="AR71" s="663"/>
      <c r="AS71" s="672">
        <v>0</v>
      </c>
      <c r="AT71" s="677"/>
      <c r="AU71" s="664"/>
      <c r="AV71" s="665"/>
      <c r="AW71" s="665"/>
      <c r="AX71" s="665"/>
      <c r="AY71" s="665"/>
      <c r="AZ71" s="665"/>
      <c r="BA71" s="665"/>
      <c r="BB71" s="665"/>
      <c r="BC71" s="665"/>
      <c r="BD71" s="666"/>
      <c r="BE71" s="167">
        <v>1371.4952831999999</v>
      </c>
      <c r="BF71" s="568"/>
      <c r="BG71" s="583"/>
      <c r="BH71" s="695"/>
    </row>
    <row r="72" spans="1:60" s="886" customFormat="1" ht="11.25" customHeight="1">
      <c r="A72" s="831"/>
      <c r="B72" s="720"/>
      <c r="C72" s="720"/>
      <c r="D72" s="69" t="s">
        <v>472</v>
      </c>
      <c r="E72" s="723"/>
      <c r="F72" s="811"/>
      <c r="G72" s="725"/>
      <c r="H72" s="813"/>
      <c r="I72" s="815"/>
      <c r="J72" s="829"/>
      <c r="K72" s="771" t="s">
        <v>473</v>
      </c>
      <c r="L72" s="772"/>
      <c r="M72" s="32" t="s">
        <v>372</v>
      </c>
      <c r="N72" s="33">
        <v>25</v>
      </c>
      <c r="O72" s="59">
        <v>1.2969999999999999</v>
      </c>
      <c r="P72" s="168">
        <v>0</v>
      </c>
      <c r="Q72" s="285">
        <v>0</v>
      </c>
      <c r="R72" s="174">
        <v>0</v>
      </c>
      <c r="S72" s="174">
        <v>0</v>
      </c>
      <c r="T72" s="174">
        <v>0</v>
      </c>
      <c r="U72" s="174">
        <v>0</v>
      </c>
      <c r="V72" s="174">
        <v>0</v>
      </c>
      <c r="W72" s="174">
        <v>0</v>
      </c>
      <c r="X72" s="174">
        <v>0</v>
      </c>
      <c r="Y72" s="174">
        <v>0</v>
      </c>
      <c r="Z72" s="174">
        <v>0</v>
      </c>
      <c r="AA72" s="174">
        <v>0</v>
      </c>
      <c r="AB72" s="174">
        <v>0</v>
      </c>
      <c r="AC72" s="174">
        <v>0</v>
      </c>
      <c r="AD72" s="367">
        <v>0</v>
      </c>
      <c r="AE72" s="667"/>
      <c r="AF72" s="668"/>
      <c r="AG72" s="668"/>
      <c r="AH72" s="668"/>
      <c r="AI72" s="668"/>
      <c r="AJ72" s="668"/>
      <c r="AK72" s="668"/>
      <c r="AL72" s="668"/>
      <c r="AM72" s="668"/>
      <c r="AN72" s="668"/>
      <c r="AO72" s="668"/>
      <c r="AP72" s="668"/>
      <c r="AQ72" s="668"/>
      <c r="AR72" s="668"/>
      <c r="AS72" s="673">
        <v>0</v>
      </c>
      <c r="AT72" s="678"/>
      <c r="AU72" s="669"/>
      <c r="AV72" s="670"/>
      <c r="AW72" s="670"/>
      <c r="AX72" s="670"/>
      <c r="AY72" s="670"/>
      <c r="AZ72" s="670"/>
      <c r="BA72" s="670"/>
      <c r="BB72" s="670"/>
      <c r="BC72" s="670"/>
      <c r="BD72" s="671"/>
      <c r="BE72" s="172">
        <v>0</v>
      </c>
      <c r="BF72" s="568"/>
      <c r="BG72" s="583"/>
      <c r="BH72" s="695"/>
    </row>
    <row r="73" spans="1:60" s="886" customFormat="1" ht="11.25" customHeight="1">
      <c r="A73" s="830">
        <v>30</v>
      </c>
      <c r="B73" s="719" t="s">
        <v>1292</v>
      </c>
      <c r="C73" s="719" t="s">
        <v>469</v>
      </c>
      <c r="D73" s="19" t="s">
        <v>470</v>
      </c>
      <c r="E73" s="740">
        <v>2009</v>
      </c>
      <c r="F73" s="810">
        <v>244</v>
      </c>
      <c r="G73" s="724" t="s">
        <v>403</v>
      </c>
      <c r="H73" s="812">
        <v>16.117000000000001</v>
      </c>
      <c r="I73" s="814">
        <v>18.212209999999999</v>
      </c>
      <c r="J73" s="828">
        <v>4443.7792399999998</v>
      </c>
      <c r="K73" s="29">
        <v>0</v>
      </c>
      <c r="L73" s="30">
        <v>0</v>
      </c>
      <c r="M73" s="31" t="s">
        <v>471</v>
      </c>
      <c r="N73" s="28">
        <v>5</v>
      </c>
      <c r="O73" s="57">
        <v>0.08</v>
      </c>
      <c r="P73" s="166">
        <v>0</v>
      </c>
      <c r="Q73" s="297">
        <v>0</v>
      </c>
      <c r="R73" s="183">
        <v>0</v>
      </c>
      <c r="S73" s="183">
        <v>0</v>
      </c>
      <c r="T73" s="183">
        <v>355.50233919999999</v>
      </c>
      <c r="U73" s="183">
        <v>0</v>
      </c>
      <c r="V73" s="183">
        <v>0</v>
      </c>
      <c r="W73" s="183">
        <v>0</v>
      </c>
      <c r="X73" s="183">
        <v>0</v>
      </c>
      <c r="Y73" s="183">
        <v>355.50233919999999</v>
      </c>
      <c r="Z73" s="183">
        <v>0</v>
      </c>
      <c r="AA73" s="183">
        <v>0</v>
      </c>
      <c r="AB73" s="183">
        <v>0</v>
      </c>
      <c r="AC73" s="183">
        <v>0</v>
      </c>
      <c r="AD73" s="366">
        <v>355.50233919999999</v>
      </c>
      <c r="AE73" s="662"/>
      <c r="AF73" s="663"/>
      <c r="AG73" s="663"/>
      <c r="AH73" s="663"/>
      <c r="AI73" s="663"/>
      <c r="AJ73" s="663"/>
      <c r="AK73" s="663"/>
      <c r="AL73" s="663"/>
      <c r="AM73" s="663"/>
      <c r="AN73" s="663"/>
      <c r="AO73" s="663"/>
      <c r="AP73" s="663"/>
      <c r="AQ73" s="663"/>
      <c r="AR73" s="663"/>
      <c r="AS73" s="672">
        <v>0</v>
      </c>
      <c r="AT73" s="677"/>
      <c r="AU73" s="664"/>
      <c r="AV73" s="665"/>
      <c r="AW73" s="665"/>
      <c r="AX73" s="665"/>
      <c r="AY73" s="665"/>
      <c r="AZ73" s="665"/>
      <c r="BA73" s="665"/>
      <c r="BB73" s="665"/>
      <c r="BC73" s="665"/>
      <c r="BD73" s="666"/>
      <c r="BE73" s="167">
        <v>1066.5070175999999</v>
      </c>
      <c r="BF73" s="568"/>
      <c r="BG73" s="583"/>
      <c r="BH73" s="695"/>
    </row>
    <row r="74" spans="1:60" s="886" customFormat="1" ht="11.25" customHeight="1">
      <c r="A74" s="831"/>
      <c r="B74" s="720"/>
      <c r="C74" s="720"/>
      <c r="D74" s="69" t="s">
        <v>474</v>
      </c>
      <c r="E74" s="723"/>
      <c r="F74" s="811"/>
      <c r="G74" s="725"/>
      <c r="H74" s="813"/>
      <c r="I74" s="815"/>
      <c r="J74" s="829"/>
      <c r="K74" s="771" t="s">
        <v>473</v>
      </c>
      <c r="L74" s="772"/>
      <c r="M74" s="32" t="s">
        <v>372</v>
      </c>
      <c r="N74" s="33">
        <v>25</v>
      </c>
      <c r="O74" s="59">
        <v>1.2909999999999999</v>
      </c>
      <c r="P74" s="168">
        <v>0</v>
      </c>
      <c r="Q74" s="285">
        <v>0</v>
      </c>
      <c r="R74" s="174">
        <v>0</v>
      </c>
      <c r="S74" s="174">
        <v>0</v>
      </c>
      <c r="T74" s="174">
        <v>0</v>
      </c>
      <c r="U74" s="174">
        <v>0</v>
      </c>
      <c r="V74" s="174">
        <v>0</v>
      </c>
      <c r="W74" s="174">
        <v>0</v>
      </c>
      <c r="X74" s="174">
        <v>0</v>
      </c>
      <c r="Y74" s="174">
        <v>0</v>
      </c>
      <c r="Z74" s="174">
        <v>0</v>
      </c>
      <c r="AA74" s="174">
        <v>0</v>
      </c>
      <c r="AB74" s="174">
        <v>0</v>
      </c>
      <c r="AC74" s="174">
        <v>0</v>
      </c>
      <c r="AD74" s="367">
        <v>0</v>
      </c>
      <c r="AE74" s="667"/>
      <c r="AF74" s="668"/>
      <c r="AG74" s="668"/>
      <c r="AH74" s="668"/>
      <c r="AI74" s="668"/>
      <c r="AJ74" s="668"/>
      <c r="AK74" s="668"/>
      <c r="AL74" s="668"/>
      <c r="AM74" s="668"/>
      <c r="AN74" s="668"/>
      <c r="AO74" s="668"/>
      <c r="AP74" s="668"/>
      <c r="AQ74" s="668"/>
      <c r="AR74" s="668"/>
      <c r="AS74" s="673">
        <v>0</v>
      </c>
      <c r="AT74" s="678"/>
      <c r="AU74" s="669"/>
      <c r="AV74" s="670"/>
      <c r="AW74" s="670"/>
      <c r="AX74" s="670"/>
      <c r="AY74" s="670"/>
      <c r="AZ74" s="670"/>
      <c r="BA74" s="670"/>
      <c r="BB74" s="670"/>
      <c r="BC74" s="670"/>
      <c r="BD74" s="671"/>
      <c r="BE74" s="172">
        <v>0</v>
      </c>
      <c r="BF74" s="568"/>
      <c r="BG74" s="583"/>
      <c r="BH74" s="695"/>
    </row>
    <row r="75" spans="1:60" s="886" customFormat="1" ht="11.25" customHeight="1">
      <c r="A75" s="830">
        <v>31</v>
      </c>
      <c r="B75" s="719" t="s">
        <v>1292</v>
      </c>
      <c r="C75" s="719" t="s">
        <v>469</v>
      </c>
      <c r="D75" s="19" t="s">
        <v>475</v>
      </c>
      <c r="E75" s="740">
        <v>2009</v>
      </c>
      <c r="F75" s="810">
        <v>63</v>
      </c>
      <c r="G75" s="724" t="s">
        <v>403</v>
      </c>
      <c r="H75" s="812">
        <v>8.0449999999999999</v>
      </c>
      <c r="I75" s="814">
        <v>9.0908499999999997</v>
      </c>
      <c r="J75" s="828">
        <v>572.72354999999993</v>
      </c>
      <c r="K75" s="193" t="s">
        <v>476</v>
      </c>
      <c r="L75" s="30"/>
      <c r="M75" s="31" t="s">
        <v>471</v>
      </c>
      <c r="N75" s="28">
        <v>5</v>
      </c>
      <c r="O75" s="57">
        <v>7.0000000000000007E-2</v>
      </c>
      <c r="P75" s="166">
        <v>0</v>
      </c>
      <c r="Q75" s="297">
        <v>0</v>
      </c>
      <c r="R75" s="183">
        <v>0</v>
      </c>
      <c r="S75" s="183">
        <v>0</v>
      </c>
      <c r="T75" s="183">
        <v>40.0906485</v>
      </c>
      <c r="U75" s="183">
        <v>0</v>
      </c>
      <c r="V75" s="183">
        <v>0</v>
      </c>
      <c r="W75" s="183">
        <v>0</v>
      </c>
      <c r="X75" s="183">
        <v>0</v>
      </c>
      <c r="Y75" s="183">
        <v>40.0906485</v>
      </c>
      <c r="Z75" s="183">
        <v>0</v>
      </c>
      <c r="AA75" s="183">
        <v>0</v>
      </c>
      <c r="AB75" s="183">
        <v>0</v>
      </c>
      <c r="AC75" s="183">
        <v>0</v>
      </c>
      <c r="AD75" s="366">
        <v>40.0906485</v>
      </c>
      <c r="AE75" s="662"/>
      <c r="AF75" s="663"/>
      <c r="AG75" s="663"/>
      <c r="AH75" s="663"/>
      <c r="AI75" s="663"/>
      <c r="AJ75" s="663"/>
      <c r="AK75" s="663"/>
      <c r="AL75" s="663"/>
      <c r="AM75" s="663"/>
      <c r="AN75" s="663"/>
      <c r="AO75" s="663"/>
      <c r="AP75" s="663"/>
      <c r="AQ75" s="663"/>
      <c r="AR75" s="663"/>
      <c r="AS75" s="672">
        <v>0</v>
      </c>
      <c r="AT75" s="677"/>
      <c r="AU75" s="664"/>
      <c r="AV75" s="665"/>
      <c r="AW75" s="665"/>
      <c r="AX75" s="665"/>
      <c r="AY75" s="665"/>
      <c r="AZ75" s="665"/>
      <c r="BA75" s="665"/>
      <c r="BB75" s="665"/>
      <c r="BC75" s="665"/>
      <c r="BD75" s="666"/>
      <c r="BE75" s="167">
        <v>120.2719455</v>
      </c>
      <c r="BF75" s="568"/>
      <c r="BG75" s="583"/>
      <c r="BH75" s="695"/>
    </row>
    <row r="76" spans="1:60" s="886" customFormat="1" ht="11.25" customHeight="1">
      <c r="A76" s="831"/>
      <c r="B76" s="720"/>
      <c r="C76" s="720"/>
      <c r="D76" s="69" t="s">
        <v>477</v>
      </c>
      <c r="E76" s="723"/>
      <c r="F76" s="811"/>
      <c r="G76" s="725"/>
      <c r="H76" s="813"/>
      <c r="I76" s="815"/>
      <c r="J76" s="829"/>
      <c r="K76" s="771" t="s">
        <v>478</v>
      </c>
      <c r="L76" s="772"/>
      <c r="M76" s="32" t="s">
        <v>372</v>
      </c>
      <c r="N76" s="33">
        <v>25</v>
      </c>
      <c r="O76" s="59">
        <v>1.2769999999999999</v>
      </c>
      <c r="P76" s="168">
        <v>0</v>
      </c>
      <c r="Q76" s="285">
        <v>0</v>
      </c>
      <c r="R76" s="174">
        <v>0</v>
      </c>
      <c r="S76" s="174">
        <v>0</v>
      </c>
      <c r="T76" s="174">
        <v>0</v>
      </c>
      <c r="U76" s="174">
        <v>0</v>
      </c>
      <c r="V76" s="174">
        <v>0</v>
      </c>
      <c r="W76" s="174">
        <v>0</v>
      </c>
      <c r="X76" s="174">
        <v>0</v>
      </c>
      <c r="Y76" s="174">
        <v>0</v>
      </c>
      <c r="Z76" s="174">
        <v>0</v>
      </c>
      <c r="AA76" s="174">
        <v>0</v>
      </c>
      <c r="AB76" s="174">
        <v>0</v>
      </c>
      <c r="AC76" s="174">
        <v>0</v>
      </c>
      <c r="AD76" s="367">
        <v>0</v>
      </c>
      <c r="AE76" s="667"/>
      <c r="AF76" s="668"/>
      <c r="AG76" s="668"/>
      <c r="AH76" s="668"/>
      <c r="AI76" s="668"/>
      <c r="AJ76" s="668"/>
      <c r="AK76" s="668"/>
      <c r="AL76" s="668"/>
      <c r="AM76" s="668"/>
      <c r="AN76" s="668"/>
      <c r="AO76" s="668"/>
      <c r="AP76" s="668"/>
      <c r="AQ76" s="668"/>
      <c r="AR76" s="668"/>
      <c r="AS76" s="673">
        <v>0</v>
      </c>
      <c r="AT76" s="678"/>
      <c r="AU76" s="669"/>
      <c r="AV76" s="670"/>
      <c r="AW76" s="670"/>
      <c r="AX76" s="670"/>
      <c r="AY76" s="670"/>
      <c r="AZ76" s="670"/>
      <c r="BA76" s="670"/>
      <c r="BB76" s="670"/>
      <c r="BC76" s="670"/>
      <c r="BD76" s="671"/>
      <c r="BE76" s="172">
        <v>0</v>
      </c>
      <c r="BF76" s="568"/>
      <c r="BG76" s="583"/>
      <c r="BH76" s="695"/>
    </row>
    <row r="77" spans="1:60" s="886" customFormat="1" ht="11.25" customHeight="1">
      <c r="A77" s="830">
        <v>32</v>
      </c>
      <c r="B77" s="719" t="s">
        <v>1292</v>
      </c>
      <c r="C77" s="719" t="s">
        <v>469</v>
      </c>
      <c r="D77" s="19" t="s">
        <v>479</v>
      </c>
      <c r="E77" s="740">
        <v>2009</v>
      </c>
      <c r="F77" s="810">
        <v>1084</v>
      </c>
      <c r="G77" s="724" t="s">
        <v>403</v>
      </c>
      <c r="H77" s="812">
        <v>17.943000000000001</v>
      </c>
      <c r="I77" s="814">
        <v>20.275590000000001</v>
      </c>
      <c r="J77" s="828">
        <v>21978.739560000002</v>
      </c>
      <c r="K77" s="193" t="s">
        <v>476</v>
      </c>
      <c r="L77" s="30"/>
      <c r="M77" s="31" t="s">
        <v>471</v>
      </c>
      <c r="N77" s="28">
        <v>5</v>
      </c>
      <c r="O77" s="57">
        <v>7.0000000000000007E-2</v>
      </c>
      <c r="P77" s="166">
        <v>0</v>
      </c>
      <c r="Q77" s="297">
        <v>0</v>
      </c>
      <c r="R77" s="183">
        <v>0</v>
      </c>
      <c r="S77" s="183">
        <v>0</v>
      </c>
      <c r="T77" s="183">
        <v>1538.5117692000003</v>
      </c>
      <c r="U77" s="183">
        <v>0</v>
      </c>
      <c r="V77" s="183">
        <v>0</v>
      </c>
      <c r="W77" s="183">
        <v>0</v>
      </c>
      <c r="X77" s="183">
        <v>0</v>
      </c>
      <c r="Y77" s="183">
        <v>1538.5117692000003</v>
      </c>
      <c r="Z77" s="183">
        <v>0</v>
      </c>
      <c r="AA77" s="183">
        <v>0</v>
      </c>
      <c r="AB77" s="183">
        <v>0</v>
      </c>
      <c r="AC77" s="183">
        <v>0</v>
      </c>
      <c r="AD77" s="366">
        <v>1538.5117692000003</v>
      </c>
      <c r="AE77" s="662"/>
      <c r="AF77" s="663"/>
      <c r="AG77" s="663"/>
      <c r="AH77" s="663"/>
      <c r="AI77" s="663"/>
      <c r="AJ77" s="663"/>
      <c r="AK77" s="663"/>
      <c r="AL77" s="663"/>
      <c r="AM77" s="663"/>
      <c r="AN77" s="663"/>
      <c r="AO77" s="663"/>
      <c r="AP77" s="663"/>
      <c r="AQ77" s="663"/>
      <c r="AR77" s="663"/>
      <c r="AS77" s="672">
        <v>0</v>
      </c>
      <c r="AT77" s="677"/>
      <c r="AU77" s="664"/>
      <c r="AV77" s="665"/>
      <c r="AW77" s="665"/>
      <c r="AX77" s="665"/>
      <c r="AY77" s="665"/>
      <c r="AZ77" s="665"/>
      <c r="BA77" s="665"/>
      <c r="BB77" s="665"/>
      <c r="BC77" s="665"/>
      <c r="BD77" s="666"/>
      <c r="BE77" s="167">
        <v>4615.535307600001</v>
      </c>
      <c r="BF77" s="568"/>
      <c r="BG77" s="583"/>
      <c r="BH77" s="695"/>
    </row>
    <row r="78" spans="1:60" s="886" customFormat="1" ht="11.25" customHeight="1">
      <c r="A78" s="831"/>
      <c r="B78" s="720"/>
      <c r="C78" s="720"/>
      <c r="D78" s="69" t="s">
        <v>480</v>
      </c>
      <c r="E78" s="723"/>
      <c r="F78" s="811"/>
      <c r="G78" s="725"/>
      <c r="H78" s="813"/>
      <c r="I78" s="815"/>
      <c r="J78" s="829"/>
      <c r="K78" s="771" t="s">
        <v>478</v>
      </c>
      <c r="L78" s="772"/>
      <c r="M78" s="32" t="s">
        <v>372</v>
      </c>
      <c r="N78" s="33">
        <v>25</v>
      </c>
      <c r="O78" s="59">
        <v>1.2769999999999999</v>
      </c>
      <c r="P78" s="168">
        <v>0</v>
      </c>
      <c r="Q78" s="285">
        <v>0</v>
      </c>
      <c r="R78" s="174">
        <v>0</v>
      </c>
      <c r="S78" s="174">
        <v>0</v>
      </c>
      <c r="T78" s="174">
        <v>0</v>
      </c>
      <c r="U78" s="174">
        <v>0</v>
      </c>
      <c r="V78" s="174">
        <v>0</v>
      </c>
      <c r="W78" s="174">
        <v>0</v>
      </c>
      <c r="X78" s="174">
        <v>0</v>
      </c>
      <c r="Y78" s="174">
        <v>0</v>
      </c>
      <c r="Z78" s="174">
        <v>0</v>
      </c>
      <c r="AA78" s="174">
        <v>0</v>
      </c>
      <c r="AB78" s="174">
        <v>0</v>
      </c>
      <c r="AC78" s="174">
        <v>0</v>
      </c>
      <c r="AD78" s="367">
        <v>0</v>
      </c>
      <c r="AE78" s="667"/>
      <c r="AF78" s="668"/>
      <c r="AG78" s="668"/>
      <c r="AH78" s="668"/>
      <c r="AI78" s="668"/>
      <c r="AJ78" s="668"/>
      <c r="AK78" s="668"/>
      <c r="AL78" s="668"/>
      <c r="AM78" s="668"/>
      <c r="AN78" s="668"/>
      <c r="AO78" s="668"/>
      <c r="AP78" s="668"/>
      <c r="AQ78" s="668"/>
      <c r="AR78" s="668"/>
      <c r="AS78" s="673">
        <v>0</v>
      </c>
      <c r="AT78" s="678"/>
      <c r="AU78" s="669"/>
      <c r="AV78" s="670"/>
      <c r="AW78" s="670"/>
      <c r="AX78" s="670"/>
      <c r="AY78" s="670"/>
      <c r="AZ78" s="670"/>
      <c r="BA78" s="670"/>
      <c r="BB78" s="670"/>
      <c r="BC78" s="670"/>
      <c r="BD78" s="671"/>
      <c r="BE78" s="172">
        <v>0</v>
      </c>
      <c r="BF78" s="568"/>
      <c r="BG78" s="583"/>
      <c r="BH78" s="695"/>
    </row>
    <row r="79" spans="1:60" s="886" customFormat="1" ht="11.25" customHeight="1">
      <c r="A79" s="830">
        <v>33</v>
      </c>
      <c r="B79" s="719" t="s">
        <v>1292</v>
      </c>
      <c r="C79" s="719" t="s">
        <v>469</v>
      </c>
      <c r="D79" s="19" t="s">
        <v>481</v>
      </c>
      <c r="E79" s="740">
        <v>2009</v>
      </c>
      <c r="F79" s="810">
        <v>55</v>
      </c>
      <c r="G79" s="724" t="s">
        <v>403</v>
      </c>
      <c r="H79" s="812">
        <v>24.663</v>
      </c>
      <c r="I79" s="814">
        <v>27.869189999999996</v>
      </c>
      <c r="J79" s="828">
        <v>1532.8054499999998</v>
      </c>
      <c r="K79" s="29">
        <v>0</v>
      </c>
      <c r="L79" s="30">
        <v>0</v>
      </c>
      <c r="M79" s="31" t="s">
        <v>108</v>
      </c>
      <c r="N79" s="28"/>
      <c r="O79" s="57"/>
      <c r="P79" s="166"/>
      <c r="Q79" s="297"/>
      <c r="R79" s="183"/>
      <c r="S79" s="183"/>
      <c r="T79" s="183"/>
      <c r="U79" s="183"/>
      <c r="V79" s="183"/>
      <c r="W79" s="183"/>
      <c r="X79" s="183"/>
      <c r="Y79" s="183"/>
      <c r="Z79" s="183"/>
      <c r="AA79" s="183"/>
      <c r="AB79" s="183"/>
      <c r="AC79" s="183"/>
      <c r="AD79" s="366"/>
      <c r="AE79" s="662"/>
      <c r="AF79" s="663"/>
      <c r="AG79" s="663"/>
      <c r="AH79" s="663"/>
      <c r="AI79" s="663"/>
      <c r="AJ79" s="663"/>
      <c r="AK79" s="663"/>
      <c r="AL79" s="663"/>
      <c r="AM79" s="663"/>
      <c r="AN79" s="663"/>
      <c r="AO79" s="663"/>
      <c r="AP79" s="663"/>
      <c r="AQ79" s="663"/>
      <c r="AR79" s="663"/>
      <c r="AS79" s="672">
        <v>0</v>
      </c>
      <c r="AT79" s="677"/>
      <c r="AU79" s="664"/>
      <c r="AV79" s="665"/>
      <c r="AW79" s="665"/>
      <c r="AX79" s="665"/>
      <c r="AY79" s="665"/>
      <c r="AZ79" s="665"/>
      <c r="BA79" s="665"/>
      <c r="BB79" s="665"/>
      <c r="BC79" s="665"/>
      <c r="BD79" s="666"/>
      <c r="BE79" s="167">
        <v>0</v>
      </c>
      <c r="BF79" s="568"/>
      <c r="BG79" s="583"/>
      <c r="BH79" s="695"/>
    </row>
    <row r="80" spans="1:60" s="886" customFormat="1" ht="11.25" customHeight="1">
      <c r="A80" s="831"/>
      <c r="B80" s="720"/>
      <c r="C80" s="720"/>
      <c r="D80" s="69" t="s">
        <v>482</v>
      </c>
      <c r="E80" s="723"/>
      <c r="F80" s="811"/>
      <c r="G80" s="725"/>
      <c r="H80" s="813"/>
      <c r="I80" s="815"/>
      <c r="J80" s="829"/>
      <c r="K80" s="771" t="s">
        <v>468</v>
      </c>
      <c r="L80" s="772"/>
      <c r="M80" s="32" t="s">
        <v>340</v>
      </c>
      <c r="N80" s="33">
        <v>25</v>
      </c>
      <c r="O80" s="59">
        <v>1.673</v>
      </c>
      <c r="P80" s="298">
        <v>0</v>
      </c>
      <c r="Q80" s="284">
        <v>0</v>
      </c>
      <c r="R80" s="137">
        <v>0</v>
      </c>
      <c r="S80" s="137">
        <v>0</v>
      </c>
      <c r="T80" s="137">
        <v>0</v>
      </c>
      <c r="U80" s="137">
        <v>0</v>
      </c>
      <c r="V80" s="137">
        <v>0</v>
      </c>
      <c r="W80" s="137">
        <v>0</v>
      </c>
      <c r="X80" s="137">
        <v>0</v>
      </c>
      <c r="Y80" s="137">
        <v>0</v>
      </c>
      <c r="Z80" s="137">
        <v>0</v>
      </c>
      <c r="AA80" s="137">
        <v>0</v>
      </c>
      <c r="AB80" s="137">
        <v>0</v>
      </c>
      <c r="AC80" s="137">
        <v>0</v>
      </c>
      <c r="AD80" s="215">
        <v>0</v>
      </c>
      <c r="AE80" s="655"/>
      <c r="AF80" s="633"/>
      <c r="AG80" s="633"/>
      <c r="AH80" s="633"/>
      <c r="AI80" s="633"/>
      <c r="AJ80" s="633"/>
      <c r="AK80" s="633"/>
      <c r="AL80" s="633"/>
      <c r="AM80" s="633"/>
      <c r="AN80" s="633"/>
      <c r="AO80" s="633"/>
      <c r="AP80" s="633"/>
      <c r="AQ80" s="633"/>
      <c r="AR80" s="633"/>
      <c r="AS80" s="673">
        <v>0</v>
      </c>
      <c r="AT80" s="679"/>
      <c r="AU80" s="634"/>
      <c r="AV80" s="635"/>
      <c r="AW80" s="635"/>
      <c r="AX80" s="635"/>
      <c r="AY80" s="635"/>
      <c r="AZ80" s="635"/>
      <c r="BA80" s="635"/>
      <c r="BB80" s="635"/>
      <c r="BC80" s="635"/>
      <c r="BD80" s="636"/>
      <c r="BE80" s="172">
        <v>0</v>
      </c>
      <c r="BF80" s="568"/>
      <c r="BG80" s="583"/>
      <c r="BH80" s="695"/>
    </row>
    <row r="81" spans="1:60" s="886" customFormat="1" ht="11.25" customHeight="1">
      <c r="A81" s="830">
        <v>34</v>
      </c>
      <c r="B81" s="719" t="s">
        <v>1292</v>
      </c>
      <c r="C81" s="719" t="s">
        <v>469</v>
      </c>
      <c r="D81" s="19" t="s">
        <v>483</v>
      </c>
      <c r="E81" s="740">
        <v>2009</v>
      </c>
      <c r="F81" s="810">
        <v>5</v>
      </c>
      <c r="G81" s="724" t="s">
        <v>403</v>
      </c>
      <c r="H81" s="812">
        <v>4.72</v>
      </c>
      <c r="I81" s="814">
        <v>5.3335999999999988</v>
      </c>
      <c r="J81" s="828">
        <v>26.667999999999992</v>
      </c>
      <c r="K81" s="193" t="s">
        <v>476</v>
      </c>
      <c r="L81" s="30"/>
      <c r="M81" s="31" t="s">
        <v>471</v>
      </c>
      <c r="N81" s="28">
        <v>5</v>
      </c>
      <c r="O81" s="57">
        <v>7.0000000000000007E-2</v>
      </c>
      <c r="P81" s="166">
        <v>0</v>
      </c>
      <c r="Q81" s="132">
        <v>0</v>
      </c>
      <c r="R81" s="132">
        <v>0</v>
      </c>
      <c r="S81" s="132">
        <v>0</v>
      </c>
      <c r="T81" s="132">
        <v>1.8667599999999995</v>
      </c>
      <c r="U81" s="132">
        <v>0</v>
      </c>
      <c r="V81" s="132">
        <v>0</v>
      </c>
      <c r="W81" s="132">
        <v>0</v>
      </c>
      <c r="X81" s="132">
        <v>0</v>
      </c>
      <c r="Y81" s="132">
        <v>1.8667599999999995</v>
      </c>
      <c r="Z81" s="132">
        <v>0</v>
      </c>
      <c r="AA81" s="132">
        <v>0</v>
      </c>
      <c r="AB81" s="132">
        <v>0</v>
      </c>
      <c r="AC81" s="132">
        <v>0</v>
      </c>
      <c r="AD81" s="216">
        <v>1.8667599999999995</v>
      </c>
      <c r="AE81" s="654"/>
      <c r="AF81" s="629"/>
      <c r="AG81" s="629"/>
      <c r="AH81" s="629"/>
      <c r="AI81" s="629"/>
      <c r="AJ81" s="629"/>
      <c r="AK81" s="629"/>
      <c r="AL81" s="629"/>
      <c r="AM81" s="629"/>
      <c r="AN81" s="629"/>
      <c r="AO81" s="629"/>
      <c r="AP81" s="629"/>
      <c r="AQ81" s="629"/>
      <c r="AR81" s="629"/>
      <c r="AS81" s="672">
        <v>0</v>
      </c>
      <c r="AT81" s="680"/>
      <c r="AU81" s="630"/>
      <c r="AV81" s="631"/>
      <c r="AW81" s="631"/>
      <c r="AX81" s="631"/>
      <c r="AY81" s="631"/>
      <c r="AZ81" s="631"/>
      <c r="BA81" s="631"/>
      <c r="BB81" s="631"/>
      <c r="BC81" s="631"/>
      <c r="BD81" s="632"/>
      <c r="BE81" s="167">
        <v>5.6002799999999988</v>
      </c>
      <c r="BF81" s="568"/>
      <c r="BG81" s="583"/>
      <c r="BH81" s="695"/>
    </row>
    <row r="82" spans="1:60" s="886" customFormat="1" ht="11.25" customHeight="1">
      <c r="A82" s="831"/>
      <c r="B82" s="720"/>
      <c r="C82" s="720"/>
      <c r="D82" s="69" t="s">
        <v>484</v>
      </c>
      <c r="E82" s="723"/>
      <c r="F82" s="811"/>
      <c r="G82" s="725"/>
      <c r="H82" s="813"/>
      <c r="I82" s="815"/>
      <c r="J82" s="829"/>
      <c r="K82" s="771" t="s">
        <v>478</v>
      </c>
      <c r="L82" s="772"/>
      <c r="M82" s="32" t="s">
        <v>372</v>
      </c>
      <c r="N82" s="33">
        <v>25</v>
      </c>
      <c r="O82" s="59">
        <v>1.2769999999999999</v>
      </c>
      <c r="P82" s="168">
        <v>0</v>
      </c>
      <c r="Q82" s="137">
        <v>0</v>
      </c>
      <c r="R82" s="137">
        <v>0</v>
      </c>
      <c r="S82" s="137">
        <v>0</v>
      </c>
      <c r="T82" s="137">
        <v>0</v>
      </c>
      <c r="U82" s="137">
        <v>0</v>
      </c>
      <c r="V82" s="137">
        <v>0</v>
      </c>
      <c r="W82" s="137">
        <v>0</v>
      </c>
      <c r="X82" s="137">
        <v>0</v>
      </c>
      <c r="Y82" s="137">
        <v>0</v>
      </c>
      <c r="Z82" s="137">
        <v>0</v>
      </c>
      <c r="AA82" s="137">
        <v>0</v>
      </c>
      <c r="AB82" s="137">
        <v>0</v>
      </c>
      <c r="AC82" s="137">
        <v>0</v>
      </c>
      <c r="AD82" s="215">
        <v>0</v>
      </c>
      <c r="AE82" s="655"/>
      <c r="AF82" s="633"/>
      <c r="AG82" s="633"/>
      <c r="AH82" s="633"/>
      <c r="AI82" s="633"/>
      <c r="AJ82" s="633"/>
      <c r="AK82" s="633"/>
      <c r="AL82" s="633"/>
      <c r="AM82" s="633"/>
      <c r="AN82" s="633"/>
      <c r="AO82" s="633"/>
      <c r="AP82" s="633"/>
      <c r="AQ82" s="633"/>
      <c r="AR82" s="633"/>
      <c r="AS82" s="673">
        <v>0</v>
      </c>
      <c r="AT82" s="679"/>
      <c r="AU82" s="634"/>
      <c r="AV82" s="635"/>
      <c r="AW82" s="635"/>
      <c r="AX82" s="635"/>
      <c r="AY82" s="635"/>
      <c r="AZ82" s="635"/>
      <c r="BA82" s="635"/>
      <c r="BB82" s="635"/>
      <c r="BC82" s="635"/>
      <c r="BD82" s="636"/>
      <c r="BE82" s="172">
        <v>0</v>
      </c>
      <c r="BF82" s="568"/>
      <c r="BG82" s="583"/>
      <c r="BH82" s="695"/>
    </row>
    <row r="83" spans="1:60" s="886" customFormat="1" ht="11.25" customHeight="1">
      <c r="A83" s="830">
        <v>35</v>
      </c>
      <c r="B83" s="719" t="s">
        <v>1292</v>
      </c>
      <c r="C83" s="719" t="s">
        <v>469</v>
      </c>
      <c r="D83" s="19" t="s">
        <v>485</v>
      </c>
      <c r="E83" s="740">
        <v>2009</v>
      </c>
      <c r="F83" s="810">
        <v>228</v>
      </c>
      <c r="G83" s="724" t="s">
        <v>403</v>
      </c>
      <c r="H83" s="812">
        <v>109.22799999999999</v>
      </c>
      <c r="I83" s="814">
        <v>123.42763999999998</v>
      </c>
      <c r="J83" s="828">
        <v>28141.501919999995</v>
      </c>
      <c r="K83" s="29">
        <v>0</v>
      </c>
      <c r="L83" s="30">
        <v>0</v>
      </c>
      <c r="M83" s="31" t="s">
        <v>471</v>
      </c>
      <c r="N83" s="28">
        <v>10</v>
      </c>
      <c r="O83" s="57">
        <v>0.1</v>
      </c>
      <c r="P83" s="166">
        <v>0</v>
      </c>
      <c r="Q83" s="132">
        <v>0</v>
      </c>
      <c r="R83" s="132">
        <v>0</v>
      </c>
      <c r="S83" s="132">
        <v>0</v>
      </c>
      <c r="T83" s="132">
        <v>0</v>
      </c>
      <c r="U83" s="132">
        <v>0</v>
      </c>
      <c r="V83" s="132">
        <v>0</v>
      </c>
      <c r="W83" s="132">
        <v>0</v>
      </c>
      <c r="X83" s="132">
        <v>0</v>
      </c>
      <c r="Y83" s="132">
        <v>2814.1501919999996</v>
      </c>
      <c r="Z83" s="132">
        <v>0</v>
      </c>
      <c r="AA83" s="132">
        <v>0</v>
      </c>
      <c r="AB83" s="132">
        <v>0</v>
      </c>
      <c r="AC83" s="132">
        <v>0</v>
      </c>
      <c r="AD83" s="216">
        <v>0</v>
      </c>
      <c r="AE83" s="654"/>
      <c r="AF83" s="629"/>
      <c r="AG83" s="629"/>
      <c r="AH83" s="629"/>
      <c r="AI83" s="629"/>
      <c r="AJ83" s="629"/>
      <c r="AK83" s="629"/>
      <c r="AL83" s="629"/>
      <c r="AM83" s="629"/>
      <c r="AN83" s="629"/>
      <c r="AO83" s="629"/>
      <c r="AP83" s="629"/>
      <c r="AQ83" s="629"/>
      <c r="AR83" s="629"/>
      <c r="AS83" s="672">
        <v>0</v>
      </c>
      <c r="AT83" s="680"/>
      <c r="AU83" s="630"/>
      <c r="AV83" s="631"/>
      <c r="AW83" s="631"/>
      <c r="AX83" s="631"/>
      <c r="AY83" s="631"/>
      <c r="AZ83" s="631"/>
      <c r="BA83" s="631"/>
      <c r="BB83" s="631"/>
      <c r="BC83" s="631"/>
      <c r="BD83" s="632"/>
      <c r="BE83" s="167">
        <v>2814.1501919999996</v>
      </c>
      <c r="BF83" s="568"/>
      <c r="BG83" s="583"/>
      <c r="BH83" s="695"/>
    </row>
    <row r="84" spans="1:60" s="886" customFormat="1" ht="11.25" customHeight="1">
      <c r="A84" s="831"/>
      <c r="B84" s="720"/>
      <c r="C84" s="720"/>
      <c r="D84" s="69" t="s">
        <v>486</v>
      </c>
      <c r="E84" s="723"/>
      <c r="F84" s="811"/>
      <c r="G84" s="725"/>
      <c r="H84" s="813"/>
      <c r="I84" s="815"/>
      <c r="J84" s="829"/>
      <c r="K84" s="771" t="s">
        <v>487</v>
      </c>
      <c r="L84" s="772"/>
      <c r="M84" s="32" t="s">
        <v>372</v>
      </c>
      <c r="N84" s="33">
        <v>25</v>
      </c>
      <c r="O84" s="59">
        <v>1.0760000000000001</v>
      </c>
      <c r="P84" s="168">
        <v>0</v>
      </c>
      <c r="Q84" s="137">
        <v>0</v>
      </c>
      <c r="R84" s="137">
        <v>0</v>
      </c>
      <c r="S84" s="137">
        <v>0</v>
      </c>
      <c r="T84" s="137">
        <v>0</v>
      </c>
      <c r="U84" s="137">
        <v>0</v>
      </c>
      <c r="V84" s="137">
        <v>0</v>
      </c>
      <c r="W84" s="137">
        <v>0</v>
      </c>
      <c r="X84" s="137">
        <v>0</v>
      </c>
      <c r="Y84" s="137">
        <v>0</v>
      </c>
      <c r="Z84" s="137">
        <v>0</v>
      </c>
      <c r="AA84" s="137">
        <v>0</v>
      </c>
      <c r="AB84" s="137">
        <v>0</v>
      </c>
      <c r="AC84" s="137">
        <v>0</v>
      </c>
      <c r="AD84" s="215">
        <v>0</v>
      </c>
      <c r="AE84" s="655"/>
      <c r="AF84" s="633"/>
      <c r="AG84" s="633"/>
      <c r="AH84" s="633"/>
      <c r="AI84" s="633"/>
      <c r="AJ84" s="633"/>
      <c r="AK84" s="633"/>
      <c r="AL84" s="633"/>
      <c r="AM84" s="633"/>
      <c r="AN84" s="633"/>
      <c r="AO84" s="633"/>
      <c r="AP84" s="633"/>
      <c r="AQ84" s="633"/>
      <c r="AR84" s="633"/>
      <c r="AS84" s="673">
        <v>0</v>
      </c>
      <c r="AT84" s="679"/>
      <c r="AU84" s="634"/>
      <c r="AV84" s="635"/>
      <c r="AW84" s="635"/>
      <c r="AX84" s="635"/>
      <c r="AY84" s="635"/>
      <c r="AZ84" s="635"/>
      <c r="BA84" s="635"/>
      <c r="BB84" s="635"/>
      <c r="BC84" s="635"/>
      <c r="BD84" s="636"/>
      <c r="BE84" s="172">
        <v>0</v>
      </c>
      <c r="BF84" s="568"/>
      <c r="BG84" s="583"/>
      <c r="BH84" s="695"/>
    </row>
    <row r="85" spans="1:60" s="886" customFormat="1" ht="11.25" customHeight="1">
      <c r="A85" s="830">
        <v>36</v>
      </c>
      <c r="B85" s="719" t="s">
        <v>1292</v>
      </c>
      <c r="C85" s="719" t="s">
        <v>469</v>
      </c>
      <c r="D85" s="19" t="s">
        <v>488</v>
      </c>
      <c r="E85" s="740">
        <v>2009</v>
      </c>
      <c r="F85" s="810">
        <v>23</v>
      </c>
      <c r="G85" s="724" t="s">
        <v>403</v>
      </c>
      <c r="H85" s="812">
        <v>7.7309999999999999</v>
      </c>
      <c r="I85" s="814">
        <v>8.7360299999999995</v>
      </c>
      <c r="J85" s="828">
        <v>200.92868999999999</v>
      </c>
      <c r="K85" s="193" t="s">
        <v>476</v>
      </c>
      <c r="L85" s="30"/>
      <c r="M85" s="31" t="s">
        <v>471</v>
      </c>
      <c r="N85" s="28">
        <v>5</v>
      </c>
      <c r="O85" s="57">
        <v>7.0000000000000007E-2</v>
      </c>
      <c r="P85" s="166">
        <v>0</v>
      </c>
      <c r="Q85" s="132">
        <v>0</v>
      </c>
      <c r="R85" s="132">
        <v>0</v>
      </c>
      <c r="S85" s="132">
        <v>0</v>
      </c>
      <c r="T85" s="132">
        <v>14.065008300000001</v>
      </c>
      <c r="U85" s="132">
        <v>0</v>
      </c>
      <c r="V85" s="132">
        <v>0</v>
      </c>
      <c r="W85" s="132">
        <v>0</v>
      </c>
      <c r="X85" s="132">
        <v>0</v>
      </c>
      <c r="Y85" s="132">
        <v>14.065008300000001</v>
      </c>
      <c r="Z85" s="132">
        <v>0</v>
      </c>
      <c r="AA85" s="132">
        <v>0</v>
      </c>
      <c r="AB85" s="132">
        <v>0</v>
      </c>
      <c r="AC85" s="132">
        <v>0</v>
      </c>
      <c r="AD85" s="216">
        <v>14.065008300000001</v>
      </c>
      <c r="AE85" s="654"/>
      <c r="AF85" s="629"/>
      <c r="AG85" s="629"/>
      <c r="AH85" s="629"/>
      <c r="AI85" s="629"/>
      <c r="AJ85" s="629"/>
      <c r="AK85" s="629"/>
      <c r="AL85" s="629"/>
      <c r="AM85" s="629"/>
      <c r="AN85" s="629"/>
      <c r="AO85" s="629"/>
      <c r="AP85" s="629"/>
      <c r="AQ85" s="629"/>
      <c r="AR85" s="629"/>
      <c r="AS85" s="672">
        <v>0</v>
      </c>
      <c r="AT85" s="680"/>
      <c r="AU85" s="630"/>
      <c r="AV85" s="631"/>
      <c r="AW85" s="631"/>
      <c r="AX85" s="631"/>
      <c r="AY85" s="631"/>
      <c r="AZ85" s="631"/>
      <c r="BA85" s="631"/>
      <c r="BB85" s="631"/>
      <c r="BC85" s="631"/>
      <c r="BD85" s="632"/>
      <c r="BE85" s="167">
        <v>42.1950249</v>
      </c>
      <c r="BF85" s="568"/>
      <c r="BG85" s="583"/>
      <c r="BH85" s="695"/>
    </row>
    <row r="86" spans="1:60" s="886" customFormat="1" ht="11.25" customHeight="1">
      <c r="A86" s="831"/>
      <c r="B86" s="720"/>
      <c r="C86" s="720"/>
      <c r="D86" s="69" t="s">
        <v>489</v>
      </c>
      <c r="E86" s="723"/>
      <c r="F86" s="811"/>
      <c r="G86" s="725"/>
      <c r="H86" s="813"/>
      <c r="I86" s="815"/>
      <c r="J86" s="829"/>
      <c r="K86" s="771" t="s">
        <v>478</v>
      </c>
      <c r="L86" s="772"/>
      <c r="M86" s="32" t="s">
        <v>372</v>
      </c>
      <c r="N86" s="33">
        <v>25</v>
      </c>
      <c r="O86" s="59">
        <v>1.2769999999999999</v>
      </c>
      <c r="P86" s="168">
        <v>0</v>
      </c>
      <c r="Q86" s="137">
        <v>0</v>
      </c>
      <c r="R86" s="137">
        <v>0</v>
      </c>
      <c r="S86" s="137">
        <v>0</v>
      </c>
      <c r="T86" s="137">
        <v>0</v>
      </c>
      <c r="U86" s="137">
        <v>0</v>
      </c>
      <c r="V86" s="137">
        <v>0</v>
      </c>
      <c r="W86" s="137">
        <v>0</v>
      </c>
      <c r="X86" s="137">
        <v>0</v>
      </c>
      <c r="Y86" s="137">
        <v>0</v>
      </c>
      <c r="Z86" s="137">
        <v>0</v>
      </c>
      <c r="AA86" s="137">
        <v>0</v>
      </c>
      <c r="AB86" s="137">
        <v>0</v>
      </c>
      <c r="AC86" s="137">
        <v>0</v>
      </c>
      <c r="AD86" s="215">
        <v>0</v>
      </c>
      <c r="AE86" s="655"/>
      <c r="AF86" s="633"/>
      <c r="AG86" s="633"/>
      <c r="AH86" s="633"/>
      <c r="AI86" s="633"/>
      <c r="AJ86" s="633"/>
      <c r="AK86" s="633"/>
      <c r="AL86" s="633"/>
      <c r="AM86" s="633"/>
      <c r="AN86" s="633"/>
      <c r="AO86" s="633"/>
      <c r="AP86" s="633"/>
      <c r="AQ86" s="633"/>
      <c r="AR86" s="633"/>
      <c r="AS86" s="673">
        <v>0</v>
      </c>
      <c r="AT86" s="679"/>
      <c r="AU86" s="634"/>
      <c r="AV86" s="635"/>
      <c r="AW86" s="635"/>
      <c r="AX86" s="635"/>
      <c r="AY86" s="635"/>
      <c r="AZ86" s="635"/>
      <c r="BA86" s="635"/>
      <c r="BB86" s="635"/>
      <c r="BC86" s="635"/>
      <c r="BD86" s="636"/>
      <c r="BE86" s="172">
        <v>0</v>
      </c>
      <c r="BF86" s="568"/>
      <c r="BG86" s="583"/>
      <c r="BH86" s="695"/>
    </row>
    <row r="87" spans="1:60" s="886" customFormat="1" ht="11.25" customHeight="1">
      <c r="A87" s="830">
        <v>37</v>
      </c>
      <c r="B87" s="719" t="s">
        <v>1292</v>
      </c>
      <c r="C87" s="719" t="s">
        <v>469</v>
      </c>
      <c r="D87" s="19" t="s">
        <v>470</v>
      </c>
      <c r="E87" s="740">
        <v>2009</v>
      </c>
      <c r="F87" s="810">
        <v>9</v>
      </c>
      <c r="G87" s="724" t="s">
        <v>403</v>
      </c>
      <c r="H87" s="812">
        <v>6.1479999999999997</v>
      </c>
      <c r="I87" s="814">
        <v>6.947239999999999</v>
      </c>
      <c r="J87" s="828">
        <v>62.525159999999993</v>
      </c>
      <c r="K87" s="29">
        <v>0</v>
      </c>
      <c r="L87" s="30">
        <v>0</v>
      </c>
      <c r="M87" s="31" t="s">
        <v>471</v>
      </c>
      <c r="N87" s="28">
        <v>5</v>
      </c>
      <c r="O87" s="57">
        <v>0.08</v>
      </c>
      <c r="P87" s="166">
        <v>0</v>
      </c>
      <c r="Q87" s="132">
        <v>0</v>
      </c>
      <c r="R87" s="132">
        <v>0</v>
      </c>
      <c r="S87" s="132">
        <v>0</v>
      </c>
      <c r="T87" s="132">
        <v>5.0020127999999993</v>
      </c>
      <c r="U87" s="132">
        <v>0</v>
      </c>
      <c r="V87" s="132">
        <v>0</v>
      </c>
      <c r="W87" s="132">
        <v>0</v>
      </c>
      <c r="X87" s="132">
        <v>0</v>
      </c>
      <c r="Y87" s="132">
        <v>5.0020127999999993</v>
      </c>
      <c r="Z87" s="132">
        <v>0</v>
      </c>
      <c r="AA87" s="132">
        <v>0</v>
      </c>
      <c r="AB87" s="132">
        <v>0</v>
      </c>
      <c r="AC87" s="132">
        <v>0</v>
      </c>
      <c r="AD87" s="216">
        <v>5.0020127999999993</v>
      </c>
      <c r="AE87" s="654"/>
      <c r="AF87" s="629"/>
      <c r="AG87" s="629"/>
      <c r="AH87" s="629"/>
      <c r="AI87" s="629"/>
      <c r="AJ87" s="629"/>
      <c r="AK87" s="629"/>
      <c r="AL87" s="629"/>
      <c r="AM87" s="629"/>
      <c r="AN87" s="629"/>
      <c r="AO87" s="629"/>
      <c r="AP87" s="629"/>
      <c r="AQ87" s="629"/>
      <c r="AR87" s="629"/>
      <c r="AS87" s="672">
        <v>0</v>
      </c>
      <c r="AT87" s="680"/>
      <c r="AU87" s="630"/>
      <c r="AV87" s="631"/>
      <c r="AW87" s="631"/>
      <c r="AX87" s="631"/>
      <c r="AY87" s="631"/>
      <c r="AZ87" s="631"/>
      <c r="BA87" s="631"/>
      <c r="BB87" s="631"/>
      <c r="BC87" s="631"/>
      <c r="BD87" s="632"/>
      <c r="BE87" s="167">
        <v>15.006038399999998</v>
      </c>
      <c r="BF87" s="568"/>
      <c r="BG87" s="583"/>
      <c r="BH87" s="695"/>
    </row>
    <row r="88" spans="1:60" s="886" customFormat="1" ht="11.25" customHeight="1">
      <c r="A88" s="831"/>
      <c r="B88" s="720"/>
      <c r="C88" s="720"/>
      <c r="D88" s="69" t="s">
        <v>490</v>
      </c>
      <c r="E88" s="723"/>
      <c r="F88" s="811"/>
      <c r="G88" s="725"/>
      <c r="H88" s="813"/>
      <c r="I88" s="815"/>
      <c r="J88" s="829"/>
      <c r="K88" s="771" t="s">
        <v>491</v>
      </c>
      <c r="L88" s="772"/>
      <c r="M88" s="32" t="s">
        <v>372</v>
      </c>
      <c r="N88" s="33">
        <v>25</v>
      </c>
      <c r="O88" s="59">
        <v>1.2210000000000001</v>
      </c>
      <c r="P88" s="168">
        <v>0</v>
      </c>
      <c r="Q88" s="137">
        <v>0</v>
      </c>
      <c r="R88" s="137">
        <v>0</v>
      </c>
      <c r="S88" s="137">
        <v>0</v>
      </c>
      <c r="T88" s="137">
        <v>0</v>
      </c>
      <c r="U88" s="137">
        <v>0</v>
      </c>
      <c r="V88" s="137">
        <v>0</v>
      </c>
      <c r="W88" s="137">
        <v>0</v>
      </c>
      <c r="X88" s="137">
        <v>0</v>
      </c>
      <c r="Y88" s="137">
        <v>0</v>
      </c>
      <c r="Z88" s="137">
        <v>0</v>
      </c>
      <c r="AA88" s="137">
        <v>0</v>
      </c>
      <c r="AB88" s="137">
        <v>0</v>
      </c>
      <c r="AC88" s="137">
        <v>0</v>
      </c>
      <c r="AD88" s="215">
        <v>0</v>
      </c>
      <c r="AE88" s="655"/>
      <c r="AF88" s="633"/>
      <c r="AG88" s="633"/>
      <c r="AH88" s="633"/>
      <c r="AI88" s="633"/>
      <c r="AJ88" s="633"/>
      <c r="AK88" s="633"/>
      <c r="AL88" s="633"/>
      <c r="AM88" s="633"/>
      <c r="AN88" s="633"/>
      <c r="AO88" s="633"/>
      <c r="AP88" s="633"/>
      <c r="AQ88" s="633"/>
      <c r="AR88" s="633"/>
      <c r="AS88" s="673">
        <v>0</v>
      </c>
      <c r="AT88" s="679"/>
      <c r="AU88" s="634"/>
      <c r="AV88" s="635"/>
      <c r="AW88" s="635"/>
      <c r="AX88" s="635"/>
      <c r="AY88" s="635"/>
      <c r="AZ88" s="635"/>
      <c r="BA88" s="635"/>
      <c r="BB88" s="635"/>
      <c r="BC88" s="635"/>
      <c r="BD88" s="636"/>
      <c r="BE88" s="172">
        <v>0</v>
      </c>
      <c r="BF88" s="568"/>
      <c r="BG88" s="583"/>
      <c r="BH88" s="695"/>
    </row>
    <row r="89" spans="1:60" s="886" customFormat="1" ht="11.25" customHeight="1">
      <c r="A89" s="819" t="s">
        <v>1272</v>
      </c>
      <c r="B89" s="719" t="s">
        <v>1291</v>
      </c>
      <c r="C89" s="719" t="s">
        <v>469</v>
      </c>
      <c r="D89" s="19" t="s">
        <v>1267</v>
      </c>
      <c r="E89" s="740">
        <v>2025</v>
      </c>
      <c r="F89" s="810"/>
      <c r="G89" s="724"/>
      <c r="H89" s="812"/>
      <c r="I89" s="814"/>
      <c r="J89" s="828">
        <v>67000</v>
      </c>
      <c r="K89" s="29"/>
      <c r="L89" s="30"/>
      <c r="M89" s="31" t="s">
        <v>471</v>
      </c>
      <c r="N89" s="28">
        <v>5</v>
      </c>
      <c r="O89" s="57">
        <v>0.05</v>
      </c>
      <c r="P89" s="166"/>
      <c r="Q89" s="132"/>
      <c r="R89" s="132"/>
      <c r="S89" s="132"/>
      <c r="T89" s="132"/>
      <c r="U89" s="132"/>
      <c r="V89" s="132"/>
      <c r="W89" s="132"/>
      <c r="X89" s="132"/>
      <c r="Y89" s="132"/>
      <c r="Z89" s="132"/>
      <c r="AA89" s="132"/>
      <c r="AB89" s="132"/>
      <c r="AC89" s="132"/>
      <c r="AD89" s="216"/>
      <c r="AE89" s="649"/>
      <c r="AF89" s="390">
        <v>0</v>
      </c>
      <c r="AG89" s="390">
        <v>0</v>
      </c>
      <c r="AH89" s="390">
        <v>0</v>
      </c>
      <c r="AI89" s="390">
        <v>0</v>
      </c>
      <c r="AJ89" s="390">
        <v>3350</v>
      </c>
      <c r="AK89" s="390">
        <v>0</v>
      </c>
      <c r="AL89" s="390">
        <v>0</v>
      </c>
      <c r="AM89" s="390">
        <v>0</v>
      </c>
      <c r="AN89" s="390">
        <v>0</v>
      </c>
      <c r="AO89" s="390">
        <v>3350</v>
      </c>
      <c r="AP89" s="390">
        <v>0</v>
      </c>
      <c r="AQ89" s="390">
        <v>0</v>
      </c>
      <c r="AR89" s="390">
        <v>0</v>
      </c>
      <c r="AS89" s="392">
        <v>6700</v>
      </c>
      <c r="AT89" s="283">
        <v>0</v>
      </c>
      <c r="AU89" s="283">
        <v>3350</v>
      </c>
      <c r="AV89" s="132">
        <v>0</v>
      </c>
      <c r="AW89" s="132">
        <v>0</v>
      </c>
      <c r="AX89" s="132">
        <v>0</v>
      </c>
      <c r="AY89" s="132">
        <v>0</v>
      </c>
      <c r="AZ89" s="132">
        <v>3350</v>
      </c>
      <c r="BA89" s="132">
        <v>0</v>
      </c>
      <c r="BB89" s="132">
        <v>0</v>
      </c>
      <c r="BC89" s="132">
        <v>0</v>
      </c>
      <c r="BD89" s="139">
        <v>0</v>
      </c>
      <c r="BE89" s="167">
        <v>13400</v>
      </c>
      <c r="BF89" s="568"/>
      <c r="BG89" s="583"/>
      <c r="BH89" s="695"/>
    </row>
    <row r="90" spans="1:60" s="886" customFormat="1" ht="11.25">
      <c r="A90" s="820"/>
      <c r="B90" s="720"/>
      <c r="C90" s="720"/>
      <c r="D90" s="69" t="s">
        <v>1268</v>
      </c>
      <c r="E90" s="723"/>
      <c r="F90" s="811"/>
      <c r="G90" s="725"/>
      <c r="H90" s="813"/>
      <c r="I90" s="815"/>
      <c r="J90" s="829"/>
      <c r="K90" s="771"/>
      <c r="L90" s="772"/>
      <c r="M90" s="32" t="s">
        <v>372</v>
      </c>
      <c r="N90" s="33">
        <v>25</v>
      </c>
      <c r="O90" s="59">
        <v>1.1000000000000001</v>
      </c>
      <c r="P90" s="168"/>
      <c r="Q90" s="137"/>
      <c r="R90" s="137"/>
      <c r="S90" s="137"/>
      <c r="T90" s="137"/>
      <c r="U90" s="137"/>
      <c r="V90" s="137"/>
      <c r="W90" s="137"/>
      <c r="X90" s="137"/>
      <c r="Y90" s="137"/>
      <c r="Z90" s="137"/>
      <c r="AA90" s="137"/>
      <c r="AB90" s="137"/>
      <c r="AC90" s="137"/>
      <c r="AD90" s="215"/>
      <c r="AE90" s="651">
        <v>67000</v>
      </c>
      <c r="AF90" s="396">
        <v>0</v>
      </c>
      <c r="AG90" s="396">
        <v>0</v>
      </c>
      <c r="AH90" s="396">
        <v>0</v>
      </c>
      <c r="AI90" s="396">
        <v>0</v>
      </c>
      <c r="AJ90" s="396">
        <v>0</v>
      </c>
      <c r="AK90" s="396">
        <v>0</v>
      </c>
      <c r="AL90" s="396">
        <v>0</v>
      </c>
      <c r="AM90" s="396">
        <v>0</v>
      </c>
      <c r="AN90" s="396">
        <v>0</v>
      </c>
      <c r="AO90" s="396">
        <v>0</v>
      </c>
      <c r="AP90" s="396">
        <v>0</v>
      </c>
      <c r="AQ90" s="396">
        <v>0</v>
      </c>
      <c r="AR90" s="396">
        <v>0</v>
      </c>
      <c r="AS90" s="398">
        <v>0</v>
      </c>
      <c r="AT90" s="364">
        <v>0</v>
      </c>
      <c r="AU90" s="364">
        <v>0</v>
      </c>
      <c r="AV90" s="137">
        <v>0</v>
      </c>
      <c r="AW90" s="137">
        <v>0</v>
      </c>
      <c r="AX90" s="137">
        <v>0</v>
      </c>
      <c r="AY90" s="137">
        <v>0</v>
      </c>
      <c r="AZ90" s="137">
        <v>0</v>
      </c>
      <c r="BA90" s="137">
        <v>0</v>
      </c>
      <c r="BB90" s="137">
        <v>0</v>
      </c>
      <c r="BC90" s="137">
        <v>0</v>
      </c>
      <c r="BD90" s="138">
        <v>0</v>
      </c>
      <c r="BE90" s="172">
        <v>0</v>
      </c>
      <c r="BF90" s="568"/>
      <c r="BG90" s="583"/>
      <c r="BH90" s="695"/>
    </row>
    <row r="91" spans="1:60" s="886" customFormat="1" ht="11.25" customHeight="1">
      <c r="A91" s="819" t="s">
        <v>1273</v>
      </c>
      <c r="B91" s="719" t="s">
        <v>1291</v>
      </c>
      <c r="C91" s="719" t="s">
        <v>469</v>
      </c>
      <c r="D91" s="19" t="s">
        <v>1269</v>
      </c>
      <c r="E91" s="740">
        <v>2025</v>
      </c>
      <c r="F91" s="810"/>
      <c r="G91" s="724"/>
      <c r="H91" s="812"/>
      <c r="I91" s="814"/>
      <c r="J91" s="828">
        <v>64000</v>
      </c>
      <c r="K91" s="193"/>
      <c r="L91" s="30"/>
      <c r="M91" s="31" t="s">
        <v>863</v>
      </c>
      <c r="N91" s="28">
        <v>5</v>
      </c>
      <c r="O91" s="57">
        <v>0.05</v>
      </c>
      <c r="P91" s="166"/>
      <c r="Q91" s="132"/>
      <c r="R91" s="132"/>
      <c r="S91" s="132"/>
      <c r="T91" s="132"/>
      <c r="U91" s="132"/>
      <c r="V91" s="132"/>
      <c r="W91" s="132"/>
      <c r="X91" s="132"/>
      <c r="Y91" s="132"/>
      <c r="Z91" s="132"/>
      <c r="AA91" s="132"/>
      <c r="AB91" s="132"/>
      <c r="AC91" s="132"/>
      <c r="AD91" s="216"/>
      <c r="AE91" s="649"/>
      <c r="AF91" s="390">
        <v>0</v>
      </c>
      <c r="AG91" s="390">
        <v>0</v>
      </c>
      <c r="AH91" s="390">
        <v>0</v>
      </c>
      <c r="AI91" s="390">
        <v>0</v>
      </c>
      <c r="AJ91" s="390">
        <v>3200</v>
      </c>
      <c r="AK91" s="390">
        <v>0</v>
      </c>
      <c r="AL91" s="390">
        <v>0</v>
      </c>
      <c r="AM91" s="390">
        <v>0</v>
      </c>
      <c r="AN91" s="390"/>
      <c r="AO91" s="390">
        <v>3200</v>
      </c>
      <c r="AP91" s="390">
        <v>0</v>
      </c>
      <c r="AQ91" s="390">
        <v>0</v>
      </c>
      <c r="AR91" s="390">
        <v>0</v>
      </c>
      <c r="AS91" s="392">
        <v>6400</v>
      </c>
      <c r="AT91" s="283">
        <v>0</v>
      </c>
      <c r="AU91" s="283">
        <v>3200</v>
      </c>
      <c r="AV91" s="132">
        <v>0</v>
      </c>
      <c r="AW91" s="132">
        <v>0</v>
      </c>
      <c r="AX91" s="132">
        <v>0</v>
      </c>
      <c r="AY91" s="132">
        <v>0</v>
      </c>
      <c r="AZ91" s="132">
        <v>3200</v>
      </c>
      <c r="BA91" s="132">
        <v>0</v>
      </c>
      <c r="BB91" s="132">
        <v>0</v>
      </c>
      <c r="BC91" s="132">
        <v>0</v>
      </c>
      <c r="BD91" s="139">
        <v>0</v>
      </c>
      <c r="BE91" s="167">
        <v>12800</v>
      </c>
      <c r="BF91" s="568"/>
      <c r="BG91" s="583"/>
      <c r="BH91" s="695"/>
    </row>
    <row r="92" spans="1:60" s="886" customFormat="1" ht="11.25">
      <c r="A92" s="820"/>
      <c r="B92" s="720"/>
      <c r="C92" s="720"/>
      <c r="D92" s="69" t="s">
        <v>1268</v>
      </c>
      <c r="E92" s="723"/>
      <c r="F92" s="811"/>
      <c r="G92" s="725"/>
      <c r="H92" s="813"/>
      <c r="I92" s="815"/>
      <c r="J92" s="829"/>
      <c r="K92" s="771"/>
      <c r="L92" s="772"/>
      <c r="M92" s="32" t="s">
        <v>372</v>
      </c>
      <c r="N92" s="33">
        <v>25</v>
      </c>
      <c r="O92" s="59">
        <v>1.1000000000000001</v>
      </c>
      <c r="P92" s="168"/>
      <c r="Q92" s="137"/>
      <c r="R92" s="137"/>
      <c r="S92" s="137"/>
      <c r="T92" s="137"/>
      <c r="U92" s="137"/>
      <c r="V92" s="137"/>
      <c r="W92" s="137"/>
      <c r="X92" s="137"/>
      <c r="Y92" s="137"/>
      <c r="Z92" s="137"/>
      <c r="AA92" s="137"/>
      <c r="AB92" s="137"/>
      <c r="AC92" s="137"/>
      <c r="AD92" s="215"/>
      <c r="AE92" s="651">
        <v>64000</v>
      </c>
      <c r="AF92" s="396">
        <v>0</v>
      </c>
      <c r="AG92" s="396">
        <v>0</v>
      </c>
      <c r="AH92" s="396">
        <v>0</v>
      </c>
      <c r="AI92" s="396">
        <v>0</v>
      </c>
      <c r="AJ92" s="396">
        <v>0</v>
      </c>
      <c r="AK92" s="396">
        <v>0</v>
      </c>
      <c r="AL92" s="396">
        <v>0</v>
      </c>
      <c r="AM92" s="396">
        <v>0</v>
      </c>
      <c r="AN92" s="396">
        <v>0</v>
      </c>
      <c r="AO92" s="396">
        <v>0</v>
      </c>
      <c r="AP92" s="396">
        <v>0</v>
      </c>
      <c r="AQ92" s="396">
        <v>0</v>
      </c>
      <c r="AR92" s="396">
        <v>0</v>
      </c>
      <c r="AS92" s="398">
        <v>0</v>
      </c>
      <c r="AT92" s="364">
        <v>0</v>
      </c>
      <c r="AU92" s="364">
        <v>0</v>
      </c>
      <c r="AV92" s="137">
        <v>0</v>
      </c>
      <c r="AW92" s="137">
        <v>0</v>
      </c>
      <c r="AX92" s="137">
        <v>0</v>
      </c>
      <c r="AY92" s="137">
        <v>0</v>
      </c>
      <c r="AZ92" s="137">
        <v>0</v>
      </c>
      <c r="BA92" s="137">
        <v>0</v>
      </c>
      <c r="BB92" s="137">
        <v>0</v>
      </c>
      <c r="BC92" s="137">
        <v>0</v>
      </c>
      <c r="BD92" s="138">
        <v>0</v>
      </c>
      <c r="BE92" s="172">
        <v>0</v>
      </c>
      <c r="BF92" s="568"/>
      <c r="BG92" s="583"/>
      <c r="BH92" s="695"/>
    </row>
    <row r="93" spans="1:60" s="886" customFormat="1" ht="11.25" customHeight="1">
      <c r="A93" s="819" t="s">
        <v>1274</v>
      </c>
      <c r="B93" s="719" t="s">
        <v>1291</v>
      </c>
      <c r="C93" s="719" t="s">
        <v>469</v>
      </c>
      <c r="D93" s="19" t="s">
        <v>1270</v>
      </c>
      <c r="E93" s="740">
        <v>2025</v>
      </c>
      <c r="F93" s="810"/>
      <c r="G93" s="724"/>
      <c r="H93" s="812"/>
      <c r="I93" s="814"/>
      <c r="J93" s="828">
        <v>36700</v>
      </c>
      <c r="K93" s="29"/>
      <c r="L93" s="30"/>
      <c r="M93" s="31" t="s">
        <v>471</v>
      </c>
      <c r="N93" s="28">
        <v>5</v>
      </c>
      <c r="O93" s="57">
        <v>0.05</v>
      </c>
      <c r="P93" s="166"/>
      <c r="Q93" s="132"/>
      <c r="R93" s="132"/>
      <c r="S93" s="132"/>
      <c r="T93" s="132"/>
      <c r="U93" s="132"/>
      <c r="V93" s="132"/>
      <c r="W93" s="132"/>
      <c r="X93" s="132"/>
      <c r="Y93" s="132"/>
      <c r="Z93" s="132"/>
      <c r="AA93" s="132"/>
      <c r="AB93" s="132"/>
      <c r="AC93" s="132"/>
      <c r="AD93" s="216"/>
      <c r="AE93" s="649"/>
      <c r="AF93" s="390">
        <v>0</v>
      </c>
      <c r="AG93" s="390">
        <v>0</v>
      </c>
      <c r="AH93" s="390">
        <v>0</v>
      </c>
      <c r="AI93" s="390">
        <v>0</v>
      </c>
      <c r="AJ93" s="390">
        <v>1835</v>
      </c>
      <c r="AK93" s="390">
        <v>0</v>
      </c>
      <c r="AL93" s="390">
        <v>0</v>
      </c>
      <c r="AM93" s="390">
        <v>0</v>
      </c>
      <c r="AN93" s="390"/>
      <c r="AO93" s="390">
        <v>1835</v>
      </c>
      <c r="AP93" s="390">
        <v>0</v>
      </c>
      <c r="AQ93" s="390">
        <v>0</v>
      </c>
      <c r="AR93" s="390">
        <v>0</v>
      </c>
      <c r="AS93" s="392">
        <v>3670</v>
      </c>
      <c r="AT93" s="283">
        <v>0</v>
      </c>
      <c r="AU93" s="283">
        <v>1835</v>
      </c>
      <c r="AV93" s="132">
        <v>0</v>
      </c>
      <c r="AW93" s="132">
        <v>0</v>
      </c>
      <c r="AX93" s="132">
        <v>0</v>
      </c>
      <c r="AY93" s="132">
        <v>0</v>
      </c>
      <c r="AZ93" s="132">
        <v>1835</v>
      </c>
      <c r="BA93" s="132">
        <v>0</v>
      </c>
      <c r="BB93" s="132">
        <v>0</v>
      </c>
      <c r="BC93" s="132">
        <v>0</v>
      </c>
      <c r="BD93" s="139">
        <v>0</v>
      </c>
      <c r="BE93" s="167">
        <v>7340</v>
      </c>
      <c r="BF93" s="568"/>
      <c r="BG93" s="583"/>
      <c r="BH93" s="695"/>
    </row>
    <row r="94" spans="1:60" s="886" customFormat="1" ht="11.25">
      <c r="A94" s="820"/>
      <c r="B94" s="720"/>
      <c r="C94" s="720"/>
      <c r="D94" s="69" t="s">
        <v>1268</v>
      </c>
      <c r="E94" s="723"/>
      <c r="F94" s="811"/>
      <c r="G94" s="725"/>
      <c r="H94" s="813"/>
      <c r="I94" s="815"/>
      <c r="J94" s="829"/>
      <c r="K94" s="771"/>
      <c r="L94" s="772"/>
      <c r="M94" s="32" t="s">
        <v>372</v>
      </c>
      <c r="N94" s="33">
        <v>25</v>
      </c>
      <c r="O94" s="59">
        <v>1.1000000000000001</v>
      </c>
      <c r="P94" s="168"/>
      <c r="Q94" s="137"/>
      <c r="R94" s="137"/>
      <c r="S94" s="137"/>
      <c r="T94" s="137"/>
      <c r="U94" s="137"/>
      <c r="V94" s="137"/>
      <c r="W94" s="137"/>
      <c r="X94" s="137"/>
      <c r="Y94" s="137"/>
      <c r="Z94" s="137"/>
      <c r="AA94" s="137"/>
      <c r="AB94" s="137"/>
      <c r="AC94" s="137"/>
      <c r="AD94" s="215"/>
      <c r="AE94" s="651">
        <v>36700</v>
      </c>
      <c r="AF94" s="396">
        <v>0</v>
      </c>
      <c r="AG94" s="396">
        <v>0</v>
      </c>
      <c r="AH94" s="396">
        <v>0</v>
      </c>
      <c r="AI94" s="396">
        <v>0</v>
      </c>
      <c r="AJ94" s="396">
        <v>0</v>
      </c>
      <c r="AK94" s="396">
        <v>0</v>
      </c>
      <c r="AL94" s="396">
        <v>0</v>
      </c>
      <c r="AM94" s="396">
        <v>0</v>
      </c>
      <c r="AN94" s="396">
        <v>0</v>
      </c>
      <c r="AO94" s="396">
        <v>0</v>
      </c>
      <c r="AP94" s="396">
        <v>0</v>
      </c>
      <c r="AQ94" s="396">
        <v>0</v>
      </c>
      <c r="AR94" s="396">
        <v>0</v>
      </c>
      <c r="AS94" s="398">
        <v>0</v>
      </c>
      <c r="AT94" s="364">
        <v>0</v>
      </c>
      <c r="AU94" s="364">
        <v>0</v>
      </c>
      <c r="AV94" s="137">
        <v>0</v>
      </c>
      <c r="AW94" s="137">
        <v>0</v>
      </c>
      <c r="AX94" s="137">
        <v>0</v>
      </c>
      <c r="AY94" s="137">
        <v>0</v>
      </c>
      <c r="AZ94" s="137">
        <v>0</v>
      </c>
      <c r="BA94" s="137">
        <v>0</v>
      </c>
      <c r="BB94" s="137">
        <v>0</v>
      </c>
      <c r="BC94" s="137">
        <v>0</v>
      </c>
      <c r="BD94" s="138">
        <v>0</v>
      </c>
      <c r="BE94" s="172">
        <v>0</v>
      </c>
      <c r="BF94" s="568"/>
      <c r="BG94" s="583"/>
      <c r="BH94" s="695"/>
    </row>
    <row r="95" spans="1:60" s="886" customFormat="1" ht="11.25" customHeight="1">
      <c r="A95" s="819">
        <v>38</v>
      </c>
      <c r="B95" s="719" t="s">
        <v>1291</v>
      </c>
      <c r="C95" s="719" t="s">
        <v>492</v>
      </c>
      <c r="D95" s="19" t="s">
        <v>493</v>
      </c>
      <c r="E95" s="740">
        <v>2009</v>
      </c>
      <c r="F95" s="810">
        <v>236</v>
      </c>
      <c r="G95" s="724" t="s">
        <v>403</v>
      </c>
      <c r="H95" s="812">
        <v>9.6590000000000007</v>
      </c>
      <c r="I95" s="814">
        <v>10.914669999999999</v>
      </c>
      <c r="J95" s="828">
        <v>2575.8621199999998</v>
      </c>
      <c r="K95" s="29">
        <v>0</v>
      </c>
      <c r="L95" s="30">
        <v>0</v>
      </c>
      <c r="M95" s="31" t="s">
        <v>108</v>
      </c>
      <c r="N95" s="28"/>
      <c r="O95" s="57"/>
      <c r="P95" s="166"/>
      <c r="Q95" s="132"/>
      <c r="R95" s="132"/>
      <c r="S95" s="132"/>
      <c r="T95" s="132"/>
      <c r="U95" s="132"/>
      <c r="V95" s="132"/>
      <c r="W95" s="132"/>
      <c r="X95" s="132"/>
      <c r="Y95" s="132"/>
      <c r="Z95" s="132"/>
      <c r="AA95" s="132"/>
      <c r="AB95" s="132"/>
      <c r="AC95" s="132"/>
      <c r="AD95" s="216"/>
      <c r="AE95" s="649"/>
      <c r="AF95" s="390"/>
      <c r="AG95" s="390"/>
      <c r="AH95" s="390"/>
      <c r="AI95" s="390"/>
      <c r="AJ95" s="390"/>
      <c r="AK95" s="390"/>
      <c r="AL95" s="390"/>
      <c r="AM95" s="390"/>
      <c r="AN95" s="390"/>
      <c r="AO95" s="390"/>
      <c r="AP95" s="390"/>
      <c r="AQ95" s="390"/>
      <c r="AR95" s="390"/>
      <c r="AS95" s="392">
        <v>0</v>
      </c>
      <c r="AT95" s="283"/>
      <c r="AU95" s="283"/>
      <c r="AV95" s="132"/>
      <c r="AW95" s="132"/>
      <c r="AX95" s="132"/>
      <c r="AY95" s="132"/>
      <c r="AZ95" s="132"/>
      <c r="BA95" s="132"/>
      <c r="BB95" s="132"/>
      <c r="BC95" s="132"/>
      <c r="BD95" s="139"/>
      <c r="BE95" s="167">
        <v>0</v>
      </c>
      <c r="BF95" s="568"/>
      <c r="BG95" s="583"/>
      <c r="BH95" s="695"/>
    </row>
    <row r="96" spans="1:60" s="886" customFormat="1" ht="11.25" customHeight="1">
      <c r="A96" s="820"/>
      <c r="B96" s="720"/>
      <c r="C96" s="720"/>
      <c r="D96" s="69" t="s">
        <v>494</v>
      </c>
      <c r="E96" s="723"/>
      <c r="F96" s="811"/>
      <c r="G96" s="725"/>
      <c r="H96" s="813"/>
      <c r="I96" s="815"/>
      <c r="J96" s="829"/>
      <c r="K96" s="771" t="s">
        <v>468</v>
      </c>
      <c r="L96" s="772"/>
      <c r="M96" s="32" t="s">
        <v>340</v>
      </c>
      <c r="N96" s="33">
        <v>25</v>
      </c>
      <c r="O96" s="59">
        <v>1.673</v>
      </c>
      <c r="P96" s="168">
        <v>0</v>
      </c>
      <c r="Q96" s="137">
        <v>0</v>
      </c>
      <c r="R96" s="137">
        <v>0</v>
      </c>
      <c r="S96" s="137">
        <v>0</v>
      </c>
      <c r="T96" s="137">
        <v>0</v>
      </c>
      <c r="U96" s="137">
        <v>0</v>
      </c>
      <c r="V96" s="137">
        <v>0</v>
      </c>
      <c r="W96" s="137">
        <v>0</v>
      </c>
      <c r="X96" s="137">
        <v>0</v>
      </c>
      <c r="Y96" s="137">
        <v>0</v>
      </c>
      <c r="Z96" s="137">
        <v>0</v>
      </c>
      <c r="AA96" s="137">
        <v>0</v>
      </c>
      <c r="AB96" s="137">
        <v>0</v>
      </c>
      <c r="AC96" s="137">
        <v>0</v>
      </c>
      <c r="AD96" s="215">
        <v>0</v>
      </c>
      <c r="AE96" s="651">
        <v>0</v>
      </c>
      <c r="AF96" s="396">
        <v>0</v>
      </c>
      <c r="AG96" s="396">
        <v>0</v>
      </c>
      <c r="AH96" s="396">
        <v>0</v>
      </c>
      <c r="AI96" s="396">
        <v>0</v>
      </c>
      <c r="AJ96" s="396">
        <v>0</v>
      </c>
      <c r="AK96" s="396">
        <v>0</v>
      </c>
      <c r="AL96" s="396">
        <v>0</v>
      </c>
      <c r="AM96" s="396">
        <v>0</v>
      </c>
      <c r="AN96" s="396">
        <v>4309.4173267599999</v>
      </c>
      <c r="AO96" s="396">
        <v>0</v>
      </c>
      <c r="AP96" s="396">
        <v>0</v>
      </c>
      <c r="AQ96" s="396">
        <v>0</v>
      </c>
      <c r="AR96" s="396">
        <v>0</v>
      </c>
      <c r="AS96" s="398">
        <v>4309.4173267599999</v>
      </c>
      <c r="AT96" s="364">
        <v>0</v>
      </c>
      <c r="AU96" s="364">
        <v>0</v>
      </c>
      <c r="AV96" s="137">
        <v>0</v>
      </c>
      <c r="AW96" s="137">
        <v>0</v>
      </c>
      <c r="AX96" s="137">
        <v>0</v>
      </c>
      <c r="AY96" s="137">
        <v>0</v>
      </c>
      <c r="AZ96" s="137">
        <v>0</v>
      </c>
      <c r="BA96" s="137">
        <v>0</v>
      </c>
      <c r="BB96" s="137">
        <v>0</v>
      </c>
      <c r="BC96" s="137">
        <v>0</v>
      </c>
      <c r="BD96" s="138">
        <v>0</v>
      </c>
      <c r="BE96" s="172">
        <v>4309.4173267599999</v>
      </c>
      <c r="BF96" s="568"/>
      <c r="BG96" s="583"/>
      <c r="BH96" s="695"/>
    </row>
    <row r="97" spans="1:60" s="886" customFormat="1" ht="11.25" customHeight="1">
      <c r="A97" s="819">
        <v>39</v>
      </c>
      <c r="B97" s="719" t="s">
        <v>1292</v>
      </c>
      <c r="C97" s="719" t="s">
        <v>492</v>
      </c>
      <c r="D97" s="19" t="s">
        <v>495</v>
      </c>
      <c r="E97" s="740">
        <v>2009</v>
      </c>
      <c r="F97" s="810">
        <v>34</v>
      </c>
      <c r="G97" s="724" t="s">
        <v>403</v>
      </c>
      <c r="H97" s="812">
        <v>18.585000000000001</v>
      </c>
      <c r="I97" s="814">
        <v>21.001049999999999</v>
      </c>
      <c r="J97" s="828">
        <v>714.03570000000002</v>
      </c>
      <c r="K97" s="29">
        <v>0</v>
      </c>
      <c r="L97" s="30">
        <v>0</v>
      </c>
      <c r="M97" s="31" t="s">
        <v>108</v>
      </c>
      <c r="N97" s="28"/>
      <c r="O97" s="57"/>
      <c r="P97" s="166"/>
      <c r="Q97" s="132"/>
      <c r="R97" s="132"/>
      <c r="S97" s="132"/>
      <c r="T97" s="132"/>
      <c r="U97" s="132"/>
      <c r="V97" s="132"/>
      <c r="W97" s="132"/>
      <c r="X97" s="132"/>
      <c r="Y97" s="132"/>
      <c r="Z97" s="132"/>
      <c r="AA97" s="132"/>
      <c r="AB97" s="132"/>
      <c r="AC97" s="132"/>
      <c r="AD97" s="216"/>
      <c r="AE97" s="649"/>
      <c r="AF97" s="390"/>
      <c r="AG97" s="390"/>
      <c r="AH97" s="390"/>
      <c r="AI97" s="390"/>
      <c r="AJ97" s="390"/>
      <c r="AK97" s="390"/>
      <c r="AL97" s="390"/>
      <c r="AM97" s="390"/>
      <c r="AN97" s="390"/>
      <c r="AO97" s="390"/>
      <c r="AP97" s="390"/>
      <c r="AQ97" s="390"/>
      <c r="AR97" s="390"/>
      <c r="AS97" s="392">
        <v>0</v>
      </c>
      <c r="AT97" s="283"/>
      <c r="AU97" s="283"/>
      <c r="AV97" s="132"/>
      <c r="AW97" s="132"/>
      <c r="AX97" s="132"/>
      <c r="AY97" s="132"/>
      <c r="AZ97" s="132"/>
      <c r="BA97" s="132"/>
      <c r="BB97" s="132"/>
      <c r="BC97" s="132"/>
      <c r="BD97" s="139"/>
      <c r="BE97" s="167">
        <v>0</v>
      </c>
      <c r="BF97" s="568"/>
      <c r="BG97" s="583"/>
      <c r="BH97" s="695"/>
    </row>
    <row r="98" spans="1:60" s="886" customFormat="1" ht="11.25" customHeight="1">
      <c r="A98" s="820"/>
      <c r="B98" s="720"/>
      <c r="C98" s="720"/>
      <c r="D98" s="69" t="s">
        <v>496</v>
      </c>
      <c r="E98" s="723"/>
      <c r="F98" s="811"/>
      <c r="G98" s="725"/>
      <c r="H98" s="813"/>
      <c r="I98" s="815"/>
      <c r="J98" s="829"/>
      <c r="K98" s="771" t="s">
        <v>497</v>
      </c>
      <c r="L98" s="772"/>
      <c r="M98" s="32" t="s">
        <v>372</v>
      </c>
      <c r="N98" s="33">
        <v>40</v>
      </c>
      <c r="O98" s="59">
        <v>1.401</v>
      </c>
      <c r="P98" s="168">
        <v>0</v>
      </c>
      <c r="Q98" s="137">
        <v>0</v>
      </c>
      <c r="R98" s="137">
        <v>0</v>
      </c>
      <c r="S98" s="137">
        <v>0</v>
      </c>
      <c r="T98" s="137">
        <v>0</v>
      </c>
      <c r="U98" s="137">
        <v>0</v>
      </c>
      <c r="V98" s="137">
        <v>0</v>
      </c>
      <c r="W98" s="137">
        <v>0</v>
      </c>
      <c r="X98" s="137">
        <v>0</v>
      </c>
      <c r="Y98" s="137">
        <v>0</v>
      </c>
      <c r="Z98" s="137">
        <v>0</v>
      </c>
      <c r="AA98" s="137">
        <v>0</v>
      </c>
      <c r="AB98" s="137">
        <v>0</v>
      </c>
      <c r="AC98" s="137">
        <v>0</v>
      </c>
      <c r="AD98" s="215">
        <v>0</v>
      </c>
      <c r="AE98" s="651">
        <v>0</v>
      </c>
      <c r="AF98" s="396">
        <v>0</v>
      </c>
      <c r="AG98" s="396">
        <v>0</v>
      </c>
      <c r="AH98" s="396">
        <v>0</v>
      </c>
      <c r="AI98" s="396">
        <v>0</v>
      </c>
      <c r="AJ98" s="396">
        <v>0</v>
      </c>
      <c r="AK98" s="396">
        <v>0</v>
      </c>
      <c r="AL98" s="396">
        <v>0</v>
      </c>
      <c r="AM98" s="396">
        <v>0</v>
      </c>
      <c r="AN98" s="396">
        <v>0</v>
      </c>
      <c r="AO98" s="396">
        <v>0</v>
      </c>
      <c r="AP98" s="396">
        <v>0</v>
      </c>
      <c r="AQ98" s="396">
        <v>0</v>
      </c>
      <c r="AR98" s="396">
        <v>0</v>
      </c>
      <c r="AS98" s="398">
        <v>0</v>
      </c>
      <c r="AT98" s="364">
        <v>0</v>
      </c>
      <c r="AU98" s="364">
        <v>0</v>
      </c>
      <c r="AV98" s="137">
        <v>0</v>
      </c>
      <c r="AW98" s="137">
        <v>0</v>
      </c>
      <c r="AX98" s="137">
        <v>0</v>
      </c>
      <c r="AY98" s="137">
        <v>0</v>
      </c>
      <c r="AZ98" s="137">
        <v>0</v>
      </c>
      <c r="BA98" s="137">
        <v>0</v>
      </c>
      <c r="BB98" s="137">
        <v>0</v>
      </c>
      <c r="BC98" s="137">
        <v>0</v>
      </c>
      <c r="BD98" s="138">
        <v>1000.3640157000001</v>
      </c>
      <c r="BE98" s="172">
        <v>1000.3640157000001</v>
      </c>
      <c r="BF98" s="568"/>
      <c r="BG98" s="583"/>
      <c r="BH98" s="695"/>
    </row>
    <row r="99" spans="1:60" s="886" customFormat="1" ht="11.25" customHeight="1">
      <c r="A99" s="819">
        <v>40</v>
      </c>
      <c r="B99" s="719" t="s">
        <v>1291</v>
      </c>
      <c r="C99" s="719" t="s">
        <v>492</v>
      </c>
      <c r="D99" s="19" t="s">
        <v>493</v>
      </c>
      <c r="E99" s="740">
        <v>2009</v>
      </c>
      <c r="F99" s="810">
        <v>15</v>
      </c>
      <c r="G99" s="724" t="s">
        <v>403</v>
      </c>
      <c r="H99" s="812">
        <v>3.89</v>
      </c>
      <c r="I99" s="814">
        <v>4.3956999999999997</v>
      </c>
      <c r="J99" s="828">
        <v>65.93549999999999</v>
      </c>
      <c r="K99" s="193" t="s">
        <v>476</v>
      </c>
      <c r="L99" s="30"/>
      <c r="M99" s="31" t="s">
        <v>471</v>
      </c>
      <c r="N99" s="28">
        <v>5</v>
      </c>
      <c r="O99" s="57">
        <v>7.0000000000000007E-2</v>
      </c>
      <c r="P99" s="166">
        <v>0</v>
      </c>
      <c r="Q99" s="132">
        <v>0</v>
      </c>
      <c r="R99" s="132">
        <v>0</v>
      </c>
      <c r="S99" s="132">
        <v>0</v>
      </c>
      <c r="T99" s="132">
        <v>4.6154849999999996</v>
      </c>
      <c r="U99" s="132">
        <v>0</v>
      </c>
      <c r="V99" s="132">
        <v>0</v>
      </c>
      <c r="W99" s="132">
        <v>0</v>
      </c>
      <c r="X99" s="132">
        <v>0</v>
      </c>
      <c r="Y99" s="132">
        <v>4.6154849999999996</v>
      </c>
      <c r="Z99" s="132">
        <v>0</v>
      </c>
      <c r="AA99" s="132">
        <v>0</v>
      </c>
      <c r="AB99" s="132">
        <v>0</v>
      </c>
      <c r="AC99" s="132">
        <v>0</v>
      </c>
      <c r="AD99" s="216">
        <v>4.6154849999999996</v>
      </c>
      <c r="AE99" s="649">
        <v>0</v>
      </c>
      <c r="AF99" s="390">
        <v>0</v>
      </c>
      <c r="AG99" s="390">
        <v>0</v>
      </c>
      <c r="AH99" s="390">
        <v>0</v>
      </c>
      <c r="AI99" s="390">
        <v>4.6154849999999996</v>
      </c>
      <c r="AJ99" s="390">
        <v>0</v>
      </c>
      <c r="AK99" s="390">
        <v>0</v>
      </c>
      <c r="AL99" s="390">
        <v>0</v>
      </c>
      <c r="AM99" s="390">
        <v>0</v>
      </c>
      <c r="AN99" s="390"/>
      <c r="AO99" s="390">
        <v>0</v>
      </c>
      <c r="AP99" s="390">
        <v>0</v>
      </c>
      <c r="AQ99" s="390">
        <v>0</v>
      </c>
      <c r="AR99" s="390">
        <v>0</v>
      </c>
      <c r="AS99" s="392">
        <v>4.6154849999999996</v>
      </c>
      <c r="AT99" s="283">
        <v>4.6154849999999996</v>
      </c>
      <c r="AU99" s="283">
        <v>0</v>
      </c>
      <c r="AV99" s="132">
        <v>0</v>
      </c>
      <c r="AW99" s="132">
        <v>0</v>
      </c>
      <c r="AX99" s="132">
        <v>0</v>
      </c>
      <c r="AY99" s="132">
        <v>4.6154849999999996</v>
      </c>
      <c r="AZ99" s="132">
        <v>0</v>
      </c>
      <c r="BA99" s="132">
        <v>0</v>
      </c>
      <c r="BB99" s="132">
        <v>0</v>
      </c>
      <c r="BC99" s="132">
        <v>0</v>
      </c>
      <c r="BD99" s="139">
        <v>4.6154849999999996</v>
      </c>
      <c r="BE99" s="167">
        <v>32.308394999999997</v>
      </c>
      <c r="BF99" s="568"/>
      <c r="BG99" s="583"/>
      <c r="BH99" s="695"/>
    </row>
    <row r="100" spans="1:60" s="886" customFormat="1" ht="11.25" customHeight="1">
      <c r="A100" s="820"/>
      <c r="B100" s="720"/>
      <c r="C100" s="720"/>
      <c r="D100" s="69" t="s">
        <v>498</v>
      </c>
      <c r="E100" s="723"/>
      <c r="F100" s="811"/>
      <c r="G100" s="725"/>
      <c r="H100" s="813"/>
      <c r="I100" s="815"/>
      <c r="J100" s="829"/>
      <c r="K100" s="771" t="s">
        <v>478</v>
      </c>
      <c r="L100" s="772"/>
      <c r="M100" s="32" t="s">
        <v>372</v>
      </c>
      <c r="N100" s="33">
        <v>25</v>
      </c>
      <c r="O100" s="59">
        <v>1.2769999999999999</v>
      </c>
      <c r="P100" s="168">
        <v>0</v>
      </c>
      <c r="Q100" s="137">
        <v>0</v>
      </c>
      <c r="R100" s="137">
        <v>0</v>
      </c>
      <c r="S100" s="137">
        <v>0</v>
      </c>
      <c r="T100" s="137">
        <v>0</v>
      </c>
      <c r="U100" s="137">
        <v>0</v>
      </c>
      <c r="V100" s="137">
        <v>0</v>
      </c>
      <c r="W100" s="137">
        <v>0</v>
      </c>
      <c r="X100" s="137">
        <v>0</v>
      </c>
      <c r="Y100" s="137">
        <v>0</v>
      </c>
      <c r="Z100" s="137">
        <v>0</v>
      </c>
      <c r="AA100" s="137">
        <v>0</v>
      </c>
      <c r="AB100" s="137">
        <v>0</v>
      </c>
      <c r="AC100" s="137">
        <v>0</v>
      </c>
      <c r="AD100" s="215">
        <v>0</v>
      </c>
      <c r="AE100" s="651">
        <v>0</v>
      </c>
      <c r="AF100" s="396">
        <v>0</v>
      </c>
      <c r="AG100" s="396">
        <v>0</v>
      </c>
      <c r="AH100" s="396">
        <v>0</v>
      </c>
      <c r="AI100" s="396">
        <v>0</v>
      </c>
      <c r="AJ100" s="396">
        <v>0</v>
      </c>
      <c r="AK100" s="396">
        <v>0</v>
      </c>
      <c r="AL100" s="396">
        <v>0</v>
      </c>
      <c r="AM100" s="396">
        <v>0</v>
      </c>
      <c r="AN100" s="396">
        <v>84.199633499999976</v>
      </c>
      <c r="AO100" s="396">
        <v>0</v>
      </c>
      <c r="AP100" s="396">
        <v>0</v>
      </c>
      <c r="AQ100" s="396">
        <v>0</v>
      </c>
      <c r="AR100" s="396">
        <v>0</v>
      </c>
      <c r="AS100" s="398">
        <v>84.199633499999976</v>
      </c>
      <c r="AT100" s="364">
        <v>0</v>
      </c>
      <c r="AU100" s="364">
        <v>0</v>
      </c>
      <c r="AV100" s="137">
        <v>0</v>
      </c>
      <c r="AW100" s="137">
        <v>0</v>
      </c>
      <c r="AX100" s="137">
        <v>0</v>
      </c>
      <c r="AY100" s="137">
        <v>0</v>
      </c>
      <c r="AZ100" s="137">
        <v>0</v>
      </c>
      <c r="BA100" s="137">
        <v>0</v>
      </c>
      <c r="BB100" s="137">
        <v>0</v>
      </c>
      <c r="BC100" s="137">
        <v>0</v>
      </c>
      <c r="BD100" s="138">
        <v>0</v>
      </c>
      <c r="BE100" s="172">
        <v>84.199633499999976</v>
      </c>
      <c r="BF100" s="568"/>
      <c r="BG100" s="583"/>
      <c r="BH100" s="695"/>
    </row>
    <row r="101" spans="1:60" s="886" customFormat="1" ht="11.25" customHeight="1">
      <c r="A101" s="924">
        <v>41</v>
      </c>
      <c r="B101" s="807" t="s">
        <v>1291</v>
      </c>
      <c r="C101" s="719" t="s">
        <v>499</v>
      </c>
      <c r="D101" s="19" t="s">
        <v>500</v>
      </c>
      <c r="E101" s="740">
        <v>2009</v>
      </c>
      <c r="F101" s="810">
        <v>21</v>
      </c>
      <c r="G101" s="724" t="s">
        <v>440</v>
      </c>
      <c r="H101" s="812">
        <v>33.613999999999997</v>
      </c>
      <c r="I101" s="814">
        <v>37.983819999999994</v>
      </c>
      <c r="J101" s="828">
        <v>797.66021999999987</v>
      </c>
      <c r="K101" s="29">
        <v>0</v>
      </c>
      <c r="L101" s="30">
        <v>0</v>
      </c>
      <c r="M101" s="31" t="s">
        <v>471</v>
      </c>
      <c r="N101" s="28">
        <v>5</v>
      </c>
      <c r="O101" s="57">
        <v>0.04</v>
      </c>
      <c r="P101" s="166">
        <v>0</v>
      </c>
      <c r="Q101" s="132">
        <v>0</v>
      </c>
      <c r="R101" s="132">
        <v>0</v>
      </c>
      <c r="S101" s="132">
        <v>0</v>
      </c>
      <c r="T101" s="132">
        <v>31.906408799999994</v>
      </c>
      <c r="U101" s="132">
        <v>0</v>
      </c>
      <c r="V101" s="132">
        <v>0</v>
      </c>
      <c r="W101" s="132">
        <v>0</v>
      </c>
      <c r="X101" s="132">
        <v>0</v>
      </c>
      <c r="Y101" s="132">
        <v>31.906408799999994</v>
      </c>
      <c r="Z101" s="132">
        <v>0</v>
      </c>
      <c r="AA101" s="132">
        <v>0</v>
      </c>
      <c r="AB101" s="132">
        <v>0</v>
      </c>
      <c r="AC101" s="132">
        <v>0</v>
      </c>
      <c r="AD101" s="216">
        <v>31.906408799999994</v>
      </c>
      <c r="AE101" s="649">
        <v>0</v>
      </c>
      <c r="AF101" s="390">
        <v>0</v>
      </c>
      <c r="AG101" s="390">
        <v>0</v>
      </c>
      <c r="AH101" s="390">
        <v>0</v>
      </c>
      <c r="AI101" s="390">
        <v>31.906408799999994</v>
      </c>
      <c r="AJ101" s="390">
        <v>0</v>
      </c>
      <c r="AK101" s="390">
        <v>0</v>
      </c>
      <c r="AL101" s="390">
        <v>0</v>
      </c>
      <c r="AM101" s="390">
        <v>0</v>
      </c>
      <c r="AN101" s="390"/>
      <c r="AO101" s="390">
        <v>0</v>
      </c>
      <c r="AP101" s="390">
        <v>0</v>
      </c>
      <c r="AQ101" s="390">
        <v>0</v>
      </c>
      <c r="AR101" s="390">
        <v>0</v>
      </c>
      <c r="AS101" s="392">
        <v>31.906408799999994</v>
      </c>
      <c r="AT101" s="283">
        <v>31.906408799999994</v>
      </c>
      <c r="AU101" s="283">
        <v>0</v>
      </c>
      <c r="AV101" s="132">
        <v>0</v>
      </c>
      <c r="AW101" s="132">
        <v>0</v>
      </c>
      <c r="AX101" s="132">
        <v>0</v>
      </c>
      <c r="AY101" s="132">
        <v>31.906408799999994</v>
      </c>
      <c r="AZ101" s="132">
        <v>0</v>
      </c>
      <c r="BA101" s="132">
        <v>0</v>
      </c>
      <c r="BB101" s="132">
        <v>0</v>
      </c>
      <c r="BC101" s="132">
        <v>0</v>
      </c>
      <c r="BD101" s="139">
        <v>31.906408799999994</v>
      </c>
      <c r="BE101" s="167">
        <v>223.3448616</v>
      </c>
      <c r="BF101" s="568"/>
      <c r="BG101" s="583"/>
      <c r="BH101" s="695"/>
    </row>
    <row r="102" spans="1:60" s="886" customFormat="1" ht="11.25">
      <c r="A102" s="926"/>
      <c r="B102" s="808"/>
      <c r="C102" s="825"/>
      <c r="D102" s="70" t="s">
        <v>501</v>
      </c>
      <c r="E102" s="722"/>
      <c r="F102" s="821"/>
      <c r="G102" s="745"/>
      <c r="H102" s="822"/>
      <c r="I102" s="823"/>
      <c r="J102" s="927"/>
      <c r="K102" s="257"/>
      <c r="L102" s="258"/>
      <c r="M102" s="62" t="s">
        <v>502</v>
      </c>
      <c r="N102" s="98">
        <v>5</v>
      </c>
      <c r="O102" s="63">
        <v>0.2</v>
      </c>
      <c r="P102" s="168">
        <v>0</v>
      </c>
      <c r="Q102" s="169">
        <v>0</v>
      </c>
      <c r="R102" s="169">
        <v>0</v>
      </c>
      <c r="S102" s="169">
        <v>0</v>
      </c>
      <c r="T102" s="169">
        <v>159.53204399999998</v>
      </c>
      <c r="U102" s="169">
        <v>0</v>
      </c>
      <c r="V102" s="169">
        <v>0</v>
      </c>
      <c r="W102" s="169">
        <v>0</v>
      </c>
      <c r="X102" s="169">
        <v>0</v>
      </c>
      <c r="Y102" s="169">
        <v>159.53204399999998</v>
      </c>
      <c r="Z102" s="169">
        <v>0</v>
      </c>
      <c r="AA102" s="169">
        <v>0</v>
      </c>
      <c r="AB102" s="169">
        <v>0</v>
      </c>
      <c r="AC102" s="169">
        <v>0</v>
      </c>
      <c r="AD102" s="369">
        <v>159.53204399999998</v>
      </c>
      <c r="AE102" s="650">
        <v>0</v>
      </c>
      <c r="AF102" s="393">
        <v>0</v>
      </c>
      <c r="AG102" s="393">
        <v>0</v>
      </c>
      <c r="AH102" s="393">
        <v>0</v>
      </c>
      <c r="AI102" s="393">
        <v>159.53204399999998</v>
      </c>
      <c r="AJ102" s="393">
        <v>0</v>
      </c>
      <c r="AK102" s="393">
        <v>0</v>
      </c>
      <c r="AL102" s="393">
        <v>0</v>
      </c>
      <c r="AM102" s="393">
        <v>0</v>
      </c>
      <c r="AN102" s="393"/>
      <c r="AO102" s="393">
        <v>0</v>
      </c>
      <c r="AP102" s="393">
        <v>0</v>
      </c>
      <c r="AQ102" s="393">
        <v>0</v>
      </c>
      <c r="AR102" s="393">
        <v>0</v>
      </c>
      <c r="AS102" s="395">
        <v>159.53204399999998</v>
      </c>
      <c r="AT102" s="345">
        <v>159.53204399999998</v>
      </c>
      <c r="AU102" s="345">
        <v>0</v>
      </c>
      <c r="AV102" s="169">
        <v>0</v>
      </c>
      <c r="AW102" s="169">
        <v>0</v>
      </c>
      <c r="AX102" s="169">
        <v>0</v>
      </c>
      <c r="AY102" s="169">
        <v>159.53204399999998</v>
      </c>
      <c r="AZ102" s="169">
        <v>0</v>
      </c>
      <c r="BA102" s="169">
        <v>0</v>
      </c>
      <c r="BB102" s="169">
        <v>0</v>
      </c>
      <c r="BC102" s="169">
        <v>0</v>
      </c>
      <c r="BD102" s="170">
        <v>159.53204399999998</v>
      </c>
      <c r="BE102" s="171">
        <v>1116.7243080000001</v>
      </c>
      <c r="BF102" s="568"/>
      <c r="BG102" s="583"/>
      <c r="BH102" s="695"/>
    </row>
    <row r="103" spans="1:60" s="886" customFormat="1" ht="11.25">
      <c r="A103" s="925"/>
      <c r="B103" s="809"/>
      <c r="C103" s="720"/>
      <c r="D103" s="69"/>
      <c r="E103" s="723"/>
      <c r="F103" s="811"/>
      <c r="G103" s="725"/>
      <c r="H103" s="813"/>
      <c r="I103" s="815"/>
      <c r="J103" s="829"/>
      <c r="K103" s="743" t="s">
        <v>503</v>
      </c>
      <c r="L103" s="744"/>
      <c r="M103" s="32" t="s">
        <v>372</v>
      </c>
      <c r="N103" s="33">
        <v>25</v>
      </c>
      <c r="O103" s="59">
        <v>1.093</v>
      </c>
      <c r="P103" s="168">
        <v>0</v>
      </c>
      <c r="Q103" s="137">
        <v>0</v>
      </c>
      <c r="R103" s="137">
        <v>0</v>
      </c>
      <c r="S103" s="137">
        <v>0</v>
      </c>
      <c r="T103" s="137">
        <v>0</v>
      </c>
      <c r="U103" s="137">
        <v>0</v>
      </c>
      <c r="V103" s="137">
        <v>0</v>
      </c>
      <c r="W103" s="137">
        <v>0</v>
      </c>
      <c r="X103" s="137">
        <v>0</v>
      </c>
      <c r="Y103" s="137">
        <v>0</v>
      </c>
      <c r="Z103" s="137">
        <v>0</v>
      </c>
      <c r="AA103" s="137">
        <v>0</v>
      </c>
      <c r="AB103" s="137">
        <v>0</v>
      </c>
      <c r="AC103" s="137">
        <v>0</v>
      </c>
      <c r="AD103" s="215">
        <v>0</v>
      </c>
      <c r="AE103" s="651">
        <v>0</v>
      </c>
      <c r="AF103" s="396">
        <v>0</v>
      </c>
      <c r="AG103" s="396">
        <v>0</v>
      </c>
      <c r="AH103" s="396">
        <v>0</v>
      </c>
      <c r="AI103" s="396">
        <v>0</v>
      </c>
      <c r="AJ103" s="396">
        <v>0</v>
      </c>
      <c r="AK103" s="396">
        <v>0</v>
      </c>
      <c r="AL103" s="396">
        <v>0</v>
      </c>
      <c r="AM103" s="396">
        <v>0</v>
      </c>
      <c r="AN103" s="396">
        <v>871.84262045999981</v>
      </c>
      <c r="AO103" s="396">
        <v>0</v>
      </c>
      <c r="AP103" s="396">
        <v>0</v>
      </c>
      <c r="AQ103" s="396">
        <v>0</v>
      </c>
      <c r="AR103" s="396">
        <v>0</v>
      </c>
      <c r="AS103" s="398">
        <v>871.84262045999981</v>
      </c>
      <c r="AT103" s="364">
        <v>0</v>
      </c>
      <c r="AU103" s="364">
        <v>0</v>
      </c>
      <c r="AV103" s="137">
        <v>0</v>
      </c>
      <c r="AW103" s="137">
        <v>0</v>
      </c>
      <c r="AX103" s="137">
        <v>0</v>
      </c>
      <c r="AY103" s="137">
        <v>0</v>
      </c>
      <c r="AZ103" s="137">
        <v>0</v>
      </c>
      <c r="BA103" s="137">
        <v>0</v>
      </c>
      <c r="BB103" s="137">
        <v>0</v>
      </c>
      <c r="BC103" s="137">
        <v>0</v>
      </c>
      <c r="BD103" s="138">
        <v>0</v>
      </c>
      <c r="BE103" s="172">
        <v>871.84262045999981</v>
      </c>
      <c r="BF103" s="568"/>
      <c r="BG103" s="583"/>
      <c r="BH103" s="695"/>
    </row>
    <row r="104" spans="1:60" s="886" customFormat="1" ht="10.5" customHeight="1">
      <c r="A104" s="924">
        <v>42</v>
      </c>
      <c r="B104" s="807" t="s">
        <v>1291</v>
      </c>
      <c r="C104" s="719" t="s">
        <v>504</v>
      </c>
      <c r="D104" s="19" t="s">
        <v>505</v>
      </c>
      <c r="E104" s="740">
        <v>2009</v>
      </c>
      <c r="F104" s="810">
        <v>106</v>
      </c>
      <c r="G104" s="724" t="s">
        <v>403</v>
      </c>
      <c r="H104" s="812">
        <v>31.821000000000002</v>
      </c>
      <c r="I104" s="814">
        <v>35.957729999999998</v>
      </c>
      <c r="J104" s="828">
        <v>3811.5193799999997</v>
      </c>
      <c r="K104" s="29"/>
      <c r="L104" s="30"/>
      <c r="M104" s="31" t="s">
        <v>471</v>
      </c>
      <c r="N104" s="28">
        <v>7</v>
      </c>
      <c r="O104" s="57">
        <v>0.03</v>
      </c>
      <c r="P104" s="166">
        <v>0</v>
      </c>
      <c r="Q104" s="132">
        <v>0</v>
      </c>
      <c r="R104" s="132">
        <v>0</v>
      </c>
      <c r="S104" s="132">
        <v>0</v>
      </c>
      <c r="T104" s="132">
        <v>0</v>
      </c>
      <c r="U104" s="132">
        <v>0</v>
      </c>
      <c r="V104" s="132">
        <v>114.34558139999999</v>
      </c>
      <c r="W104" s="132">
        <v>0</v>
      </c>
      <c r="X104" s="132">
        <v>0</v>
      </c>
      <c r="Y104" s="132">
        <v>0</v>
      </c>
      <c r="Z104" s="132">
        <v>0</v>
      </c>
      <c r="AA104" s="132">
        <v>0</v>
      </c>
      <c r="AB104" s="132">
        <v>0</v>
      </c>
      <c r="AC104" s="132">
        <v>114.34558139999999</v>
      </c>
      <c r="AD104" s="216">
        <v>0</v>
      </c>
      <c r="AE104" s="649">
        <v>0</v>
      </c>
      <c r="AF104" s="390">
        <v>0</v>
      </c>
      <c r="AG104" s="390">
        <v>0</v>
      </c>
      <c r="AH104" s="390">
        <v>0</v>
      </c>
      <c r="AI104" s="390">
        <v>0</v>
      </c>
      <c r="AJ104" s="390">
        <v>114.34558139999999</v>
      </c>
      <c r="AK104" s="390">
        <v>0</v>
      </c>
      <c r="AL104" s="390">
        <v>0</v>
      </c>
      <c r="AM104" s="390">
        <v>0</v>
      </c>
      <c r="AN104" s="390">
        <v>0</v>
      </c>
      <c r="AO104" s="390">
        <v>0</v>
      </c>
      <c r="AP104" s="390">
        <v>0</v>
      </c>
      <c r="AQ104" s="390">
        <v>114.34558139999999</v>
      </c>
      <c r="AR104" s="390">
        <v>0</v>
      </c>
      <c r="AS104" s="392">
        <v>228.69116279999997</v>
      </c>
      <c r="AT104" s="283">
        <v>0</v>
      </c>
      <c r="AU104" s="283">
        <v>0</v>
      </c>
      <c r="AV104" s="132">
        <v>0</v>
      </c>
      <c r="AW104" s="132">
        <v>0</v>
      </c>
      <c r="AX104" s="132">
        <v>0</v>
      </c>
      <c r="AY104" s="132">
        <v>114.34558139999999</v>
      </c>
      <c r="AZ104" s="132">
        <v>0</v>
      </c>
      <c r="BA104" s="132">
        <v>0</v>
      </c>
      <c r="BB104" s="132">
        <v>0</v>
      </c>
      <c r="BC104" s="132">
        <v>0</v>
      </c>
      <c r="BD104" s="139">
        <v>0</v>
      </c>
      <c r="BE104" s="167">
        <v>571.72790699999996</v>
      </c>
      <c r="BF104" s="568"/>
      <c r="BG104" s="583"/>
      <c r="BH104" s="695"/>
    </row>
    <row r="105" spans="1:60" s="886" customFormat="1" ht="11.25">
      <c r="A105" s="926"/>
      <c r="B105" s="808"/>
      <c r="C105" s="825"/>
      <c r="D105" s="70"/>
      <c r="E105" s="722"/>
      <c r="F105" s="821"/>
      <c r="G105" s="745"/>
      <c r="H105" s="822"/>
      <c r="I105" s="823"/>
      <c r="J105" s="927"/>
      <c r="K105" s="161"/>
      <c r="L105" s="160"/>
      <c r="M105" s="62" t="s">
        <v>502</v>
      </c>
      <c r="N105" s="98">
        <v>5</v>
      </c>
      <c r="O105" s="63">
        <v>0.2</v>
      </c>
      <c r="P105" s="168">
        <v>0</v>
      </c>
      <c r="Q105" s="169">
        <v>0</v>
      </c>
      <c r="R105" s="169">
        <v>0</v>
      </c>
      <c r="S105" s="169">
        <v>0</v>
      </c>
      <c r="T105" s="169">
        <v>762.30387599999995</v>
      </c>
      <c r="U105" s="169">
        <v>0</v>
      </c>
      <c r="V105" s="169">
        <v>0</v>
      </c>
      <c r="W105" s="169">
        <v>0</v>
      </c>
      <c r="X105" s="169">
        <v>0</v>
      </c>
      <c r="Y105" s="169">
        <v>762.30387599999995</v>
      </c>
      <c r="Z105" s="169">
        <v>0</v>
      </c>
      <c r="AA105" s="169">
        <v>0</v>
      </c>
      <c r="AB105" s="169">
        <v>0</v>
      </c>
      <c r="AC105" s="169">
        <v>0</v>
      </c>
      <c r="AD105" s="369">
        <v>762.30387599999995</v>
      </c>
      <c r="AE105" s="650">
        <v>0</v>
      </c>
      <c r="AF105" s="393">
        <v>0</v>
      </c>
      <c r="AG105" s="393">
        <v>0</v>
      </c>
      <c r="AH105" s="393">
        <v>0</v>
      </c>
      <c r="AI105" s="393">
        <v>762.30387599999995</v>
      </c>
      <c r="AJ105" s="393">
        <v>0</v>
      </c>
      <c r="AK105" s="393">
        <v>0</v>
      </c>
      <c r="AL105" s="393">
        <v>0</v>
      </c>
      <c r="AM105" s="393">
        <v>0</v>
      </c>
      <c r="AN105" s="393"/>
      <c r="AO105" s="393">
        <v>0</v>
      </c>
      <c r="AP105" s="393">
        <v>0</v>
      </c>
      <c r="AQ105" s="393">
        <v>0</v>
      </c>
      <c r="AR105" s="393">
        <v>0</v>
      </c>
      <c r="AS105" s="395">
        <v>762.30387599999995</v>
      </c>
      <c r="AT105" s="345">
        <v>762.30387599999995</v>
      </c>
      <c r="AU105" s="345">
        <v>0</v>
      </c>
      <c r="AV105" s="169">
        <v>0</v>
      </c>
      <c r="AW105" s="169">
        <v>0</v>
      </c>
      <c r="AX105" s="169">
        <v>0</v>
      </c>
      <c r="AY105" s="169">
        <v>762.30387599999995</v>
      </c>
      <c r="AZ105" s="169">
        <v>0</v>
      </c>
      <c r="BA105" s="169">
        <v>0</v>
      </c>
      <c r="BB105" s="169">
        <v>0</v>
      </c>
      <c r="BC105" s="169">
        <v>0</v>
      </c>
      <c r="BD105" s="170">
        <v>762.30387599999995</v>
      </c>
      <c r="BE105" s="171">
        <v>5336.1271319999996</v>
      </c>
      <c r="BF105" s="568"/>
      <c r="BG105" s="583"/>
      <c r="BH105" s="695"/>
    </row>
    <row r="106" spans="1:60" s="886" customFormat="1" ht="11.25">
      <c r="A106" s="925"/>
      <c r="B106" s="809"/>
      <c r="C106" s="720"/>
      <c r="D106" s="69"/>
      <c r="E106" s="723"/>
      <c r="F106" s="811"/>
      <c r="G106" s="725"/>
      <c r="H106" s="813"/>
      <c r="I106" s="815"/>
      <c r="J106" s="829"/>
      <c r="K106" s="765" t="s">
        <v>506</v>
      </c>
      <c r="L106" s="766"/>
      <c r="M106" s="32" t="s">
        <v>372</v>
      </c>
      <c r="N106" s="33">
        <v>25</v>
      </c>
      <c r="O106" s="59">
        <v>1.109</v>
      </c>
      <c r="P106" s="168">
        <v>0</v>
      </c>
      <c r="Q106" s="137">
        <v>0</v>
      </c>
      <c r="R106" s="137">
        <v>0</v>
      </c>
      <c r="S106" s="137">
        <v>0</v>
      </c>
      <c r="T106" s="137">
        <v>0</v>
      </c>
      <c r="U106" s="137">
        <v>0</v>
      </c>
      <c r="V106" s="137">
        <v>0</v>
      </c>
      <c r="W106" s="137">
        <v>0</v>
      </c>
      <c r="X106" s="137">
        <v>0</v>
      </c>
      <c r="Y106" s="137">
        <v>0</v>
      </c>
      <c r="Z106" s="137">
        <v>0</v>
      </c>
      <c r="AA106" s="137">
        <v>0</v>
      </c>
      <c r="AB106" s="137">
        <v>0</v>
      </c>
      <c r="AC106" s="137">
        <v>0</v>
      </c>
      <c r="AD106" s="215">
        <v>0</v>
      </c>
      <c r="AE106" s="651">
        <v>0</v>
      </c>
      <c r="AF106" s="396">
        <v>0</v>
      </c>
      <c r="AG106" s="396">
        <v>0</v>
      </c>
      <c r="AH106" s="396">
        <v>0</v>
      </c>
      <c r="AI106" s="396">
        <v>0</v>
      </c>
      <c r="AJ106" s="396">
        <v>0</v>
      </c>
      <c r="AK106" s="396">
        <v>0</v>
      </c>
      <c r="AL106" s="396">
        <v>0</v>
      </c>
      <c r="AM106" s="396">
        <v>0</v>
      </c>
      <c r="AN106" s="396">
        <v>4226.9749924199996</v>
      </c>
      <c r="AO106" s="396">
        <v>0</v>
      </c>
      <c r="AP106" s="396">
        <v>0</v>
      </c>
      <c r="AQ106" s="396">
        <v>0</v>
      </c>
      <c r="AR106" s="396">
        <v>0</v>
      </c>
      <c r="AS106" s="398">
        <v>4226.9749924199996</v>
      </c>
      <c r="AT106" s="364">
        <v>0</v>
      </c>
      <c r="AU106" s="364">
        <v>0</v>
      </c>
      <c r="AV106" s="137">
        <v>0</v>
      </c>
      <c r="AW106" s="137">
        <v>0</v>
      </c>
      <c r="AX106" s="137">
        <v>0</v>
      </c>
      <c r="AY106" s="137">
        <v>0</v>
      </c>
      <c r="AZ106" s="137">
        <v>0</v>
      </c>
      <c r="BA106" s="137">
        <v>0</v>
      </c>
      <c r="BB106" s="137">
        <v>0</v>
      </c>
      <c r="BC106" s="137">
        <v>0</v>
      </c>
      <c r="BD106" s="138">
        <v>0</v>
      </c>
      <c r="BE106" s="172">
        <v>4226.9749924199996</v>
      </c>
      <c r="BF106" s="568"/>
      <c r="BG106" s="583"/>
      <c r="BH106" s="695"/>
    </row>
    <row r="107" spans="1:60" s="886" customFormat="1" ht="11.25" customHeight="1">
      <c r="A107" s="924">
        <v>43</v>
      </c>
      <c r="B107" s="807" t="s">
        <v>1291</v>
      </c>
      <c r="C107" s="719" t="s">
        <v>504</v>
      </c>
      <c r="D107" s="19" t="s">
        <v>507</v>
      </c>
      <c r="E107" s="740">
        <v>2009</v>
      </c>
      <c r="F107" s="810">
        <v>7</v>
      </c>
      <c r="G107" s="724" t="s">
        <v>403</v>
      </c>
      <c r="H107" s="812">
        <v>17.143000000000001</v>
      </c>
      <c r="I107" s="814">
        <v>19.371589999999998</v>
      </c>
      <c r="J107" s="828">
        <v>135.60112999999998</v>
      </c>
      <c r="K107" s="29"/>
      <c r="L107" s="30"/>
      <c r="M107" s="31" t="s">
        <v>471</v>
      </c>
      <c r="N107" s="28">
        <v>7</v>
      </c>
      <c r="O107" s="57">
        <v>0.03</v>
      </c>
      <c r="P107" s="166">
        <v>0</v>
      </c>
      <c r="Q107" s="132">
        <v>0</v>
      </c>
      <c r="R107" s="132">
        <v>0</v>
      </c>
      <c r="S107" s="132">
        <v>0</v>
      </c>
      <c r="T107" s="132">
        <v>0</v>
      </c>
      <c r="U107" s="132">
        <v>0</v>
      </c>
      <c r="V107" s="132">
        <v>4.0680338999999996</v>
      </c>
      <c r="W107" s="132">
        <v>0</v>
      </c>
      <c r="X107" s="132">
        <v>0</v>
      </c>
      <c r="Y107" s="132">
        <v>0</v>
      </c>
      <c r="Z107" s="132">
        <v>0</v>
      </c>
      <c r="AA107" s="132">
        <v>0</v>
      </c>
      <c r="AB107" s="132">
        <v>0</v>
      </c>
      <c r="AC107" s="132">
        <v>4.0680338999999996</v>
      </c>
      <c r="AD107" s="216">
        <v>0</v>
      </c>
      <c r="AE107" s="649">
        <v>0</v>
      </c>
      <c r="AF107" s="390">
        <v>0</v>
      </c>
      <c r="AG107" s="390">
        <v>0</v>
      </c>
      <c r="AH107" s="390">
        <v>0</v>
      </c>
      <c r="AI107" s="390">
        <v>0</v>
      </c>
      <c r="AJ107" s="390">
        <v>4.0680338999999996</v>
      </c>
      <c r="AK107" s="390">
        <v>0</v>
      </c>
      <c r="AL107" s="390">
        <v>0</v>
      </c>
      <c r="AM107" s="390">
        <v>0</v>
      </c>
      <c r="AN107" s="390">
        <v>0</v>
      </c>
      <c r="AO107" s="390">
        <v>0</v>
      </c>
      <c r="AP107" s="390">
        <v>0</v>
      </c>
      <c r="AQ107" s="390">
        <v>4.0680338999999996</v>
      </c>
      <c r="AR107" s="390">
        <v>0</v>
      </c>
      <c r="AS107" s="392">
        <v>8.1360677999999993</v>
      </c>
      <c r="AT107" s="283">
        <v>0</v>
      </c>
      <c r="AU107" s="283">
        <v>0</v>
      </c>
      <c r="AV107" s="132">
        <v>0</v>
      </c>
      <c r="AW107" s="132">
        <v>0</v>
      </c>
      <c r="AX107" s="132">
        <v>0</v>
      </c>
      <c r="AY107" s="132">
        <v>4.0680338999999996</v>
      </c>
      <c r="AZ107" s="132">
        <v>0</v>
      </c>
      <c r="BA107" s="132">
        <v>0</v>
      </c>
      <c r="BB107" s="132">
        <v>0</v>
      </c>
      <c r="BC107" s="132">
        <v>0</v>
      </c>
      <c r="BD107" s="139">
        <v>0</v>
      </c>
      <c r="BE107" s="167">
        <v>20.340169499999998</v>
      </c>
      <c r="BF107" s="568"/>
      <c r="BG107" s="583"/>
      <c r="BH107" s="695"/>
    </row>
    <row r="108" spans="1:60" s="886" customFormat="1" ht="11.25">
      <c r="A108" s="926"/>
      <c r="B108" s="808"/>
      <c r="C108" s="825"/>
      <c r="D108" s="70"/>
      <c r="E108" s="722"/>
      <c r="F108" s="821"/>
      <c r="G108" s="745"/>
      <c r="H108" s="822"/>
      <c r="I108" s="823"/>
      <c r="J108" s="927"/>
      <c r="K108" s="161"/>
      <c r="L108" s="160"/>
      <c r="M108" s="62" t="s">
        <v>502</v>
      </c>
      <c r="N108" s="98">
        <v>5</v>
      </c>
      <c r="O108" s="63">
        <v>0.2</v>
      </c>
      <c r="P108" s="168">
        <v>0</v>
      </c>
      <c r="Q108" s="169">
        <v>0</v>
      </c>
      <c r="R108" s="169">
        <v>0</v>
      </c>
      <c r="S108" s="169">
        <v>0</v>
      </c>
      <c r="T108" s="169">
        <v>27.120225999999999</v>
      </c>
      <c r="U108" s="169">
        <v>0</v>
      </c>
      <c r="V108" s="169">
        <v>0</v>
      </c>
      <c r="W108" s="169">
        <v>0</v>
      </c>
      <c r="X108" s="169">
        <v>0</v>
      </c>
      <c r="Y108" s="169">
        <v>27.120225999999999</v>
      </c>
      <c r="Z108" s="169">
        <v>0</v>
      </c>
      <c r="AA108" s="169">
        <v>0</v>
      </c>
      <c r="AB108" s="169">
        <v>0</v>
      </c>
      <c r="AC108" s="169">
        <v>0</v>
      </c>
      <c r="AD108" s="369">
        <v>27.120225999999999</v>
      </c>
      <c r="AE108" s="650">
        <v>0</v>
      </c>
      <c r="AF108" s="393">
        <v>0</v>
      </c>
      <c r="AG108" s="393">
        <v>0</v>
      </c>
      <c r="AH108" s="393">
        <v>0</v>
      </c>
      <c r="AI108" s="393">
        <v>27.120225999999999</v>
      </c>
      <c r="AJ108" s="393">
        <v>0</v>
      </c>
      <c r="AK108" s="393">
        <v>0</v>
      </c>
      <c r="AL108" s="393">
        <v>0</v>
      </c>
      <c r="AM108" s="393">
        <v>0</v>
      </c>
      <c r="AN108" s="393"/>
      <c r="AO108" s="393">
        <v>0</v>
      </c>
      <c r="AP108" s="393">
        <v>0</v>
      </c>
      <c r="AQ108" s="393">
        <v>0</v>
      </c>
      <c r="AR108" s="393">
        <v>0</v>
      </c>
      <c r="AS108" s="395">
        <v>27.120225999999999</v>
      </c>
      <c r="AT108" s="345">
        <v>27.120225999999999</v>
      </c>
      <c r="AU108" s="345">
        <v>0</v>
      </c>
      <c r="AV108" s="169">
        <v>0</v>
      </c>
      <c r="AW108" s="169">
        <v>0</v>
      </c>
      <c r="AX108" s="169">
        <v>0</v>
      </c>
      <c r="AY108" s="169">
        <v>27.120225999999999</v>
      </c>
      <c r="AZ108" s="169">
        <v>0</v>
      </c>
      <c r="BA108" s="169">
        <v>0</v>
      </c>
      <c r="BB108" s="169">
        <v>0</v>
      </c>
      <c r="BC108" s="169">
        <v>0</v>
      </c>
      <c r="BD108" s="170">
        <v>27.120225999999999</v>
      </c>
      <c r="BE108" s="171">
        <v>189.84158199999999</v>
      </c>
      <c r="BF108" s="568"/>
      <c r="BG108" s="583"/>
      <c r="BH108" s="695"/>
    </row>
    <row r="109" spans="1:60" s="886" customFormat="1" ht="11.25">
      <c r="A109" s="925"/>
      <c r="B109" s="809"/>
      <c r="C109" s="720"/>
      <c r="D109" s="69"/>
      <c r="E109" s="723"/>
      <c r="F109" s="811"/>
      <c r="G109" s="725"/>
      <c r="H109" s="813"/>
      <c r="I109" s="815"/>
      <c r="J109" s="829"/>
      <c r="K109" s="765" t="s">
        <v>503</v>
      </c>
      <c r="L109" s="766"/>
      <c r="M109" s="32" t="s">
        <v>372</v>
      </c>
      <c r="N109" s="33">
        <v>25</v>
      </c>
      <c r="O109" s="59">
        <v>1.1319999999999999</v>
      </c>
      <c r="P109" s="168">
        <v>0</v>
      </c>
      <c r="Q109" s="137">
        <v>0</v>
      </c>
      <c r="R109" s="137">
        <v>0</v>
      </c>
      <c r="S109" s="137">
        <v>0</v>
      </c>
      <c r="T109" s="137">
        <v>0</v>
      </c>
      <c r="U109" s="137">
        <v>0</v>
      </c>
      <c r="V109" s="137">
        <v>0</v>
      </c>
      <c r="W109" s="137">
        <v>0</v>
      </c>
      <c r="X109" s="137">
        <v>0</v>
      </c>
      <c r="Y109" s="137">
        <v>0</v>
      </c>
      <c r="Z109" s="137">
        <v>0</v>
      </c>
      <c r="AA109" s="137">
        <v>0</v>
      </c>
      <c r="AB109" s="137">
        <v>0</v>
      </c>
      <c r="AC109" s="137">
        <v>0</v>
      </c>
      <c r="AD109" s="215">
        <v>0</v>
      </c>
      <c r="AE109" s="651">
        <v>0</v>
      </c>
      <c r="AF109" s="396">
        <v>0</v>
      </c>
      <c r="AG109" s="396">
        <v>0</v>
      </c>
      <c r="AH109" s="396">
        <v>0</v>
      </c>
      <c r="AI109" s="396">
        <v>0</v>
      </c>
      <c r="AJ109" s="396">
        <v>0</v>
      </c>
      <c r="AK109" s="396">
        <v>0</v>
      </c>
      <c r="AL109" s="396">
        <v>0</v>
      </c>
      <c r="AM109" s="396">
        <v>0</v>
      </c>
      <c r="AN109" s="396">
        <v>153.50047915999997</v>
      </c>
      <c r="AO109" s="396">
        <v>0</v>
      </c>
      <c r="AP109" s="396">
        <v>0</v>
      </c>
      <c r="AQ109" s="396">
        <v>0</v>
      </c>
      <c r="AR109" s="396">
        <v>0</v>
      </c>
      <c r="AS109" s="398">
        <v>153.50047915999997</v>
      </c>
      <c r="AT109" s="364">
        <v>0</v>
      </c>
      <c r="AU109" s="364">
        <v>0</v>
      </c>
      <c r="AV109" s="137">
        <v>0</v>
      </c>
      <c r="AW109" s="137">
        <v>0</v>
      </c>
      <c r="AX109" s="137">
        <v>0</v>
      </c>
      <c r="AY109" s="137">
        <v>0</v>
      </c>
      <c r="AZ109" s="137">
        <v>0</v>
      </c>
      <c r="BA109" s="137">
        <v>0</v>
      </c>
      <c r="BB109" s="137">
        <v>0</v>
      </c>
      <c r="BC109" s="137">
        <v>0</v>
      </c>
      <c r="BD109" s="138">
        <v>0</v>
      </c>
      <c r="BE109" s="172">
        <v>153.50047915999997</v>
      </c>
      <c r="BF109" s="568"/>
      <c r="BG109" s="583"/>
      <c r="BH109" s="695"/>
    </row>
    <row r="110" spans="1:60" s="886" customFormat="1" ht="11.25" customHeight="1">
      <c r="A110" s="928">
        <v>44</v>
      </c>
      <c r="B110" s="719" t="s">
        <v>1292</v>
      </c>
      <c r="C110" s="719" t="s">
        <v>508</v>
      </c>
      <c r="D110" s="19" t="s">
        <v>509</v>
      </c>
      <c r="E110" s="740">
        <v>2009</v>
      </c>
      <c r="F110" s="810">
        <v>75</v>
      </c>
      <c r="G110" s="724" t="s">
        <v>403</v>
      </c>
      <c r="H110" s="812">
        <v>2.91</v>
      </c>
      <c r="I110" s="814">
        <v>3.2883</v>
      </c>
      <c r="J110" s="828">
        <v>246.6225</v>
      </c>
      <c r="K110" s="29">
        <v>0</v>
      </c>
      <c r="L110" s="30">
        <v>0</v>
      </c>
      <c r="M110" s="31" t="s">
        <v>108</v>
      </c>
      <c r="N110" s="28"/>
      <c r="O110" s="57"/>
      <c r="P110" s="166"/>
      <c r="Q110" s="132"/>
      <c r="R110" s="132"/>
      <c r="S110" s="132"/>
      <c r="T110" s="132"/>
      <c r="U110" s="132"/>
      <c r="V110" s="132"/>
      <c r="W110" s="132"/>
      <c r="X110" s="132"/>
      <c r="Y110" s="132"/>
      <c r="Z110" s="132"/>
      <c r="AA110" s="132"/>
      <c r="AB110" s="132"/>
      <c r="AC110" s="132"/>
      <c r="AD110" s="216"/>
      <c r="AE110" s="649"/>
      <c r="AF110" s="390"/>
      <c r="AG110" s="390"/>
      <c r="AH110" s="390"/>
      <c r="AI110" s="390"/>
      <c r="AJ110" s="390"/>
      <c r="AK110" s="390"/>
      <c r="AL110" s="390"/>
      <c r="AM110" s="390"/>
      <c r="AN110" s="390"/>
      <c r="AO110" s="390"/>
      <c r="AP110" s="390"/>
      <c r="AQ110" s="390"/>
      <c r="AR110" s="390"/>
      <c r="AS110" s="392">
        <v>0</v>
      </c>
      <c r="AT110" s="283"/>
      <c r="AU110" s="283"/>
      <c r="AV110" s="132"/>
      <c r="AW110" s="132"/>
      <c r="AX110" s="132"/>
      <c r="AY110" s="132"/>
      <c r="AZ110" s="132"/>
      <c r="BA110" s="132"/>
      <c r="BB110" s="132"/>
      <c r="BC110" s="132"/>
      <c r="BD110" s="139"/>
      <c r="BE110" s="167">
        <v>0</v>
      </c>
      <c r="BF110" s="568"/>
      <c r="BG110" s="583"/>
      <c r="BH110" s="695"/>
    </row>
    <row r="111" spans="1:60" s="886" customFormat="1" ht="11.25" customHeight="1">
      <c r="A111" s="929"/>
      <c r="B111" s="720"/>
      <c r="C111" s="720"/>
      <c r="D111" s="69" t="s">
        <v>510</v>
      </c>
      <c r="E111" s="723"/>
      <c r="F111" s="811"/>
      <c r="G111" s="725"/>
      <c r="H111" s="813"/>
      <c r="I111" s="815"/>
      <c r="J111" s="829"/>
      <c r="K111" s="771" t="s">
        <v>497</v>
      </c>
      <c r="L111" s="772"/>
      <c r="M111" s="32" t="s">
        <v>372</v>
      </c>
      <c r="N111" s="33">
        <v>40</v>
      </c>
      <c r="O111" s="59">
        <v>1.401</v>
      </c>
      <c r="P111" s="168">
        <v>0</v>
      </c>
      <c r="Q111" s="137">
        <v>0</v>
      </c>
      <c r="R111" s="137">
        <v>0</v>
      </c>
      <c r="S111" s="137">
        <v>0</v>
      </c>
      <c r="T111" s="137">
        <v>0</v>
      </c>
      <c r="U111" s="137">
        <v>0</v>
      </c>
      <c r="V111" s="137">
        <v>0</v>
      </c>
      <c r="W111" s="137">
        <v>0</v>
      </c>
      <c r="X111" s="137">
        <v>0</v>
      </c>
      <c r="Y111" s="137">
        <v>0</v>
      </c>
      <c r="Z111" s="137">
        <v>0</v>
      </c>
      <c r="AA111" s="137">
        <v>0</v>
      </c>
      <c r="AB111" s="137">
        <v>0</v>
      </c>
      <c r="AC111" s="137">
        <v>0</v>
      </c>
      <c r="AD111" s="215">
        <v>0</v>
      </c>
      <c r="AE111" s="651">
        <v>0</v>
      </c>
      <c r="AF111" s="396">
        <v>0</v>
      </c>
      <c r="AG111" s="396">
        <v>0</v>
      </c>
      <c r="AH111" s="396">
        <v>0</v>
      </c>
      <c r="AI111" s="396">
        <v>0</v>
      </c>
      <c r="AJ111" s="396">
        <v>0</v>
      </c>
      <c r="AK111" s="396">
        <v>0</v>
      </c>
      <c r="AL111" s="396">
        <v>0</v>
      </c>
      <c r="AM111" s="396">
        <v>0</v>
      </c>
      <c r="AN111" s="396">
        <v>0</v>
      </c>
      <c r="AO111" s="396">
        <v>0</v>
      </c>
      <c r="AP111" s="396">
        <v>0</v>
      </c>
      <c r="AQ111" s="396">
        <v>0</v>
      </c>
      <c r="AR111" s="396">
        <v>0</v>
      </c>
      <c r="AS111" s="398">
        <v>0</v>
      </c>
      <c r="AT111" s="364">
        <v>0</v>
      </c>
      <c r="AU111" s="364">
        <v>0</v>
      </c>
      <c r="AV111" s="137">
        <v>0</v>
      </c>
      <c r="AW111" s="137">
        <v>0</v>
      </c>
      <c r="AX111" s="137">
        <v>0</v>
      </c>
      <c r="AY111" s="137">
        <v>0</v>
      </c>
      <c r="AZ111" s="137">
        <v>0</v>
      </c>
      <c r="BA111" s="137">
        <v>0</v>
      </c>
      <c r="BB111" s="137">
        <v>0</v>
      </c>
      <c r="BC111" s="137">
        <v>0</v>
      </c>
      <c r="BD111" s="138">
        <v>345.5181225</v>
      </c>
      <c r="BE111" s="172">
        <v>345.5181225</v>
      </c>
      <c r="BF111" s="568"/>
      <c r="BG111" s="583"/>
      <c r="BH111" s="695"/>
    </row>
    <row r="112" spans="1:60" s="886" customFormat="1" ht="11.25" customHeight="1">
      <c r="A112" s="928">
        <v>45</v>
      </c>
      <c r="B112" s="719" t="s">
        <v>1292</v>
      </c>
      <c r="C112" s="719" t="s">
        <v>511</v>
      </c>
      <c r="D112" s="19" t="s">
        <v>512</v>
      </c>
      <c r="E112" s="740">
        <v>2009</v>
      </c>
      <c r="F112" s="810">
        <v>1</v>
      </c>
      <c r="G112" s="724" t="s">
        <v>403</v>
      </c>
      <c r="H112" s="812">
        <v>54.7</v>
      </c>
      <c r="I112" s="814">
        <v>61.811</v>
      </c>
      <c r="J112" s="828">
        <v>61.811</v>
      </c>
      <c r="K112" s="29">
        <v>0</v>
      </c>
      <c r="L112" s="30">
        <v>0</v>
      </c>
      <c r="M112" s="31" t="s">
        <v>108</v>
      </c>
      <c r="N112" s="28"/>
      <c r="O112" s="57"/>
      <c r="P112" s="166"/>
      <c r="Q112" s="132"/>
      <c r="R112" s="132"/>
      <c r="S112" s="132"/>
      <c r="T112" s="132"/>
      <c r="U112" s="132"/>
      <c r="V112" s="132"/>
      <c r="W112" s="132"/>
      <c r="X112" s="132"/>
      <c r="Y112" s="132"/>
      <c r="Z112" s="132"/>
      <c r="AA112" s="132"/>
      <c r="AB112" s="132"/>
      <c r="AC112" s="132"/>
      <c r="AD112" s="216"/>
      <c r="AE112" s="649"/>
      <c r="AF112" s="390"/>
      <c r="AG112" s="390"/>
      <c r="AH112" s="390"/>
      <c r="AI112" s="390"/>
      <c r="AJ112" s="390"/>
      <c r="AK112" s="390"/>
      <c r="AL112" s="390"/>
      <c r="AM112" s="390"/>
      <c r="AN112" s="390"/>
      <c r="AO112" s="390"/>
      <c r="AP112" s="390"/>
      <c r="AQ112" s="390"/>
      <c r="AR112" s="390"/>
      <c r="AS112" s="392">
        <v>0</v>
      </c>
      <c r="AT112" s="283"/>
      <c r="AU112" s="283"/>
      <c r="AV112" s="132"/>
      <c r="AW112" s="132"/>
      <c r="AX112" s="132"/>
      <c r="AY112" s="132"/>
      <c r="AZ112" s="132"/>
      <c r="BA112" s="132"/>
      <c r="BB112" s="132"/>
      <c r="BC112" s="132"/>
      <c r="BD112" s="139"/>
      <c r="BE112" s="167">
        <v>0</v>
      </c>
      <c r="BF112" s="568"/>
      <c r="BG112" s="583"/>
      <c r="BH112" s="695"/>
    </row>
    <row r="113" spans="1:60" s="886" customFormat="1" ht="11.25" customHeight="1">
      <c r="A113" s="929"/>
      <c r="B113" s="720"/>
      <c r="C113" s="720"/>
      <c r="D113" s="69"/>
      <c r="E113" s="723"/>
      <c r="F113" s="811"/>
      <c r="G113" s="725"/>
      <c r="H113" s="813"/>
      <c r="I113" s="815"/>
      <c r="J113" s="829"/>
      <c r="K113" s="771" t="s">
        <v>513</v>
      </c>
      <c r="L113" s="772"/>
      <c r="M113" s="32" t="s">
        <v>372</v>
      </c>
      <c r="N113" s="33">
        <v>15</v>
      </c>
      <c r="O113" s="59">
        <v>1.149</v>
      </c>
      <c r="P113" s="168">
        <v>0</v>
      </c>
      <c r="Q113" s="137">
        <v>0</v>
      </c>
      <c r="R113" s="137">
        <v>0</v>
      </c>
      <c r="S113" s="137">
        <v>0</v>
      </c>
      <c r="T113" s="137">
        <v>0</v>
      </c>
      <c r="U113" s="137">
        <v>0</v>
      </c>
      <c r="V113" s="137">
        <v>0</v>
      </c>
      <c r="W113" s="137">
        <v>0</v>
      </c>
      <c r="X113" s="137">
        <v>0</v>
      </c>
      <c r="Y113" s="137">
        <v>0</v>
      </c>
      <c r="Z113" s="137">
        <v>0</v>
      </c>
      <c r="AA113" s="137">
        <v>0</v>
      </c>
      <c r="AB113" s="137">
        <v>0</v>
      </c>
      <c r="AC113" s="137">
        <v>0</v>
      </c>
      <c r="AD113" s="215">
        <v>71.020838999999995</v>
      </c>
      <c r="AE113" s="651">
        <v>0</v>
      </c>
      <c r="AF113" s="396">
        <v>0</v>
      </c>
      <c r="AG113" s="396">
        <v>0</v>
      </c>
      <c r="AH113" s="396">
        <v>0</v>
      </c>
      <c r="AI113" s="396">
        <v>0</v>
      </c>
      <c r="AJ113" s="396">
        <v>0</v>
      </c>
      <c r="AK113" s="396">
        <v>0</v>
      </c>
      <c r="AL113" s="396">
        <v>0</v>
      </c>
      <c r="AM113" s="396">
        <v>0</v>
      </c>
      <c r="AN113" s="396">
        <v>0</v>
      </c>
      <c r="AO113" s="396">
        <v>0</v>
      </c>
      <c r="AP113" s="396">
        <v>0</v>
      </c>
      <c r="AQ113" s="396">
        <v>0</v>
      </c>
      <c r="AR113" s="396">
        <v>0</v>
      </c>
      <c r="AS113" s="398">
        <v>0</v>
      </c>
      <c r="AT113" s="364">
        <v>71.020838999999995</v>
      </c>
      <c r="AU113" s="364">
        <v>0</v>
      </c>
      <c r="AV113" s="137">
        <v>0</v>
      </c>
      <c r="AW113" s="137">
        <v>0</v>
      </c>
      <c r="AX113" s="137">
        <v>0</v>
      </c>
      <c r="AY113" s="137">
        <v>0</v>
      </c>
      <c r="AZ113" s="137">
        <v>0</v>
      </c>
      <c r="BA113" s="137">
        <v>0</v>
      </c>
      <c r="BB113" s="137">
        <v>0</v>
      </c>
      <c r="BC113" s="137">
        <v>0</v>
      </c>
      <c r="BD113" s="138">
        <v>0</v>
      </c>
      <c r="BE113" s="172">
        <v>142.04167799999999</v>
      </c>
      <c r="BF113" s="568"/>
      <c r="BG113" s="583"/>
      <c r="BH113" s="695"/>
    </row>
    <row r="114" spans="1:60" s="886" customFormat="1" ht="11.25" customHeight="1">
      <c r="A114" s="928">
        <v>46</v>
      </c>
      <c r="B114" s="719" t="s">
        <v>1291</v>
      </c>
      <c r="C114" s="719" t="s">
        <v>514</v>
      </c>
      <c r="D114" s="185" t="s">
        <v>515</v>
      </c>
      <c r="E114" s="740">
        <v>2009</v>
      </c>
      <c r="F114" s="810">
        <v>1</v>
      </c>
      <c r="G114" s="724" t="s">
        <v>403</v>
      </c>
      <c r="H114" s="812">
        <v>463</v>
      </c>
      <c r="I114" s="814">
        <v>523.18999999999994</v>
      </c>
      <c r="J114" s="828">
        <v>523.18999999999994</v>
      </c>
      <c r="K114" s="29">
        <v>0</v>
      </c>
      <c r="L114" s="30">
        <v>0</v>
      </c>
      <c r="M114" s="31" t="s">
        <v>502</v>
      </c>
      <c r="N114" s="28">
        <v>5</v>
      </c>
      <c r="O114" s="57">
        <v>0.1</v>
      </c>
      <c r="P114" s="166">
        <v>0</v>
      </c>
      <c r="Q114" s="132">
        <v>0</v>
      </c>
      <c r="R114" s="132">
        <v>0</v>
      </c>
      <c r="S114" s="132">
        <v>0</v>
      </c>
      <c r="T114" s="132">
        <v>52.318999999999996</v>
      </c>
      <c r="U114" s="132">
        <v>0</v>
      </c>
      <c r="V114" s="132">
        <v>0</v>
      </c>
      <c r="W114" s="132">
        <v>0</v>
      </c>
      <c r="X114" s="132">
        <v>0</v>
      </c>
      <c r="Y114" s="132">
        <v>52.318999999999996</v>
      </c>
      <c r="Z114" s="132">
        <v>0</v>
      </c>
      <c r="AA114" s="132">
        <v>0</v>
      </c>
      <c r="AB114" s="132">
        <v>0</v>
      </c>
      <c r="AC114" s="132">
        <v>0</v>
      </c>
      <c r="AD114" s="216">
        <v>52.318999999999996</v>
      </c>
      <c r="AE114" s="649">
        <v>0</v>
      </c>
      <c r="AF114" s="390">
        <v>0</v>
      </c>
      <c r="AG114" s="390">
        <v>0</v>
      </c>
      <c r="AH114" s="390">
        <v>0</v>
      </c>
      <c r="AI114" s="390"/>
      <c r="AJ114" s="390">
        <v>0</v>
      </c>
      <c r="AK114" s="390">
        <v>0</v>
      </c>
      <c r="AL114" s="390">
        <v>0</v>
      </c>
      <c r="AM114" s="390">
        <v>0</v>
      </c>
      <c r="AN114" s="390">
        <v>52.318999999999996</v>
      </c>
      <c r="AO114" s="390">
        <v>0</v>
      </c>
      <c r="AP114" s="390">
        <v>0</v>
      </c>
      <c r="AQ114" s="390">
        <v>0</v>
      </c>
      <c r="AR114" s="390">
        <v>0</v>
      </c>
      <c r="AS114" s="392">
        <v>52.318999999999996</v>
      </c>
      <c r="AT114" s="283">
        <v>52.318999999999996</v>
      </c>
      <c r="AU114" s="283">
        <v>0</v>
      </c>
      <c r="AV114" s="132">
        <v>0</v>
      </c>
      <c r="AW114" s="132">
        <v>0</v>
      </c>
      <c r="AX114" s="132">
        <v>0</v>
      </c>
      <c r="AY114" s="132">
        <v>52.318999999999996</v>
      </c>
      <c r="AZ114" s="132">
        <v>0</v>
      </c>
      <c r="BA114" s="132">
        <v>0</v>
      </c>
      <c r="BB114" s="132">
        <v>0</v>
      </c>
      <c r="BC114" s="132">
        <v>0</v>
      </c>
      <c r="BD114" s="139"/>
      <c r="BE114" s="167">
        <v>313.91399999999999</v>
      </c>
      <c r="BF114" s="568"/>
      <c r="BG114" s="583"/>
      <c r="BH114" s="695"/>
    </row>
    <row r="115" spans="1:60" s="886" customFormat="1" ht="11.25" customHeight="1">
      <c r="A115" s="929"/>
      <c r="B115" s="720"/>
      <c r="C115" s="720"/>
      <c r="D115" s="186" t="s">
        <v>516</v>
      </c>
      <c r="E115" s="723"/>
      <c r="F115" s="811"/>
      <c r="G115" s="725"/>
      <c r="H115" s="813"/>
      <c r="I115" s="815"/>
      <c r="J115" s="829"/>
      <c r="K115" s="771" t="s">
        <v>517</v>
      </c>
      <c r="L115" s="772"/>
      <c r="M115" s="32" t="s">
        <v>372</v>
      </c>
      <c r="N115" s="33">
        <v>20</v>
      </c>
      <c r="O115" s="59">
        <v>1.1479999999999999</v>
      </c>
      <c r="P115" s="168">
        <v>0</v>
      </c>
      <c r="Q115" s="137">
        <v>0</v>
      </c>
      <c r="R115" s="137">
        <v>0</v>
      </c>
      <c r="S115" s="137">
        <v>0</v>
      </c>
      <c r="T115" s="137">
        <v>0</v>
      </c>
      <c r="U115" s="137">
        <v>0</v>
      </c>
      <c r="V115" s="137">
        <v>0</v>
      </c>
      <c r="W115" s="137">
        <v>0</v>
      </c>
      <c r="X115" s="137">
        <v>0</v>
      </c>
      <c r="Y115" s="137">
        <v>0</v>
      </c>
      <c r="Z115" s="137">
        <v>0</v>
      </c>
      <c r="AA115" s="137">
        <v>0</v>
      </c>
      <c r="AB115" s="137">
        <v>0</v>
      </c>
      <c r="AC115" s="137">
        <v>0</v>
      </c>
      <c r="AD115" s="215">
        <v>0</v>
      </c>
      <c r="AE115" s="651">
        <v>0</v>
      </c>
      <c r="AF115" s="396">
        <v>0</v>
      </c>
      <c r="AG115" s="396">
        <v>0</v>
      </c>
      <c r="AH115" s="396">
        <v>0</v>
      </c>
      <c r="AI115" s="396">
        <v>600.62211999999988</v>
      </c>
      <c r="AJ115" s="396">
        <v>0</v>
      </c>
      <c r="AK115" s="396">
        <v>0</v>
      </c>
      <c r="AL115" s="396">
        <v>0</v>
      </c>
      <c r="AM115" s="396">
        <v>0</v>
      </c>
      <c r="AN115" s="396">
        <v>0</v>
      </c>
      <c r="AO115" s="396">
        <v>0</v>
      </c>
      <c r="AP115" s="396">
        <v>0</v>
      </c>
      <c r="AQ115" s="396">
        <v>0</v>
      </c>
      <c r="AR115" s="396">
        <v>0</v>
      </c>
      <c r="AS115" s="398">
        <v>600.62211999999988</v>
      </c>
      <c r="AT115" s="364">
        <v>0</v>
      </c>
      <c r="AU115" s="364">
        <v>0</v>
      </c>
      <c r="AV115" s="137">
        <v>0</v>
      </c>
      <c r="AW115" s="137">
        <v>0</v>
      </c>
      <c r="AX115" s="137">
        <v>0</v>
      </c>
      <c r="AY115" s="137">
        <v>0</v>
      </c>
      <c r="AZ115" s="137">
        <v>0</v>
      </c>
      <c r="BA115" s="137">
        <v>0</v>
      </c>
      <c r="BB115" s="137">
        <v>0</v>
      </c>
      <c r="BC115" s="137">
        <v>0</v>
      </c>
      <c r="BD115" s="138">
        <v>600.62211999999988</v>
      </c>
      <c r="BE115" s="172">
        <v>1201.2442399999998</v>
      </c>
      <c r="BF115" s="568"/>
      <c r="BG115" s="583"/>
      <c r="BH115" s="695"/>
    </row>
    <row r="116" spans="1:60" s="886" customFormat="1" ht="11.25" customHeight="1">
      <c r="A116" s="928">
        <v>47</v>
      </c>
      <c r="B116" s="719" t="s">
        <v>1291</v>
      </c>
      <c r="C116" s="719" t="s">
        <v>514</v>
      </c>
      <c r="D116" s="187" t="s">
        <v>518</v>
      </c>
      <c r="E116" s="740">
        <v>2009</v>
      </c>
      <c r="F116" s="810">
        <v>26</v>
      </c>
      <c r="G116" s="724" t="s">
        <v>403</v>
      </c>
      <c r="H116" s="812">
        <v>9.0500000000000007</v>
      </c>
      <c r="I116" s="814">
        <v>10.2265</v>
      </c>
      <c r="J116" s="828">
        <v>265.88900000000001</v>
      </c>
      <c r="K116" s="193" t="s">
        <v>519</v>
      </c>
      <c r="L116" s="30">
        <v>0</v>
      </c>
      <c r="M116" s="31" t="s">
        <v>151</v>
      </c>
      <c r="N116" s="28">
        <v>0</v>
      </c>
      <c r="O116" s="57">
        <v>0</v>
      </c>
      <c r="P116" s="166"/>
      <c r="Q116" s="132"/>
      <c r="R116" s="132"/>
      <c r="S116" s="132"/>
      <c r="T116" s="132"/>
      <c r="U116" s="132"/>
      <c r="V116" s="132"/>
      <c r="W116" s="132"/>
      <c r="X116" s="132"/>
      <c r="Y116" s="132"/>
      <c r="Z116" s="132"/>
      <c r="AA116" s="132"/>
      <c r="AB116" s="132"/>
      <c r="AC116" s="132"/>
      <c r="AD116" s="216"/>
      <c r="AE116" s="649"/>
      <c r="AF116" s="390"/>
      <c r="AG116" s="390"/>
      <c r="AH116" s="390"/>
      <c r="AI116" s="390"/>
      <c r="AJ116" s="390"/>
      <c r="AK116" s="390"/>
      <c r="AL116" s="390"/>
      <c r="AM116" s="390"/>
      <c r="AN116" s="390"/>
      <c r="AO116" s="390"/>
      <c r="AP116" s="390"/>
      <c r="AQ116" s="390"/>
      <c r="AR116" s="390"/>
      <c r="AS116" s="392">
        <v>0</v>
      </c>
      <c r="AT116" s="283"/>
      <c r="AU116" s="283"/>
      <c r="AV116" s="132"/>
      <c r="AW116" s="132"/>
      <c r="AX116" s="132"/>
      <c r="AY116" s="132"/>
      <c r="AZ116" s="132"/>
      <c r="BA116" s="132"/>
      <c r="BB116" s="132"/>
      <c r="BC116" s="132"/>
      <c r="BD116" s="139"/>
      <c r="BE116" s="167">
        <v>0</v>
      </c>
      <c r="BF116" s="568"/>
      <c r="BG116" s="583"/>
      <c r="BH116" s="695"/>
    </row>
    <row r="117" spans="1:60" s="886" customFormat="1" ht="11.25" customHeight="1">
      <c r="A117" s="929"/>
      <c r="B117" s="720"/>
      <c r="C117" s="720"/>
      <c r="D117" s="69"/>
      <c r="E117" s="723"/>
      <c r="F117" s="811"/>
      <c r="G117" s="725"/>
      <c r="H117" s="813"/>
      <c r="I117" s="815"/>
      <c r="J117" s="829"/>
      <c r="K117" s="771" t="s">
        <v>520</v>
      </c>
      <c r="L117" s="772"/>
      <c r="M117" s="32" t="s">
        <v>372</v>
      </c>
      <c r="N117" s="33">
        <v>20</v>
      </c>
      <c r="O117" s="59">
        <v>1.1759999999999999</v>
      </c>
      <c r="P117" s="168">
        <v>0</v>
      </c>
      <c r="Q117" s="137">
        <v>0</v>
      </c>
      <c r="R117" s="137">
        <v>0</v>
      </c>
      <c r="S117" s="137">
        <v>0</v>
      </c>
      <c r="T117" s="137">
        <v>0</v>
      </c>
      <c r="U117" s="137">
        <v>0</v>
      </c>
      <c r="V117" s="137">
        <v>0</v>
      </c>
      <c r="W117" s="137">
        <v>0</v>
      </c>
      <c r="X117" s="137">
        <v>0</v>
      </c>
      <c r="Y117" s="137">
        <v>0</v>
      </c>
      <c r="Z117" s="137">
        <v>0</v>
      </c>
      <c r="AA117" s="137">
        <v>0</v>
      </c>
      <c r="AB117" s="137">
        <v>0</v>
      </c>
      <c r="AC117" s="137">
        <v>0</v>
      </c>
      <c r="AD117" s="215">
        <v>0</v>
      </c>
      <c r="AE117" s="651">
        <v>0</v>
      </c>
      <c r="AF117" s="396">
        <v>0</v>
      </c>
      <c r="AG117" s="396">
        <v>0</v>
      </c>
      <c r="AH117" s="396">
        <v>0</v>
      </c>
      <c r="AI117" s="396">
        <v>312.68546399999997</v>
      </c>
      <c r="AJ117" s="396">
        <v>0</v>
      </c>
      <c r="AK117" s="396">
        <v>0</v>
      </c>
      <c r="AL117" s="396">
        <v>0</v>
      </c>
      <c r="AM117" s="396">
        <v>0</v>
      </c>
      <c r="AN117" s="396">
        <v>0</v>
      </c>
      <c r="AO117" s="396">
        <v>0</v>
      </c>
      <c r="AP117" s="396">
        <v>0</v>
      </c>
      <c r="AQ117" s="396">
        <v>0</v>
      </c>
      <c r="AR117" s="396">
        <v>0</v>
      </c>
      <c r="AS117" s="398">
        <v>312.68546399999997</v>
      </c>
      <c r="AT117" s="364">
        <v>0</v>
      </c>
      <c r="AU117" s="364">
        <v>0</v>
      </c>
      <c r="AV117" s="137">
        <v>0</v>
      </c>
      <c r="AW117" s="137">
        <v>0</v>
      </c>
      <c r="AX117" s="137">
        <v>0</v>
      </c>
      <c r="AY117" s="137">
        <v>0</v>
      </c>
      <c r="AZ117" s="137">
        <v>0</v>
      </c>
      <c r="BA117" s="137">
        <v>0</v>
      </c>
      <c r="BB117" s="137">
        <v>0</v>
      </c>
      <c r="BC117" s="137">
        <v>0</v>
      </c>
      <c r="BD117" s="138">
        <v>312.68546399999997</v>
      </c>
      <c r="BE117" s="172">
        <v>625.37092799999994</v>
      </c>
      <c r="BF117" s="568"/>
      <c r="BG117" s="583"/>
      <c r="BH117" s="695"/>
    </row>
    <row r="118" spans="1:60" s="886" customFormat="1" ht="11.25" customHeight="1">
      <c r="A118" s="928">
        <v>48</v>
      </c>
      <c r="B118" s="719" t="s">
        <v>1291</v>
      </c>
      <c r="C118" s="719" t="s">
        <v>514</v>
      </c>
      <c r="D118" s="185" t="s">
        <v>521</v>
      </c>
      <c r="E118" s="740">
        <v>2009</v>
      </c>
      <c r="F118" s="810">
        <v>3</v>
      </c>
      <c r="G118" s="724" t="s">
        <v>403</v>
      </c>
      <c r="H118" s="812">
        <v>15.8</v>
      </c>
      <c r="I118" s="814">
        <v>17.853999999999999</v>
      </c>
      <c r="J118" s="828">
        <v>53.561999999999998</v>
      </c>
      <c r="K118" s="193" t="s">
        <v>519</v>
      </c>
      <c r="L118" s="30">
        <v>0</v>
      </c>
      <c r="M118" s="31" t="s">
        <v>151</v>
      </c>
      <c r="N118" s="28">
        <v>0</v>
      </c>
      <c r="O118" s="57">
        <v>0</v>
      </c>
      <c r="P118" s="166"/>
      <c r="Q118" s="132"/>
      <c r="R118" s="132"/>
      <c r="S118" s="132"/>
      <c r="T118" s="132"/>
      <c r="U118" s="132"/>
      <c r="V118" s="132"/>
      <c r="W118" s="132"/>
      <c r="X118" s="132"/>
      <c r="Y118" s="132"/>
      <c r="Z118" s="132"/>
      <c r="AA118" s="132"/>
      <c r="AB118" s="132"/>
      <c r="AC118" s="132"/>
      <c r="AD118" s="216"/>
      <c r="AE118" s="649"/>
      <c r="AF118" s="390"/>
      <c r="AG118" s="390"/>
      <c r="AH118" s="390"/>
      <c r="AI118" s="390"/>
      <c r="AJ118" s="390"/>
      <c r="AK118" s="390"/>
      <c r="AL118" s="390"/>
      <c r="AM118" s="390"/>
      <c r="AN118" s="390"/>
      <c r="AO118" s="390"/>
      <c r="AP118" s="390"/>
      <c r="AQ118" s="390"/>
      <c r="AR118" s="390"/>
      <c r="AS118" s="392">
        <v>0</v>
      </c>
      <c r="AT118" s="283"/>
      <c r="AU118" s="283"/>
      <c r="AV118" s="132"/>
      <c r="AW118" s="132"/>
      <c r="AX118" s="132"/>
      <c r="AY118" s="132"/>
      <c r="AZ118" s="132"/>
      <c r="BA118" s="132"/>
      <c r="BB118" s="132"/>
      <c r="BC118" s="132"/>
      <c r="BD118" s="139"/>
      <c r="BE118" s="167">
        <v>0</v>
      </c>
      <c r="BF118" s="568"/>
      <c r="BG118" s="583"/>
      <c r="BH118" s="695"/>
    </row>
    <row r="119" spans="1:60" s="886" customFormat="1" ht="11.25" customHeight="1">
      <c r="A119" s="929"/>
      <c r="B119" s="720"/>
      <c r="C119" s="720"/>
      <c r="D119" s="69"/>
      <c r="E119" s="723"/>
      <c r="F119" s="811"/>
      <c r="G119" s="725"/>
      <c r="H119" s="813"/>
      <c r="I119" s="815"/>
      <c r="J119" s="829"/>
      <c r="K119" s="930" t="s">
        <v>522</v>
      </c>
      <c r="L119" s="931"/>
      <c r="M119" s="32" t="s">
        <v>372</v>
      </c>
      <c r="N119" s="33">
        <v>20</v>
      </c>
      <c r="O119" s="59">
        <v>1.0669999999999999</v>
      </c>
      <c r="P119" s="168">
        <v>0</v>
      </c>
      <c r="Q119" s="137">
        <v>0</v>
      </c>
      <c r="R119" s="137">
        <v>0</v>
      </c>
      <c r="S119" s="137">
        <v>0</v>
      </c>
      <c r="T119" s="137">
        <v>0</v>
      </c>
      <c r="U119" s="137">
        <v>0</v>
      </c>
      <c r="V119" s="137">
        <v>0</v>
      </c>
      <c r="W119" s="137">
        <v>0</v>
      </c>
      <c r="X119" s="137">
        <v>0</v>
      </c>
      <c r="Y119" s="137">
        <v>0</v>
      </c>
      <c r="Z119" s="137">
        <v>0</v>
      </c>
      <c r="AA119" s="137">
        <v>0</v>
      </c>
      <c r="AB119" s="137">
        <v>0</v>
      </c>
      <c r="AC119" s="137">
        <v>0</v>
      </c>
      <c r="AD119" s="215">
        <v>0</v>
      </c>
      <c r="AE119" s="651">
        <v>0</v>
      </c>
      <c r="AF119" s="396">
        <v>0</v>
      </c>
      <c r="AG119" s="396">
        <v>0</v>
      </c>
      <c r="AH119" s="396">
        <v>0</v>
      </c>
      <c r="AI119" s="396">
        <v>57.150653999999996</v>
      </c>
      <c r="AJ119" s="396">
        <v>0</v>
      </c>
      <c r="AK119" s="396">
        <v>0</v>
      </c>
      <c r="AL119" s="396">
        <v>0</v>
      </c>
      <c r="AM119" s="396">
        <v>0</v>
      </c>
      <c r="AN119" s="396">
        <v>0</v>
      </c>
      <c r="AO119" s="396">
        <v>0</v>
      </c>
      <c r="AP119" s="396">
        <v>0</v>
      </c>
      <c r="AQ119" s="396">
        <v>0</v>
      </c>
      <c r="AR119" s="396">
        <v>0</v>
      </c>
      <c r="AS119" s="398">
        <v>57.150653999999996</v>
      </c>
      <c r="AT119" s="364">
        <v>0</v>
      </c>
      <c r="AU119" s="364">
        <v>0</v>
      </c>
      <c r="AV119" s="137">
        <v>0</v>
      </c>
      <c r="AW119" s="137">
        <v>0</v>
      </c>
      <c r="AX119" s="137">
        <v>0</v>
      </c>
      <c r="AY119" s="137">
        <v>0</v>
      </c>
      <c r="AZ119" s="137">
        <v>0</v>
      </c>
      <c r="BA119" s="137">
        <v>0</v>
      </c>
      <c r="BB119" s="137">
        <v>0</v>
      </c>
      <c r="BC119" s="137">
        <v>0</v>
      </c>
      <c r="BD119" s="138">
        <v>57.150653999999996</v>
      </c>
      <c r="BE119" s="172">
        <v>114.30130799999999</v>
      </c>
      <c r="BF119" s="568"/>
      <c r="BG119" s="583"/>
      <c r="BH119" s="695"/>
    </row>
    <row r="120" spans="1:60" s="886" customFormat="1" ht="11.25" customHeight="1">
      <c r="A120" s="928">
        <v>49</v>
      </c>
      <c r="B120" s="719" t="s">
        <v>1291</v>
      </c>
      <c r="C120" s="719" t="s">
        <v>514</v>
      </c>
      <c r="D120" s="185" t="s">
        <v>523</v>
      </c>
      <c r="E120" s="740">
        <v>2009</v>
      </c>
      <c r="F120" s="810">
        <v>1</v>
      </c>
      <c r="G120" s="724" t="s">
        <v>440</v>
      </c>
      <c r="H120" s="812">
        <v>31.1</v>
      </c>
      <c r="I120" s="814">
        <v>35.143000000000001</v>
      </c>
      <c r="J120" s="828">
        <v>35.143000000000001</v>
      </c>
      <c r="K120" s="193" t="s">
        <v>519</v>
      </c>
      <c r="L120" s="30">
        <v>0</v>
      </c>
      <c r="M120" s="31" t="s">
        <v>151</v>
      </c>
      <c r="N120" s="28">
        <v>0</v>
      </c>
      <c r="O120" s="57">
        <v>0</v>
      </c>
      <c r="P120" s="166"/>
      <c r="Q120" s="132"/>
      <c r="R120" s="132"/>
      <c r="S120" s="132"/>
      <c r="T120" s="132"/>
      <c r="U120" s="132"/>
      <c r="V120" s="132"/>
      <c r="W120" s="132"/>
      <c r="X120" s="132"/>
      <c r="Y120" s="132"/>
      <c r="Z120" s="132"/>
      <c r="AA120" s="132"/>
      <c r="AB120" s="132"/>
      <c r="AC120" s="132"/>
      <c r="AD120" s="216"/>
      <c r="AE120" s="649"/>
      <c r="AF120" s="390"/>
      <c r="AG120" s="390"/>
      <c r="AH120" s="390"/>
      <c r="AI120" s="390"/>
      <c r="AJ120" s="390"/>
      <c r="AK120" s="390"/>
      <c r="AL120" s="390"/>
      <c r="AM120" s="390"/>
      <c r="AN120" s="390"/>
      <c r="AO120" s="390"/>
      <c r="AP120" s="390"/>
      <c r="AQ120" s="390"/>
      <c r="AR120" s="390"/>
      <c r="AS120" s="392">
        <v>0</v>
      </c>
      <c r="AT120" s="283"/>
      <c r="AU120" s="283"/>
      <c r="AV120" s="132"/>
      <c r="AW120" s="132"/>
      <c r="AX120" s="132"/>
      <c r="AY120" s="132"/>
      <c r="AZ120" s="132"/>
      <c r="BA120" s="132"/>
      <c r="BB120" s="132"/>
      <c r="BC120" s="132"/>
      <c r="BD120" s="139"/>
      <c r="BE120" s="167">
        <v>0</v>
      </c>
      <c r="BF120" s="568"/>
      <c r="BG120" s="583"/>
      <c r="BH120" s="695"/>
    </row>
    <row r="121" spans="1:60" s="886" customFormat="1" ht="11.25" customHeight="1">
      <c r="A121" s="929"/>
      <c r="B121" s="720"/>
      <c r="C121" s="720"/>
      <c r="D121" s="186" t="s">
        <v>524</v>
      </c>
      <c r="E121" s="723"/>
      <c r="F121" s="811"/>
      <c r="G121" s="725"/>
      <c r="H121" s="813"/>
      <c r="I121" s="815"/>
      <c r="J121" s="829"/>
      <c r="K121" s="930" t="s">
        <v>522</v>
      </c>
      <c r="L121" s="931"/>
      <c r="M121" s="32" t="s">
        <v>372</v>
      </c>
      <c r="N121" s="33">
        <v>20</v>
      </c>
      <c r="O121" s="59">
        <v>1.0669999999999999</v>
      </c>
      <c r="P121" s="168">
        <v>0</v>
      </c>
      <c r="Q121" s="137">
        <v>0</v>
      </c>
      <c r="R121" s="137">
        <v>0</v>
      </c>
      <c r="S121" s="137">
        <v>0</v>
      </c>
      <c r="T121" s="137">
        <v>0</v>
      </c>
      <c r="U121" s="137">
        <v>0</v>
      </c>
      <c r="V121" s="137">
        <v>0</v>
      </c>
      <c r="W121" s="137">
        <v>0</v>
      </c>
      <c r="X121" s="137">
        <v>0</v>
      </c>
      <c r="Y121" s="137">
        <v>0</v>
      </c>
      <c r="Z121" s="137">
        <v>0</v>
      </c>
      <c r="AA121" s="137">
        <v>0</v>
      </c>
      <c r="AB121" s="137">
        <v>0</v>
      </c>
      <c r="AC121" s="137">
        <v>0</v>
      </c>
      <c r="AD121" s="215">
        <v>0</v>
      </c>
      <c r="AE121" s="651">
        <v>0</v>
      </c>
      <c r="AF121" s="396">
        <v>0</v>
      </c>
      <c r="AG121" s="396">
        <v>0</v>
      </c>
      <c r="AH121" s="396">
        <v>0</v>
      </c>
      <c r="AI121" s="396">
        <v>37.497580999999997</v>
      </c>
      <c r="AJ121" s="396">
        <v>0</v>
      </c>
      <c r="AK121" s="396">
        <v>0</v>
      </c>
      <c r="AL121" s="396">
        <v>0</v>
      </c>
      <c r="AM121" s="396">
        <v>0</v>
      </c>
      <c r="AN121" s="396">
        <v>0</v>
      </c>
      <c r="AO121" s="396">
        <v>0</v>
      </c>
      <c r="AP121" s="396">
        <v>0</v>
      </c>
      <c r="AQ121" s="396">
        <v>0</v>
      </c>
      <c r="AR121" s="396">
        <v>0</v>
      </c>
      <c r="AS121" s="398">
        <v>37.497580999999997</v>
      </c>
      <c r="AT121" s="364">
        <v>0</v>
      </c>
      <c r="AU121" s="364">
        <v>0</v>
      </c>
      <c r="AV121" s="137">
        <v>0</v>
      </c>
      <c r="AW121" s="137">
        <v>0</v>
      </c>
      <c r="AX121" s="137">
        <v>0</v>
      </c>
      <c r="AY121" s="137">
        <v>0</v>
      </c>
      <c r="AZ121" s="137">
        <v>0</v>
      </c>
      <c r="BA121" s="137">
        <v>0</v>
      </c>
      <c r="BB121" s="137">
        <v>0</v>
      </c>
      <c r="BC121" s="137">
        <v>0</v>
      </c>
      <c r="BD121" s="138">
        <v>37.497580999999997</v>
      </c>
      <c r="BE121" s="172">
        <v>74.995161999999993</v>
      </c>
      <c r="BF121" s="568"/>
      <c r="BG121" s="583"/>
      <c r="BH121" s="695"/>
    </row>
    <row r="122" spans="1:60" s="886" customFormat="1" ht="11.25" customHeight="1">
      <c r="A122" s="928">
        <v>50</v>
      </c>
      <c r="B122" s="719" t="s">
        <v>1291</v>
      </c>
      <c r="C122" s="719" t="s">
        <v>514</v>
      </c>
      <c r="D122" s="188" t="s">
        <v>525</v>
      </c>
      <c r="E122" s="740">
        <v>2009</v>
      </c>
      <c r="F122" s="810">
        <v>1</v>
      </c>
      <c r="G122" s="724" t="s">
        <v>440</v>
      </c>
      <c r="H122" s="812">
        <v>14</v>
      </c>
      <c r="I122" s="814">
        <v>15.819999999999999</v>
      </c>
      <c r="J122" s="828">
        <v>15.819999999999999</v>
      </c>
      <c r="K122" s="193" t="s">
        <v>519</v>
      </c>
      <c r="L122" s="30">
        <v>0</v>
      </c>
      <c r="M122" s="31" t="s">
        <v>151</v>
      </c>
      <c r="N122" s="28">
        <v>0</v>
      </c>
      <c r="O122" s="57">
        <v>0</v>
      </c>
      <c r="P122" s="166"/>
      <c r="Q122" s="132"/>
      <c r="R122" s="132"/>
      <c r="S122" s="132"/>
      <c r="T122" s="132"/>
      <c r="U122" s="132"/>
      <c r="V122" s="132"/>
      <c r="W122" s="132"/>
      <c r="X122" s="132"/>
      <c r="Y122" s="132"/>
      <c r="Z122" s="132"/>
      <c r="AA122" s="132"/>
      <c r="AB122" s="132"/>
      <c r="AC122" s="132"/>
      <c r="AD122" s="216"/>
      <c r="AE122" s="649"/>
      <c r="AF122" s="390"/>
      <c r="AG122" s="390"/>
      <c r="AH122" s="390"/>
      <c r="AI122" s="390"/>
      <c r="AJ122" s="390"/>
      <c r="AK122" s="390"/>
      <c r="AL122" s="390"/>
      <c r="AM122" s="390"/>
      <c r="AN122" s="390"/>
      <c r="AO122" s="390"/>
      <c r="AP122" s="390"/>
      <c r="AQ122" s="390"/>
      <c r="AR122" s="390"/>
      <c r="AS122" s="392">
        <v>0</v>
      </c>
      <c r="AT122" s="283"/>
      <c r="AU122" s="283"/>
      <c r="AV122" s="132"/>
      <c r="AW122" s="132"/>
      <c r="AX122" s="132"/>
      <c r="AY122" s="132"/>
      <c r="AZ122" s="132"/>
      <c r="BA122" s="132"/>
      <c r="BB122" s="132"/>
      <c r="BC122" s="132"/>
      <c r="BD122" s="139"/>
      <c r="BE122" s="167">
        <v>0</v>
      </c>
      <c r="BF122" s="568"/>
      <c r="BG122" s="583"/>
      <c r="BH122" s="695"/>
    </row>
    <row r="123" spans="1:60" s="886" customFormat="1" ht="11.25" customHeight="1">
      <c r="A123" s="929"/>
      <c r="B123" s="720"/>
      <c r="C123" s="720"/>
      <c r="D123" s="189" t="s">
        <v>526</v>
      </c>
      <c r="E123" s="723"/>
      <c r="F123" s="811"/>
      <c r="G123" s="725"/>
      <c r="H123" s="813"/>
      <c r="I123" s="815"/>
      <c r="J123" s="829"/>
      <c r="K123" s="771" t="s">
        <v>520</v>
      </c>
      <c r="L123" s="772"/>
      <c r="M123" s="32" t="s">
        <v>372</v>
      </c>
      <c r="N123" s="33">
        <v>20</v>
      </c>
      <c r="O123" s="59">
        <v>1.1759999999999999</v>
      </c>
      <c r="P123" s="168">
        <v>0</v>
      </c>
      <c r="Q123" s="137">
        <v>0</v>
      </c>
      <c r="R123" s="137">
        <v>0</v>
      </c>
      <c r="S123" s="137">
        <v>0</v>
      </c>
      <c r="T123" s="137">
        <v>0</v>
      </c>
      <c r="U123" s="137">
        <v>0</v>
      </c>
      <c r="V123" s="137">
        <v>0</v>
      </c>
      <c r="W123" s="137">
        <v>0</v>
      </c>
      <c r="X123" s="137">
        <v>0</v>
      </c>
      <c r="Y123" s="137">
        <v>0</v>
      </c>
      <c r="Z123" s="137">
        <v>0</v>
      </c>
      <c r="AA123" s="137">
        <v>0</v>
      </c>
      <c r="AB123" s="137">
        <v>0</v>
      </c>
      <c r="AC123" s="137">
        <v>0</v>
      </c>
      <c r="AD123" s="215">
        <v>0</v>
      </c>
      <c r="AE123" s="651">
        <v>0</v>
      </c>
      <c r="AF123" s="396">
        <v>0</v>
      </c>
      <c r="AG123" s="396">
        <v>0</v>
      </c>
      <c r="AH123" s="396">
        <v>0</v>
      </c>
      <c r="AI123" s="396">
        <v>18.604319999999998</v>
      </c>
      <c r="AJ123" s="396">
        <v>0</v>
      </c>
      <c r="AK123" s="396">
        <v>0</v>
      </c>
      <c r="AL123" s="396">
        <v>0</v>
      </c>
      <c r="AM123" s="396">
        <v>0</v>
      </c>
      <c r="AN123" s="396">
        <v>0</v>
      </c>
      <c r="AO123" s="396">
        <v>0</v>
      </c>
      <c r="AP123" s="396">
        <v>0</v>
      </c>
      <c r="AQ123" s="396">
        <v>0</v>
      </c>
      <c r="AR123" s="396">
        <v>0</v>
      </c>
      <c r="AS123" s="398">
        <v>18.604319999999998</v>
      </c>
      <c r="AT123" s="364">
        <v>0</v>
      </c>
      <c r="AU123" s="364">
        <v>0</v>
      </c>
      <c r="AV123" s="137">
        <v>0</v>
      </c>
      <c r="AW123" s="137">
        <v>0</v>
      </c>
      <c r="AX123" s="137">
        <v>0</v>
      </c>
      <c r="AY123" s="137">
        <v>0</v>
      </c>
      <c r="AZ123" s="137">
        <v>0</v>
      </c>
      <c r="BA123" s="137">
        <v>0</v>
      </c>
      <c r="BB123" s="137">
        <v>0</v>
      </c>
      <c r="BC123" s="137">
        <v>0</v>
      </c>
      <c r="BD123" s="138">
        <v>18.604319999999998</v>
      </c>
      <c r="BE123" s="172">
        <v>37.208639999999995</v>
      </c>
      <c r="BF123" s="568"/>
      <c r="BG123" s="583"/>
      <c r="BH123" s="695"/>
    </row>
    <row r="124" spans="1:60" s="886" customFormat="1" ht="11.25" customHeight="1">
      <c r="A124" s="928">
        <v>51</v>
      </c>
      <c r="B124" s="719" t="s">
        <v>1292</v>
      </c>
      <c r="C124" s="719" t="s">
        <v>514</v>
      </c>
      <c r="D124" s="19" t="s">
        <v>527</v>
      </c>
      <c r="E124" s="740">
        <v>2009</v>
      </c>
      <c r="F124" s="810">
        <v>2</v>
      </c>
      <c r="G124" s="724" t="s">
        <v>368</v>
      </c>
      <c r="H124" s="812">
        <v>67.5</v>
      </c>
      <c r="I124" s="814">
        <v>76.274999999999991</v>
      </c>
      <c r="J124" s="828">
        <v>152.54999999999998</v>
      </c>
      <c r="K124" s="29">
        <v>0</v>
      </c>
      <c r="L124" s="30">
        <v>0</v>
      </c>
      <c r="M124" s="31" t="s">
        <v>151</v>
      </c>
      <c r="N124" s="28">
        <v>0</v>
      </c>
      <c r="O124" s="57">
        <v>0</v>
      </c>
      <c r="P124" s="166"/>
      <c r="Q124" s="132"/>
      <c r="R124" s="132"/>
      <c r="S124" s="132"/>
      <c r="T124" s="132"/>
      <c r="U124" s="132"/>
      <c r="V124" s="132"/>
      <c r="W124" s="132"/>
      <c r="X124" s="132"/>
      <c r="Y124" s="132"/>
      <c r="Z124" s="132"/>
      <c r="AA124" s="132"/>
      <c r="AB124" s="132"/>
      <c r="AC124" s="132"/>
      <c r="AD124" s="216"/>
      <c r="AE124" s="649"/>
      <c r="AF124" s="390"/>
      <c r="AG124" s="390"/>
      <c r="AH124" s="390"/>
      <c r="AI124" s="390"/>
      <c r="AJ124" s="390"/>
      <c r="AK124" s="390"/>
      <c r="AL124" s="390"/>
      <c r="AM124" s="390"/>
      <c r="AN124" s="390"/>
      <c r="AO124" s="390"/>
      <c r="AP124" s="390"/>
      <c r="AQ124" s="390"/>
      <c r="AR124" s="390"/>
      <c r="AS124" s="392">
        <v>0</v>
      </c>
      <c r="AT124" s="283"/>
      <c r="AU124" s="283"/>
      <c r="AV124" s="132"/>
      <c r="AW124" s="132"/>
      <c r="AX124" s="132"/>
      <c r="AY124" s="132"/>
      <c r="AZ124" s="132"/>
      <c r="BA124" s="132"/>
      <c r="BB124" s="132"/>
      <c r="BC124" s="132"/>
      <c r="BD124" s="139"/>
      <c r="BE124" s="167">
        <v>0</v>
      </c>
      <c r="BF124" s="568"/>
      <c r="BG124" s="583"/>
      <c r="BH124" s="695"/>
    </row>
    <row r="125" spans="1:60" s="886" customFormat="1" ht="11.25" customHeight="1">
      <c r="A125" s="929"/>
      <c r="B125" s="720"/>
      <c r="C125" s="720"/>
      <c r="D125" s="69" t="s">
        <v>528</v>
      </c>
      <c r="E125" s="723"/>
      <c r="F125" s="811"/>
      <c r="G125" s="725"/>
      <c r="H125" s="813"/>
      <c r="I125" s="815"/>
      <c r="J125" s="829"/>
      <c r="K125" s="771" t="s">
        <v>529</v>
      </c>
      <c r="L125" s="772"/>
      <c r="M125" s="32" t="s">
        <v>372</v>
      </c>
      <c r="N125" s="33">
        <v>40</v>
      </c>
      <c r="O125" s="59">
        <v>1.17</v>
      </c>
      <c r="P125" s="168">
        <v>0</v>
      </c>
      <c r="Q125" s="137">
        <v>0</v>
      </c>
      <c r="R125" s="137">
        <v>0</v>
      </c>
      <c r="S125" s="137">
        <v>0</v>
      </c>
      <c r="T125" s="137">
        <v>0</v>
      </c>
      <c r="U125" s="137">
        <v>0</v>
      </c>
      <c r="V125" s="137">
        <v>0</v>
      </c>
      <c r="W125" s="137">
        <v>0</v>
      </c>
      <c r="X125" s="137">
        <v>0</v>
      </c>
      <c r="Y125" s="137">
        <v>0</v>
      </c>
      <c r="Z125" s="137">
        <v>0</v>
      </c>
      <c r="AA125" s="137">
        <v>0</v>
      </c>
      <c r="AB125" s="137">
        <v>0</v>
      </c>
      <c r="AC125" s="137">
        <v>0</v>
      </c>
      <c r="AD125" s="215">
        <v>0</v>
      </c>
      <c r="AE125" s="651">
        <v>0</v>
      </c>
      <c r="AF125" s="396">
        <v>0</v>
      </c>
      <c r="AG125" s="396">
        <v>0</v>
      </c>
      <c r="AH125" s="396">
        <v>0</v>
      </c>
      <c r="AI125" s="396">
        <v>0</v>
      </c>
      <c r="AJ125" s="396">
        <v>0</v>
      </c>
      <c r="AK125" s="396">
        <v>0</v>
      </c>
      <c r="AL125" s="396">
        <v>0</v>
      </c>
      <c r="AM125" s="396">
        <v>0</v>
      </c>
      <c r="AN125" s="396">
        <v>0</v>
      </c>
      <c r="AO125" s="396">
        <v>0</v>
      </c>
      <c r="AP125" s="396">
        <v>0</v>
      </c>
      <c r="AQ125" s="396">
        <v>0</v>
      </c>
      <c r="AR125" s="396">
        <v>0</v>
      </c>
      <c r="AS125" s="398">
        <v>0</v>
      </c>
      <c r="AT125" s="364">
        <v>0</v>
      </c>
      <c r="AU125" s="364">
        <v>0</v>
      </c>
      <c r="AV125" s="137">
        <v>0</v>
      </c>
      <c r="AW125" s="137">
        <v>0</v>
      </c>
      <c r="AX125" s="137">
        <v>0</v>
      </c>
      <c r="AY125" s="137">
        <v>0</v>
      </c>
      <c r="AZ125" s="137">
        <v>0</v>
      </c>
      <c r="BA125" s="137">
        <v>0</v>
      </c>
      <c r="BB125" s="137">
        <v>0</v>
      </c>
      <c r="BC125" s="137">
        <v>0</v>
      </c>
      <c r="BD125" s="138">
        <v>178.48349999999996</v>
      </c>
      <c r="BE125" s="172">
        <v>178.48349999999996</v>
      </c>
      <c r="BF125" s="568"/>
      <c r="BG125" s="583"/>
      <c r="BH125" s="695"/>
    </row>
    <row r="126" spans="1:60" s="886" customFormat="1" ht="11.25" customHeight="1">
      <c r="A126" s="928">
        <v>52</v>
      </c>
      <c r="B126" s="719" t="s">
        <v>1292</v>
      </c>
      <c r="C126" s="719" t="s">
        <v>514</v>
      </c>
      <c r="D126" s="19" t="s">
        <v>530</v>
      </c>
      <c r="E126" s="740">
        <v>2009</v>
      </c>
      <c r="F126" s="810">
        <v>2</v>
      </c>
      <c r="G126" s="724" t="s">
        <v>429</v>
      </c>
      <c r="H126" s="812">
        <v>78.7</v>
      </c>
      <c r="I126" s="814">
        <v>88.930999999999997</v>
      </c>
      <c r="J126" s="828">
        <v>177.86199999999999</v>
      </c>
      <c r="K126" s="29" t="s">
        <v>531</v>
      </c>
      <c r="L126" s="30">
        <v>0</v>
      </c>
      <c r="M126" s="31" t="s">
        <v>151</v>
      </c>
      <c r="N126" s="28">
        <v>0</v>
      </c>
      <c r="O126" s="57">
        <v>0</v>
      </c>
      <c r="P126" s="166"/>
      <c r="Q126" s="132"/>
      <c r="R126" s="132"/>
      <c r="S126" s="132"/>
      <c r="T126" s="132"/>
      <c r="U126" s="132"/>
      <c r="V126" s="132"/>
      <c r="W126" s="132"/>
      <c r="X126" s="132"/>
      <c r="Y126" s="132"/>
      <c r="Z126" s="132"/>
      <c r="AA126" s="132"/>
      <c r="AB126" s="132"/>
      <c r="AC126" s="132"/>
      <c r="AD126" s="216"/>
      <c r="AE126" s="649"/>
      <c r="AF126" s="390"/>
      <c r="AG126" s="390"/>
      <c r="AH126" s="390"/>
      <c r="AI126" s="390"/>
      <c r="AJ126" s="390"/>
      <c r="AK126" s="390"/>
      <c r="AL126" s="390"/>
      <c r="AM126" s="390"/>
      <c r="AN126" s="390"/>
      <c r="AO126" s="390"/>
      <c r="AP126" s="390"/>
      <c r="AQ126" s="390"/>
      <c r="AR126" s="390"/>
      <c r="AS126" s="392">
        <v>0</v>
      </c>
      <c r="AT126" s="283"/>
      <c r="AU126" s="283"/>
      <c r="AV126" s="132"/>
      <c r="AW126" s="132"/>
      <c r="AX126" s="132"/>
      <c r="AY126" s="132"/>
      <c r="AZ126" s="132"/>
      <c r="BA126" s="132"/>
      <c r="BB126" s="132"/>
      <c r="BC126" s="132"/>
      <c r="BD126" s="139"/>
      <c r="BE126" s="167">
        <v>0</v>
      </c>
      <c r="BF126" s="568"/>
      <c r="BG126" s="583"/>
      <c r="BH126" s="695"/>
    </row>
    <row r="127" spans="1:60" s="886" customFormat="1" ht="11.25" customHeight="1">
      <c r="A127" s="929"/>
      <c r="B127" s="720"/>
      <c r="C127" s="720"/>
      <c r="D127" s="69" t="s">
        <v>532</v>
      </c>
      <c r="E127" s="723"/>
      <c r="F127" s="811"/>
      <c r="G127" s="725"/>
      <c r="H127" s="813"/>
      <c r="I127" s="815"/>
      <c r="J127" s="829"/>
      <c r="K127" s="771" t="s">
        <v>519</v>
      </c>
      <c r="L127" s="772"/>
      <c r="M127" s="32" t="s">
        <v>372</v>
      </c>
      <c r="N127" s="33">
        <v>40</v>
      </c>
      <c r="O127" s="59">
        <v>1.19</v>
      </c>
      <c r="P127" s="168">
        <v>0</v>
      </c>
      <c r="Q127" s="137">
        <v>0</v>
      </c>
      <c r="R127" s="137">
        <v>0</v>
      </c>
      <c r="S127" s="137">
        <v>0</v>
      </c>
      <c r="T127" s="137">
        <v>0</v>
      </c>
      <c r="U127" s="137">
        <v>0</v>
      </c>
      <c r="V127" s="137">
        <v>0</v>
      </c>
      <c r="W127" s="137">
        <v>0</v>
      </c>
      <c r="X127" s="137">
        <v>0</v>
      </c>
      <c r="Y127" s="137">
        <v>0</v>
      </c>
      <c r="Z127" s="137">
        <v>0</v>
      </c>
      <c r="AA127" s="137">
        <v>0</v>
      </c>
      <c r="AB127" s="137">
        <v>0</v>
      </c>
      <c r="AC127" s="137">
        <v>0</v>
      </c>
      <c r="AD127" s="215">
        <v>0</v>
      </c>
      <c r="AE127" s="651">
        <v>0</v>
      </c>
      <c r="AF127" s="396">
        <v>0</v>
      </c>
      <c r="AG127" s="396">
        <v>0</v>
      </c>
      <c r="AH127" s="396">
        <v>0</v>
      </c>
      <c r="AI127" s="396">
        <v>0</v>
      </c>
      <c r="AJ127" s="396">
        <v>0</v>
      </c>
      <c r="AK127" s="396">
        <v>0</v>
      </c>
      <c r="AL127" s="396">
        <v>0</v>
      </c>
      <c r="AM127" s="396">
        <v>0</v>
      </c>
      <c r="AN127" s="396">
        <v>0</v>
      </c>
      <c r="AO127" s="396">
        <v>0</v>
      </c>
      <c r="AP127" s="396">
        <v>0</v>
      </c>
      <c r="AQ127" s="396">
        <v>0</v>
      </c>
      <c r="AR127" s="396">
        <v>0</v>
      </c>
      <c r="AS127" s="398">
        <v>0</v>
      </c>
      <c r="AT127" s="364">
        <v>0</v>
      </c>
      <c r="AU127" s="364">
        <v>0</v>
      </c>
      <c r="AV127" s="137">
        <v>0</v>
      </c>
      <c r="AW127" s="137">
        <v>0</v>
      </c>
      <c r="AX127" s="137">
        <v>0</v>
      </c>
      <c r="AY127" s="137">
        <v>0</v>
      </c>
      <c r="AZ127" s="137">
        <v>0</v>
      </c>
      <c r="BA127" s="137">
        <v>0</v>
      </c>
      <c r="BB127" s="137">
        <v>0</v>
      </c>
      <c r="BC127" s="137">
        <v>0</v>
      </c>
      <c r="BD127" s="138">
        <v>211.65577999999999</v>
      </c>
      <c r="BE127" s="172">
        <v>211.65577999999999</v>
      </c>
      <c r="BF127" s="568"/>
      <c r="BG127" s="583"/>
      <c r="BH127" s="695"/>
    </row>
    <row r="128" spans="1:60" s="886" customFormat="1" ht="11.25" customHeight="1">
      <c r="A128" s="928">
        <v>53</v>
      </c>
      <c r="B128" s="719" t="s">
        <v>1292</v>
      </c>
      <c r="C128" s="719" t="s">
        <v>514</v>
      </c>
      <c r="D128" s="19" t="s">
        <v>533</v>
      </c>
      <c r="E128" s="740">
        <v>2009</v>
      </c>
      <c r="F128" s="810">
        <v>2</v>
      </c>
      <c r="G128" s="724" t="s">
        <v>368</v>
      </c>
      <c r="H128" s="812">
        <v>127</v>
      </c>
      <c r="I128" s="814">
        <v>143.51</v>
      </c>
      <c r="J128" s="828">
        <v>287.02</v>
      </c>
      <c r="K128" s="29">
        <v>0</v>
      </c>
      <c r="L128" s="30">
        <v>0</v>
      </c>
      <c r="M128" s="31" t="s">
        <v>151</v>
      </c>
      <c r="N128" s="28">
        <v>0</v>
      </c>
      <c r="O128" s="57">
        <v>0</v>
      </c>
      <c r="P128" s="166"/>
      <c r="Q128" s="141"/>
      <c r="R128" s="141"/>
      <c r="S128" s="141"/>
      <c r="T128" s="141"/>
      <c r="U128" s="141"/>
      <c r="V128" s="141"/>
      <c r="W128" s="141"/>
      <c r="X128" s="141"/>
      <c r="Y128" s="141"/>
      <c r="Z128" s="141"/>
      <c r="AA128" s="141"/>
      <c r="AB128" s="141"/>
      <c r="AC128" s="141"/>
      <c r="AD128" s="368"/>
      <c r="AE128" s="652"/>
      <c r="AF128" s="399"/>
      <c r="AG128" s="399"/>
      <c r="AH128" s="399"/>
      <c r="AI128" s="399"/>
      <c r="AJ128" s="399"/>
      <c r="AK128" s="399"/>
      <c r="AL128" s="399"/>
      <c r="AM128" s="399"/>
      <c r="AN128" s="399"/>
      <c r="AO128" s="399"/>
      <c r="AP128" s="399"/>
      <c r="AQ128" s="399"/>
      <c r="AR128" s="399"/>
      <c r="AS128" s="401">
        <v>0</v>
      </c>
      <c r="AT128" s="286"/>
      <c r="AU128" s="286"/>
      <c r="AV128" s="141"/>
      <c r="AW128" s="141"/>
      <c r="AX128" s="141"/>
      <c r="AY128" s="141"/>
      <c r="AZ128" s="141"/>
      <c r="BA128" s="141"/>
      <c r="BB128" s="141"/>
      <c r="BC128" s="141"/>
      <c r="BD128" s="142"/>
      <c r="BE128" s="173">
        <v>0</v>
      </c>
      <c r="BF128" s="568"/>
      <c r="BG128" s="583"/>
      <c r="BH128" s="695"/>
    </row>
    <row r="129" spans="1:60" s="886" customFormat="1" ht="11.25" customHeight="1">
      <c r="A129" s="929"/>
      <c r="B129" s="720"/>
      <c r="C129" s="720"/>
      <c r="D129" s="69" t="s">
        <v>534</v>
      </c>
      <c r="E129" s="723"/>
      <c r="F129" s="811"/>
      <c r="G129" s="725"/>
      <c r="H129" s="813"/>
      <c r="I129" s="815"/>
      <c r="J129" s="829"/>
      <c r="K129" s="771" t="s">
        <v>535</v>
      </c>
      <c r="L129" s="772"/>
      <c r="M129" s="32" t="s">
        <v>372</v>
      </c>
      <c r="N129" s="33">
        <v>40</v>
      </c>
      <c r="O129" s="59">
        <v>1.19</v>
      </c>
      <c r="P129" s="298">
        <v>0</v>
      </c>
      <c r="Q129" s="137">
        <v>0</v>
      </c>
      <c r="R129" s="137">
        <v>0</v>
      </c>
      <c r="S129" s="137">
        <v>0</v>
      </c>
      <c r="T129" s="137">
        <v>0</v>
      </c>
      <c r="U129" s="137">
        <v>0</v>
      </c>
      <c r="V129" s="137">
        <v>0</v>
      </c>
      <c r="W129" s="137">
        <v>0</v>
      </c>
      <c r="X129" s="137">
        <v>0</v>
      </c>
      <c r="Y129" s="137">
        <v>0</v>
      </c>
      <c r="Z129" s="137">
        <v>0</v>
      </c>
      <c r="AA129" s="137">
        <v>0</v>
      </c>
      <c r="AB129" s="137">
        <v>0</v>
      </c>
      <c r="AC129" s="137">
        <v>0</v>
      </c>
      <c r="AD129" s="215">
        <v>0</v>
      </c>
      <c r="AE129" s="651">
        <v>0</v>
      </c>
      <c r="AF129" s="396">
        <v>0</v>
      </c>
      <c r="AG129" s="396">
        <v>0</v>
      </c>
      <c r="AH129" s="396">
        <v>0</v>
      </c>
      <c r="AI129" s="396">
        <v>0</v>
      </c>
      <c r="AJ129" s="396">
        <v>0</v>
      </c>
      <c r="AK129" s="396">
        <v>0</v>
      </c>
      <c r="AL129" s="396">
        <v>0</v>
      </c>
      <c r="AM129" s="396">
        <v>0</v>
      </c>
      <c r="AN129" s="396">
        <v>0</v>
      </c>
      <c r="AO129" s="396">
        <v>0</v>
      </c>
      <c r="AP129" s="396">
        <v>0</v>
      </c>
      <c r="AQ129" s="396">
        <v>0</v>
      </c>
      <c r="AR129" s="396">
        <v>0</v>
      </c>
      <c r="AS129" s="398">
        <v>0</v>
      </c>
      <c r="AT129" s="364">
        <v>0</v>
      </c>
      <c r="AU129" s="364">
        <v>0</v>
      </c>
      <c r="AV129" s="137">
        <v>0</v>
      </c>
      <c r="AW129" s="137">
        <v>0</v>
      </c>
      <c r="AX129" s="137">
        <v>0</v>
      </c>
      <c r="AY129" s="137">
        <v>0</v>
      </c>
      <c r="AZ129" s="137">
        <v>0</v>
      </c>
      <c r="BA129" s="137">
        <v>0</v>
      </c>
      <c r="BB129" s="137">
        <v>0</v>
      </c>
      <c r="BC129" s="137">
        <v>0</v>
      </c>
      <c r="BD129" s="138">
        <v>341.55379999999997</v>
      </c>
      <c r="BE129" s="172">
        <v>341.55379999999997</v>
      </c>
      <c r="BF129" s="568"/>
      <c r="BG129" s="583"/>
      <c r="BH129" s="695"/>
    </row>
    <row r="130" spans="1:60" s="886" customFormat="1" ht="10.5" customHeight="1">
      <c r="A130" s="928">
        <v>54</v>
      </c>
      <c r="B130" s="719" t="s">
        <v>1291</v>
      </c>
      <c r="C130" s="713" t="s">
        <v>536</v>
      </c>
      <c r="D130" s="19" t="s">
        <v>537</v>
      </c>
      <c r="E130" s="740">
        <v>2009</v>
      </c>
      <c r="F130" s="810">
        <v>1</v>
      </c>
      <c r="G130" s="724" t="s">
        <v>538</v>
      </c>
      <c r="H130" s="812">
        <v>927</v>
      </c>
      <c r="I130" s="814">
        <v>1047.51</v>
      </c>
      <c r="J130" s="828">
        <v>1047.51</v>
      </c>
      <c r="K130" s="29">
        <v>0</v>
      </c>
      <c r="L130" s="30">
        <v>0</v>
      </c>
      <c r="M130" s="31" t="s">
        <v>151</v>
      </c>
      <c r="N130" s="28">
        <v>0</v>
      </c>
      <c r="O130" s="57">
        <v>0</v>
      </c>
      <c r="P130" s="166"/>
      <c r="Q130" s="132"/>
      <c r="R130" s="132"/>
      <c r="S130" s="132"/>
      <c r="T130" s="132"/>
      <c r="U130" s="132"/>
      <c r="V130" s="132"/>
      <c r="W130" s="132"/>
      <c r="X130" s="132"/>
      <c r="Y130" s="132"/>
      <c r="Z130" s="132"/>
      <c r="AA130" s="132"/>
      <c r="AB130" s="132"/>
      <c r="AC130" s="132"/>
      <c r="AD130" s="216"/>
      <c r="AE130" s="649"/>
      <c r="AF130" s="390"/>
      <c r="AG130" s="390"/>
      <c r="AH130" s="390"/>
      <c r="AI130" s="390"/>
      <c r="AJ130" s="390"/>
      <c r="AK130" s="390"/>
      <c r="AL130" s="390"/>
      <c r="AM130" s="390"/>
      <c r="AN130" s="390"/>
      <c r="AO130" s="390"/>
      <c r="AP130" s="390"/>
      <c r="AQ130" s="390"/>
      <c r="AR130" s="390"/>
      <c r="AS130" s="392">
        <v>0</v>
      </c>
      <c r="AT130" s="283"/>
      <c r="AU130" s="283"/>
      <c r="AV130" s="132"/>
      <c r="AW130" s="132"/>
      <c r="AX130" s="132"/>
      <c r="AY130" s="132"/>
      <c r="AZ130" s="132"/>
      <c r="BA130" s="132"/>
      <c r="BB130" s="132"/>
      <c r="BC130" s="132"/>
      <c r="BD130" s="139"/>
      <c r="BE130" s="167">
        <v>0</v>
      </c>
      <c r="BF130" s="568"/>
      <c r="BG130" s="583"/>
      <c r="BH130" s="695"/>
    </row>
    <row r="131" spans="1:60" s="886" customFormat="1" ht="10.5" customHeight="1">
      <c r="A131" s="929"/>
      <c r="B131" s="720"/>
      <c r="C131" s="714"/>
      <c r="D131" s="69" t="s">
        <v>539</v>
      </c>
      <c r="E131" s="723"/>
      <c r="F131" s="811"/>
      <c r="G131" s="725"/>
      <c r="H131" s="813"/>
      <c r="I131" s="815"/>
      <c r="J131" s="829"/>
      <c r="K131" s="771" t="s">
        <v>540</v>
      </c>
      <c r="L131" s="772"/>
      <c r="M131" s="32" t="s">
        <v>372</v>
      </c>
      <c r="N131" s="33">
        <v>20</v>
      </c>
      <c r="O131" s="59">
        <v>1.147</v>
      </c>
      <c r="P131" s="168">
        <v>0</v>
      </c>
      <c r="Q131" s="137">
        <v>0</v>
      </c>
      <c r="R131" s="137">
        <v>0</v>
      </c>
      <c r="S131" s="137">
        <v>0</v>
      </c>
      <c r="T131" s="137">
        <v>0</v>
      </c>
      <c r="U131" s="137">
        <v>0</v>
      </c>
      <c r="V131" s="137">
        <v>0</v>
      </c>
      <c r="W131" s="137">
        <v>0</v>
      </c>
      <c r="X131" s="137">
        <v>0</v>
      </c>
      <c r="Y131" s="137">
        <v>0</v>
      </c>
      <c r="Z131" s="137">
        <v>0</v>
      </c>
      <c r="AA131" s="137">
        <v>0</v>
      </c>
      <c r="AB131" s="137">
        <v>0</v>
      </c>
      <c r="AC131" s="137">
        <v>0</v>
      </c>
      <c r="AD131" s="215">
        <v>0</v>
      </c>
      <c r="AE131" s="651">
        <v>0</v>
      </c>
      <c r="AF131" s="396">
        <v>0</v>
      </c>
      <c r="AG131" s="396">
        <v>0</v>
      </c>
      <c r="AH131" s="396">
        <v>0</v>
      </c>
      <c r="AI131" s="396">
        <v>1201.49397</v>
      </c>
      <c r="AJ131" s="396">
        <v>0</v>
      </c>
      <c r="AK131" s="396">
        <v>0</v>
      </c>
      <c r="AL131" s="396">
        <v>0</v>
      </c>
      <c r="AM131" s="396">
        <v>0</v>
      </c>
      <c r="AN131" s="396">
        <v>0</v>
      </c>
      <c r="AO131" s="396">
        <v>0</v>
      </c>
      <c r="AP131" s="396">
        <v>0</v>
      </c>
      <c r="AQ131" s="396">
        <v>0</v>
      </c>
      <c r="AR131" s="396">
        <v>0</v>
      </c>
      <c r="AS131" s="398">
        <v>1201.49397</v>
      </c>
      <c r="AT131" s="364">
        <v>0</v>
      </c>
      <c r="AU131" s="364">
        <v>0</v>
      </c>
      <c r="AV131" s="137">
        <v>0</v>
      </c>
      <c r="AW131" s="137">
        <v>0</v>
      </c>
      <c r="AX131" s="137">
        <v>0</v>
      </c>
      <c r="AY131" s="137">
        <v>0</v>
      </c>
      <c r="AZ131" s="137">
        <v>0</v>
      </c>
      <c r="BA131" s="137">
        <v>0</v>
      </c>
      <c r="BB131" s="137">
        <v>0</v>
      </c>
      <c r="BC131" s="137">
        <v>0</v>
      </c>
      <c r="BD131" s="138">
        <v>1201.49397</v>
      </c>
      <c r="BE131" s="172">
        <v>2402.98794</v>
      </c>
      <c r="BF131" s="568"/>
      <c r="BG131" s="583"/>
      <c r="BH131" s="695"/>
    </row>
    <row r="132" spans="1:60" s="886" customFormat="1" ht="11.25">
      <c r="A132" s="928">
        <v>55</v>
      </c>
      <c r="B132" s="719" t="s">
        <v>1291</v>
      </c>
      <c r="C132" s="713" t="s">
        <v>536</v>
      </c>
      <c r="D132" s="19" t="s">
        <v>541</v>
      </c>
      <c r="E132" s="740">
        <v>2009</v>
      </c>
      <c r="F132" s="810">
        <v>2</v>
      </c>
      <c r="G132" s="724" t="s">
        <v>538</v>
      </c>
      <c r="H132" s="812">
        <v>170</v>
      </c>
      <c r="I132" s="814">
        <v>192.1</v>
      </c>
      <c r="J132" s="828">
        <v>384.2</v>
      </c>
      <c r="K132" s="29">
        <v>0</v>
      </c>
      <c r="L132" s="30">
        <v>0</v>
      </c>
      <c r="M132" s="31" t="s">
        <v>151</v>
      </c>
      <c r="N132" s="28">
        <v>0</v>
      </c>
      <c r="O132" s="57">
        <v>0</v>
      </c>
      <c r="P132" s="166"/>
      <c r="Q132" s="132"/>
      <c r="R132" s="132"/>
      <c r="S132" s="132"/>
      <c r="T132" s="132"/>
      <c r="U132" s="132"/>
      <c r="V132" s="132"/>
      <c r="W132" s="132"/>
      <c r="X132" s="132"/>
      <c r="Y132" s="132"/>
      <c r="Z132" s="132"/>
      <c r="AA132" s="132"/>
      <c r="AB132" s="132"/>
      <c r="AC132" s="132"/>
      <c r="AD132" s="216"/>
      <c r="AE132" s="649"/>
      <c r="AF132" s="390"/>
      <c r="AG132" s="390"/>
      <c r="AH132" s="390"/>
      <c r="AI132" s="390"/>
      <c r="AJ132" s="390"/>
      <c r="AK132" s="390"/>
      <c r="AL132" s="390"/>
      <c r="AM132" s="390"/>
      <c r="AN132" s="390"/>
      <c r="AO132" s="390"/>
      <c r="AP132" s="390"/>
      <c r="AQ132" s="390"/>
      <c r="AR132" s="390"/>
      <c r="AS132" s="392">
        <v>0</v>
      </c>
      <c r="AT132" s="283"/>
      <c r="AU132" s="283"/>
      <c r="AV132" s="132"/>
      <c r="AW132" s="132"/>
      <c r="AX132" s="132"/>
      <c r="AY132" s="132"/>
      <c r="AZ132" s="132"/>
      <c r="BA132" s="132"/>
      <c r="BB132" s="132"/>
      <c r="BC132" s="132"/>
      <c r="BD132" s="139"/>
      <c r="BE132" s="167">
        <v>0</v>
      </c>
      <c r="BF132" s="568"/>
      <c r="BG132" s="583"/>
      <c r="BH132" s="695"/>
    </row>
    <row r="133" spans="1:60" s="886" customFormat="1" ht="11.25" customHeight="1">
      <c r="A133" s="929"/>
      <c r="B133" s="720"/>
      <c r="C133" s="714"/>
      <c r="D133" s="69"/>
      <c r="E133" s="723"/>
      <c r="F133" s="811"/>
      <c r="G133" s="725"/>
      <c r="H133" s="813"/>
      <c r="I133" s="815"/>
      <c r="J133" s="829"/>
      <c r="K133" s="771" t="s">
        <v>540</v>
      </c>
      <c r="L133" s="772"/>
      <c r="M133" s="32" t="s">
        <v>372</v>
      </c>
      <c r="N133" s="33">
        <v>20</v>
      </c>
      <c r="O133" s="59">
        <v>1.3179999999999998</v>
      </c>
      <c r="P133" s="168">
        <v>0</v>
      </c>
      <c r="Q133" s="137">
        <v>0</v>
      </c>
      <c r="R133" s="137">
        <v>0</v>
      </c>
      <c r="S133" s="137">
        <v>0</v>
      </c>
      <c r="T133" s="137">
        <v>0</v>
      </c>
      <c r="U133" s="137">
        <v>0</v>
      </c>
      <c r="V133" s="137">
        <v>0</v>
      </c>
      <c r="W133" s="137">
        <v>0</v>
      </c>
      <c r="X133" s="137">
        <v>0</v>
      </c>
      <c r="Y133" s="137">
        <v>0</v>
      </c>
      <c r="Z133" s="137">
        <v>0</v>
      </c>
      <c r="AA133" s="137">
        <v>0</v>
      </c>
      <c r="AB133" s="137">
        <v>0</v>
      </c>
      <c r="AC133" s="137">
        <v>0</v>
      </c>
      <c r="AD133" s="215">
        <v>0</v>
      </c>
      <c r="AE133" s="651">
        <v>0</v>
      </c>
      <c r="AF133" s="396">
        <v>0</v>
      </c>
      <c r="AG133" s="396">
        <v>0</v>
      </c>
      <c r="AH133" s="396">
        <v>0</v>
      </c>
      <c r="AI133" s="396">
        <v>506.37559999999991</v>
      </c>
      <c r="AJ133" s="396">
        <v>0</v>
      </c>
      <c r="AK133" s="396">
        <v>0</v>
      </c>
      <c r="AL133" s="396">
        <v>0</v>
      </c>
      <c r="AM133" s="396">
        <v>0</v>
      </c>
      <c r="AN133" s="396">
        <v>0</v>
      </c>
      <c r="AO133" s="396">
        <v>0</v>
      </c>
      <c r="AP133" s="396">
        <v>0</v>
      </c>
      <c r="AQ133" s="396">
        <v>0</v>
      </c>
      <c r="AR133" s="396">
        <v>0</v>
      </c>
      <c r="AS133" s="398">
        <v>506.37559999999991</v>
      </c>
      <c r="AT133" s="364">
        <v>0</v>
      </c>
      <c r="AU133" s="364">
        <v>0</v>
      </c>
      <c r="AV133" s="137">
        <v>0</v>
      </c>
      <c r="AW133" s="137">
        <v>0</v>
      </c>
      <c r="AX133" s="137">
        <v>0</v>
      </c>
      <c r="AY133" s="137">
        <v>0</v>
      </c>
      <c r="AZ133" s="137">
        <v>0</v>
      </c>
      <c r="BA133" s="137">
        <v>0</v>
      </c>
      <c r="BB133" s="137">
        <v>0</v>
      </c>
      <c r="BC133" s="137">
        <v>0</v>
      </c>
      <c r="BD133" s="138">
        <v>506.37559999999991</v>
      </c>
      <c r="BE133" s="172">
        <v>1012.7511999999998</v>
      </c>
      <c r="BF133" s="568"/>
      <c r="BG133" s="583"/>
      <c r="BH133" s="695"/>
    </row>
    <row r="134" spans="1:60" s="886" customFormat="1" ht="11.25">
      <c r="A134" s="928">
        <v>56</v>
      </c>
      <c r="B134" s="719" t="s">
        <v>1291</v>
      </c>
      <c r="C134" s="713" t="s">
        <v>536</v>
      </c>
      <c r="D134" s="19" t="s">
        <v>537</v>
      </c>
      <c r="E134" s="740">
        <v>2009</v>
      </c>
      <c r="F134" s="810">
        <v>1</v>
      </c>
      <c r="G134" s="724" t="s">
        <v>538</v>
      </c>
      <c r="H134" s="812">
        <v>72.900000000000006</v>
      </c>
      <c r="I134" s="814">
        <v>82.376999999999995</v>
      </c>
      <c r="J134" s="828">
        <v>82.376999999999995</v>
      </c>
      <c r="K134" s="29">
        <v>0</v>
      </c>
      <c r="L134" s="30">
        <v>0</v>
      </c>
      <c r="M134" s="31" t="s">
        <v>151</v>
      </c>
      <c r="N134" s="28">
        <v>0</v>
      </c>
      <c r="O134" s="57">
        <v>0</v>
      </c>
      <c r="P134" s="166"/>
      <c r="Q134" s="132"/>
      <c r="R134" s="132"/>
      <c r="S134" s="132"/>
      <c r="T134" s="132"/>
      <c r="U134" s="132"/>
      <c r="V134" s="132"/>
      <c r="W134" s="132"/>
      <c r="X134" s="132"/>
      <c r="Y134" s="132"/>
      <c r="Z134" s="132"/>
      <c r="AA134" s="132"/>
      <c r="AB134" s="132"/>
      <c r="AC134" s="132"/>
      <c r="AD134" s="216"/>
      <c r="AE134" s="649"/>
      <c r="AF134" s="390"/>
      <c r="AG134" s="390"/>
      <c r="AH134" s="390"/>
      <c r="AI134" s="390"/>
      <c r="AJ134" s="390"/>
      <c r="AK134" s="390"/>
      <c r="AL134" s="390"/>
      <c r="AM134" s="390"/>
      <c r="AN134" s="390"/>
      <c r="AO134" s="390"/>
      <c r="AP134" s="390"/>
      <c r="AQ134" s="390"/>
      <c r="AR134" s="390"/>
      <c r="AS134" s="392">
        <v>0</v>
      </c>
      <c r="AT134" s="283"/>
      <c r="AU134" s="283"/>
      <c r="AV134" s="132"/>
      <c r="AW134" s="132"/>
      <c r="AX134" s="132"/>
      <c r="AY134" s="132"/>
      <c r="AZ134" s="132"/>
      <c r="BA134" s="132"/>
      <c r="BB134" s="132"/>
      <c r="BC134" s="132"/>
      <c r="BD134" s="139"/>
      <c r="BE134" s="167">
        <v>0</v>
      </c>
      <c r="BF134" s="568"/>
      <c r="BG134" s="583"/>
      <c r="BH134" s="695"/>
    </row>
    <row r="135" spans="1:60" s="886" customFormat="1" ht="11.25" customHeight="1">
      <c r="A135" s="929"/>
      <c r="B135" s="720"/>
      <c r="C135" s="714"/>
      <c r="D135" s="69" t="s">
        <v>542</v>
      </c>
      <c r="E135" s="723"/>
      <c r="F135" s="811"/>
      <c r="G135" s="725"/>
      <c r="H135" s="813"/>
      <c r="I135" s="815"/>
      <c r="J135" s="829"/>
      <c r="K135" s="771" t="s">
        <v>540</v>
      </c>
      <c r="L135" s="772"/>
      <c r="M135" s="32" t="s">
        <v>372</v>
      </c>
      <c r="N135" s="33">
        <v>20</v>
      </c>
      <c r="O135" s="59">
        <v>1.2330000000000001</v>
      </c>
      <c r="P135" s="168">
        <v>0</v>
      </c>
      <c r="Q135" s="137">
        <v>0</v>
      </c>
      <c r="R135" s="137">
        <v>0</v>
      </c>
      <c r="S135" s="137">
        <v>0</v>
      </c>
      <c r="T135" s="137">
        <v>0</v>
      </c>
      <c r="U135" s="137">
        <v>0</v>
      </c>
      <c r="V135" s="137">
        <v>0</v>
      </c>
      <c r="W135" s="137">
        <v>0</v>
      </c>
      <c r="X135" s="137">
        <v>0</v>
      </c>
      <c r="Y135" s="137">
        <v>0</v>
      </c>
      <c r="Z135" s="137">
        <v>0</v>
      </c>
      <c r="AA135" s="137">
        <v>0</v>
      </c>
      <c r="AB135" s="137">
        <v>0</v>
      </c>
      <c r="AC135" s="137">
        <v>0</v>
      </c>
      <c r="AD135" s="215">
        <v>0</v>
      </c>
      <c r="AE135" s="651">
        <v>0</v>
      </c>
      <c r="AF135" s="396">
        <v>0</v>
      </c>
      <c r="AG135" s="396">
        <v>0</v>
      </c>
      <c r="AH135" s="396">
        <v>0</v>
      </c>
      <c r="AI135" s="396">
        <v>101.570841</v>
      </c>
      <c r="AJ135" s="396">
        <v>0</v>
      </c>
      <c r="AK135" s="396">
        <v>0</v>
      </c>
      <c r="AL135" s="396">
        <v>0</v>
      </c>
      <c r="AM135" s="396">
        <v>0</v>
      </c>
      <c r="AN135" s="396">
        <v>0</v>
      </c>
      <c r="AO135" s="396">
        <v>0</v>
      </c>
      <c r="AP135" s="396">
        <v>0</v>
      </c>
      <c r="AQ135" s="396">
        <v>0</v>
      </c>
      <c r="AR135" s="396">
        <v>0</v>
      </c>
      <c r="AS135" s="398">
        <v>101.570841</v>
      </c>
      <c r="AT135" s="364">
        <v>0</v>
      </c>
      <c r="AU135" s="364">
        <v>0</v>
      </c>
      <c r="AV135" s="137">
        <v>0</v>
      </c>
      <c r="AW135" s="137">
        <v>0</v>
      </c>
      <c r="AX135" s="137">
        <v>0</v>
      </c>
      <c r="AY135" s="137">
        <v>0</v>
      </c>
      <c r="AZ135" s="137">
        <v>0</v>
      </c>
      <c r="BA135" s="137">
        <v>0</v>
      </c>
      <c r="BB135" s="137">
        <v>0</v>
      </c>
      <c r="BC135" s="137">
        <v>0</v>
      </c>
      <c r="BD135" s="138">
        <v>101.570841</v>
      </c>
      <c r="BE135" s="172">
        <v>203.141682</v>
      </c>
      <c r="BF135" s="568"/>
      <c r="BG135" s="583"/>
      <c r="BH135" s="695"/>
    </row>
    <row r="136" spans="1:60" s="886" customFormat="1" ht="11.25">
      <c r="A136" s="928">
        <v>57</v>
      </c>
      <c r="B136" s="719" t="s">
        <v>1291</v>
      </c>
      <c r="C136" s="713" t="s">
        <v>536</v>
      </c>
      <c r="D136" s="19" t="s">
        <v>537</v>
      </c>
      <c r="E136" s="740">
        <v>2009</v>
      </c>
      <c r="F136" s="810">
        <v>1</v>
      </c>
      <c r="G136" s="724" t="s">
        <v>543</v>
      </c>
      <c r="H136" s="812">
        <v>72.900000000000006</v>
      </c>
      <c r="I136" s="814">
        <v>82.376999999999995</v>
      </c>
      <c r="J136" s="828">
        <v>82.376999999999995</v>
      </c>
      <c r="K136" s="29">
        <v>0</v>
      </c>
      <c r="L136" s="30">
        <v>0</v>
      </c>
      <c r="M136" s="31" t="s">
        <v>151</v>
      </c>
      <c r="N136" s="28">
        <v>0</v>
      </c>
      <c r="O136" s="57">
        <v>0</v>
      </c>
      <c r="P136" s="166"/>
      <c r="Q136" s="132"/>
      <c r="R136" s="132"/>
      <c r="S136" s="132"/>
      <c r="T136" s="132"/>
      <c r="U136" s="132"/>
      <c r="V136" s="132"/>
      <c r="W136" s="132"/>
      <c r="X136" s="132"/>
      <c r="Y136" s="132"/>
      <c r="Z136" s="132"/>
      <c r="AA136" s="132"/>
      <c r="AB136" s="132"/>
      <c r="AC136" s="132"/>
      <c r="AD136" s="216"/>
      <c r="AE136" s="649"/>
      <c r="AF136" s="390"/>
      <c r="AG136" s="390"/>
      <c r="AH136" s="390"/>
      <c r="AI136" s="390"/>
      <c r="AJ136" s="390"/>
      <c r="AK136" s="390"/>
      <c r="AL136" s="390"/>
      <c r="AM136" s="390"/>
      <c r="AN136" s="390"/>
      <c r="AO136" s="390"/>
      <c r="AP136" s="390"/>
      <c r="AQ136" s="390"/>
      <c r="AR136" s="390"/>
      <c r="AS136" s="392">
        <v>0</v>
      </c>
      <c r="AT136" s="283"/>
      <c r="AU136" s="283"/>
      <c r="AV136" s="132"/>
      <c r="AW136" s="132"/>
      <c r="AX136" s="132"/>
      <c r="AY136" s="132"/>
      <c r="AZ136" s="132"/>
      <c r="BA136" s="132"/>
      <c r="BB136" s="132"/>
      <c r="BC136" s="132"/>
      <c r="BD136" s="139"/>
      <c r="BE136" s="167">
        <v>0</v>
      </c>
      <c r="BF136" s="568"/>
      <c r="BG136" s="583"/>
      <c r="BH136" s="695"/>
    </row>
    <row r="137" spans="1:60" s="886" customFormat="1" ht="11.25" customHeight="1">
      <c r="A137" s="929"/>
      <c r="B137" s="720"/>
      <c r="C137" s="714"/>
      <c r="D137" s="69" t="s">
        <v>544</v>
      </c>
      <c r="E137" s="723"/>
      <c r="F137" s="811"/>
      <c r="G137" s="725"/>
      <c r="H137" s="813"/>
      <c r="I137" s="815"/>
      <c r="J137" s="829"/>
      <c r="K137" s="771" t="s">
        <v>540</v>
      </c>
      <c r="L137" s="772"/>
      <c r="M137" s="32" t="s">
        <v>372</v>
      </c>
      <c r="N137" s="33">
        <v>20</v>
      </c>
      <c r="O137" s="59">
        <v>1.2330000000000001</v>
      </c>
      <c r="P137" s="168">
        <v>0</v>
      </c>
      <c r="Q137" s="137">
        <v>0</v>
      </c>
      <c r="R137" s="137">
        <v>0</v>
      </c>
      <c r="S137" s="137">
        <v>0</v>
      </c>
      <c r="T137" s="137">
        <v>0</v>
      </c>
      <c r="U137" s="137">
        <v>0</v>
      </c>
      <c r="V137" s="137">
        <v>0</v>
      </c>
      <c r="W137" s="137">
        <v>0</v>
      </c>
      <c r="X137" s="137">
        <v>0</v>
      </c>
      <c r="Y137" s="137">
        <v>0</v>
      </c>
      <c r="Z137" s="137">
        <v>0</v>
      </c>
      <c r="AA137" s="137">
        <v>0</v>
      </c>
      <c r="AB137" s="137">
        <v>0</v>
      </c>
      <c r="AC137" s="137">
        <v>0</v>
      </c>
      <c r="AD137" s="215">
        <v>0</v>
      </c>
      <c r="AE137" s="651">
        <v>0</v>
      </c>
      <c r="AF137" s="396">
        <v>0</v>
      </c>
      <c r="AG137" s="396">
        <v>0</v>
      </c>
      <c r="AH137" s="396">
        <v>0</v>
      </c>
      <c r="AI137" s="396">
        <v>101.570841</v>
      </c>
      <c r="AJ137" s="396">
        <v>0</v>
      </c>
      <c r="AK137" s="396">
        <v>0</v>
      </c>
      <c r="AL137" s="396">
        <v>0</v>
      </c>
      <c r="AM137" s="396">
        <v>0</v>
      </c>
      <c r="AN137" s="396">
        <v>0</v>
      </c>
      <c r="AO137" s="396">
        <v>0</v>
      </c>
      <c r="AP137" s="396">
        <v>0</v>
      </c>
      <c r="AQ137" s="396">
        <v>0</v>
      </c>
      <c r="AR137" s="396">
        <v>0</v>
      </c>
      <c r="AS137" s="398">
        <v>101.570841</v>
      </c>
      <c r="AT137" s="364">
        <v>0</v>
      </c>
      <c r="AU137" s="364">
        <v>0</v>
      </c>
      <c r="AV137" s="137">
        <v>0</v>
      </c>
      <c r="AW137" s="137">
        <v>0</v>
      </c>
      <c r="AX137" s="137">
        <v>0</v>
      </c>
      <c r="AY137" s="137">
        <v>0</v>
      </c>
      <c r="AZ137" s="137">
        <v>0</v>
      </c>
      <c r="BA137" s="137">
        <v>0</v>
      </c>
      <c r="BB137" s="137">
        <v>0</v>
      </c>
      <c r="BC137" s="137">
        <v>0</v>
      </c>
      <c r="BD137" s="138">
        <v>101.570841</v>
      </c>
      <c r="BE137" s="172">
        <v>203.141682</v>
      </c>
      <c r="BF137" s="568"/>
      <c r="BG137" s="583"/>
      <c r="BH137" s="695"/>
    </row>
    <row r="138" spans="1:60" s="886" customFormat="1" ht="11.25">
      <c r="A138" s="928">
        <v>58</v>
      </c>
      <c r="B138" s="719" t="s">
        <v>1291</v>
      </c>
      <c r="C138" s="713" t="s">
        <v>536</v>
      </c>
      <c r="D138" s="19" t="s">
        <v>537</v>
      </c>
      <c r="E138" s="740">
        <v>2009</v>
      </c>
      <c r="F138" s="810">
        <v>1</v>
      </c>
      <c r="G138" s="724" t="s">
        <v>543</v>
      </c>
      <c r="H138" s="812">
        <v>45.5</v>
      </c>
      <c r="I138" s="814">
        <v>51.414999999999992</v>
      </c>
      <c r="J138" s="828">
        <v>51.414999999999992</v>
      </c>
      <c r="K138" s="29">
        <v>0</v>
      </c>
      <c r="L138" s="30">
        <v>0</v>
      </c>
      <c r="M138" s="31" t="s">
        <v>151</v>
      </c>
      <c r="N138" s="28">
        <v>0</v>
      </c>
      <c r="O138" s="57">
        <v>0</v>
      </c>
      <c r="P138" s="166"/>
      <c r="Q138" s="132"/>
      <c r="R138" s="132"/>
      <c r="S138" s="132"/>
      <c r="T138" s="132"/>
      <c r="U138" s="132"/>
      <c r="V138" s="132"/>
      <c r="W138" s="132"/>
      <c r="X138" s="132"/>
      <c r="Y138" s="132"/>
      <c r="Z138" s="132"/>
      <c r="AA138" s="132"/>
      <c r="AB138" s="132"/>
      <c r="AC138" s="132"/>
      <c r="AD138" s="216"/>
      <c r="AE138" s="649"/>
      <c r="AF138" s="390"/>
      <c r="AG138" s="390"/>
      <c r="AH138" s="390"/>
      <c r="AI138" s="390"/>
      <c r="AJ138" s="390"/>
      <c r="AK138" s="390"/>
      <c r="AL138" s="390"/>
      <c r="AM138" s="390"/>
      <c r="AN138" s="390"/>
      <c r="AO138" s="390"/>
      <c r="AP138" s="390"/>
      <c r="AQ138" s="390"/>
      <c r="AR138" s="390"/>
      <c r="AS138" s="392">
        <v>0</v>
      </c>
      <c r="AT138" s="283"/>
      <c r="AU138" s="283"/>
      <c r="AV138" s="132"/>
      <c r="AW138" s="132"/>
      <c r="AX138" s="132"/>
      <c r="AY138" s="132"/>
      <c r="AZ138" s="132"/>
      <c r="BA138" s="132"/>
      <c r="BB138" s="132"/>
      <c r="BC138" s="132"/>
      <c r="BD138" s="139"/>
      <c r="BE138" s="167">
        <v>0</v>
      </c>
      <c r="BF138" s="568"/>
      <c r="BG138" s="583"/>
      <c r="BH138" s="695"/>
    </row>
    <row r="139" spans="1:60" s="886" customFormat="1" ht="11.25" customHeight="1">
      <c r="A139" s="929"/>
      <c r="B139" s="720"/>
      <c r="C139" s="714"/>
      <c r="D139" s="69" t="s">
        <v>545</v>
      </c>
      <c r="E139" s="723"/>
      <c r="F139" s="811"/>
      <c r="G139" s="725"/>
      <c r="H139" s="813"/>
      <c r="I139" s="815"/>
      <c r="J139" s="829"/>
      <c r="K139" s="771" t="s">
        <v>546</v>
      </c>
      <c r="L139" s="772"/>
      <c r="M139" s="32" t="s">
        <v>372</v>
      </c>
      <c r="N139" s="33">
        <v>20</v>
      </c>
      <c r="O139" s="59">
        <v>1.2330000000000001</v>
      </c>
      <c r="P139" s="168">
        <v>0</v>
      </c>
      <c r="Q139" s="137">
        <v>0</v>
      </c>
      <c r="R139" s="137">
        <v>0</v>
      </c>
      <c r="S139" s="137">
        <v>0</v>
      </c>
      <c r="T139" s="137">
        <v>0</v>
      </c>
      <c r="U139" s="137">
        <v>0</v>
      </c>
      <c r="V139" s="137">
        <v>0</v>
      </c>
      <c r="W139" s="137">
        <v>0</v>
      </c>
      <c r="X139" s="137">
        <v>0</v>
      </c>
      <c r="Y139" s="137">
        <v>0</v>
      </c>
      <c r="Z139" s="137">
        <v>0</v>
      </c>
      <c r="AA139" s="137">
        <v>0</v>
      </c>
      <c r="AB139" s="137">
        <v>0</v>
      </c>
      <c r="AC139" s="137">
        <v>0</v>
      </c>
      <c r="AD139" s="215">
        <v>0</v>
      </c>
      <c r="AE139" s="651">
        <v>0</v>
      </c>
      <c r="AF139" s="396">
        <v>0</v>
      </c>
      <c r="AG139" s="396">
        <v>0</v>
      </c>
      <c r="AH139" s="396">
        <v>0</v>
      </c>
      <c r="AI139" s="396">
        <v>63.394694999999992</v>
      </c>
      <c r="AJ139" s="396">
        <v>0</v>
      </c>
      <c r="AK139" s="396">
        <v>0</v>
      </c>
      <c r="AL139" s="396">
        <v>0</v>
      </c>
      <c r="AM139" s="396">
        <v>0</v>
      </c>
      <c r="AN139" s="396">
        <v>0</v>
      </c>
      <c r="AO139" s="396">
        <v>0</v>
      </c>
      <c r="AP139" s="396">
        <v>0</v>
      </c>
      <c r="AQ139" s="396">
        <v>0</v>
      </c>
      <c r="AR139" s="396">
        <v>0</v>
      </c>
      <c r="AS139" s="398">
        <v>63.394694999999992</v>
      </c>
      <c r="AT139" s="364">
        <v>0</v>
      </c>
      <c r="AU139" s="364">
        <v>0</v>
      </c>
      <c r="AV139" s="137">
        <v>0</v>
      </c>
      <c r="AW139" s="137">
        <v>0</v>
      </c>
      <c r="AX139" s="137">
        <v>0</v>
      </c>
      <c r="AY139" s="137">
        <v>0</v>
      </c>
      <c r="AZ139" s="137">
        <v>0</v>
      </c>
      <c r="BA139" s="137">
        <v>0</v>
      </c>
      <c r="BB139" s="137">
        <v>0</v>
      </c>
      <c r="BC139" s="137">
        <v>0</v>
      </c>
      <c r="BD139" s="138">
        <v>63.394694999999992</v>
      </c>
      <c r="BE139" s="172">
        <v>126.78938999999998</v>
      </c>
      <c r="BF139" s="568"/>
      <c r="BG139" s="583"/>
      <c r="BH139" s="695"/>
    </row>
    <row r="140" spans="1:60" s="886" customFormat="1" ht="11.25">
      <c r="A140" s="928">
        <v>59</v>
      </c>
      <c r="B140" s="719" t="s">
        <v>1291</v>
      </c>
      <c r="C140" s="713" t="s">
        <v>536</v>
      </c>
      <c r="D140" s="19" t="s">
        <v>547</v>
      </c>
      <c r="E140" s="740">
        <v>2009</v>
      </c>
      <c r="F140" s="810">
        <v>7</v>
      </c>
      <c r="G140" s="724" t="s">
        <v>440</v>
      </c>
      <c r="H140" s="812">
        <v>119.5</v>
      </c>
      <c r="I140" s="814">
        <v>135.035</v>
      </c>
      <c r="J140" s="828">
        <v>945.245</v>
      </c>
      <c r="K140" s="29">
        <v>0</v>
      </c>
      <c r="L140" s="30">
        <v>0</v>
      </c>
      <c r="M140" s="31" t="s">
        <v>151</v>
      </c>
      <c r="N140" s="28">
        <v>0</v>
      </c>
      <c r="O140" s="57">
        <v>0</v>
      </c>
      <c r="P140" s="166"/>
      <c r="Q140" s="132"/>
      <c r="R140" s="132"/>
      <c r="S140" s="132"/>
      <c r="T140" s="132"/>
      <c r="U140" s="132"/>
      <c r="V140" s="132"/>
      <c r="W140" s="132"/>
      <c r="X140" s="132"/>
      <c r="Y140" s="132"/>
      <c r="Z140" s="132"/>
      <c r="AA140" s="132"/>
      <c r="AB140" s="132"/>
      <c r="AC140" s="132"/>
      <c r="AD140" s="216"/>
      <c r="AE140" s="649"/>
      <c r="AF140" s="390"/>
      <c r="AG140" s="390"/>
      <c r="AH140" s="390"/>
      <c r="AI140" s="390"/>
      <c r="AJ140" s="390"/>
      <c r="AK140" s="390"/>
      <c r="AL140" s="390"/>
      <c r="AM140" s="390"/>
      <c r="AN140" s="390"/>
      <c r="AO140" s="390"/>
      <c r="AP140" s="390"/>
      <c r="AQ140" s="390"/>
      <c r="AR140" s="390"/>
      <c r="AS140" s="392">
        <v>0</v>
      </c>
      <c r="AT140" s="283"/>
      <c r="AU140" s="283"/>
      <c r="AV140" s="132"/>
      <c r="AW140" s="132"/>
      <c r="AX140" s="132"/>
      <c r="AY140" s="132"/>
      <c r="AZ140" s="132"/>
      <c r="BA140" s="132"/>
      <c r="BB140" s="132"/>
      <c r="BC140" s="132"/>
      <c r="BD140" s="139"/>
      <c r="BE140" s="167">
        <v>0</v>
      </c>
      <c r="BF140" s="568"/>
      <c r="BG140" s="583"/>
      <c r="BH140" s="695"/>
    </row>
    <row r="141" spans="1:60" s="886" customFormat="1" ht="11.25" customHeight="1">
      <c r="A141" s="929"/>
      <c r="B141" s="720"/>
      <c r="C141" s="714"/>
      <c r="D141" s="69" t="s">
        <v>548</v>
      </c>
      <c r="E141" s="723"/>
      <c r="F141" s="811"/>
      <c r="G141" s="725"/>
      <c r="H141" s="813"/>
      <c r="I141" s="815"/>
      <c r="J141" s="829"/>
      <c r="K141" s="771" t="s">
        <v>540</v>
      </c>
      <c r="L141" s="772"/>
      <c r="M141" s="32" t="s">
        <v>372</v>
      </c>
      <c r="N141" s="33">
        <v>20</v>
      </c>
      <c r="O141" s="59">
        <v>1.1950000000000001</v>
      </c>
      <c r="P141" s="168">
        <v>0</v>
      </c>
      <c r="Q141" s="137">
        <v>0</v>
      </c>
      <c r="R141" s="137">
        <v>0</v>
      </c>
      <c r="S141" s="137">
        <v>0</v>
      </c>
      <c r="T141" s="137">
        <v>0</v>
      </c>
      <c r="U141" s="137">
        <v>0</v>
      </c>
      <c r="V141" s="137">
        <v>0</v>
      </c>
      <c r="W141" s="137">
        <v>0</v>
      </c>
      <c r="X141" s="137">
        <v>0</v>
      </c>
      <c r="Y141" s="137">
        <v>0</v>
      </c>
      <c r="Z141" s="137">
        <v>0</v>
      </c>
      <c r="AA141" s="137">
        <v>0</v>
      </c>
      <c r="AB141" s="137">
        <v>0</v>
      </c>
      <c r="AC141" s="137">
        <v>0</v>
      </c>
      <c r="AD141" s="215">
        <v>0</v>
      </c>
      <c r="AE141" s="651">
        <v>0</v>
      </c>
      <c r="AF141" s="396">
        <v>0</v>
      </c>
      <c r="AG141" s="396">
        <v>0</v>
      </c>
      <c r="AH141" s="396">
        <v>0</v>
      </c>
      <c r="AI141" s="396">
        <v>1129.567775</v>
      </c>
      <c r="AJ141" s="396">
        <v>0</v>
      </c>
      <c r="AK141" s="396">
        <v>0</v>
      </c>
      <c r="AL141" s="396">
        <v>0</v>
      </c>
      <c r="AM141" s="396">
        <v>0</v>
      </c>
      <c r="AN141" s="396">
        <v>0</v>
      </c>
      <c r="AO141" s="396">
        <v>0</v>
      </c>
      <c r="AP141" s="396">
        <v>0</v>
      </c>
      <c r="AQ141" s="396">
        <v>0</v>
      </c>
      <c r="AR141" s="396">
        <v>0</v>
      </c>
      <c r="AS141" s="398">
        <v>1129.567775</v>
      </c>
      <c r="AT141" s="364">
        <v>0</v>
      </c>
      <c r="AU141" s="364">
        <v>0</v>
      </c>
      <c r="AV141" s="137">
        <v>0</v>
      </c>
      <c r="AW141" s="137">
        <v>0</v>
      </c>
      <c r="AX141" s="137">
        <v>0</v>
      </c>
      <c r="AY141" s="137">
        <v>0</v>
      </c>
      <c r="AZ141" s="137">
        <v>0</v>
      </c>
      <c r="BA141" s="137">
        <v>0</v>
      </c>
      <c r="BB141" s="137">
        <v>0</v>
      </c>
      <c r="BC141" s="137">
        <v>0</v>
      </c>
      <c r="BD141" s="138">
        <v>1129.567775</v>
      </c>
      <c r="BE141" s="172">
        <v>2259.13555</v>
      </c>
      <c r="BF141" s="568"/>
      <c r="BG141" s="583"/>
      <c r="BH141" s="695"/>
    </row>
    <row r="142" spans="1:60" s="886" customFormat="1" ht="11.25">
      <c r="A142" s="928">
        <v>60</v>
      </c>
      <c r="B142" s="719" t="s">
        <v>1291</v>
      </c>
      <c r="C142" s="713" t="s">
        <v>536</v>
      </c>
      <c r="D142" s="19" t="s">
        <v>549</v>
      </c>
      <c r="E142" s="740">
        <v>2009</v>
      </c>
      <c r="F142" s="810">
        <v>8</v>
      </c>
      <c r="G142" s="724" t="s">
        <v>550</v>
      </c>
      <c r="H142" s="812">
        <v>8.484</v>
      </c>
      <c r="I142" s="814">
        <v>9.5869199999999992</v>
      </c>
      <c r="J142" s="828">
        <v>76.695359999999994</v>
      </c>
      <c r="K142" s="29">
        <v>0</v>
      </c>
      <c r="L142" s="30">
        <v>0</v>
      </c>
      <c r="M142" s="31" t="s">
        <v>151</v>
      </c>
      <c r="N142" s="28">
        <v>0</v>
      </c>
      <c r="O142" s="57">
        <v>0</v>
      </c>
      <c r="P142" s="166"/>
      <c r="Q142" s="132"/>
      <c r="R142" s="132"/>
      <c r="S142" s="132"/>
      <c r="T142" s="132"/>
      <c r="U142" s="132"/>
      <c r="V142" s="132"/>
      <c r="W142" s="132"/>
      <c r="X142" s="132"/>
      <c r="Y142" s="132"/>
      <c r="Z142" s="132"/>
      <c r="AA142" s="132"/>
      <c r="AB142" s="132"/>
      <c r="AC142" s="132"/>
      <c r="AD142" s="216"/>
      <c r="AE142" s="649"/>
      <c r="AF142" s="390"/>
      <c r="AG142" s="390"/>
      <c r="AH142" s="390"/>
      <c r="AI142" s="390"/>
      <c r="AJ142" s="390"/>
      <c r="AK142" s="390"/>
      <c r="AL142" s="390"/>
      <c r="AM142" s="390"/>
      <c r="AN142" s="390"/>
      <c r="AO142" s="390"/>
      <c r="AP142" s="390"/>
      <c r="AQ142" s="390"/>
      <c r="AR142" s="390"/>
      <c r="AS142" s="392">
        <v>0</v>
      </c>
      <c r="AT142" s="283"/>
      <c r="AU142" s="283"/>
      <c r="AV142" s="132"/>
      <c r="AW142" s="132"/>
      <c r="AX142" s="132"/>
      <c r="AY142" s="132"/>
      <c r="AZ142" s="132"/>
      <c r="BA142" s="132"/>
      <c r="BB142" s="132"/>
      <c r="BC142" s="132"/>
      <c r="BD142" s="139"/>
      <c r="BE142" s="167">
        <v>0</v>
      </c>
      <c r="BF142" s="568"/>
      <c r="BG142" s="583"/>
      <c r="BH142" s="695"/>
    </row>
    <row r="143" spans="1:60" s="886" customFormat="1" ht="11.25" customHeight="1">
      <c r="A143" s="929"/>
      <c r="B143" s="720"/>
      <c r="C143" s="714"/>
      <c r="D143" s="69"/>
      <c r="E143" s="723"/>
      <c r="F143" s="811"/>
      <c r="G143" s="725"/>
      <c r="H143" s="813"/>
      <c r="I143" s="815"/>
      <c r="J143" s="829"/>
      <c r="K143" s="771" t="s">
        <v>540</v>
      </c>
      <c r="L143" s="772"/>
      <c r="M143" s="32" t="s">
        <v>372</v>
      </c>
      <c r="N143" s="33">
        <v>20</v>
      </c>
      <c r="O143" s="59">
        <v>1.32</v>
      </c>
      <c r="P143" s="168">
        <v>0</v>
      </c>
      <c r="Q143" s="137">
        <v>0</v>
      </c>
      <c r="R143" s="137">
        <v>0</v>
      </c>
      <c r="S143" s="137">
        <v>0</v>
      </c>
      <c r="T143" s="137">
        <v>0</v>
      </c>
      <c r="U143" s="137">
        <v>0</v>
      </c>
      <c r="V143" s="137">
        <v>0</v>
      </c>
      <c r="W143" s="137">
        <v>0</v>
      </c>
      <c r="X143" s="137">
        <v>0</v>
      </c>
      <c r="Y143" s="137">
        <v>0</v>
      </c>
      <c r="Z143" s="137">
        <v>0</v>
      </c>
      <c r="AA143" s="137">
        <v>0</v>
      </c>
      <c r="AB143" s="137">
        <v>0</v>
      </c>
      <c r="AC143" s="137">
        <v>0</v>
      </c>
      <c r="AD143" s="215">
        <v>0</v>
      </c>
      <c r="AE143" s="651">
        <v>0</v>
      </c>
      <c r="AF143" s="396">
        <v>0</v>
      </c>
      <c r="AG143" s="396">
        <v>0</v>
      </c>
      <c r="AH143" s="396">
        <v>0</v>
      </c>
      <c r="AI143" s="396">
        <v>101.23787519999999</v>
      </c>
      <c r="AJ143" s="396">
        <v>0</v>
      </c>
      <c r="AK143" s="396">
        <v>0</v>
      </c>
      <c r="AL143" s="396">
        <v>0</v>
      </c>
      <c r="AM143" s="396">
        <v>0</v>
      </c>
      <c r="AN143" s="396">
        <v>0</v>
      </c>
      <c r="AO143" s="396">
        <v>0</v>
      </c>
      <c r="AP143" s="396">
        <v>0</v>
      </c>
      <c r="AQ143" s="396">
        <v>0</v>
      </c>
      <c r="AR143" s="396">
        <v>0</v>
      </c>
      <c r="AS143" s="398">
        <v>101.23787519999999</v>
      </c>
      <c r="AT143" s="364">
        <v>0</v>
      </c>
      <c r="AU143" s="364">
        <v>0</v>
      </c>
      <c r="AV143" s="137">
        <v>0</v>
      </c>
      <c r="AW143" s="137">
        <v>0</v>
      </c>
      <c r="AX143" s="137">
        <v>0</v>
      </c>
      <c r="AY143" s="137">
        <v>0</v>
      </c>
      <c r="AZ143" s="137">
        <v>0</v>
      </c>
      <c r="BA143" s="137">
        <v>0</v>
      </c>
      <c r="BB143" s="137">
        <v>0</v>
      </c>
      <c r="BC143" s="137">
        <v>0</v>
      </c>
      <c r="BD143" s="138">
        <v>101.23787519999999</v>
      </c>
      <c r="BE143" s="172">
        <v>202.47575039999998</v>
      </c>
      <c r="BF143" s="568"/>
      <c r="BG143" s="583"/>
      <c r="BH143" s="695"/>
    </row>
    <row r="144" spans="1:60" s="886" customFormat="1" ht="11.25">
      <c r="A144" s="928">
        <v>61</v>
      </c>
      <c r="B144" s="719" t="s">
        <v>1291</v>
      </c>
      <c r="C144" s="713" t="s">
        <v>536</v>
      </c>
      <c r="D144" s="19" t="s">
        <v>551</v>
      </c>
      <c r="E144" s="740">
        <v>2009</v>
      </c>
      <c r="F144" s="810">
        <v>5</v>
      </c>
      <c r="G144" s="724" t="s">
        <v>550</v>
      </c>
      <c r="H144" s="812">
        <v>4.9000000000000004</v>
      </c>
      <c r="I144" s="814">
        <v>5.5369999999999999</v>
      </c>
      <c r="J144" s="828">
        <v>27.684999999999999</v>
      </c>
      <c r="K144" s="29">
        <v>0</v>
      </c>
      <c r="L144" s="30">
        <v>0</v>
      </c>
      <c r="M144" s="31" t="s">
        <v>151</v>
      </c>
      <c r="N144" s="28">
        <v>0</v>
      </c>
      <c r="O144" s="57">
        <v>0</v>
      </c>
      <c r="P144" s="166"/>
      <c r="Q144" s="132"/>
      <c r="R144" s="132"/>
      <c r="S144" s="132"/>
      <c r="T144" s="132"/>
      <c r="U144" s="132"/>
      <c r="V144" s="132"/>
      <c r="W144" s="132"/>
      <c r="X144" s="132"/>
      <c r="Y144" s="132"/>
      <c r="Z144" s="132"/>
      <c r="AA144" s="132"/>
      <c r="AB144" s="132"/>
      <c r="AC144" s="132"/>
      <c r="AD144" s="216"/>
      <c r="AE144" s="649"/>
      <c r="AF144" s="390"/>
      <c r="AG144" s="390"/>
      <c r="AH144" s="390"/>
      <c r="AI144" s="390"/>
      <c r="AJ144" s="390"/>
      <c r="AK144" s="390"/>
      <c r="AL144" s="390"/>
      <c r="AM144" s="390"/>
      <c r="AN144" s="390"/>
      <c r="AO144" s="390"/>
      <c r="AP144" s="390"/>
      <c r="AQ144" s="390"/>
      <c r="AR144" s="390"/>
      <c r="AS144" s="392">
        <v>0</v>
      </c>
      <c r="AT144" s="283"/>
      <c r="AU144" s="283"/>
      <c r="AV144" s="132"/>
      <c r="AW144" s="132"/>
      <c r="AX144" s="132"/>
      <c r="AY144" s="132"/>
      <c r="AZ144" s="132"/>
      <c r="BA144" s="132"/>
      <c r="BB144" s="132"/>
      <c r="BC144" s="132"/>
      <c r="BD144" s="139"/>
      <c r="BE144" s="167">
        <v>0</v>
      </c>
      <c r="BF144" s="568"/>
      <c r="BG144" s="583"/>
      <c r="BH144" s="695"/>
    </row>
    <row r="145" spans="1:60" s="886" customFormat="1" ht="11.25" customHeight="1">
      <c r="A145" s="929"/>
      <c r="B145" s="720"/>
      <c r="C145" s="714"/>
      <c r="D145" s="69"/>
      <c r="E145" s="723"/>
      <c r="F145" s="811"/>
      <c r="G145" s="725"/>
      <c r="H145" s="813"/>
      <c r="I145" s="815"/>
      <c r="J145" s="829"/>
      <c r="K145" s="771" t="s">
        <v>540</v>
      </c>
      <c r="L145" s="772"/>
      <c r="M145" s="32" t="s">
        <v>372</v>
      </c>
      <c r="N145" s="33">
        <v>20</v>
      </c>
      <c r="O145" s="59">
        <v>1.3029999999999999</v>
      </c>
      <c r="P145" s="168">
        <v>0</v>
      </c>
      <c r="Q145" s="137">
        <v>0</v>
      </c>
      <c r="R145" s="137">
        <v>0</v>
      </c>
      <c r="S145" s="137">
        <v>0</v>
      </c>
      <c r="T145" s="137">
        <v>0</v>
      </c>
      <c r="U145" s="137">
        <v>0</v>
      </c>
      <c r="V145" s="137">
        <v>0</v>
      </c>
      <c r="W145" s="137">
        <v>0</v>
      </c>
      <c r="X145" s="137">
        <v>0</v>
      </c>
      <c r="Y145" s="137">
        <v>0</v>
      </c>
      <c r="Z145" s="137">
        <v>0</v>
      </c>
      <c r="AA145" s="137">
        <v>0</v>
      </c>
      <c r="AB145" s="137">
        <v>0</v>
      </c>
      <c r="AC145" s="137">
        <v>0</v>
      </c>
      <c r="AD145" s="215">
        <v>0</v>
      </c>
      <c r="AE145" s="651">
        <v>0</v>
      </c>
      <c r="AF145" s="396">
        <v>0</v>
      </c>
      <c r="AG145" s="396">
        <v>0</v>
      </c>
      <c r="AH145" s="396">
        <v>0</v>
      </c>
      <c r="AI145" s="396">
        <v>36.073554999999999</v>
      </c>
      <c r="AJ145" s="396">
        <v>0</v>
      </c>
      <c r="AK145" s="396">
        <v>0</v>
      </c>
      <c r="AL145" s="396">
        <v>0</v>
      </c>
      <c r="AM145" s="396">
        <v>0</v>
      </c>
      <c r="AN145" s="396">
        <v>0</v>
      </c>
      <c r="AO145" s="396">
        <v>0</v>
      </c>
      <c r="AP145" s="396">
        <v>0</v>
      </c>
      <c r="AQ145" s="396">
        <v>0</v>
      </c>
      <c r="AR145" s="396">
        <v>0</v>
      </c>
      <c r="AS145" s="398">
        <v>36.073554999999999</v>
      </c>
      <c r="AT145" s="364">
        <v>0</v>
      </c>
      <c r="AU145" s="364">
        <v>0</v>
      </c>
      <c r="AV145" s="137">
        <v>0</v>
      </c>
      <c r="AW145" s="137">
        <v>0</v>
      </c>
      <c r="AX145" s="137">
        <v>0</v>
      </c>
      <c r="AY145" s="137">
        <v>0</v>
      </c>
      <c r="AZ145" s="137">
        <v>0</v>
      </c>
      <c r="BA145" s="137">
        <v>0</v>
      </c>
      <c r="BB145" s="137">
        <v>0</v>
      </c>
      <c r="BC145" s="137">
        <v>0</v>
      </c>
      <c r="BD145" s="138">
        <v>36.073554999999999</v>
      </c>
      <c r="BE145" s="172">
        <v>72.147109999999998</v>
      </c>
      <c r="BF145" s="568"/>
      <c r="BG145" s="583"/>
      <c r="BH145" s="695"/>
    </row>
    <row r="146" spans="1:60" s="886" customFormat="1" ht="11.25">
      <c r="A146" s="928">
        <v>62</v>
      </c>
      <c r="B146" s="719" t="s">
        <v>1291</v>
      </c>
      <c r="C146" s="713" t="s">
        <v>536</v>
      </c>
      <c r="D146" s="19" t="s">
        <v>552</v>
      </c>
      <c r="E146" s="740">
        <v>2009</v>
      </c>
      <c r="F146" s="810">
        <v>40</v>
      </c>
      <c r="G146" s="724" t="s">
        <v>463</v>
      </c>
      <c r="H146" s="812">
        <v>5.36</v>
      </c>
      <c r="I146" s="814">
        <v>6.0568</v>
      </c>
      <c r="J146" s="828">
        <v>242.27199999999999</v>
      </c>
      <c r="K146" s="29">
        <v>0</v>
      </c>
      <c r="L146" s="30">
        <v>0</v>
      </c>
      <c r="M146" s="31" t="s">
        <v>151</v>
      </c>
      <c r="N146" s="28">
        <v>0</v>
      </c>
      <c r="O146" s="57">
        <v>0</v>
      </c>
      <c r="P146" s="166"/>
      <c r="Q146" s="132"/>
      <c r="R146" s="132"/>
      <c r="S146" s="132"/>
      <c r="T146" s="132"/>
      <c r="U146" s="132"/>
      <c r="V146" s="132"/>
      <c r="W146" s="132"/>
      <c r="X146" s="132"/>
      <c r="Y146" s="132"/>
      <c r="Z146" s="132"/>
      <c r="AA146" s="132"/>
      <c r="AB146" s="132"/>
      <c r="AC146" s="132"/>
      <c r="AD146" s="216"/>
      <c r="AE146" s="649"/>
      <c r="AF146" s="390"/>
      <c r="AG146" s="390"/>
      <c r="AH146" s="390"/>
      <c r="AI146" s="390"/>
      <c r="AJ146" s="390"/>
      <c r="AK146" s="390"/>
      <c r="AL146" s="390"/>
      <c r="AM146" s="390"/>
      <c r="AN146" s="390"/>
      <c r="AO146" s="390"/>
      <c r="AP146" s="390"/>
      <c r="AQ146" s="390"/>
      <c r="AR146" s="390"/>
      <c r="AS146" s="392">
        <v>0</v>
      </c>
      <c r="AT146" s="283"/>
      <c r="AU146" s="283"/>
      <c r="AV146" s="132"/>
      <c r="AW146" s="132"/>
      <c r="AX146" s="132"/>
      <c r="AY146" s="132"/>
      <c r="AZ146" s="132"/>
      <c r="BA146" s="132"/>
      <c r="BB146" s="132"/>
      <c r="BC146" s="132"/>
      <c r="BD146" s="139"/>
      <c r="BE146" s="167">
        <v>0</v>
      </c>
      <c r="BF146" s="568"/>
      <c r="BG146" s="583"/>
      <c r="BH146" s="695"/>
    </row>
    <row r="147" spans="1:60" s="886" customFormat="1" ht="11.25" customHeight="1">
      <c r="A147" s="929"/>
      <c r="B147" s="720"/>
      <c r="C147" s="714"/>
      <c r="D147" s="69"/>
      <c r="E147" s="723"/>
      <c r="F147" s="811"/>
      <c r="G147" s="725"/>
      <c r="H147" s="813"/>
      <c r="I147" s="815"/>
      <c r="J147" s="829"/>
      <c r="K147" s="771" t="s">
        <v>553</v>
      </c>
      <c r="L147" s="772"/>
      <c r="M147" s="32" t="s">
        <v>372</v>
      </c>
      <c r="N147" s="33">
        <v>20</v>
      </c>
      <c r="O147" s="59">
        <v>1.2529999999999999</v>
      </c>
      <c r="P147" s="168">
        <v>0</v>
      </c>
      <c r="Q147" s="137">
        <v>0</v>
      </c>
      <c r="R147" s="137">
        <v>0</v>
      </c>
      <c r="S147" s="137">
        <v>0</v>
      </c>
      <c r="T147" s="137">
        <v>0</v>
      </c>
      <c r="U147" s="137">
        <v>0</v>
      </c>
      <c r="V147" s="137">
        <v>0</v>
      </c>
      <c r="W147" s="137">
        <v>0</v>
      </c>
      <c r="X147" s="137">
        <v>0</v>
      </c>
      <c r="Y147" s="137">
        <v>0</v>
      </c>
      <c r="Z147" s="137">
        <v>0</v>
      </c>
      <c r="AA147" s="137">
        <v>0</v>
      </c>
      <c r="AB147" s="137">
        <v>0</v>
      </c>
      <c r="AC147" s="137">
        <v>0</v>
      </c>
      <c r="AD147" s="215">
        <v>0</v>
      </c>
      <c r="AE147" s="651">
        <v>0</v>
      </c>
      <c r="AF147" s="396">
        <v>0</v>
      </c>
      <c r="AG147" s="396">
        <v>0</v>
      </c>
      <c r="AH147" s="396">
        <v>0</v>
      </c>
      <c r="AI147" s="396">
        <v>303.56681599999996</v>
      </c>
      <c r="AJ147" s="396">
        <v>0</v>
      </c>
      <c r="AK147" s="396">
        <v>0</v>
      </c>
      <c r="AL147" s="396">
        <v>0</v>
      </c>
      <c r="AM147" s="396">
        <v>0</v>
      </c>
      <c r="AN147" s="396">
        <v>0</v>
      </c>
      <c r="AO147" s="396">
        <v>0</v>
      </c>
      <c r="AP147" s="396">
        <v>0</v>
      </c>
      <c r="AQ147" s="396">
        <v>0</v>
      </c>
      <c r="AR147" s="396">
        <v>0</v>
      </c>
      <c r="AS147" s="398">
        <v>303.56681599999996</v>
      </c>
      <c r="AT147" s="364">
        <v>0</v>
      </c>
      <c r="AU147" s="364">
        <v>0</v>
      </c>
      <c r="AV147" s="137">
        <v>0</v>
      </c>
      <c r="AW147" s="137">
        <v>0</v>
      </c>
      <c r="AX147" s="137">
        <v>0</v>
      </c>
      <c r="AY147" s="137">
        <v>0</v>
      </c>
      <c r="AZ147" s="137">
        <v>0</v>
      </c>
      <c r="BA147" s="137">
        <v>0</v>
      </c>
      <c r="BB147" s="137">
        <v>0</v>
      </c>
      <c r="BC147" s="137">
        <v>0</v>
      </c>
      <c r="BD147" s="138">
        <v>303.56681599999996</v>
      </c>
      <c r="BE147" s="172">
        <v>607.13363199999992</v>
      </c>
      <c r="BF147" s="568"/>
      <c r="BG147" s="583"/>
      <c r="BH147" s="695"/>
    </row>
    <row r="148" spans="1:60" s="886" customFormat="1" ht="11.25">
      <c r="A148" s="928">
        <v>63</v>
      </c>
      <c r="B148" s="719" t="s">
        <v>1291</v>
      </c>
      <c r="C148" s="713" t="s">
        <v>536</v>
      </c>
      <c r="D148" s="19" t="s">
        <v>554</v>
      </c>
      <c r="E148" s="740">
        <v>2009</v>
      </c>
      <c r="F148" s="810">
        <v>1</v>
      </c>
      <c r="G148" s="724" t="s">
        <v>453</v>
      </c>
      <c r="H148" s="812">
        <v>96.1</v>
      </c>
      <c r="I148" s="814">
        <v>108.59299999999999</v>
      </c>
      <c r="J148" s="828">
        <v>108.59299999999999</v>
      </c>
      <c r="K148" s="29">
        <v>0</v>
      </c>
      <c r="L148" s="30">
        <v>0</v>
      </c>
      <c r="M148" s="31" t="s">
        <v>151</v>
      </c>
      <c r="N148" s="28">
        <v>0</v>
      </c>
      <c r="O148" s="57">
        <v>0</v>
      </c>
      <c r="P148" s="166"/>
      <c r="Q148" s="132">
        <v>0</v>
      </c>
      <c r="R148" s="132">
        <v>0</v>
      </c>
      <c r="S148" s="132">
        <v>0</v>
      </c>
      <c r="T148" s="132">
        <v>0</v>
      </c>
      <c r="U148" s="132">
        <v>0</v>
      </c>
      <c r="V148" s="132">
        <v>0</v>
      </c>
      <c r="W148" s="132">
        <v>0</v>
      </c>
      <c r="X148" s="132">
        <v>0</v>
      </c>
      <c r="Y148" s="132">
        <v>0</v>
      </c>
      <c r="Z148" s="132">
        <v>0</v>
      </c>
      <c r="AA148" s="132">
        <v>0</v>
      </c>
      <c r="AB148" s="132">
        <v>0</v>
      </c>
      <c r="AC148" s="132">
        <v>0</v>
      </c>
      <c r="AD148" s="216">
        <v>0</v>
      </c>
      <c r="AE148" s="649">
        <v>0</v>
      </c>
      <c r="AF148" s="390">
        <v>0</v>
      </c>
      <c r="AG148" s="390">
        <v>0</v>
      </c>
      <c r="AH148" s="390">
        <v>0</v>
      </c>
      <c r="AI148" s="390">
        <v>0</v>
      </c>
      <c r="AJ148" s="390">
        <v>0</v>
      </c>
      <c r="AK148" s="390">
        <v>0</v>
      </c>
      <c r="AL148" s="390">
        <v>0</v>
      </c>
      <c r="AM148" s="390">
        <v>0</v>
      </c>
      <c r="AN148" s="390">
        <v>0</v>
      </c>
      <c r="AO148" s="390">
        <v>0</v>
      </c>
      <c r="AP148" s="390">
        <v>0</v>
      </c>
      <c r="AQ148" s="390">
        <v>0</v>
      </c>
      <c r="AR148" s="390">
        <v>0</v>
      </c>
      <c r="AS148" s="392">
        <v>0</v>
      </c>
      <c r="AT148" s="283">
        <v>0</v>
      </c>
      <c r="AU148" s="283">
        <v>0</v>
      </c>
      <c r="AV148" s="132">
        <v>0</v>
      </c>
      <c r="AW148" s="132">
        <v>0</v>
      </c>
      <c r="AX148" s="132">
        <v>0</v>
      </c>
      <c r="AY148" s="132">
        <v>0</v>
      </c>
      <c r="AZ148" s="132">
        <v>0</v>
      </c>
      <c r="BA148" s="132">
        <v>0</v>
      </c>
      <c r="BB148" s="132">
        <v>0</v>
      </c>
      <c r="BC148" s="132">
        <v>0</v>
      </c>
      <c r="BD148" s="139">
        <v>0</v>
      </c>
      <c r="BE148" s="167">
        <v>0</v>
      </c>
      <c r="BF148" s="568"/>
      <c r="BG148" s="583"/>
      <c r="BH148" s="695"/>
    </row>
    <row r="149" spans="1:60" s="886" customFormat="1" ht="11.25" customHeight="1">
      <c r="A149" s="929"/>
      <c r="B149" s="720"/>
      <c r="C149" s="714"/>
      <c r="D149" s="69" t="s">
        <v>555</v>
      </c>
      <c r="E149" s="723"/>
      <c r="F149" s="811"/>
      <c r="G149" s="725"/>
      <c r="H149" s="813"/>
      <c r="I149" s="815"/>
      <c r="J149" s="829"/>
      <c r="K149" s="771" t="s">
        <v>553</v>
      </c>
      <c r="L149" s="772"/>
      <c r="M149" s="32" t="s">
        <v>372</v>
      </c>
      <c r="N149" s="33">
        <v>20</v>
      </c>
      <c r="O149" s="59">
        <v>1.2250000000000001</v>
      </c>
      <c r="P149" s="168">
        <v>0</v>
      </c>
      <c r="Q149" s="137">
        <v>0</v>
      </c>
      <c r="R149" s="137">
        <v>0</v>
      </c>
      <c r="S149" s="137">
        <v>0</v>
      </c>
      <c r="T149" s="137">
        <v>0</v>
      </c>
      <c r="U149" s="137">
        <v>0</v>
      </c>
      <c r="V149" s="137">
        <v>0</v>
      </c>
      <c r="W149" s="137">
        <v>0</v>
      </c>
      <c r="X149" s="137">
        <v>0</v>
      </c>
      <c r="Y149" s="137">
        <v>0</v>
      </c>
      <c r="Z149" s="137">
        <v>0</v>
      </c>
      <c r="AA149" s="137">
        <v>0</v>
      </c>
      <c r="AB149" s="137">
        <v>0</v>
      </c>
      <c r="AC149" s="137">
        <v>0</v>
      </c>
      <c r="AD149" s="215">
        <v>0</v>
      </c>
      <c r="AE149" s="651">
        <v>0</v>
      </c>
      <c r="AF149" s="396">
        <v>0</v>
      </c>
      <c r="AG149" s="396">
        <v>0</v>
      </c>
      <c r="AH149" s="396">
        <v>0</v>
      </c>
      <c r="AI149" s="396">
        <v>133.02642499999999</v>
      </c>
      <c r="AJ149" s="396">
        <v>0</v>
      </c>
      <c r="AK149" s="396">
        <v>0</v>
      </c>
      <c r="AL149" s="396">
        <v>0</v>
      </c>
      <c r="AM149" s="396">
        <v>0</v>
      </c>
      <c r="AN149" s="396">
        <v>0</v>
      </c>
      <c r="AO149" s="396">
        <v>0</v>
      </c>
      <c r="AP149" s="396">
        <v>0</v>
      </c>
      <c r="AQ149" s="396">
        <v>0</v>
      </c>
      <c r="AR149" s="396">
        <v>0</v>
      </c>
      <c r="AS149" s="398">
        <v>133.02642499999999</v>
      </c>
      <c r="AT149" s="364">
        <v>0</v>
      </c>
      <c r="AU149" s="364">
        <v>0</v>
      </c>
      <c r="AV149" s="137">
        <v>0</v>
      </c>
      <c r="AW149" s="137">
        <v>0</v>
      </c>
      <c r="AX149" s="137">
        <v>0</v>
      </c>
      <c r="AY149" s="137">
        <v>0</v>
      </c>
      <c r="AZ149" s="137">
        <v>0</v>
      </c>
      <c r="BA149" s="137">
        <v>0</v>
      </c>
      <c r="BB149" s="137">
        <v>0</v>
      </c>
      <c r="BC149" s="137">
        <v>0</v>
      </c>
      <c r="BD149" s="138">
        <v>133.02642499999999</v>
      </c>
      <c r="BE149" s="172">
        <v>266.05284999999998</v>
      </c>
      <c r="BF149" s="568"/>
      <c r="BG149" s="583"/>
      <c r="BH149" s="695"/>
    </row>
    <row r="150" spans="1:60" s="886" customFormat="1" ht="11.25">
      <c r="A150" s="928">
        <v>64</v>
      </c>
      <c r="B150" s="719" t="s">
        <v>1291</v>
      </c>
      <c r="C150" s="713" t="s">
        <v>556</v>
      </c>
      <c r="D150" s="19" t="s">
        <v>557</v>
      </c>
      <c r="E150" s="740">
        <v>2009</v>
      </c>
      <c r="F150" s="810">
        <v>1</v>
      </c>
      <c r="G150" s="724" t="s">
        <v>453</v>
      </c>
      <c r="H150" s="812">
        <v>137</v>
      </c>
      <c r="I150" s="814">
        <v>154.80999999999997</v>
      </c>
      <c r="J150" s="828">
        <v>154.80999999999997</v>
      </c>
      <c r="K150" s="29">
        <v>0</v>
      </c>
      <c r="L150" s="30">
        <v>0</v>
      </c>
      <c r="M150" s="31" t="s">
        <v>151</v>
      </c>
      <c r="N150" s="28">
        <v>0</v>
      </c>
      <c r="O150" s="57">
        <v>0</v>
      </c>
      <c r="P150" s="166"/>
      <c r="Q150" s="132"/>
      <c r="R150" s="132"/>
      <c r="S150" s="132"/>
      <c r="T150" s="132"/>
      <c r="U150" s="132"/>
      <c r="V150" s="132"/>
      <c r="W150" s="132"/>
      <c r="X150" s="132"/>
      <c r="Y150" s="132"/>
      <c r="Z150" s="132"/>
      <c r="AA150" s="132"/>
      <c r="AB150" s="132"/>
      <c r="AC150" s="132"/>
      <c r="AD150" s="216"/>
      <c r="AE150" s="649"/>
      <c r="AF150" s="390"/>
      <c r="AG150" s="390"/>
      <c r="AH150" s="390"/>
      <c r="AI150" s="390"/>
      <c r="AJ150" s="390"/>
      <c r="AK150" s="390"/>
      <c r="AL150" s="390"/>
      <c r="AM150" s="390"/>
      <c r="AN150" s="390"/>
      <c r="AO150" s="390"/>
      <c r="AP150" s="390"/>
      <c r="AQ150" s="390"/>
      <c r="AR150" s="390"/>
      <c r="AS150" s="392">
        <v>0</v>
      </c>
      <c r="AT150" s="283"/>
      <c r="AU150" s="283"/>
      <c r="AV150" s="132"/>
      <c r="AW150" s="132"/>
      <c r="AX150" s="132"/>
      <c r="AY150" s="132"/>
      <c r="AZ150" s="132"/>
      <c r="BA150" s="132"/>
      <c r="BB150" s="132"/>
      <c r="BC150" s="132"/>
      <c r="BD150" s="139"/>
      <c r="BE150" s="167">
        <v>0</v>
      </c>
      <c r="BF150" s="568"/>
      <c r="BG150" s="583"/>
      <c r="BH150" s="695"/>
    </row>
    <row r="151" spans="1:60" s="886" customFormat="1" ht="11.25" customHeight="1">
      <c r="A151" s="929"/>
      <c r="B151" s="720"/>
      <c r="C151" s="714"/>
      <c r="D151" s="69"/>
      <c r="E151" s="723"/>
      <c r="F151" s="811"/>
      <c r="G151" s="725"/>
      <c r="H151" s="813"/>
      <c r="I151" s="815"/>
      <c r="J151" s="829"/>
      <c r="K151" s="771" t="s">
        <v>558</v>
      </c>
      <c r="L151" s="772"/>
      <c r="M151" s="32" t="s">
        <v>372</v>
      </c>
      <c r="N151" s="33">
        <v>25</v>
      </c>
      <c r="O151" s="59">
        <v>1.0309999999999999</v>
      </c>
      <c r="P151" s="168">
        <v>0</v>
      </c>
      <c r="Q151" s="137">
        <v>0</v>
      </c>
      <c r="R151" s="137">
        <v>0</v>
      </c>
      <c r="S151" s="137">
        <v>0</v>
      </c>
      <c r="T151" s="137">
        <v>0</v>
      </c>
      <c r="U151" s="137">
        <v>0</v>
      </c>
      <c r="V151" s="137">
        <v>0</v>
      </c>
      <c r="W151" s="137">
        <v>0</v>
      </c>
      <c r="X151" s="137">
        <v>0</v>
      </c>
      <c r="Y151" s="137">
        <v>0</v>
      </c>
      <c r="Z151" s="137">
        <v>0</v>
      </c>
      <c r="AA151" s="137">
        <v>0</v>
      </c>
      <c r="AB151" s="137">
        <v>0</v>
      </c>
      <c r="AC151" s="137">
        <v>0</v>
      </c>
      <c r="AD151" s="215">
        <v>0</v>
      </c>
      <c r="AE151" s="651">
        <v>0</v>
      </c>
      <c r="AF151" s="396">
        <v>0</v>
      </c>
      <c r="AG151" s="396">
        <v>0</v>
      </c>
      <c r="AH151" s="396">
        <v>0</v>
      </c>
      <c r="AI151" s="396">
        <v>0</v>
      </c>
      <c r="AJ151" s="396">
        <v>0</v>
      </c>
      <c r="AK151" s="396">
        <v>0</v>
      </c>
      <c r="AL151" s="396">
        <v>0</v>
      </c>
      <c r="AM151" s="396">
        <v>0</v>
      </c>
      <c r="AN151" s="396">
        <v>159.60910999999996</v>
      </c>
      <c r="AO151" s="396">
        <v>0</v>
      </c>
      <c r="AP151" s="396">
        <v>0</v>
      </c>
      <c r="AQ151" s="396">
        <v>0</v>
      </c>
      <c r="AR151" s="396">
        <v>0</v>
      </c>
      <c r="AS151" s="398">
        <v>159.60910999999996</v>
      </c>
      <c r="AT151" s="364">
        <v>0</v>
      </c>
      <c r="AU151" s="364">
        <v>0</v>
      </c>
      <c r="AV151" s="137">
        <v>0</v>
      </c>
      <c r="AW151" s="137">
        <v>0</v>
      </c>
      <c r="AX151" s="137">
        <v>0</v>
      </c>
      <c r="AY151" s="137">
        <v>0</v>
      </c>
      <c r="AZ151" s="137">
        <v>0</v>
      </c>
      <c r="BA151" s="137">
        <v>0</v>
      </c>
      <c r="BB151" s="137">
        <v>0</v>
      </c>
      <c r="BC151" s="137">
        <v>0</v>
      </c>
      <c r="BD151" s="138">
        <v>0</v>
      </c>
      <c r="BE151" s="172">
        <v>159.60910999999996</v>
      </c>
      <c r="BF151" s="568"/>
      <c r="BG151" s="583"/>
      <c r="BH151" s="695"/>
    </row>
    <row r="152" spans="1:60" s="886" customFormat="1" ht="11.25">
      <c r="A152" s="928">
        <v>65</v>
      </c>
      <c r="B152" s="719" t="s">
        <v>1291</v>
      </c>
      <c r="C152" s="713" t="s">
        <v>559</v>
      </c>
      <c r="D152" s="19" t="s">
        <v>560</v>
      </c>
      <c r="E152" s="740">
        <v>2009</v>
      </c>
      <c r="F152" s="810">
        <v>8</v>
      </c>
      <c r="G152" s="724" t="s">
        <v>463</v>
      </c>
      <c r="H152" s="812">
        <v>8.93</v>
      </c>
      <c r="I152" s="814">
        <v>10.0909</v>
      </c>
      <c r="J152" s="828">
        <v>80.727199999999996</v>
      </c>
      <c r="K152" s="29">
        <v>0</v>
      </c>
      <c r="L152" s="30">
        <v>0</v>
      </c>
      <c r="M152" s="31" t="s">
        <v>151</v>
      </c>
      <c r="N152" s="28">
        <v>0</v>
      </c>
      <c r="O152" s="57">
        <v>0</v>
      </c>
      <c r="P152" s="166"/>
      <c r="Q152" s="132"/>
      <c r="R152" s="132"/>
      <c r="S152" s="132"/>
      <c r="T152" s="132"/>
      <c r="U152" s="132"/>
      <c r="V152" s="132"/>
      <c r="W152" s="132"/>
      <c r="X152" s="132"/>
      <c r="Y152" s="132"/>
      <c r="Z152" s="132"/>
      <c r="AA152" s="132"/>
      <c r="AB152" s="132"/>
      <c r="AC152" s="132"/>
      <c r="AD152" s="216"/>
      <c r="AE152" s="649"/>
      <c r="AF152" s="390"/>
      <c r="AG152" s="390"/>
      <c r="AH152" s="390"/>
      <c r="AI152" s="390"/>
      <c r="AJ152" s="390"/>
      <c r="AK152" s="390"/>
      <c r="AL152" s="390"/>
      <c r="AM152" s="390"/>
      <c r="AN152" s="390"/>
      <c r="AO152" s="390"/>
      <c r="AP152" s="390"/>
      <c r="AQ152" s="390"/>
      <c r="AR152" s="390"/>
      <c r="AS152" s="392">
        <v>0</v>
      </c>
      <c r="AT152" s="283"/>
      <c r="AU152" s="283"/>
      <c r="AV152" s="132"/>
      <c r="AW152" s="132"/>
      <c r="AX152" s="132"/>
      <c r="AY152" s="132"/>
      <c r="AZ152" s="132"/>
      <c r="BA152" s="132"/>
      <c r="BB152" s="132"/>
      <c r="BC152" s="132"/>
      <c r="BD152" s="139"/>
      <c r="BE152" s="167">
        <v>0</v>
      </c>
      <c r="BF152" s="568"/>
      <c r="BG152" s="583"/>
      <c r="BH152" s="695"/>
    </row>
    <row r="153" spans="1:60" s="886" customFormat="1" ht="11.25" customHeight="1">
      <c r="A153" s="929"/>
      <c r="B153" s="720"/>
      <c r="C153" s="714"/>
      <c r="D153" s="69"/>
      <c r="E153" s="723"/>
      <c r="F153" s="811"/>
      <c r="G153" s="725"/>
      <c r="H153" s="813"/>
      <c r="I153" s="815"/>
      <c r="J153" s="829"/>
      <c r="K153" s="771" t="s">
        <v>561</v>
      </c>
      <c r="L153" s="772"/>
      <c r="M153" s="32" t="s">
        <v>372</v>
      </c>
      <c r="N153" s="33">
        <v>25</v>
      </c>
      <c r="O153" s="59">
        <v>1.2490000000000001</v>
      </c>
      <c r="P153" s="168">
        <v>0</v>
      </c>
      <c r="Q153" s="137">
        <v>0</v>
      </c>
      <c r="R153" s="137">
        <v>0</v>
      </c>
      <c r="S153" s="137">
        <v>0</v>
      </c>
      <c r="T153" s="137">
        <v>0</v>
      </c>
      <c r="U153" s="137">
        <v>0</v>
      </c>
      <c r="V153" s="137">
        <v>0</v>
      </c>
      <c r="W153" s="137">
        <v>0</v>
      </c>
      <c r="X153" s="137">
        <v>0</v>
      </c>
      <c r="Y153" s="137">
        <v>0</v>
      </c>
      <c r="Z153" s="137">
        <v>0</v>
      </c>
      <c r="AA153" s="137">
        <v>0</v>
      </c>
      <c r="AB153" s="137">
        <v>0</v>
      </c>
      <c r="AC153" s="137">
        <v>0</v>
      </c>
      <c r="AD153" s="215">
        <v>0</v>
      </c>
      <c r="AE153" s="651">
        <v>0</v>
      </c>
      <c r="AF153" s="396">
        <v>0</v>
      </c>
      <c r="AG153" s="396">
        <v>0</v>
      </c>
      <c r="AH153" s="396">
        <v>0</v>
      </c>
      <c r="AI153" s="396">
        <v>0</v>
      </c>
      <c r="AJ153" s="396">
        <v>0</v>
      </c>
      <c r="AK153" s="396">
        <v>0</v>
      </c>
      <c r="AL153" s="396">
        <v>0</v>
      </c>
      <c r="AM153" s="396">
        <v>0</v>
      </c>
      <c r="AN153" s="396">
        <v>100.82827280000001</v>
      </c>
      <c r="AO153" s="396">
        <v>0</v>
      </c>
      <c r="AP153" s="396">
        <v>0</v>
      </c>
      <c r="AQ153" s="396">
        <v>0</v>
      </c>
      <c r="AR153" s="396">
        <v>0</v>
      </c>
      <c r="AS153" s="398">
        <v>100.82827280000001</v>
      </c>
      <c r="AT153" s="364">
        <v>0</v>
      </c>
      <c r="AU153" s="364">
        <v>0</v>
      </c>
      <c r="AV153" s="137">
        <v>0</v>
      </c>
      <c r="AW153" s="137">
        <v>0</v>
      </c>
      <c r="AX153" s="137">
        <v>0</v>
      </c>
      <c r="AY153" s="137">
        <v>0</v>
      </c>
      <c r="AZ153" s="137">
        <v>0</v>
      </c>
      <c r="BA153" s="137">
        <v>0</v>
      </c>
      <c r="BB153" s="137">
        <v>0</v>
      </c>
      <c r="BC153" s="137">
        <v>0</v>
      </c>
      <c r="BD153" s="138">
        <v>0</v>
      </c>
      <c r="BE153" s="172">
        <v>100.82827280000001</v>
      </c>
      <c r="BF153" s="568"/>
      <c r="BG153" s="583"/>
      <c r="BH153" s="695"/>
    </row>
    <row r="154" spans="1:60" s="886" customFormat="1" ht="11.25">
      <c r="A154" s="928">
        <v>66</v>
      </c>
      <c r="B154" s="719" t="s">
        <v>1291</v>
      </c>
      <c r="C154" s="713" t="s">
        <v>556</v>
      </c>
      <c r="D154" s="19" t="s">
        <v>562</v>
      </c>
      <c r="E154" s="740">
        <v>2009</v>
      </c>
      <c r="F154" s="810">
        <v>10</v>
      </c>
      <c r="G154" s="724" t="s">
        <v>463</v>
      </c>
      <c r="H154" s="812">
        <v>6.4</v>
      </c>
      <c r="I154" s="814">
        <v>7.2319999999999993</v>
      </c>
      <c r="J154" s="828">
        <v>72.319999999999993</v>
      </c>
      <c r="K154" s="29">
        <v>0</v>
      </c>
      <c r="L154" s="30">
        <v>0</v>
      </c>
      <c r="M154" s="31" t="s">
        <v>151</v>
      </c>
      <c r="N154" s="28">
        <v>0</v>
      </c>
      <c r="O154" s="57">
        <v>0</v>
      </c>
      <c r="P154" s="166"/>
      <c r="Q154" s="132"/>
      <c r="R154" s="132"/>
      <c r="S154" s="132"/>
      <c r="T154" s="132"/>
      <c r="U154" s="132"/>
      <c r="V154" s="132"/>
      <c r="W154" s="132"/>
      <c r="X154" s="132"/>
      <c r="Y154" s="132"/>
      <c r="Z154" s="132"/>
      <c r="AA154" s="132"/>
      <c r="AB154" s="132"/>
      <c r="AC154" s="132"/>
      <c r="AD154" s="216"/>
      <c r="AE154" s="649"/>
      <c r="AF154" s="390"/>
      <c r="AG154" s="390"/>
      <c r="AH154" s="390"/>
      <c r="AI154" s="390"/>
      <c r="AJ154" s="390"/>
      <c r="AK154" s="390"/>
      <c r="AL154" s="390"/>
      <c r="AM154" s="390"/>
      <c r="AN154" s="390"/>
      <c r="AO154" s="390"/>
      <c r="AP154" s="390"/>
      <c r="AQ154" s="390"/>
      <c r="AR154" s="390"/>
      <c r="AS154" s="392">
        <v>0</v>
      </c>
      <c r="AT154" s="283"/>
      <c r="AU154" s="283"/>
      <c r="AV154" s="132"/>
      <c r="AW154" s="132"/>
      <c r="AX154" s="132"/>
      <c r="AY154" s="132"/>
      <c r="AZ154" s="132"/>
      <c r="BA154" s="132"/>
      <c r="BB154" s="132"/>
      <c r="BC154" s="132"/>
      <c r="BD154" s="139"/>
      <c r="BE154" s="167">
        <v>0</v>
      </c>
      <c r="BF154" s="568"/>
      <c r="BG154" s="583"/>
      <c r="BH154" s="695"/>
    </row>
    <row r="155" spans="1:60" s="886" customFormat="1" ht="11.25" customHeight="1">
      <c r="A155" s="929"/>
      <c r="B155" s="720"/>
      <c r="C155" s="714"/>
      <c r="D155" s="69"/>
      <c r="E155" s="723"/>
      <c r="F155" s="811"/>
      <c r="G155" s="725"/>
      <c r="H155" s="813"/>
      <c r="I155" s="815"/>
      <c r="J155" s="829"/>
      <c r="K155" s="771" t="s">
        <v>563</v>
      </c>
      <c r="L155" s="772"/>
      <c r="M155" s="32" t="s">
        <v>372</v>
      </c>
      <c r="N155" s="33">
        <v>25</v>
      </c>
      <c r="O155" s="59">
        <v>1.1000000000000001</v>
      </c>
      <c r="P155" s="168">
        <v>0</v>
      </c>
      <c r="Q155" s="137">
        <v>0</v>
      </c>
      <c r="R155" s="137">
        <v>0</v>
      </c>
      <c r="S155" s="137">
        <v>0</v>
      </c>
      <c r="T155" s="137">
        <v>0</v>
      </c>
      <c r="U155" s="137">
        <v>0</v>
      </c>
      <c r="V155" s="137">
        <v>0</v>
      </c>
      <c r="W155" s="137">
        <v>0</v>
      </c>
      <c r="X155" s="137">
        <v>0</v>
      </c>
      <c r="Y155" s="137">
        <v>0</v>
      </c>
      <c r="Z155" s="137">
        <v>0</v>
      </c>
      <c r="AA155" s="137">
        <v>0</v>
      </c>
      <c r="AB155" s="137">
        <v>0</v>
      </c>
      <c r="AC155" s="137">
        <v>0</v>
      </c>
      <c r="AD155" s="215">
        <v>0</v>
      </c>
      <c r="AE155" s="651">
        <v>0</v>
      </c>
      <c r="AF155" s="396">
        <v>0</v>
      </c>
      <c r="AG155" s="396">
        <v>0</v>
      </c>
      <c r="AH155" s="396">
        <v>0</v>
      </c>
      <c r="AI155" s="396">
        <v>0</v>
      </c>
      <c r="AJ155" s="396">
        <v>0</v>
      </c>
      <c r="AK155" s="396">
        <v>0</v>
      </c>
      <c r="AL155" s="396">
        <v>0</v>
      </c>
      <c r="AM155" s="396">
        <v>0</v>
      </c>
      <c r="AN155" s="396">
        <v>79.551999999999992</v>
      </c>
      <c r="AO155" s="396">
        <v>0</v>
      </c>
      <c r="AP155" s="396">
        <v>0</v>
      </c>
      <c r="AQ155" s="396">
        <v>0</v>
      </c>
      <c r="AR155" s="396">
        <v>0</v>
      </c>
      <c r="AS155" s="398">
        <v>79.551999999999992</v>
      </c>
      <c r="AT155" s="364">
        <v>0</v>
      </c>
      <c r="AU155" s="364">
        <v>0</v>
      </c>
      <c r="AV155" s="137">
        <v>0</v>
      </c>
      <c r="AW155" s="137">
        <v>0</v>
      </c>
      <c r="AX155" s="137">
        <v>0</v>
      </c>
      <c r="AY155" s="137">
        <v>0</v>
      </c>
      <c r="AZ155" s="137">
        <v>0</v>
      </c>
      <c r="BA155" s="137">
        <v>0</v>
      </c>
      <c r="BB155" s="137">
        <v>0</v>
      </c>
      <c r="BC155" s="137">
        <v>0</v>
      </c>
      <c r="BD155" s="138">
        <v>0</v>
      </c>
      <c r="BE155" s="172">
        <v>79.551999999999992</v>
      </c>
      <c r="BF155" s="568"/>
      <c r="BG155" s="583"/>
      <c r="BH155" s="695"/>
    </row>
    <row r="156" spans="1:60" s="886" customFormat="1" ht="11.25">
      <c r="A156" s="928">
        <v>67</v>
      </c>
      <c r="B156" s="719" t="s">
        <v>1291</v>
      </c>
      <c r="C156" s="713" t="s">
        <v>556</v>
      </c>
      <c r="D156" s="19" t="s">
        <v>564</v>
      </c>
      <c r="E156" s="740">
        <v>2009</v>
      </c>
      <c r="F156" s="810">
        <v>8</v>
      </c>
      <c r="G156" s="724" t="s">
        <v>550</v>
      </c>
      <c r="H156" s="812">
        <v>2.29</v>
      </c>
      <c r="I156" s="814">
        <v>2.5876999999999999</v>
      </c>
      <c r="J156" s="828">
        <v>20.701599999999999</v>
      </c>
      <c r="K156" s="29">
        <v>0</v>
      </c>
      <c r="L156" s="30">
        <v>0</v>
      </c>
      <c r="M156" s="31" t="s">
        <v>151</v>
      </c>
      <c r="N156" s="28">
        <v>0</v>
      </c>
      <c r="O156" s="57">
        <v>0</v>
      </c>
      <c r="P156" s="166"/>
      <c r="Q156" s="132"/>
      <c r="R156" s="132"/>
      <c r="S156" s="132"/>
      <c r="T156" s="132"/>
      <c r="U156" s="132"/>
      <c r="V156" s="132"/>
      <c r="W156" s="132"/>
      <c r="X156" s="132"/>
      <c r="Y156" s="132"/>
      <c r="Z156" s="132"/>
      <c r="AA156" s="132"/>
      <c r="AB156" s="132"/>
      <c r="AC156" s="132"/>
      <c r="AD156" s="216"/>
      <c r="AE156" s="649"/>
      <c r="AF156" s="390"/>
      <c r="AG156" s="390"/>
      <c r="AH156" s="390"/>
      <c r="AI156" s="390"/>
      <c r="AJ156" s="390"/>
      <c r="AK156" s="390"/>
      <c r="AL156" s="390"/>
      <c r="AM156" s="390"/>
      <c r="AN156" s="390"/>
      <c r="AO156" s="390"/>
      <c r="AP156" s="390"/>
      <c r="AQ156" s="390"/>
      <c r="AR156" s="390"/>
      <c r="AS156" s="392">
        <v>0</v>
      </c>
      <c r="AT156" s="283"/>
      <c r="AU156" s="283"/>
      <c r="AV156" s="132"/>
      <c r="AW156" s="132"/>
      <c r="AX156" s="132"/>
      <c r="AY156" s="132"/>
      <c r="AZ156" s="132"/>
      <c r="BA156" s="132"/>
      <c r="BB156" s="132"/>
      <c r="BC156" s="132"/>
      <c r="BD156" s="139"/>
      <c r="BE156" s="167">
        <v>0</v>
      </c>
      <c r="BF156" s="568"/>
      <c r="BG156" s="583"/>
      <c r="BH156" s="695"/>
    </row>
    <row r="157" spans="1:60" s="886" customFormat="1" ht="11.25" customHeight="1">
      <c r="A157" s="929"/>
      <c r="B157" s="720"/>
      <c r="C157" s="714"/>
      <c r="D157" s="69"/>
      <c r="E157" s="723"/>
      <c r="F157" s="811"/>
      <c r="G157" s="725"/>
      <c r="H157" s="813"/>
      <c r="I157" s="815"/>
      <c r="J157" s="829"/>
      <c r="K157" s="771" t="s">
        <v>565</v>
      </c>
      <c r="L157" s="772"/>
      <c r="M157" s="32" t="s">
        <v>372</v>
      </c>
      <c r="N157" s="33">
        <v>20</v>
      </c>
      <c r="O157" s="59">
        <v>1.258</v>
      </c>
      <c r="P157" s="168">
        <v>0</v>
      </c>
      <c r="Q157" s="137">
        <v>0</v>
      </c>
      <c r="R157" s="137">
        <v>0</v>
      </c>
      <c r="S157" s="137">
        <v>0</v>
      </c>
      <c r="T157" s="137">
        <v>0</v>
      </c>
      <c r="U157" s="137">
        <v>0</v>
      </c>
      <c r="V157" s="137">
        <v>0</v>
      </c>
      <c r="W157" s="137">
        <v>0</v>
      </c>
      <c r="X157" s="137">
        <v>0</v>
      </c>
      <c r="Y157" s="137">
        <v>0</v>
      </c>
      <c r="Z157" s="137">
        <v>0</v>
      </c>
      <c r="AA157" s="137">
        <v>0</v>
      </c>
      <c r="AB157" s="137">
        <v>0</v>
      </c>
      <c r="AC157" s="137">
        <v>0</v>
      </c>
      <c r="AD157" s="215">
        <v>0</v>
      </c>
      <c r="AE157" s="651">
        <v>0</v>
      </c>
      <c r="AF157" s="396">
        <v>0</v>
      </c>
      <c r="AG157" s="396">
        <v>0</v>
      </c>
      <c r="AH157" s="396">
        <v>0</v>
      </c>
      <c r="AI157" s="396">
        <v>26.042612800000001</v>
      </c>
      <c r="AJ157" s="396">
        <v>0</v>
      </c>
      <c r="AK157" s="396">
        <v>0</v>
      </c>
      <c r="AL157" s="396">
        <v>0</v>
      </c>
      <c r="AM157" s="396">
        <v>0</v>
      </c>
      <c r="AN157" s="396">
        <v>0</v>
      </c>
      <c r="AO157" s="396">
        <v>0</v>
      </c>
      <c r="AP157" s="396">
        <v>0</v>
      </c>
      <c r="AQ157" s="396">
        <v>0</v>
      </c>
      <c r="AR157" s="396">
        <v>0</v>
      </c>
      <c r="AS157" s="398">
        <v>26.042612800000001</v>
      </c>
      <c r="AT157" s="364">
        <v>0</v>
      </c>
      <c r="AU157" s="364">
        <v>0</v>
      </c>
      <c r="AV157" s="137">
        <v>0</v>
      </c>
      <c r="AW157" s="137">
        <v>0</v>
      </c>
      <c r="AX157" s="137">
        <v>0</v>
      </c>
      <c r="AY157" s="137">
        <v>0</v>
      </c>
      <c r="AZ157" s="137">
        <v>0</v>
      </c>
      <c r="BA157" s="137">
        <v>0</v>
      </c>
      <c r="BB157" s="137">
        <v>0</v>
      </c>
      <c r="BC157" s="137">
        <v>0</v>
      </c>
      <c r="BD157" s="138">
        <v>26.042612800000001</v>
      </c>
      <c r="BE157" s="172">
        <v>52.085225600000001</v>
      </c>
      <c r="BF157" s="568"/>
      <c r="BG157" s="583"/>
      <c r="BH157" s="695"/>
    </row>
    <row r="158" spans="1:60" s="886" customFormat="1" ht="11.25">
      <c r="A158" s="928">
        <v>68</v>
      </c>
      <c r="B158" s="719" t="s">
        <v>1291</v>
      </c>
      <c r="C158" s="713" t="s">
        <v>556</v>
      </c>
      <c r="D158" s="19" t="s">
        <v>566</v>
      </c>
      <c r="E158" s="740">
        <v>2009</v>
      </c>
      <c r="F158" s="810">
        <v>8</v>
      </c>
      <c r="G158" s="724" t="s">
        <v>550</v>
      </c>
      <c r="H158" s="812">
        <v>2.93</v>
      </c>
      <c r="I158" s="814">
        <v>3.3108999999999997</v>
      </c>
      <c r="J158" s="828">
        <v>26.487199999999998</v>
      </c>
      <c r="K158" s="29">
        <v>0</v>
      </c>
      <c r="L158" s="30">
        <v>0</v>
      </c>
      <c r="M158" s="31" t="s">
        <v>151</v>
      </c>
      <c r="N158" s="28">
        <v>0</v>
      </c>
      <c r="O158" s="57">
        <v>0</v>
      </c>
      <c r="P158" s="166"/>
      <c r="Q158" s="132"/>
      <c r="R158" s="132"/>
      <c r="S158" s="132"/>
      <c r="T158" s="132"/>
      <c r="U158" s="132"/>
      <c r="V158" s="132"/>
      <c r="W158" s="132"/>
      <c r="X158" s="132"/>
      <c r="Y158" s="132"/>
      <c r="Z158" s="132"/>
      <c r="AA158" s="132"/>
      <c r="AB158" s="132"/>
      <c r="AC158" s="132"/>
      <c r="AD158" s="216"/>
      <c r="AE158" s="649"/>
      <c r="AF158" s="390"/>
      <c r="AG158" s="390"/>
      <c r="AH158" s="390"/>
      <c r="AI158" s="390"/>
      <c r="AJ158" s="390"/>
      <c r="AK158" s="390"/>
      <c r="AL158" s="390"/>
      <c r="AM158" s="390"/>
      <c r="AN158" s="390"/>
      <c r="AO158" s="390"/>
      <c r="AP158" s="390"/>
      <c r="AQ158" s="390"/>
      <c r="AR158" s="390"/>
      <c r="AS158" s="392">
        <v>0</v>
      </c>
      <c r="AT158" s="283"/>
      <c r="AU158" s="283"/>
      <c r="AV158" s="132"/>
      <c r="AW158" s="132"/>
      <c r="AX158" s="132"/>
      <c r="AY158" s="132"/>
      <c r="AZ158" s="132"/>
      <c r="BA158" s="132"/>
      <c r="BB158" s="132"/>
      <c r="BC158" s="132"/>
      <c r="BD158" s="139"/>
      <c r="BE158" s="167">
        <v>0</v>
      </c>
      <c r="BF158" s="568"/>
      <c r="BG158" s="583"/>
      <c r="BH158" s="695"/>
    </row>
    <row r="159" spans="1:60" s="886" customFormat="1" ht="11.25" customHeight="1">
      <c r="A159" s="929"/>
      <c r="B159" s="720"/>
      <c r="C159" s="714"/>
      <c r="D159" s="69"/>
      <c r="E159" s="723"/>
      <c r="F159" s="811"/>
      <c r="G159" s="725"/>
      <c r="H159" s="813"/>
      <c r="I159" s="815"/>
      <c r="J159" s="829"/>
      <c r="K159" s="771" t="s">
        <v>558</v>
      </c>
      <c r="L159" s="772"/>
      <c r="M159" s="32" t="s">
        <v>372</v>
      </c>
      <c r="N159" s="33">
        <v>25</v>
      </c>
      <c r="O159" s="59">
        <v>1.214</v>
      </c>
      <c r="P159" s="168">
        <v>0</v>
      </c>
      <c r="Q159" s="137">
        <v>0</v>
      </c>
      <c r="R159" s="137">
        <v>0</v>
      </c>
      <c r="S159" s="137">
        <v>0</v>
      </c>
      <c r="T159" s="137">
        <v>0</v>
      </c>
      <c r="U159" s="137">
        <v>0</v>
      </c>
      <c r="V159" s="137">
        <v>0</v>
      </c>
      <c r="W159" s="137">
        <v>0</v>
      </c>
      <c r="X159" s="137">
        <v>0</v>
      </c>
      <c r="Y159" s="137">
        <v>0</v>
      </c>
      <c r="Z159" s="137">
        <v>0</v>
      </c>
      <c r="AA159" s="137">
        <v>0</v>
      </c>
      <c r="AB159" s="137">
        <v>0</v>
      </c>
      <c r="AC159" s="137">
        <v>0</v>
      </c>
      <c r="AD159" s="215">
        <v>0</v>
      </c>
      <c r="AE159" s="651">
        <v>0</v>
      </c>
      <c r="AF159" s="396">
        <v>0</v>
      </c>
      <c r="AG159" s="396">
        <v>0</v>
      </c>
      <c r="AH159" s="396">
        <v>0</v>
      </c>
      <c r="AI159" s="396">
        <v>0</v>
      </c>
      <c r="AJ159" s="396">
        <v>0</v>
      </c>
      <c r="AK159" s="396">
        <v>0</v>
      </c>
      <c r="AL159" s="396">
        <v>0</v>
      </c>
      <c r="AM159" s="396">
        <v>0</v>
      </c>
      <c r="AN159" s="396">
        <v>32.155460799999993</v>
      </c>
      <c r="AO159" s="396">
        <v>0</v>
      </c>
      <c r="AP159" s="396">
        <v>0</v>
      </c>
      <c r="AQ159" s="396">
        <v>0</v>
      </c>
      <c r="AR159" s="396">
        <v>0</v>
      </c>
      <c r="AS159" s="398">
        <v>32.155460799999993</v>
      </c>
      <c r="AT159" s="364">
        <v>0</v>
      </c>
      <c r="AU159" s="364">
        <v>0</v>
      </c>
      <c r="AV159" s="137">
        <v>0</v>
      </c>
      <c r="AW159" s="137">
        <v>0</v>
      </c>
      <c r="AX159" s="137">
        <v>0</v>
      </c>
      <c r="AY159" s="137">
        <v>0</v>
      </c>
      <c r="AZ159" s="137">
        <v>0</v>
      </c>
      <c r="BA159" s="137">
        <v>0</v>
      </c>
      <c r="BB159" s="137">
        <v>0</v>
      </c>
      <c r="BC159" s="137">
        <v>0</v>
      </c>
      <c r="BD159" s="138">
        <v>0</v>
      </c>
      <c r="BE159" s="172">
        <v>32.155460799999993</v>
      </c>
      <c r="BF159" s="568"/>
      <c r="BG159" s="583"/>
      <c r="BH159" s="695"/>
    </row>
    <row r="160" spans="1:60" s="886" customFormat="1" ht="11.25">
      <c r="A160" s="928">
        <v>69</v>
      </c>
      <c r="B160" s="719" t="s">
        <v>1291</v>
      </c>
      <c r="C160" s="713" t="s">
        <v>559</v>
      </c>
      <c r="D160" s="19" t="s">
        <v>567</v>
      </c>
      <c r="E160" s="740">
        <v>2009</v>
      </c>
      <c r="F160" s="810">
        <v>1</v>
      </c>
      <c r="G160" s="724" t="s">
        <v>440</v>
      </c>
      <c r="H160" s="812">
        <v>256</v>
      </c>
      <c r="I160" s="814">
        <v>289.27999999999997</v>
      </c>
      <c r="J160" s="828">
        <v>289.27999999999997</v>
      </c>
      <c r="K160" s="193" t="s">
        <v>558</v>
      </c>
      <c r="L160" s="30">
        <v>0</v>
      </c>
      <c r="M160" s="31" t="s">
        <v>151</v>
      </c>
      <c r="N160" s="28">
        <v>0</v>
      </c>
      <c r="O160" s="57">
        <v>0</v>
      </c>
      <c r="P160" s="166"/>
      <c r="Q160" s="132"/>
      <c r="R160" s="132"/>
      <c r="S160" s="132"/>
      <c r="T160" s="132"/>
      <c r="U160" s="132"/>
      <c r="V160" s="132"/>
      <c r="W160" s="132"/>
      <c r="X160" s="132"/>
      <c r="Y160" s="132"/>
      <c r="Z160" s="132"/>
      <c r="AA160" s="132"/>
      <c r="AB160" s="132"/>
      <c r="AC160" s="132"/>
      <c r="AD160" s="216"/>
      <c r="AE160" s="649"/>
      <c r="AF160" s="390"/>
      <c r="AG160" s="390"/>
      <c r="AH160" s="390"/>
      <c r="AI160" s="390"/>
      <c r="AJ160" s="390"/>
      <c r="AK160" s="390"/>
      <c r="AL160" s="390"/>
      <c r="AM160" s="390"/>
      <c r="AN160" s="390"/>
      <c r="AO160" s="390"/>
      <c r="AP160" s="390"/>
      <c r="AQ160" s="390"/>
      <c r="AR160" s="390"/>
      <c r="AS160" s="392">
        <v>0</v>
      </c>
      <c r="AT160" s="283"/>
      <c r="AU160" s="283"/>
      <c r="AV160" s="132"/>
      <c r="AW160" s="132"/>
      <c r="AX160" s="132"/>
      <c r="AY160" s="132"/>
      <c r="AZ160" s="132"/>
      <c r="BA160" s="132"/>
      <c r="BB160" s="132"/>
      <c r="BC160" s="132"/>
      <c r="BD160" s="139"/>
      <c r="BE160" s="167">
        <v>0</v>
      </c>
      <c r="BF160" s="568"/>
      <c r="BG160" s="583"/>
      <c r="BH160" s="695"/>
    </row>
    <row r="161" spans="1:60" s="886" customFormat="1" ht="11.25" customHeight="1">
      <c r="A161" s="929"/>
      <c r="B161" s="720"/>
      <c r="C161" s="714"/>
      <c r="D161" s="69"/>
      <c r="E161" s="723"/>
      <c r="F161" s="811"/>
      <c r="G161" s="725"/>
      <c r="H161" s="813"/>
      <c r="I161" s="815"/>
      <c r="J161" s="829"/>
      <c r="K161" s="771" t="s">
        <v>568</v>
      </c>
      <c r="L161" s="772"/>
      <c r="M161" s="32" t="s">
        <v>372</v>
      </c>
      <c r="N161" s="33">
        <v>25</v>
      </c>
      <c r="O161" s="59">
        <v>1.0309999999999999</v>
      </c>
      <c r="P161" s="168">
        <v>0</v>
      </c>
      <c r="Q161" s="137">
        <v>0</v>
      </c>
      <c r="R161" s="137">
        <v>0</v>
      </c>
      <c r="S161" s="137">
        <v>0</v>
      </c>
      <c r="T161" s="137">
        <v>0</v>
      </c>
      <c r="U161" s="137">
        <v>0</v>
      </c>
      <c r="V161" s="137">
        <v>0</v>
      </c>
      <c r="W161" s="137">
        <v>0</v>
      </c>
      <c r="X161" s="137">
        <v>0</v>
      </c>
      <c r="Y161" s="137">
        <v>0</v>
      </c>
      <c r="Z161" s="137">
        <v>0</v>
      </c>
      <c r="AA161" s="137">
        <v>0</v>
      </c>
      <c r="AB161" s="137">
        <v>0</v>
      </c>
      <c r="AC161" s="137">
        <v>0</v>
      </c>
      <c r="AD161" s="215">
        <v>0</v>
      </c>
      <c r="AE161" s="651">
        <v>0</v>
      </c>
      <c r="AF161" s="396">
        <v>0</v>
      </c>
      <c r="AG161" s="396">
        <v>0</v>
      </c>
      <c r="AH161" s="396">
        <v>0</v>
      </c>
      <c r="AI161" s="396">
        <v>0</v>
      </c>
      <c r="AJ161" s="396">
        <v>0</v>
      </c>
      <c r="AK161" s="396">
        <v>0</v>
      </c>
      <c r="AL161" s="396">
        <v>0</v>
      </c>
      <c r="AM161" s="396">
        <v>0</v>
      </c>
      <c r="AN161" s="396">
        <v>298.24767999999995</v>
      </c>
      <c r="AO161" s="396">
        <v>0</v>
      </c>
      <c r="AP161" s="396">
        <v>0</v>
      </c>
      <c r="AQ161" s="396">
        <v>0</v>
      </c>
      <c r="AR161" s="396">
        <v>0</v>
      </c>
      <c r="AS161" s="398">
        <v>298.24767999999995</v>
      </c>
      <c r="AT161" s="364">
        <v>0</v>
      </c>
      <c r="AU161" s="364">
        <v>0</v>
      </c>
      <c r="AV161" s="137">
        <v>0</v>
      </c>
      <c r="AW161" s="137">
        <v>0</v>
      </c>
      <c r="AX161" s="137">
        <v>0</v>
      </c>
      <c r="AY161" s="137">
        <v>0</v>
      </c>
      <c r="AZ161" s="137">
        <v>0</v>
      </c>
      <c r="BA161" s="137">
        <v>0</v>
      </c>
      <c r="BB161" s="137">
        <v>0</v>
      </c>
      <c r="BC161" s="137">
        <v>0</v>
      </c>
      <c r="BD161" s="138">
        <v>0</v>
      </c>
      <c r="BE161" s="172">
        <v>298.24767999999995</v>
      </c>
      <c r="BF161" s="568"/>
      <c r="BG161" s="583"/>
      <c r="BH161" s="695"/>
    </row>
    <row r="162" spans="1:60" s="886" customFormat="1" ht="11.25">
      <c r="A162" s="928">
        <v>70</v>
      </c>
      <c r="B162" s="719" t="s">
        <v>1291</v>
      </c>
      <c r="C162" s="713" t="s">
        <v>559</v>
      </c>
      <c r="D162" s="19" t="s">
        <v>569</v>
      </c>
      <c r="E162" s="740">
        <v>2009</v>
      </c>
      <c r="F162" s="810">
        <v>98</v>
      </c>
      <c r="G162" s="724" t="s">
        <v>550</v>
      </c>
      <c r="H162" s="812">
        <v>6.4</v>
      </c>
      <c r="I162" s="814">
        <v>7.2319999999999993</v>
      </c>
      <c r="J162" s="828">
        <v>708.73599999999988</v>
      </c>
      <c r="K162" s="193" t="s">
        <v>563</v>
      </c>
      <c r="L162" s="30">
        <v>0</v>
      </c>
      <c r="M162" s="31" t="s">
        <v>151</v>
      </c>
      <c r="N162" s="28">
        <v>0</v>
      </c>
      <c r="O162" s="57">
        <v>0</v>
      </c>
      <c r="P162" s="166"/>
      <c r="Q162" s="132"/>
      <c r="R162" s="132"/>
      <c r="S162" s="132"/>
      <c r="T162" s="132"/>
      <c r="U162" s="132"/>
      <c r="V162" s="132"/>
      <c r="W162" s="132"/>
      <c r="X162" s="132"/>
      <c r="Y162" s="132"/>
      <c r="Z162" s="132"/>
      <c r="AA162" s="132"/>
      <c r="AB162" s="132"/>
      <c r="AC162" s="132"/>
      <c r="AD162" s="216"/>
      <c r="AE162" s="649"/>
      <c r="AF162" s="390"/>
      <c r="AG162" s="390"/>
      <c r="AH162" s="390"/>
      <c r="AI162" s="390"/>
      <c r="AJ162" s="390"/>
      <c r="AK162" s="390"/>
      <c r="AL162" s="390"/>
      <c r="AM162" s="390"/>
      <c r="AN162" s="390"/>
      <c r="AO162" s="390"/>
      <c r="AP162" s="390"/>
      <c r="AQ162" s="390"/>
      <c r="AR162" s="390"/>
      <c r="AS162" s="392">
        <v>0</v>
      </c>
      <c r="AT162" s="283"/>
      <c r="AU162" s="283"/>
      <c r="AV162" s="132"/>
      <c r="AW162" s="132"/>
      <c r="AX162" s="132"/>
      <c r="AY162" s="132"/>
      <c r="AZ162" s="132"/>
      <c r="BA162" s="132"/>
      <c r="BB162" s="132"/>
      <c r="BC162" s="132"/>
      <c r="BD162" s="139"/>
      <c r="BE162" s="167">
        <v>0</v>
      </c>
      <c r="BF162" s="568"/>
      <c r="BG162" s="583"/>
      <c r="BH162" s="695"/>
    </row>
    <row r="163" spans="1:60" s="886" customFormat="1" ht="11.25" customHeight="1">
      <c r="A163" s="929"/>
      <c r="B163" s="720"/>
      <c r="C163" s="714"/>
      <c r="D163" s="69"/>
      <c r="E163" s="723"/>
      <c r="F163" s="811"/>
      <c r="G163" s="725"/>
      <c r="H163" s="813"/>
      <c r="I163" s="815"/>
      <c r="J163" s="829"/>
      <c r="K163" s="771" t="s">
        <v>570</v>
      </c>
      <c r="L163" s="772"/>
      <c r="M163" s="32" t="s">
        <v>372</v>
      </c>
      <c r="N163" s="33">
        <v>25</v>
      </c>
      <c r="O163" s="59">
        <v>1.1000000000000001</v>
      </c>
      <c r="P163" s="168">
        <v>0</v>
      </c>
      <c r="Q163" s="137">
        <v>0</v>
      </c>
      <c r="R163" s="137">
        <v>0</v>
      </c>
      <c r="S163" s="137">
        <v>0</v>
      </c>
      <c r="T163" s="137">
        <v>0</v>
      </c>
      <c r="U163" s="137">
        <v>0</v>
      </c>
      <c r="V163" s="137">
        <v>0</v>
      </c>
      <c r="W163" s="137">
        <v>0</v>
      </c>
      <c r="X163" s="137">
        <v>0</v>
      </c>
      <c r="Y163" s="137">
        <v>0</v>
      </c>
      <c r="Z163" s="137">
        <v>0</v>
      </c>
      <c r="AA163" s="137">
        <v>0</v>
      </c>
      <c r="AB163" s="137">
        <v>0</v>
      </c>
      <c r="AC163" s="137">
        <v>0</v>
      </c>
      <c r="AD163" s="215">
        <v>0</v>
      </c>
      <c r="AE163" s="651">
        <v>0</v>
      </c>
      <c r="AF163" s="396">
        <v>0</v>
      </c>
      <c r="AG163" s="396">
        <v>0</v>
      </c>
      <c r="AH163" s="396">
        <v>0</v>
      </c>
      <c r="AI163" s="396">
        <v>0</v>
      </c>
      <c r="AJ163" s="396">
        <v>0</v>
      </c>
      <c r="AK163" s="396">
        <v>0</v>
      </c>
      <c r="AL163" s="396">
        <v>0</v>
      </c>
      <c r="AM163" s="396">
        <v>0</v>
      </c>
      <c r="AN163" s="396">
        <v>779.60959999999989</v>
      </c>
      <c r="AO163" s="396">
        <v>0</v>
      </c>
      <c r="AP163" s="396">
        <v>0</v>
      </c>
      <c r="AQ163" s="396">
        <v>0</v>
      </c>
      <c r="AR163" s="396">
        <v>0</v>
      </c>
      <c r="AS163" s="398">
        <v>779.60959999999989</v>
      </c>
      <c r="AT163" s="364">
        <v>0</v>
      </c>
      <c r="AU163" s="364">
        <v>0</v>
      </c>
      <c r="AV163" s="137">
        <v>0</v>
      </c>
      <c r="AW163" s="137">
        <v>0</v>
      </c>
      <c r="AX163" s="137">
        <v>0</v>
      </c>
      <c r="AY163" s="137">
        <v>0</v>
      </c>
      <c r="AZ163" s="137">
        <v>0</v>
      </c>
      <c r="BA163" s="137">
        <v>0</v>
      </c>
      <c r="BB163" s="137">
        <v>0</v>
      </c>
      <c r="BC163" s="137">
        <v>0</v>
      </c>
      <c r="BD163" s="138">
        <v>0</v>
      </c>
      <c r="BE163" s="172">
        <v>779.60959999999989</v>
      </c>
      <c r="BF163" s="568"/>
      <c r="BG163" s="583"/>
      <c r="BH163" s="695"/>
    </row>
    <row r="164" spans="1:60" s="886" customFormat="1" ht="11.25">
      <c r="A164" s="928">
        <v>71</v>
      </c>
      <c r="B164" s="719" t="s">
        <v>1291</v>
      </c>
      <c r="C164" s="713" t="s">
        <v>571</v>
      </c>
      <c r="D164" s="19" t="s">
        <v>572</v>
      </c>
      <c r="E164" s="740">
        <v>2009</v>
      </c>
      <c r="F164" s="810">
        <v>3</v>
      </c>
      <c r="G164" s="724" t="s">
        <v>440</v>
      </c>
      <c r="H164" s="812">
        <v>32.299999999999997</v>
      </c>
      <c r="I164" s="814">
        <v>36.498999999999995</v>
      </c>
      <c r="J164" s="828">
        <v>109.49699999999999</v>
      </c>
      <c r="K164" s="29">
        <v>0</v>
      </c>
      <c r="L164" s="30">
        <v>0</v>
      </c>
      <c r="M164" s="31" t="s">
        <v>151</v>
      </c>
      <c r="N164" s="28">
        <v>0</v>
      </c>
      <c r="O164" s="57">
        <v>0</v>
      </c>
      <c r="P164" s="166"/>
      <c r="Q164" s="132"/>
      <c r="R164" s="132"/>
      <c r="S164" s="132"/>
      <c r="T164" s="132"/>
      <c r="U164" s="132"/>
      <c r="V164" s="132"/>
      <c r="W164" s="132"/>
      <c r="X164" s="132"/>
      <c r="Y164" s="132"/>
      <c r="Z164" s="132"/>
      <c r="AA164" s="132"/>
      <c r="AB164" s="132"/>
      <c r="AC164" s="132"/>
      <c r="AD164" s="216"/>
      <c r="AE164" s="649"/>
      <c r="AF164" s="390"/>
      <c r="AG164" s="390"/>
      <c r="AH164" s="390"/>
      <c r="AI164" s="390"/>
      <c r="AJ164" s="390"/>
      <c r="AK164" s="390"/>
      <c r="AL164" s="390"/>
      <c r="AM164" s="390"/>
      <c r="AN164" s="390"/>
      <c r="AO164" s="390"/>
      <c r="AP164" s="390"/>
      <c r="AQ164" s="390"/>
      <c r="AR164" s="390"/>
      <c r="AS164" s="392">
        <v>0</v>
      </c>
      <c r="AT164" s="283"/>
      <c r="AU164" s="283"/>
      <c r="AV164" s="132"/>
      <c r="AW164" s="132"/>
      <c r="AX164" s="132"/>
      <c r="AY164" s="132"/>
      <c r="AZ164" s="132"/>
      <c r="BA164" s="132"/>
      <c r="BB164" s="132"/>
      <c r="BC164" s="132"/>
      <c r="BD164" s="139"/>
      <c r="BE164" s="167">
        <v>0</v>
      </c>
      <c r="BF164" s="568"/>
      <c r="BG164" s="583"/>
      <c r="BH164" s="695"/>
    </row>
    <row r="165" spans="1:60" s="886" customFormat="1" ht="11.25" customHeight="1">
      <c r="A165" s="929"/>
      <c r="B165" s="720"/>
      <c r="C165" s="714"/>
      <c r="D165" s="69"/>
      <c r="E165" s="723"/>
      <c r="F165" s="811"/>
      <c r="G165" s="725"/>
      <c r="H165" s="813"/>
      <c r="I165" s="815"/>
      <c r="J165" s="829"/>
      <c r="K165" s="771" t="s">
        <v>573</v>
      </c>
      <c r="L165" s="772"/>
      <c r="M165" s="32" t="s">
        <v>372</v>
      </c>
      <c r="N165" s="33">
        <v>25</v>
      </c>
      <c r="O165" s="59">
        <v>1.2549999999999999</v>
      </c>
      <c r="P165" s="168">
        <v>0</v>
      </c>
      <c r="Q165" s="137">
        <v>0</v>
      </c>
      <c r="R165" s="137">
        <v>0</v>
      </c>
      <c r="S165" s="137">
        <v>0</v>
      </c>
      <c r="T165" s="137">
        <v>0</v>
      </c>
      <c r="U165" s="137">
        <v>0</v>
      </c>
      <c r="V165" s="137">
        <v>0</v>
      </c>
      <c r="W165" s="137">
        <v>0</v>
      </c>
      <c r="X165" s="137">
        <v>0</v>
      </c>
      <c r="Y165" s="137">
        <v>0</v>
      </c>
      <c r="Z165" s="137">
        <v>0</v>
      </c>
      <c r="AA165" s="137">
        <v>0</v>
      </c>
      <c r="AB165" s="137">
        <v>0</v>
      </c>
      <c r="AC165" s="137">
        <v>0</v>
      </c>
      <c r="AD165" s="215">
        <v>0</v>
      </c>
      <c r="AE165" s="651">
        <v>0</v>
      </c>
      <c r="AF165" s="396">
        <v>0</v>
      </c>
      <c r="AG165" s="396">
        <v>0</v>
      </c>
      <c r="AH165" s="396">
        <v>0</v>
      </c>
      <c r="AI165" s="396">
        <v>0</v>
      </c>
      <c r="AJ165" s="396">
        <v>0</v>
      </c>
      <c r="AK165" s="396">
        <v>0</v>
      </c>
      <c r="AL165" s="396">
        <v>0</v>
      </c>
      <c r="AM165" s="396">
        <v>0</v>
      </c>
      <c r="AN165" s="396">
        <v>137.41873499999997</v>
      </c>
      <c r="AO165" s="396">
        <v>0</v>
      </c>
      <c r="AP165" s="396">
        <v>0</v>
      </c>
      <c r="AQ165" s="396">
        <v>0</v>
      </c>
      <c r="AR165" s="396">
        <v>0</v>
      </c>
      <c r="AS165" s="398">
        <v>137.41873499999997</v>
      </c>
      <c r="AT165" s="364">
        <v>0</v>
      </c>
      <c r="AU165" s="364">
        <v>0</v>
      </c>
      <c r="AV165" s="137">
        <v>0</v>
      </c>
      <c r="AW165" s="137">
        <v>0</v>
      </c>
      <c r="AX165" s="137">
        <v>0</v>
      </c>
      <c r="AY165" s="137">
        <v>0</v>
      </c>
      <c r="AZ165" s="137">
        <v>0</v>
      </c>
      <c r="BA165" s="137">
        <v>0</v>
      </c>
      <c r="BB165" s="137">
        <v>0</v>
      </c>
      <c r="BC165" s="137">
        <v>0</v>
      </c>
      <c r="BD165" s="138">
        <v>0</v>
      </c>
      <c r="BE165" s="172">
        <v>137.41873499999997</v>
      </c>
      <c r="BF165" s="568"/>
      <c r="BG165" s="583"/>
      <c r="BH165" s="695"/>
    </row>
    <row r="166" spans="1:60" s="886" customFormat="1" ht="11.25">
      <c r="A166" s="928">
        <v>72</v>
      </c>
      <c r="B166" s="719" t="s">
        <v>1291</v>
      </c>
      <c r="C166" s="713" t="s">
        <v>571</v>
      </c>
      <c r="D166" s="19" t="s">
        <v>574</v>
      </c>
      <c r="E166" s="740">
        <v>2009</v>
      </c>
      <c r="F166" s="810">
        <v>49</v>
      </c>
      <c r="G166" s="724" t="s">
        <v>440</v>
      </c>
      <c r="H166" s="812">
        <v>18.3</v>
      </c>
      <c r="I166" s="814">
        <v>20.678999999999998</v>
      </c>
      <c r="J166" s="828">
        <v>1013.271</v>
      </c>
      <c r="K166" s="29">
        <v>0</v>
      </c>
      <c r="L166" s="30">
        <v>0</v>
      </c>
      <c r="M166" s="31" t="s">
        <v>151</v>
      </c>
      <c r="N166" s="28">
        <v>0</v>
      </c>
      <c r="O166" s="57">
        <v>0</v>
      </c>
      <c r="P166" s="166"/>
      <c r="Q166" s="132"/>
      <c r="R166" s="132"/>
      <c r="S166" s="132"/>
      <c r="T166" s="132"/>
      <c r="U166" s="132"/>
      <c r="V166" s="132"/>
      <c r="W166" s="132"/>
      <c r="X166" s="132"/>
      <c r="Y166" s="132"/>
      <c r="Z166" s="132"/>
      <c r="AA166" s="132"/>
      <c r="AB166" s="132"/>
      <c r="AC166" s="132"/>
      <c r="AD166" s="216"/>
      <c r="AE166" s="649"/>
      <c r="AF166" s="390"/>
      <c r="AG166" s="390"/>
      <c r="AH166" s="390"/>
      <c r="AI166" s="390"/>
      <c r="AJ166" s="390"/>
      <c r="AK166" s="390"/>
      <c r="AL166" s="390"/>
      <c r="AM166" s="390"/>
      <c r="AN166" s="390"/>
      <c r="AO166" s="390"/>
      <c r="AP166" s="390"/>
      <c r="AQ166" s="390"/>
      <c r="AR166" s="390"/>
      <c r="AS166" s="392">
        <v>0</v>
      </c>
      <c r="AT166" s="283"/>
      <c r="AU166" s="283"/>
      <c r="AV166" s="132"/>
      <c r="AW166" s="132"/>
      <c r="AX166" s="132"/>
      <c r="AY166" s="132"/>
      <c r="AZ166" s="132"/>
      <c r="BA166" s="132"/>
      <c r="BB166" s="132"/>
      <c r="BC166" s="132"/>
      <c r="BD166" s="139"/>
      <c r="BE166" s="167">
        <v>0</v>
      </c>
      <c r="BF166" s="568"/>
      <c r="BG166" s="583"/>
      <c r="BH166" s="695"/>
    </row>
    <row r="167" spans="1:60" s="886" customFormat="1" ht="11.25" customHeight="1">
      <c r="A167" s="929"/>
      <c r="B167" s="720"/>
      <c r="C167" s="714"/>
      <c r="D167" s="69" t="s">
        <v>575</v>
      </c>
      <c r="E167" s="723"/>
      <c r="F167" s="811"/>
      <c r="G167" s="725"/>
      <c r="H167" s="813"/>
      <c r="I167" s="815"/>
      <c r="J167" s="829"/>
      <c r="K167" s="771" t="s">
        <v>576</v>
      </c>
      <c r="L167" s="772"/>
      <c r="M167" s="32" t="s">
        <v>372</v>
      </c>
      <c r="N167" s="33">
        <v>25</v>
      </c>
      <c r="O167" s="59">
        <v>1.351</v>
      </c>
      <c r="P167" s="168">
        <v>0</v>
      </c>
      <c r="Q167" s="137">
        <v>0</v>
      </c>
      <c r="R167" s="137">
        <v>0</v>
      </c>
      <c r="S167" s="137">
        <v>0</v>
      </c>
      <c r="T167" s="137">
        <v>0</v>
      </c>
      <c r="U167" s="137">
        <v>0</v>
      </c>
      <c r="V167" s="137">
        <v>0</v>
      </c>
      <c r="W167" s="137">
        <v>0</v>
      </c>
      <c r="X167" s="137">
        <v>0</v>
      </c>
      <c r="Y167" s="137">
        <v>0</v>
      </c>
      <c r="Z167" s="137">
        <v>0</v>
      </c>
      <c r="AA167" s="137">
        <v>0</v>
      </c>
      <c r="AB167" s="137">
        <v>0</v>
      </c>
      <c r="AC167" s="137">
        <v>0</v>
      </c>
      <c r="AD167" s="215">
        <v>0</v>
      </c>
      <c r="AE167" s="651">
        <v>0</v>
      </c>
      <c r="AF167" s="396">
        <v>0</v>
      </c>
      <c r="AG167" s="396">
        <v>0</v>
      </c>
      <c r="AH167" s="396">
        <v>0</v>
      </c>
      <c r="AI167" s="396">
        <v>0</v>
      </c>
      <c r="AJ167" s="396">
        <v>0</v>
      </c>
      <c r="AK167" s="396">
        <v>0</v>
      </c>
      <c r="AL167" s="396">
        <v>0</v>
      </c>
      <c r="AM167" s="396">
        <v>0</v>
      </c>
      <c r="AN167" s="396">
        <v>1368.9291209999999</v>
      </c>
      <c r="AO167" s="396">
        <v>0</v>
      </c>
      <c r="AP167" s="396">
        <v>0</v>
      </c>
      <c r="AQ167" s="396">
        <v>0</v>
      </c>
      <c r="AR167" s="396">
        <v>0</v>
      </c>
      <c r="AS167" s="398">
        <v>1368.9291209999999</v>
      </c>
      <c r="AT167" s="364">
        <v>0</v>
      </c>
      <c r="AU167" s="364">
        <v>0</v>
      </c>
      <c r="AV167" s="137">
        <v>0</v>
      </c>
      <c r="AW167" s="137">
        <v>0</v>
      </c>
      <c r="AX167" s="137">
        <v>0</v>
      </c>
      <c r="AY167" s="137">
        <v>0</v>
      </c>
      <c r="AZ167" s="137">
        <v>0</v>
      </c>
      <c r="BA167" s="137">
        <v>0</v>
      </c>
      <c r="BB167" s="137">
        <v>0</v>
      </c>
      <c r="BC167" s="137">
        <v>0</v>
      </c>
      <c r="BD167" s="138">
        <v>0</v>
      </c>
      <c r="BE167" s="172">
        <v>1368.9291209999999</v>
      </c>
      <c r="BF167" s="568"/>
      <c r="BG167" s="583"/>
      <c r="BH167" s="695"/>
    </row>
    <row r="168" spans="1:60" s="886" customFormat="1" ht="11.25" customHeight="1">
      <c r="A168" s="928">
        <v>73</v>
      </c>
      <c r="B168" s="719" t="s">
        <v>1291</v>
      </c>
      <c r="C168" s="713" t="s">
        <v>577</v>
      </c>
      <c r="D168" s="19" t="s">
        <v>578</v>
      </c>
      <c r="E168" s="740">
        <v>2009</v>
      </c>
      <c r="F168" s="810">
        <v>1</v>
      </c>
      <c r="G168" s="724" t="s">
        <v>463</v>
      </c>
      <c r="H168" s="812">
        <v>32.4</v>
      </c>
      <c r="I168" s="814">
        <v>36.611999999999995</v>
      </c>
      <c r="J168" s="828">
        <v>36.611999999999995</v>
      </c>
      <c r="K168" s="826" t="s">
        <v>579</v>
      </c>
      <c r="L168" s="827"/>
      <c r="M168" s="31" t="s">
        <v>108</v>
      </c>
      <c r="N168" s="28"/>
      <c r="O168" s="57"/>
      <c r="P168" s="166"/>
      <c r="Q168" s="132"/>
      <c r="R168" s="132"/>
      <c r="S168" s="132"/>
      <c r="T168" s="132"/>
      <c r="U168" s="132"/>
      <c r="V168" s="132"/>
      <c r="W168" s="132"/>
      <c r="X168" s="132"/>
      <c r="Y168" s="132"/>
      <c r="Z168" s="132"/>
      <c r="AA168" s="132"/>
      <c r="AB168" s="132"/>
      <c r="AC168" s="132"/>
      <c r="AD168" s="216"/>
      <c r="AE168" s="649"/>
      <c r="AF168" s="390"/>
      <c r="AG168" s="390"/>
      <c r="AH168" s="390"/>
      <c r="AI168" s="390"/>
      <c r="AJ168" s="390"/>
      <c r="AK168" s="390"/>
      <c r="AL168" s="390"/>
      <c r="AM168" s="390"/>
      <c r="AN168" s="390"/>
      <c r="AO168" s="390"/>
      <c r="AP168" s="390"/>
      <c r="AQ168" s="390"/>
      <c r="AR168" s="390"/>
      <c r="AS168" s="392">
        <v>0</v>
      </c>
      <c r="AT168" s="283"/>
      <c r="AU168" s="283"/>
      <c r="AV168" s="132"/>
      <c r="AW168" s="132"/>
      <c r="AX168" s="132"/>
      <c r="AY168" s="132"/>
      <c r="AZ168" s="132"/>
      <c r="BA168" s="132"/>
      <c r="BB168" s="132"/>
      <c r="BC168" s="132"/>
      <c r="BD168" s="139"/>
      <c r="BE168" s="167">
        <v>0</v>
      </c>
      <c r="BF168" s="568"/>
      <c r="BG168" s="583"/>
      <c r="BH168" s="695"/>
    </row>
    <row r="169" spans="1:60" s="886" customFormat="1" ht="11.25" customHeight="1">
      <c r="A169" s="929"/>
      <c r="B169" s="720"/>
      <c r="C169" s="714"/>
      <c r="D169" s="69"/>
      <c r="E169" s="723"/>
      <c r="F169" s="811"/>
      <c r="G169" s="725"/>
      <c r="H169" s="813"/>
      <c r="I169" s="815"/>
      <c r="J169" s="829"/>
      <c r="K169" s="771" t="s">
        <v>580</v>
      </c>
      <c r="L169" s="772"/>
      <c r="M169" s="32" t="s">
        <v>244</v>
      </c>
      <c r="N169" s="33">
        <v>25</v>
      </c>
      <c r="O169" s="59">
        <v>1.33</v>
      </c>
      <c r="P169" s="168">
        <v>0</v>
      </c>
      <c r="Q169" s="137">
        <v>0</v>
      </c>
      <c r="R169" s="137">
        <v>0</v>
      </c>
      <c r="S169" s="137">
        <v>0</v>
      </c>
      <c r="T169" s="137">
        <v>0</v>
      </c>
      <c r="U169" s="137">
        <v>0</v>
      </c>
      <c r="V169" s="137">
        <v>0</v>
      </c>
      <c r="W169" s="137">
        <v>0</v>
      </c>
      <c r="X169" s="137">
        <v>0</v>
      </c>
      <c r="Y169" s="137">
        <v>0</v>
      </c>
      <c r="Z169" s="137">
        <v>0</v>
      </c>
      <c r="AA169" s="137">
        <v>0</v>
      </c>
      <c r="AB169" s="137">
        <v>0</v>
      </c>
      <c r="AC169" s="137">
        <v>0</v>
      </c>
      <c r="AD169" s="215">
        <v>0</v>
      </c>
      <c r="AE169" s="651">
        <v>0</v>
      </c>
      <c r="AF169" s="396">
        <v>0</v>
      </c>
      <c r="AG169" s="396">
        <v>0</v>
      </c>
      <c r="AH169" s="396">
        <v>0</v>
      </c>
      <c r="AI169" s="396">
        <v>0</v>
      </c>
      <c r="AJ169" s="396">
        <v>0</v>
      </c>
      <c r="AK169" s="396">
        <v>0</v>
      </c>
      <c r="AL169" s="396">
        <v>0</v>
      </c>
      <c r="AM169" s="396">
        <v>0</v>
      </c>
      <c r="AN169" s="396">
        <v>48.693959999999997</v>
      </c>
      <c r="AO169" s="396">
        <v>0</v>
      </c>
      <c r="AP169" s="396">
        <v>0</v>
      </c>
      <c r="AQ169" s="396">
        <v>0</v>
      </c>
      <c r="AR169" s="396">
        <v>0</v>
      </c>
      <c r="AS169" s="398">
        <v>48.693959999999997</v>
      </c>
      <c r="AT169" s="364">
        <v>0</v>
      </c>
      <c r="AU169" s="364">
        <v>0</v>
      </c>
      <c r="AV169" s="137">
        <v>0</v>
      </c>
      <c r="AW169" s="137">
        <v>0</v>
      </c>
      <c r="AX169" s="137">
        <v>0</v>
      </c>
      <c r="AY169" s="137">
        <v>0</v>
      </c>
      <c r="AZ169" s="137">
        <v>0</v>
      </c>
      <c r="BA169" s="137">
        <v>0</v>
      </c>
      <c r="BB169" s="137">
        <v>0</v>
      </c>
      <c r="BC169" s="137">
        <v>0</v>
      </c>
      <c r="BD169" s="138">
        <v>0</v>
      </c>
      <c r="BE169" s="172">
        <v>48.693959999999997</v>
      </c>
      <c r="BF169" s="568"/>
      <c r="BG169" s="583"/>
      <c r="BH169" s="695"/>
    </row>
    <row r="170" spans="1:60" s="886" customFormat="1" ht="11.25">
      <c r="A170" s="928">
        <v>74</v>
      </c>
      <c r="B170" s="719" t="s">
        <v>1291</v>
      </c>
      <c r="C170" s="713" t="s">
        <v>577</v>
      </c>
      <c r="D170" s="19" t="s">
        <v>581</v>
      </c>
      <c r="E170" s="740">
        <v>2009</v>
      </c>
      <c r="F170" s="810">
        <v>136</v>
      </c>
      <c r="G170" s="724" t="s">
        <v>463</v>
      </c>
      <c r="H170" s="812">
        <v>11.3</v>
      </c>
      <c r="I170" s="814">
        <v>12.769</v>
      </c>
      <c r="J170" s="828">
        <v>1736.5840000000001</v>
      </c>
      <c r="K170" s="29">
        <v>0</v>
      </c>
      <c r="L170" s="30">
        <v>0</v>
      </c>
      <c r="M170" s="31" t="s">
        <v>151</v>
      </c>
      <c r="N170" s="28">
        <v>0</v>
      </c>
      <c r="O170" s="57">
        <v>0</v>
      </c>
      <c r="P170" s="166"/>
      <c r="Q170" s="132"/>
      <c r="R170" s="132"/>
      <c r="S170" s="132"/>
      <c r="T170" s="132"/>
      <c r="U170" s="132"/>
      <c r="V170" s="132"/>
      <c r="W170" s="132"/>
      <c r="X170" s="132"/>
      <c r="Y170" s="132"/>
      <c r="Z170" s="132"/>
      <c r="AA170" s="132"/>
      <c r="AB170" s="132"/>
      <c r="AC170" s="132"/>
      <c r="AD170" s="216"/>
      <c r="AE170" s="649"/>
      <c r="AF170" s="390"/>
      <c r="AG170" s="390"/>
      <c r="AH170" s="390"/>
      <c r="AI170" s="390"/>
      <c r="AJ170" s="390"/>
      <c r="AK170" s="390"/>
      <c r="AL170" s="390"/>
      <c r="AM170" s="390"/>
      <c r="AN170" s="390"/>
      <c r="AO170" s="390"/>
      <c r="AP170" s="390"/>
      <c r="AQ170" s="390"/>
      <c r="AR170" s="390"/>
      <c r="AS170" s="392">
        <v>0</v>
      </c>
      <c r="AT170" s="283"/>
      <c r="AU170" s="283"/>
      <c r="AV170" s="132"/>
      <c r="AW170" s="132"/>
      <c r="AX170" s="132"/>
      <c r="AY170" s="132"/>
      <c r="AZ170" s="132"/>
      <c r="BA170" s="132"/>
      <c r="BB170" s="132"/>
      <c r="BC170" s="132"/>
      <c r="BD170" s="139"/>
      <c r="BE170" s="167">
        <v>0</v>
      </c>
      <c r="BF170" s="568"/>
      <c r="BG170" s="583"/>
      <c r="BH170" s="695"/>
    </row>
    <row r="171" spans="1:60" s="886" customFormat="1" ht="11.25" customHeight="1">
      <c r="A171" s="929"/>
      <c r="B171" s="720"/>
      <c r="C171" s="714"/>
      <c r="D171" s="69"/>
      <c r="E171" s="723"/>
      <c r="F171" s="811"/>
      <c r="G171" s="725"/>
      <c r="H171" s="813"/>
      <c r="I171" s="815"/>
      <c r="J171" s="829"/>
      <c r="K171" s="771" t="s">
        <v>558</v>
      </c>
      <c r="L171" s="772"/>
      <c r="M171" s="32" t="s">
        <v>372</v>
      </c>
      <c r="N171" s="33">
        <v>25</v>
      </c>
      <c r="O171" s="59">
        <v>1.2490000000000001</v>
      </c>
      <c r="P171" s="168">
        <v>0</v>
      </c>
      <c r="Q171" s="137">
        <v>0</v>
      </c>
      <c r="R171" s="137">
        <v>0</v>
      </c>
      <c r="S171" s="137">
        <v>0</v>
      </c>
      <c r="T171" s="137">
        <v>0</v>
      </c>
      <c r="U171" s="137">
        <v>0</v>
      </c>
      <c r="V171" s="137">
        <v>0</v>
      </c>
      <c r="W171" s="137">
        <v>0</v>
      </c>
      <c r="X171" s="137">
        <v>0</v>
      </c>
      <c r="Y171" s="137">
        <v>0</v>
      </c>
      <c r="Z171" s="137">
        <v>0</v>
      </c>
      <c r="AA171" s="137">
        <v>0</v>
      </c>
      <c r="AB171" s="137">
        <v>0</v>
      </c>
      <c r="AC171" s="137">
        <v>0</v>
      </c>
      <c r="AD171" s="215">
        <v>0</v>
      </c>
      <c r="AE171" s="651">
        <v>0</v>
      </c>
      <c r="AF171" s="396">
        <v>0</v>
      </c>
      <c r="AG171" s="396">
        <v>0</v>
      </c>
      <c r="AH171" s="396">
        <v>0</v>
      </c>
      <c r="AI171" s="396">
        <v>0</v>
      </c>
      <c r="AJ171" s="396">
        <v>0</v>
      </c>
      <c r="AK171" s="396">
        <v>0</v>
      </c>
      <c r="AL171" s="396">
        <v>0</v>
      </c>
      <c r="AM171" s="396">
        <v>0</v>
      </c>
      <c r="AN171" s="396">
        <v>2168.9934160000003</v>
      </c>
      <c r="AO171" s="396">
        <v>0</v>
      </c>
      <c r="AP171" s="396">
        <v>0</v>
      </c>
      <c r="AQ171" s="396">
        <v>0</v>
      </c>
      <c r="AR171" s="396">
        <v>0</v>
      </c>
      <c r="AS171" s="398">
        <v>2168.9934160000003</v>
      </c>
      <c r="AT171" s="364">
        <v>0</v>
      </c>
      <c r="AU171" s="364">
        <v>0</v>
      </c>
      <c r="AV171" s="137">
        <v>0</v>
      </c>
      <c r="AW171" s="137">
        <v>0</v>
      </c>
      <c r="AX171" s="137">
        <v>0</v>
      </c>
      <c r="AY171" s="137">
        <v>0</v>
      </c>
      <c r="AZ171" s="137">
        <v>0</v>
      </c>
      <c r="BA171" s="137">
        <v>0</v>
      </c>
      <c r="BB171" s="137">
        <v>0</v>
      </c>
      <c r="BC171" s="137">
        <v>0</v>
      </c>
      <c r="BD171" s="138">
        <v>0</v>
      </c>
      <c r="BE171" s="172">
        <v>2168.9934160000003</v>
      </c>
      <c r="BF171" s="568"/>
      <c r="BG171" s="583"/>
      <c r="BH171" s="695"/>
    </row>
    <row r="172" spans="1:60" s="886" customFormat="1" ht="11.25">
      <c r="A172" s="928">
        <v>75</v>
      </c>
      <c r="B172" s="719" t="s">
        <v>1291</v>
      </c>
      <c r="C172" s="713" t="s">
        <v>577</v>
      </c>
      <c r="D172" s="19" t="s">
        <v>582</v>
      </c>
      <c r="E172" s="740">
        <v>2009</v>
      </c>
      <c r="F172" s="810">
        <v>42</v>
      </c>
      <c r="G172" s="724" t="s">
        <v>463</v>
      </c>
      <c r="H172" s="812">
        <v>5.37</v>
      </c>
      <c r="I172" s="814">
        <v>6.0680999999999994</v>
      </c>
      <c r="J172" s="828">
        <v>254.86019999999996</v>
      </c>
      <c r="K172" s="29">
        <v>0</v>
      </c>
      <c r="L172" s="30">
        <v>0</v>
      </c>
      <c r="M172" s="31" t="s">
        <v>151</v>
      </c>
      <c r="N172" s="28">
        <v>0</v>
      </c>
      <c r="O172" s="57">
        <v>0</v>
      </c>
      <c r="P172" s="166"/>
      <c r="Q172" s="132"/>
      <c r="R172" s="132"/>
      <c r="S172" s="132"/>
      <c r="T172" s="132"/>
      <c r="U172" s="132"/>
      <c r="V172" s="132"/>
      <c r="W172" s="132"/>
      <c r="X172" s="132"/>
      <c r="Y172" s="132"/>
      <c r="Z172" s="132"/>
      <c r="AA172" s="132"/>
      <c r="AB172" s="132"/>
      <c r="AC172" s="132"/>
      <c r="AD172" s="216"/>
      <c r="AE172" s="649"/>
      <c r="AF172" s="390"/>
      <c r="AG172" s="390"/>
      <c r="AH172" s="390"/>
      <c r="AI172" s="390"/>
      <c r="AJ172" s="390"/>
      <c r="AK172" s="390"/>
      <c r="AL172" s="390"/>
      <c r="AM172" s="390"/>
      <c r="AN172" s="390"/>
      <c r="AO172" s="390"/>
      <c r="AP172" s="390"/>
      <c r="AQ172" s="390"/>
      <c r="AR172" s="390"/>
      <c r="AS172" s="392">
        <v>0</v>
      </c>
      <c r="AT172" s="283"/>
      <c r="AU172" s="283"/>
      <c r="AV172" s="132"/>
      <c r="AW172" s="132"/>
      <c r="AX172" s="132"/>
      <c r="AY172" s="132"/>
      <c r="AZ172" s="132"/>
      <c r="BA172" s="132"/>
      <c r="BB172" s="132"/>
      <c r="BC172" s="132"/>
      <c r="BD172" s="139"/>
      <c r="BE172" s="167">
        <v>0</v>
      </c>
      <c r="BF172" s="568"/>
      <c r="BG172" s="583"/>
      <c r="BH172" s="695"/>
    </row>
    <row r="173" spans="1:60" s="886" customFormat="1" ht="11.25" customHeight="1">
      <c r="A173" s="929"/>
      <c r="B173" s="720"/>
      <c r="C173" s="714"/>
      <c r="D173" s="69"/>
      <c r="E173" s="723"/>
      <c r="F173" s="811"/>
      <c r="G173" s="725"/>
      <c r="H173" s="813"/>
      <c r="I173" s="815"/>
      <c r="J173" s="829"/>
      <c r="K173" s="771" t="s">
        <v>558</v>
      </c>
      <c r="L173" s="772"/>
      <c r="M173" s="32" t="s">
        <v>372</v>
      </c>
      <c r="N173" s="33">
        <v>25</v>
      </c>
      <c r="O173" s="59">
        <v>1.2829999999999999</v>
      </c>
      <c r="P173" s="168">
        <v>0</v>
      </c>
      <c r="Q173" s="137">
        <v>0</v>
      </c>
      <c r="R173" s="137">
        <v>0</v>
      </c>
      <c r="S173" s="137">
        <v>0</v>
      </c>
      <c r="T173" s="137">
        <v>0</v>
      </c>
      <c r="U173" s="137">
        <v>0</v>
      </c>
      <c r="V173" s="137">
        <v>0</v>
      </c>
      <c r="W173" s="137">
        <v>0</v>
      </c>
      <c r="X173" s="137">
        <v>0</v>
      </c>
      <c r="Y173" s="137">
        <v>0</v>
      </c>
      <c r="Z173" s="137">
        <v>0</v>
      </c>
      <c r="AA173" s="137">
        <v>0</v>
      </c>
      <c r="AB173" s="137">
        <v>0</v>
      </c>
      <c r="AC173" s="137">
        <v>0</v>
      </c>
      <c r="AD173" s="215">
        <v>0</v>
      </c>
      <c r="AE173" s="651">
        <v>0</v>
      </c>
      <c r="AF173" s="396">
        <v>0</v>
      </c>
      <c r="AG173" s="396">
        <v>0</v>
      </c>
      <c r="AH173" s="396">
        <v>0</v>
      </c>
      <c r="AI173" s="396">
        <v>0</v>
      </c>
      <c r="AJ173" s="396">
        <v>0</v>
      </c>
      <c r="AK173" s="396">
        <v>0</v>
      </c>
      <c r="AL173" s="396">
        <v>0</v>
      </c>
      <c r="AM173" s="396">
        <v>0</v>
      </c>
      <c r="AN173" s="396">
        <v>326.98563659999991</v>
      </c>
      <c r="AO173" s="396">
        <v>0</v>
      </c>
      <c r="AP173" s="396">
        <v>0</v>
      </c>
      <c r="AQ173" s="396">
        <v>0</v>
      </c>
      <c r="AR173" s="396">
        <v>0</v>
      </c>
      <c r="AS173" s="398">
        <v>326.98563659999991</v>
      </c>
      <c r="AT173" s="364">
        <v>0</v>
      </c>
      <c r="AU173" s="364">
        <v>0</v>
      </c>
      <c r="AV173" s="137">
        <v>0</v>
      </c>
      <c r="AW173" s="137">
        <v>0</v>
      </c>
      <c r="AX173" s="137">
        <v>0</v>
      </c>
      <c r="AY173" s="137">
        <v>0</v>
      </c>
      <c r="AZ173" s="137">
        <v>0</v>
      </c>
      <c r="BA173" s="137">
        <v>0</v>
      </c>
      <c r="BB173" s="137">
        <v>0</v>
      </c>
      <c r="BC173" s="137">
        <v>0</v>
      </c>
      <c r="BD173" s="138">
        <v>0</v>
      </c>
      <c r="BE173" s="172">
        <v>326.98563659999991</v>
      </c>
      <c r="BF173" s="568"/>
      <c r="BG173" s="583"/>
      <c r="BH173" s="695"/>
    </row>
    <row r="174" spans="1:60" s="886" customFormat="1" ht="11.25">
      <c r="A174" s="928">
        <v>76</v>
      </c>
      <c r="B174" s="719" t="s">
        <v>1291</v>
      </c>
      <c r="C174" s="713" t="s">
        <v>577</v>
      </c>
      <c r="D174" s="19" t="s">
        <v>583</v>
      </c>
      <c r="E174" s="740">
        <v>2009</v>
      </c>
      <c r="F174" s="810">
        <v>15</v>
      </c>
      <c r="G174" s="724" t="s">
        <v>463</v>
      </c>
      <c r="H174" s="812">
        <v>13.5</v>
      </c>
      <c r="I174" s="814">
        <v>15.254999999999999</v>
      </c>
      <c r="J174" s="828">
        <v>228.82499999999999</v>
      </c>
      <c r="K174" s="29">
        <v>0</v>
      </c>
      <c r="L174" s="30">
        <v>0</v>
      </c>
      <c r="M174" s="31" t="s">
        <v>151</v>
      </c>
      <c r="N174" s="28">
        <v>0</v>
      </c>
      <c r="O174" s="57">
        <v>0</v>
      </c>
      <c r="P174" s="166"/>
      <c r="Q174" s="132"/>
      <c r="R174" s="132"/>
      <c r="S174" s="132"/>
      <c r="T174" s="132"/>
      <c r="U174" s="132"/>
      <c r="V174" s="132"/>
      <c r="W174" s="132"/>
      <c r="X174" s="132"/>
      <c r="Y174" s="132"/>
      <c r="Z174" s="132"/>
      <c r="AA174" s="132"/>
      <c r="AB174" s="132"/>
      <c r="AC174" s="132"/>
      <c r="AD174" s="216"/>
      <c r="AE174" s="649"/>
      <c r="AF174" s="390"/>
      <c r="AG174" s="390"/>
      <c r="AH174" s="390"/>
      <c r="AI174" s="390"/>
      <c r="AJ174" s="390"/>
      <c r="AK174" s="390"/>
      <c r="AL174" s="390"/>
      <c r="AM174" s="390"/>
      <c r="AN174" s="390"/>
      <c r="AO174" s="390"/>
      <c r="AP174" s="390"/>
      <c r="AQ174" s="390"/>
      <c r="AR174" s="390"/>
      <c r="AS174" s="392">
        <v>0</v>
      </c>
      <c r="AT174" s="283"/>
      <c r="AU174" s="283"/>
      <c r="AV174" s="132"/>
      <c r="AW174" s="132"/>
      <c r="AX174" s="132"/>
      <c r="AY174" s="132"/>
      <c r="AZ174" s="132"/>
      <c r="BA174" s="132"/>
      <c r="BB174" s="132"/>
      <c r="BC174" s="132"/>
      <c r="BD174" s="139"/>
      <c r="BE174" s="167">
        <v>0</v>
      </c>
      <c r="BF174" s="568"/>
      <c r="BG174" s="583"/>
      <c r="BH174" s="695"/>
    </row>
    <row r="175" spans="1:60" s="886" customFormat="1" ht="11.25" customHeight="1">
      <c r="A175" s="929"/>
      <c r="B175" s="720"/>
      <c r="C175" s="714"/>
      <c r="D175" s="69" t="s">
        <v>584</v>
      </c>
      <c r="E175" s="723"/>
      <c r="F175" s="811"/>
      <c r="G175" s="725"/>
      <c r="H175" s="813"/>
      <c r="I175" s="815"/>
      <c r="J175" s="829"/>
      <c r="K175" s="771" t="s">
        <v>558</v>
      </c>
      <c r="L175" s="772"/>
      <c r="M175" s="32" t="s">
        <v>372</v>
      </c>
      <c r="N175" s="33">
        <v>25</v>
      </c>
      <c r="O175" s="59">
        <v>1.151</v>
      </c>
      <c r="P175" s="168">
        <v>0</v>
      </c>
      <c r="Q175" s="137">
        <v>0</v>
      </c>
      <c r="R175" s="137">
        <v>0</v>
      </c>
      <c r="S175" s="137">
        <v>0</v>
      </c>
      <c r="T175" s="137">
        <v>0</v>
      </c>
      <c r="U175" s="137">
        <v>0</v>
      </c>
      <c r="V175" s="137">
        <v>0</v>
      </c>
      <c r="W175" s="137">
        <v>0</v>
      </c>
      <c r="X175" s="137">
        <v>0</v>
      </c>
      <c r="Y175" s="137">
        <v>0</v>
      </c>
      <c r="Z175" s="137">
        <v>0</v>
      </c>
      <c r="AA175" s="137">
        <v>0</v>
      </c>
      <c r="AB175" s="137">
        <v>0</v>
      </c>
      <c r="AC175" s="137">
        <v>0</v>
      </c>
      <c r="AD175" s="215">
        <v>0</v>
      </c>
      <c r="AE175" s="651">
        <v>0</v>
      </c>
      <c r="AF175" s="396">
        <v>0</v>
      </c>
      <c r="AG175" s="396">
        <v>0</v>
      </c>
      <c r="AH175" s="396">
        <v>0</v>
      </c>
      <c r="AI175" s="396">
        <v>0</v>
      </c>
      <c r="AJ175" s="396">
        <v>0</v>
      </c>
      <c r="AK175" s="396">
        <v>0</v>
      </c>
      <c r="AL175" s="396">
        <v>0</v>
      </c>
      <c r="AM175" s="396">
        <v>0</v>
      </c>
      <c r="AN175" s="396">
        <v>263.37757499999998</v>
      </c>
      <c r="AO175" s="396">
        <v>0</v>
      </c>
      <c r="AP175" s="396">
        <v>0</v>
      </c>
      <c r="AQ175" s="396">
        <v>0</v>
      </c>
      <c r="AR175" s="396">
        <v>0</v>
      </c>
      <c r="AS175" s="398">
        <v>263.37757499999998</v>
      </c>
      <c r="AT175" s="364">
        <v>0</v>
      </c>
      <c r="AU175" s="364">
        <v>0</v>
      </c>
      <c r="AV175" s="137">
        <v>0</v>
      </c>
      <c r="AW175" s="137">
        <v>0</v>
      </c>
      <c r="AX175" s="137">
        <v>0</v>
      </c>
      <c r="AY175" s="137">
        <v>0</v>
      </c>
      <c r="AZ175" s="137">
        <v>0</v>
      </c>
      <c r="BA175" s="137">
        <v>0</v>
      </c>
      <c r="BB175" s="137">
        <v>0</v>
      </c>
      <c r="BC175" s="137">
        <v>0</v>
      </c>
      <c r="BD175" s="138">
        <v>0</v>
      </c>
      <c r="BE175" s="172">
        <v>263.37757499999998</v>
      </c>
      <c r="BF175" s="568"/>
      <c r="BG175" s="583"/>
      <c r="BH175" s="695"/>
    </row>
    <row r="176" spans="1:60" s="886" customFormat="1" ht="11.25">
      <c r="A176" s="928">
        <v>77</v>
      </c>
      <c r="B176" s="719" t="s">
        <v>1292</v>
      </c>
      <c r="C176" s="713" t="s">
        <v>577</v>
      </c>
      <c r="D176" s="19" t="s">
        <v>585</v>
      </c>
      <c r="E176" s="740">
        <v>2009</v>
      </c>
      <c r="F176" s="810">
        <v>32</v>
      </c>
      <c r="G176" s="724" t="s">
        <v>463</v>
      </c>
      <c r="H176" s="812">
        <v>2.97</v>
      </c>
      <c r="I176" s="814">
        <v>3.3561000000000001</v>
      </c>
      <c r="J176" s="828">
        <v>107.3952</v>
      </c>
      <c r="K176" s="29"/>
      <c r="L176" s="30"/>
      <c r="M176" s="31" t="s">
        <v>108</v>
      </c>
      <c r="N176" s="28"/>
      <c r="O176" s="57"/>
      <c r="P176" s="166"/>
      <c r="Q176" s="132"/>
      <c r="R176" s="132"/>
      <c r="S176" s="132"/>
      <c r="T176" s="132"/>
      <c r="U176" s="132"/>
      <c r="V176" s="132"/>
      <c r="W176" s="132"/>
      <c r="X176" s="132"/>
      <c r="Y176" s="132"/>
      <c r="Z176" s="132"/>
      <c r="AA176" s="132"/>
      <c r="AB176" s="132"/>
      <c r="AC176" s="132"/>
      <c r="AD176" s="216"/>
      <c r="AE176" s="649"/>
      <c r="AF176" s="390"/>
      <c r="AG176" s="390"/>
      <c r="AH176" s="390"/>
      <c r="AI176" s="390"/>
      <c r="AJ176" s="390"/>
      <c r="AK176" s="390"/>
      <c r="AL176" s="390"/>
      <c r="AM176" s="390"/>
      <c r="AN176" s="390"/>
      <c r="AO176" s="390"/>
      <c r="AP176" s="390"/>
      <c r="AQ176" s="390"/>
      <c r="AR176" s="390"/>
      <c r="AS176" s="392">
        <v>0</v>
      </c>
      <c r="AT176" s="283"/>
      <c r="AU176" s="283"/>
      <c r="AV176" s="132"/>
      <c r="AW176" s="132"/>
      <c r="AX176" s="132"/>
      <c r="AY176" s="132"/>
      <c r="AZ176" s="132"/>
      <c r="BA176" s="132"/>
      <c r="BB176" s="132"/>
      <c r="BC176" s="132"/>
      <c r="BD176" s="139"/>
      <c r="BE176" s="167">
        <v>0</v>
      </c>
      <c r="BF176" s="568"/>
      <c r="BG176" s="583"/>
      <c r="BH176" s="695"/>
    </row>
    <row r="177" spans="1:60" s="886" customFormat="1" ht="11.25" customHeight="1">
      <c r="A177" s="929"/>
      <c r="B177" s="720"/>
      <c r="C177" s="714"/>
      <c r="D177" s="69"/>
      <c r="E177" s="723"/>
      <c r="F177" s="811"/>
      <c r="G177" s="725"/>
      <c r="H177" s="813"/>
      <c r="I177" s="815"/>
      <c r="J177" s="829"/>
      <c r="K177" s="771" t="s">
        <v>579</v>
      </c>
      <c r="L177" s="772"/>
      <c r="M177" s="32" t="s">
        <v>244</v>
      </c>
      <c r="N177" s="33">
        <v>30</v>
      </c>
      <c r="O177" s="59">
        <v>1.2789999999999999</v>
      </c>
      <c r="P177" s="168">
        <v>0</v>
      </c>
      <c r="Q177" s="137">
        <v>0</v>
      </c>
      <c r="R177" s="137">
        <v>0</v>
      </c>
      <c r="S177" s="137">
        <v>0</v>
      </c>
      <c r="T177" s="137">
        <v>0</v>
      </c>
      <c r="U177" s="137">
        <v>0</v>
      </c>
      <c r="V177" s="137">
        <v>0</v>
      </c>
      <c r="W177" s="137">
        <v>0</v>
      </c>
      <c r="X177" s="137">
        <v>0</v>
      </c>
      <c r="Y177" s="137">
        <v>0</v>
      </c>
      <c r="Z177" s="137">
        <v>0</v>
      </c>
      <c r="AA177" s="137">
        <v>0</v>
      </c>
      <c r="AB177" s="137">
        <v>0</v>
      </c>
      <c r="AC177" s="137">
        <v>0</v>
      </c>
      <c r="AD177" s="215">
        <v>0</v>
      </c>
      <c r="AE177" s="651">
        <v>0</v>
      </c>
      <c r="AF177" s="396">
        <v>0</v>
      </c>
      <c r="AG177" s="396">
        <v>0</v>
      </c>
      <c r="AH177" s="396">
        <v>0</v>
      </c>
      <c r="AI177" s="396">
        <v>0</v>
      </c>
      <c r="AJ177" s="396">
        <v>0</v>
      </c>
      <c r="AK177" s="396">
        <v>0</v>
      </c>
      <c r="AL177" s="396">
        <v>0</v>
      </c>
      <c r="AM177" s="396">
        <v>0</v>
      </c>
      <c r="AN177" s="396">
        <v>0</v>
      </c>
      <c r="AO177" s="396">
        <v>0</v>
      </c>
      <c r="AP177" s="396">
        <v>0</v>
      </c>
      <c r="AQ177" s="396">
        <v>0</v>
      </c>
      <c r="AR177" s="396">
        <v>0</v>
      </c>
      <c r="AS177" s="398">
        <v>0</v>
      </c>
      <c r="AT177" s="364">
        <v>137.35846079999999</v>
      </c>
      <c r="AU177" s="364">
        <v>0</v>
      </c>
      <c r="AV177" s="137">
        <v>0</v>
      </c>
      <c r="AW177" s="137">
        <v>0</v>
      </c>
      <c r="AX177" s="137">
        <v>0</v>
      </c>
      <c r="AY177" s="137">
        <v>0</v>
      </c>
      <c r="AZ177" s="137">
        <v>0</v>
      </c>
      <c r="BA177" s="137">
        <v>0</v>
      </c>
      <c r="BB177" s="137">
        <v>0</v>
      </c>
      <c r="BC177" s="137">
        <v>0</v>
      </c>
      <c r="BD177" s="138">
        <v>0</v>
      </c>
      <c r="BE177" s="172">
        <v>137.35846079999999</v>
      </c>
      <c r="BF177" s="568"/>
      <c r="BG177" s="583"/>
      <c r="BH177" s="695"/>
    </row>
    <row r="178" spans="1:60" s="886" customFormat="1" ht="11.25">
      <c r="A178" s="928">
        <v>78</v>
      </c>
      <c r="B178" s="719" t="s">
        <v>1291</v>
      </c>
      <c r="C178" s="713" t="s">
        <v>577</v>
      </c>
      <c r="D178" s="19" t="s">
        <v>586</v>
      </c>
      <c r="E178" s="740">
        <v>2009</v>
      </c>
      <c r="F178" s="810">
        <v>1</v>
      </c>
      <c r="G178" s="724" t="s">
        <v>587</v>
      </c>
      <c r="H178" s="812">
        <v>1910</v>
      </c>
      <c r="I178" s="814">
        <v>2158.2999999999997</v>
      </c>
      <c r="J178" s="828">
        <v>2158.2999999999997</v>
      </c>
      <c r="K178" s="193" t="s">
        <v>558</v>
      </c>
      <c r="L178" s="30"/>
      <c r="M178" s="31" t="s">
        <v>588</v>
      </c>
      <c r="N178" s="28">
        <v>10</v>
      </c>
      <c r="O178" s="57">
        <v>0.1</v>
      </c>
      <c r="P178" s="166">
        <v>0</v>
      </c>
      <c r="Q178" s="132">
        <v>0</v>
      </c>
      <c r="R178" s="132">
        <v>0</v>
      </c>
      <c r="S178" s="132">
        <v>0</v>
      </c>
      <c r="T178" s="132">
        <v>0</v>
      </c>
      <c r="U178" s="132">
        <v>0</v>
      </c>
      <c r="V178" s="132">
        <v>0</v>
      </c>
      <c r="W178" s="132">
        <v>0</v>
      </c>
      <c r="X178" s="132">
        <v>0</v>
      </c>
      <c r="Y178" s="132">
        <v>215.82999999999998</v>
      </c>
      <c r="Z178" s="132">
        <v>0</v>
      </c>
      <c r="AA178" s="132">
        <v>0</v>
      </c>
      <c r="AB178" s="132">
        <v>0</v>
      </c>
      <c r="AC178" s="132">
        <v>0</v>
      </c>
      <c r="AD178" s="216">
        <v>0</v>
      </c>
      <c r="AE178" s="649">
        <v>0</v>
      </c>
      <c r="AF178" s="390">
        <v>0</v>
      </c>
      <c r="AG178" s="390">
        <v>0</v>
      </c>
      <c r="AH178" s="390">
        <v>0</v>
      </c>
      <c r="AI178" s="390"/>
      <c r="AJ178" s="390">
        <v>0</v>
      </c>
      <c r="AK178" s="390">
        <v>0</v>
      </c>
      <c r="AL178" s="390">
        <v>0</v>
      </c>
      <c r="AM178" s="390">
        <v>0</v>
      </c>
      <c r="AN178" s="390">
        <v>0</v>
      </c>
      <c r="AO178" s="390">
        <v>0</v>
      </c>
      <c r="AP178" s="390">
        <v>0</v>
      </c>
      <c r="AQ178" s="390">
        <v>0</v>
      </c>
      <c r="AR178" s="390">
        <v>0</v>
      </c>
      <c r="AS178" s="392">
        <v>0</v>
      </c>
      <c r="AT178" s="283">
        <v>215.82999999999998</v>
      </c>
      <c r="AU178" s="283">
        <v>0</v>
      </c>
      <c r="AV178" s="132">
        <v>0</v>
      </c>
      <c r="AW178" s="132">
        <v>0</v>
      </c>
      <c r="AX178" s="132">
        <v>0</v>
      </c>
      <c r="AY178" s="132">
        <v>0</v>
      </c>
      <c r="AZ178" s="132">
        <v>0</v>
      </c>
      <c r="BA178" s="132">
        <v>0</v>
      </c>
      <c r="BB178" s="132">
        <v>0</v>
      </c>
      <c r="BC178" s="132">
        <v>0</v>
      </c>
      <c r="BD178" s="139"/>
      <c r="BE178" s="167">
        <v>431.65999999999997</v>
      </c>
      <c r="BF178" s="568"/>
      <c r="BG178" s="583"/>
      <c r="BH178" s="695"/>
    </row>
    <row r="179" spans="1:60" s="886" customFormat="1" ht="11.25" customHeight="1">
      <c r="A179" s="929"/>
      <c r="B179" s="720"/>
      <c r="C179" s="714"/>
      <c r="D179" s="69" t="s">
        <v>589</v>
      </c>
      <c r="E179" s="723"/>
      <c r="F179" s="811"/>
      <c r="G179" s="725"/>
      <c r="H179" s="813"/>
      <c r="I179" s="815"/>
      <c r="J179" s="829"/>
      <c r="K179" s="771" t="s">
        <v>590</v>
      </c>
      <c r="L179" s="772"/>
      <c r="M179" s="32" t="s">
        <v>372</v>
      </c>
      <c r="N179" s="33">
        <v>20</v>
      </c>
      <c r="O179" s="59">
        <v>1.038</v>
      </c>
      <c r="P179" s="168">
        <v>0</v>
      </c>
      <c r="Q179" s="137">
        <v>0</v>
      </c>
      <c r="R179" s="137">
        <v>0</v>
      </c>
      <c r="S179" s="137">
        <v>0</v>
      </c>
      <c r="T179" s="137">
        <v>0</v>
      </c>
      <c r="U179" s="137">
        <v>0</v>
      </c>
      <c r="V179" s="137">
        <v>0</v>
      </c>
      <c r="W179" s="137">
        <v>0</v>
      </c>
      <c r="X179" s="137">
        <v>0</v>
      </c>
      <c r="Y179" s="137">
        <v>0</v>
      </c>
      <c r="Z179" s="137">
        <v>0</v>
      </c>
      <c r="AA179" s="137">
        <v>0</v>
      </c>
      <c r="AB179" s="137">
        <v>0</v>
      </c>
      <c r="AC179" s="137">
        <v>0</v>
      </c>
      <c r="AD179" s="215">
        <v>0</v>
      </c>
      <c r="AE179" s="651">
        <v>0</v>
      </c>
      <c r="AF179" s="396">
        <v>0</v>
      </c>
      <c r="AG179" s="396">
        <v>0</v>
      </c>
      <c r="AH179" s="396">
        <v>0</v>
      </c>
      <c r="AI179" s="396">
        <v>2240.3154</v>
      </c>
      <c r="AJ179" s="396">
        <v>0</v>
      </c>
      <c r="AK179" s="396">
        <v>0</v>
      </c>
      <c r="AL179" s="396">
        <v>0</v>
      </c>
      <c r="AM179" s="396">
        <v>0</v>
      </c>
      <c r="AN179" s="396">
        <v>0</v>
      </c>
      <c r="AO179" s="396">
        <v>0</v>
      </c>
      <c r="AP179" s="396">
        <v>0</v>
      </c>
      <c r="AQ179" s="396">
        <v>0</v>
      </c>
      <c r="AR179" s="396">
        <v>0</v>
      </c>
      <c r="AS179" s="398">
        <v>2240.3154</v>
      </c>
      <c r="AT179" s="364">
        <v>0</v>
      </c>
      <c r="AU179" s="364">
        <v>0</v>
      </c>
      <c r="AV179" s="137">
        <v>0</v>
      </c>
      <c r="AW179" s="137">
        <v>0</v>
      </c>
      <c r="AX179" s="137">
        <v>0</v>
      </c>
      <c r="AY179" s="137">
        <v>0</v>
      </c>
      <c r="AZ179" s="137">
        <v>0</v>
      </c>
      <c r="BA179" s="137">
        <v>0</v>
      </c>
      <c r="BB179" s="137">
        <v>0</v>
      </c>
      <c r="BC179" s="137">
        <v>0</v>
      </c>
      <c r="BD179" s="138">
        <v>2240.3154</v>
      </c>
      <c r="BE179" s="172">
        <v>4480.6307999999999</v>
      </c>
      <c r="BF179" s="568"/>
      <c r="BG179" s="583"/>
      <c r="BH179" s="695"/>
    </row>
    <row r="180" spans="1:60" s="886" customFormat="1" ht="11.25">
      <c r="A180" s="928">
        <v>79</v>
      </c>
      <c r="B180" s="719" t="s">
        <v>1292</v>
      </c>
      <c r="C180" s="713" t="s">
        <v>577</v>
      </c>
      <c r="D180" s="19" t="s">
        <v>591</v>
      </c>
      <c r="E180" s="740">
        <v>2009</v>
      </c>
      <c r="F180" s="810">
        <v>1</v>
      </c>
      <c r="G180" s="724" t="s">
        <v>587</v>
      </c>
      <c r="H180" s="812">
        <v>6940</v>
      </c>
      <c r="I180" s="814">
        <v>7842.1999999999989</v>
      </c>
      <c r="J180" s="828">
        <v>7842.1999999999989</v>
      </c>
      <c r="K180" s="29" t="s">
        <v>592</v>
      </c>
      <c r="L180" s="30"/>
      <c r="M180" s="31" t="s">
        <v>108</v>
      </c>
      <c r="N180" s="28"/>
      <c r="O180" s="57"/>
      <c r="P180" s="166"/>
      <c r="Q180" s="132"/>
      <c r="R180" s="132"/>
      <c r="S180" s="132"/>
      <c r="T180" s="132"/>
      <c r="U180" s="132"/>
      <c r="V180" s="132"/>
      <c r="W180" s="132"/>
      <c r="X180" s="132"/>
      <c r="Y180" s="132"/>
      <c r="Z180" s="132"/>
      <c r="AA180" s="132"/>
      <c r="AB180" s="132"/>
      <c r="AC180" s="132"/>
      <c r="AD180" s="216"/>
      <c r="AE180" s="649"/>
      <c r="AF180" s="390"/>
      <c r="AG180" s="390"/>
      <c r="AH180" s="390"/>
      <c r="AI180" s="390"/>
      <c r="AJ180" s="390"/>
      <c r="AK180" s="390"/>
      <c r="AL180" s="390"/>
      <c r="AM180" s="390"/>
      <c r="AN180" s="390"/>
      <c r="AO180" s="390"/>
      <c r="AP180" s="390"/>
      <c r="AQ180" s="390"/>
      <c r="AR180" s="390"/>
      <c r="AS180" s="392">
        <v>0</v>
      </c>
      <c r="AT180" s="283"/>
      <c r="AU180" s="283"/>
      <c r="AV180" s="132"/>
      <c r="AW180" s="132"/>
      <c r="AX180" s="132"/>
      <c r="AY180" s="132"/>
      <c r="AZ180" s="132"/>
      <c r="BA180" s="132"/>
      <c r="BB180" s="132"/>
      <c r="BC180" s="132"/>
      <c r="BD180" s="139"/>
      <c r="BE180" s="167">
        <v>0</v>
      </c>
      <c r="BF180" s="568"/>
      <c r="BG180" s="583"/>
      <c r="BH180" s="695"/>
    </row>
    <row r="181" spans="1:60" s="886" customFormat="1" ht="11.25" customHeight="1">
      <c r="A181" s="929"/>
      <c r="B181" s="720"/>
      <c r="C181" s="714"/>
      <c r="D181" s="69"/>
      <c r="E181" s="723"/>
      <c r="F181" s="811"/>
      <c r="G181" s="725"/>
      <c r="H181" s="813"/>
      <c r="I181" s="815"/>
      <c r="J181" s="829"/>
      <c r="K181" s="771" t="s">
        <v>593</v>
      </c>
      <c r="L181" s="772"/>
      <c r="M181" s="32" t="s">
        <v>372</v>
      </c>
      <c r="N181" s="33">
        <v>30</v>
      </c>
      <c r="O181" s="59">
        <v>1.175</v>
      </c>
      <c r="P181" s="298">
        <v>0</v>
      </c>
      <c r="Q181" s="137">
        <v>0</v>
      </c>
      <c r="R181" s="137">
        <v>0</v>
      </c>
      <c r="S181" s="137">
        <v>0</v>
      </c>
      <c r="T181" s="137">
        <v>0</v>
      </c>
      <c r="U181" s="137">
        <v>0</v>
      </c>
      <c r="V181" s="137">
        <v>0</v>
      </c>
      <c r="W181" s="137">
        <v>0</v>
      </c>
      <c r="X181" s="137">
        <v>0</v>
      </c>
      <c r="Y181" s="137">
        <v>0</v>
      </c>
      <c r="Z181" s="137">
        <v>0</v>
      </c>
      <c r="AA181" s="137">
        <v>0</v>
      </c>
      <c r="AB181" s="137">
        <v>0</v>
      </c>
      <c r="AC181" s="137">
        <v>0</v>
      </c>
      <c r="AD181" s="215">
        <v>0</v>
      </c>
      <c r="AE181" s="651">
        <v>0</v>
      </c>
      <c r="AF181" s="396">
        <v>0</v>
      </c>
      <c r="AG181" s="396">
        <v>0</v>
      </c>
      <c r="AH181" s="396">
        <v>0</v>
      </c>
      <c r="AI181" s="396">
        <v>0</v>
      </c>
      <c r="AJ181" s="396">
        <v>0</v>
      </c>
      <c r="AK181" s="396">
        <v>0</v>
      </c>
      <c r="AL181" s="396">
        <v>0</v>
      </c>
      <c r="AM181" s="396">
        <v>0</v>
      </c>
      <c r="AN181" s="396">
        <v>0</v>
      </c>
      <c r="AO181" s="396">
        <v>0</v>
      </c>
      <c r="AP181" s="396">
        <v>0</v>
      </c>
      <c r="AQ181" s="396">
        <v>0</v>
      </c>
      <c r="AR181" s="396">
        <v>0</v>
      </c>
      <c r="AS181" s="398">
        <v>0</v>
      </c>
      <c r="AT181" s="364">
        <v>9214.5849999999991</v>
      </c>
      <c r="AU181" s="364">
        <v>0</v>
      </c>
      <c r="AV181" s="137">
        <v>0</v>
      </c>
      <c r="AW181" s="137">
        <v>0</v>
      </c>
      <c r="AX181" s="137">
        <v>0</v>
      </c>
      <c r="AY181" s="137">
        <v>0</v>
      </c>
      <c r="AZ181" s="137">
        <v>0</v>
      </c>
      <c r="BA181" s="137">
        <v>0</v>
      </c>
      <c r="BB181" s="137">
        <v>0</v>
      </c>
      <c r="BC181" s="137">
        <v>0</v>
      </c>
      <c r="BD181" s="138">
        <v>0</v>
      </c>
      <c r="BE181" s="172">
        <v>9214.5849999999991</v>
      </c>
      <c r="BF181" s="568"/>
      <c r="BG181" s="583"/>
      <c r="BH181" s="695"/>
    </row>
    <row r="182" spans="1:60" s="886" customFormat="1" ht="11.25">
      <c r="A182" s="928">
        <v>80</v>
      </c>
      <c r="B182" s="719" t="s">
        <v>1291</v>
      </c>
      <c r="C182" s="713" t="s">
        <v>594</v>
      </c>
      <c r="D182" s="19" t="s">
        <v>595</v>
      </c>
      <c r="E182" s="740">
        <v>2009</v>
      </c>
      <c r="F182" s="810">
        <v>1</v>
      </c>
      <c r="G182" s="724" t="s">
        <v>440</v>
      </c>
      <c r="H182" s="812">
        <v>245</v>
      </c>
      <c r="I182" s="814">
        <v>276.84999999999997</v>
      </c>
      <c r="J182" s="828">
        <v>276.84999999999997</v>
      </c>
      <c r="K182" s="29">
        <v>0</v>
      </c>
      <c r="L182" s="30">
        <v>0</v>
      </c>
      <c r="M182" s="31" t="s">
        <v>596</v>
      </c>
      <c r="N182" s="28">
        <v>5</v>
      </c>
      <c r="O182" s="57">
        <v>0.05</v>
      </c>
      <c r="P182" s="140">
        <v>0</v>
      </c>
      <c r="Q182" s="132">
        <v>0</v>
      </c>
      <c r="R182" s="132">
        <v>0</v>
      </c>
      <c r="S182" s="132">
        <v>0</v>
      </c>
      <c r="T182" s="132">
        <v>13.842499999999999</v>
      </c>
      <c r="U182" s="132">
        <v>0</v>
      </c>
      <c r="V182" s="132">
        <v>0</v>
      </c>
      <c r="W182" s="132">
        <v>0</v>
      </c>
      <c r="X182" s="132">
        <v>0</v>
      </c>
      <c r="Y182" s="132">
        <v>13.842499999999999</v>
      </c>
      <c r="Z182" s="132">
        <v>0</v>
      </c>
      <c r="AA182" s="132">
        <v>0</v>
      </c>
      <c r="AB182" s="132">
        <v>0</v>
      </c>
      <c r="AC182" s="132">
        <v>0</v>
      </c>
      <c r="AD182" s="216">
        <v>13.842499999999999</v>
      </c>
      <c r="AE182" s="649">
        <v>0</v>
      </c>
      <c r="AF182" s="390">
        <v>0</v>
      </c>
      <c r="AG182" s="390">
        <v>0</v>
      </c>
      <c r="AH182" s="390">
        <v>0</v>
      </c>
      <c r="AI182" s="390"/>
      <c r="AJ182" s="390">
        <v>0</v>
      </c>
      <c r="AK182" s="390">
        <v>0</v>
      </c>
      <c r="AL182" s="390">
        <v>0</v>
      </c>
      <c r="AM182" s="390">
        <v>0</v>
      </c>
      <c r="AN182" s="390">
        <v>13.842499999999999</v>
      </c>
      <c r="AO182" s="390">
        <v>0</v>
      </c>
      <c r="AP182" s="390">
        <v>0</v>
      </c>
      <c r="AQ182" s="390">
        <v>0</v>
      </c>
      <c r="AR182" s="390">
        <v>0</v>
      </c>
      <c r="AS182" s="392">
        <v>13.842499999999999</v>
      </c>
      <c r="AT182" s="283">
        <v>13.842499999999999</v>
      </c>
      <c r="AU182" s="283">
        <v>0</v>
      </c>
      <c r="AV182" s="132">
        <v>0</v>
      </c>
      <c r="AW182" s="132">
        <v>0</v>
      </c>
      <c r="AX182" s="132">
        <v>0</v>
      </c>
      <c r="AY182" s="132">
        <v>13.842499999999999</v>
      </c>
      <c r="AZ182" s="132">
        <v>0</v>
      </c>
      <c r="BA182" s="132">
        <v>0</v>
      </c>
      <c r="BB182" s="132">
        <v>0</v>
      </c>
      <c r="BC182" s="132">
        <v>0</v>
      </c>
      <c r="BD182" s="139"/>
      <c r="BE182" s="167">
        <v>83.054999999999993</v>
      </c>
      <c r="BF182" s="568"/>
      <c r="BG182" s="583"/>
      <c r="BH182" s="695"/>
    </row>
    <row r="183" spans="1:60" s="886" customFormat="1" ht="11.25" customHeight="1">
      <c r="A183" s="929"/>
      <c r="B183" s="720"/>
      <c r="C183" s="714"/>
      <c r="D183" s="69"/>
      <c r="E183" s="723"/>
      <c r="F183" s="811"/>
      <c r="G183" s="725"/>
      <c r="H183" s="813"/>
      <c r="I183" s="815"/>
      <c r="J183" s="829"/>
      <c r="K183" s="771" t="s">
        <v>597</v>
      </c>
      <c r="L183" s="772"/>
      <c r="M183" s="32" t="s">
        <v>372</v>
      </c>
      <c r="N183" s="33">
        <v>20</v>
      </c>
      <c r="O183" s="59">
        <v>1.032</v>
      </c>
      <c r="P183" s="168">
        <v>0</v>
      </c>
      <c r="Q183" s="137">
        <v>0</v>
      </c>
      <c r="R183" s="137">
        <v>0</v>
      </c>
      <c r="S183" s="137">
        <v>0</v>
      </c>
      <c r="T183" s="137">
        <v>0</v>
      </c>
      <c r="U183" s="137">
        <v>0</v>
      </c>
      <c r="V183" s="137">
        <v>0</v>
      </c>
      <c r="W183" s="137">
        <v>0</v>
      </c>
      <c r="X183" s="137">
        <v>0</v>
      </c>
      <c r="Y183" s="137">
        <v>0</v>
      </c>
      <c r="Z183" s="137">
        <v>0</v>
      </c>
      <c r="AA183" s="137">
        <v>0</v>
      </c>
      <c r="AB183" s="137">
        <v>0</v>
      </c>
      <c r="AC183" s="137">
        <v>0</v>
      </c>
      <c r="AD183" s="215">
        <v>0</v>
      </c>
      <c r="AE183" s="651">
        <v>0</v>
      </c>
      <c r="AF183" s="396">
        <v>0</v>
      </c>
      <c r="AG183" s="396">
        <v>0</v>
      </c>
      <c r="AH183" s="396">
        <v>0</v>
      </c>
      <c r="AI183" s="396">
        <v>285.70919999999995</v>
      </c>
      <c r="AJ183" s="396">
        <v>0</v>
      </c>
      <c r="AK183" s="396">
        <v>0</v>
      </c>
      <c r="AL183" s="396">
        <v>0</v>
      </c>
      <c r="AM183" s="396">
        <v>0</v>
      </c>
      <c r="AN183" s="396">
        <v>0</v>
      </c>
      <c r="AO183" s="396">
        <v>0</v>
      </c>
      <c r="AP183" s="396">
        <v>0</v>
      </c>
      <c r="AQ183" s="396">
        <v>0</v>
      </c>
      <c r="AR183" s="396">
        <v>0</v>
      </c>
      <c r="AS183" s="398">
        <v>285.70919999999995</v>
      </c>
      <c r="AT183" s="364">
        <v>0</v>
      </c>
      <c r="AU183" s="364">
        <v>0</v>
      </c>
      <c r="AV183" s="137">
        <v>0</v>
      </c>
      <c r="AW183" s="137">
        <v>0</v>
      </c>
      <c r="AX183" s="137">
        <v>0</v>
      </c>
      <c r="AY183" s="137">
        <v>0</v>
      </c>
      <c r="AZ183" s="137">
        <v>0</v>
      </c>
      <c r="BA183" s="137">
        <v>0</v>
      </c>
      <c r="BB183" s="137">
        <v>0</v>
      </c>
      <c r="BC183" s="137">
        <v>0</v>
      </c>
      <c r="BD183" s="138">
        <v>285.70919999999995</v>
      </c>
      <c r="BE183" s="172">
        <v>571.41839999999991</v>
      </c>
      <c r="BF183" s="568"/>
      <c r="BG183" s="583"/>
      <c r="BH183" s="695"/>
    </row>
    <row r="184" spans="1:60" s="886" customFormat="1" ht="11.25">
      <c r="A184" s="928">
        <v>81</v>
      </c>
      <c r="B184" s="719" t="s">
        <v>1291</v>
      </c>
      <c r="C184" s="713" t="s">
        <v>594</v>
      </c>
      <c r="D184" s="19" t="s">
        <v>598</v>
      </c>
      <c r="E184" s="740">
        <v>2009</v>
      </c>
      <c r="F184" s="810">
        <v>26</v>
      </c>
      <c r="G184" s="724" t="s">
        <v>440</v>
      </c>
      <c r="H184" s="812">
        <v>7.0830000000000002</v>
      </c>
      <c r="I184" s="814">
        <v>8.0037899999999986</v>
      </c>
      <c r="J184" s="828">
        <v>208.09853999999996</v>
      </c>
      <c r="K184" s="29">
        <v>0</v>
      </c>
      <c r="L184" s="30">
        <v>0</v>
      </c>
      <c r="M184" s="31" t="s">
        <v>108</v>
      </c>
      <c r="N184" s="28"/>
      <c r="O184" s="57"/>
      <c r="P184" s="166"/>
      <c r="Q184" s="132"/>
      <c r="R184" s="132"/>
      <c r="S184" s="132"/>
      <c r="T184" s="132"/>
      <c r="U184" s="132"/>
      <c r="V184" s="132"/>
      <c r="W184" s="132"/>
      <c r="X184" s="132"/>
      <c r="Y184" s="132"/>
      <c r="Z184" s="132"/>
      <c r="AA184" s="132"/>
      <c r="AB184" s="132"/>
      <c r="AC184" s="132"/>
      <c r="AD184" s="216"/>
      <c r="AE184" s="649"/>
      <c r="AF184" s="390"/>
      <c r="AG184" s="390"/>
      <c r="AH184" s="390"/>
      <c r="AI184" s="390"/>
      <c r="AJ184" s="390"/>
      <c r="AK184" s="390"/>
      <c r="AL184" s="390"/>
      <c r="AM184" s="390"/>
      <c r="AN184" s="390"/>
      <c r="AO184" s="390"/>
      <c r="AP184" s="390"/>
      <c r="AQ184" s="390"/>
      <c r="AR184" s="390"/>
      <c r="AS184" s="392">
        <v>0</v>
      </c>
      <c r="AT184" s="283"/>
      <c r="AU184" s="283"/>
      <c r="AV184" s="132"/>
      <c r="AW184" s="132"/>
      <c r="AX184" s="132"/>
      <c r="AY184" s="132"/>
      <c r="AZ184" s="132"/>
      <c r="BA184" s="132"/>
      <c r="BB184" s="132"/>
      <c r="BC184" s="132"/>
      <c r="BD184" s="139"/>
      <c r="BE184" s="167">
        <v>0</v>
      </c>
      <c r="BF184" s="568"/>
      <c r="BG184" s="583"/>
      <c r="BH184" s="695"/>
    </row>
    <row r="185" spans="1:60" s="886" customFormat="1" ht="11.25" customHeight="1">
      <c r="A185" s="929"/>
      <c r="B185" s="720"/>
      <c r="C185" s="714"/>
      <c r="D185" s="69"/>
      <c r="E185" s="723"/>
      <c r="F185" s="811"/>
      <c r="G185" s="725"/>
      <c r="H185" s="813"/>
      <c r="I185" s="815"/>
      <c r="J185" s="829"/>
      <c r="K185" s="771" t="s">
        <v>597</v>
      </c>
      <c r="L185" s="772"/>
      <c r="M185" s="32" t="s">
        <v>372</v>
      </c>
      <c r="N185" s="33">
        <v>20</v>
      </c>
      <c r="O185" s="59">
        <v>1.1479999999999999</v>
      </c>
      <c r="P185" s="168">
        <v>0</v>
      </c>
      <c r="Q185" s="137">
        <v>0</v>
      </c>
      <c r="R185" s="137">
        <v>0</v>
      </c>
      <c r="S185" s="137">
        <v>0</v>
      </c>
      <c r="T185" s="137">
        <v>0</v>
      </c>
      <c r="U185" s="137">
        <v>0</v>
      </c>
      <c r="V185" s="137">
        <v>0</v>
      </c>
      <c r="W185" s="137">
        <v>0</v>
      </c>
      <c r="X185" s="137">
        <v>0</v>
      </c>
      <c r="Y185" s="137">
        <v>0</v>
      </c>
      <c r="Z185" s="137">
        <v>0</v>
      </c>
      <c r="AA185" s="137">
        <v>0</v>
      </c>
      <c r="AB185" s="137">
        <v>0</v>
      </c>
      <c r="AC185" s="137">
        <v>0</v>
      </c>
      <c r="AD185" s="215">
        <v>0</v>
      </c>
      <c r="AE185" s="651">
        <v>0</v>
      </c>
      <c r="AF185" s="396">
        <v>0</v>
      </c>
      <c r="AG185" s="396">
        <v>0</v>
      </c>
      <c r="AH185" s="396">
        <v>0</v>
      </c>
      <c r="AI185" s="396">
        <v>238.89712391999993</v>
      </c>
      <c r="AJ185" s="396">
        <v>0</v>
      </c>
      <c r="AK185" s="396">
        <v>0</v>
      </c>
      <c r="AL185" s="396">
        <v>0</v>
      </c>
      <c r="AM185" s="396">
        <v>0</v>
      </c>
      <c r="AN185" s="396">
        <v>0</v>
      </c>
      <c r="AO185" s="396">
        <v>0</v>
      </c>
      <c r="AP185" s="396">
        <v>0</v>
      </c>
      <c r="AQ185" s="396">
        <v>0</v>
      </c>
      <c r="AR185" s="396">
        <v>0</v>
      </c>
      <c r="AS185" s="398">
        <v>238.89712391999993</v>
      </c>
      <c r="AT185" s="364">
        <v>0</v>
      </c>
      <c r="AU185" s="364">
        <v>0</v>
      </c>
      <c r="AV185" s="137">
        <v>0</v>
      </c>
      <c r="AW185" s="137">
        <v>0</v>
      </c>
      <c r="AX185" s="137">
        <v>0</v>
      </c>
      <c r="AY185" s="137">
        <v>0</v>
      </c>
      <c r="AZ185" s="137">
        <v>0</v>
      </c>
      <c r="BA185" s="137">
        <v>0</v>
      </c>
      <c r="BB185" s="137">
        <v>0</v>
      </c>
      <c r="BC185" s="137">
        <v>0</v>
      </c>
      <c r="BD185" s="138">
        <v>238.89712391999993</v>
      </c>
      <c r="BE185" s="172">
        <v>477.79424783999985</v>
      </c>
      <c r="BF185" s="568"/>
      <c r="BG185" s="583"/>
      <c r="BH185" s="695"/>
    </row>
    <row r="186" spans="1:60" s="886" customFormat="1" ht="11.25">
      <c r="A186" s="928">
        <v>82</v>
      </c>
      <c r="B186" s="719" t="s">
        <v>1291</v>
      </c>
      <c r="C186" s="713" t="s">
        <v>599</v>
      </c>
      <c r="D186" s="19" t="s">
        <v>600</v>
      </c>
      <c r="E186" s="740">
        <v>2009</v>
      </c>
      <c r="F186" s="810">
        <v>11</v>
      </c>
      <c r="G186" s="724" t="s">
        <v>440</v>
      </c>
      <c r="H186" s="812">
        <v>76.8</v>
      </c>
      <c r="I186" s="814">
        <v>86.783999999999992</v>
      </c>
      <c r="J186" s="828">
        <v>954.62399999999991</v>
      </c>
      <c r="K186" s="29">
        <v>0</v>
      </c>
      <c r="L186" s="30">
        <v>0</v>
      </c>
      <c r="M186" s="31" t="s">
        <v>108</v>
      </c>
      <c r="N186" s="28"/>
      <c r="O186" s="57"/>
      <c r="P186" s="166"/>
      <c r="Q186" s="132"/>
      <c r="R186" s="132"/>
      <c r="S186" s="132"/>
      <c r="T186" s="132"/>
      <c r="U186" s="132"/>
      <c r="V186" s="132"/>
      <c r="W186" s="132"/>
      <c r="X186" s="132"/>
      <c r="Y186" s="132"/>
      <c r="Z186" s="132"/>
      <c r="AA186" s="132"/>
      <c r="AB186" s="132"/>
      <c r="AC186" s="132"/>
      <c r="AD186" s="216"/>
      <c r="AE186" s="649"/>
      <c r="AF186" s="390"/>
      <c r="AG186" s="390"/>
      <c r="AH186" s="390"/>
      <c r="AI186" s="390"/>
      <c r="AJ186" s="390"/>
      <c r="AK186" s="390"/>
      <c r="AL186" s="390"/>
      <c r="AM186" s="390"/>
      <c r="AN186" s="390"/>
      <c r="AO186" s="390"/>
      <c r="AP186" s="390"/>
      <c r="AQ186" s="390"/>
      <c r="AR186" s="390"/>
      <c r="AS186" s="392">
        <v>0</v>
      </c>
      <c r="AT186" s="283"/>
      <c r="AU186" s="283"/>
      <c r="AV186" s="132"/>
      <c r="AW186" s="132"/>
      <c r="AX186" s="132"/>
      <c r="AY186" s="132"/>
      <c r="AZ186" s="132"/>
      <c r="BA186" s="132"/>
      <c r="BB186" s="132"/>
      <c r="BC186" s="132"/>
      <c r="BD186" s="139"/>
      <c r="BE186" s="167">
        <v>0</v>
      </c>
      <c r="BF186" s="568"/>
      <c r="BG186" s="583"/>
      <c r="BH186" s="695"/>
    </row>
    <row r="187" spans="1:60" s="886" customFormat="1" ht="11.25" customHeight="1">
      <c r="A187" s="929"/>
      <c r="B187" s="720"/>
      <c r="C187" s="714"/>
      <c r="D187" s="69" t="s">
        <v>601</v>
      </c>
      <c r="E187" s="723"/>
      <c r="F187" s="811"/>
      <c r="G187" s="725"/>
      <c r="H187" s="813"/>
      <c r="I187" s="815"/>
      <c r="J187" s="829"/>
      <c r="K187" s="771" t="s">
        <v>602</v>
      </c>
      <c r="L187" s="772"/>
      <c r="M187" s="32" t="s">
        <v>372</v>
      </c>
      <c r="N187" s="33">
        <v>10</v>
      </c>
      <c r="O187" s="59">
        <v>1.0680000000000001</v>
      </c>
      <c r="P187" s="168">
        <v>0</v>
      </c>
      <c r="Q187" s="137">
        <v>0</v>
      </c>
      <c r="R187" s="137">
        <v>0</v>
      </c>
      <c r="S187" s="137">
        <v>0</v>
      </c>
      <c r="T187" s="137">
        <v>0</v>
      </c>
      <c r="U187" s="137">
        <v>0</v>
      </c>
      <c r="V187" s="137">
        <v>0</v>
      </c>
      <c r="W187" s="137">
        <v>0</v>
      </c>
      <c r="X187" s="137">
        <v>0</v>
      </c>
      <c r="Y187" s="137">
        <v>1019.5384319999999</v>
      </c>
      <c r="Z187" s="137">
        <v>0</v>
      </c>
      <c r="AA187" s="137">
        <v>0</v>
      </c>
      <c r="AB187" s="137">
        <v>0</v>
      </c>
      <c r="AC187" s="137">
        <v>0</v>
      </c>
      <c r="AD187" s="215">
        <v>0</v>
      </c>
      <c r="AE187" s="651">
        <v>0</v>
      </c>
      <c r="AF187" s="396">
        <v>0</v>
      </c>
      <c r="AG187" s="396">
        <v>0</v>
      </c>
      <c r="AH187" s="396">
        <v>0</v>
      </c>
      <c r="AI187" s="396">
        <v>1019.5384319999999</v>
      </c>
      <c r="AJ187" s="396">
        <v>0</v>
      </c>
      <c r="AK187" s="396">
        <v>0</v>
      </c>
      <c r="AL187" s="396">
        <v>0</v>
      </c>
      <c r="AM187" s="396">
        <v>0</v>
      </c>
      <c r="AN187" s="396">
        <v>0</v>
      </c>
      <c r="AO187" s="396">
        <v>0</v>
      </c>
      <c r="AP187" s="396">
        <v>0</v>
      </c>
      <c r="AQ187" s="396">
        <v>0</v>
      </c>
      <c r="AR187" s="396">
        <v>0</v>
      </c>
      <c r="AS187" s="398">
        <v>1019.5384319999999</v>
      </c>
      <c r="AT187" s="364">
        <v>1019.5384319999999</v>
      </c>
      <c r="AU187" s="364">
        <v>0</v>
      </c>
      <c r="AV187" s="137">
        <v>0</v>
      </c>
      <c r="AW187" s="137">
        <v>0</v>
      </c>
      <c r="AX187" s="137">
        <v>0</v>
      </c>
      <c r="AY187" s="137">
        <v>0</v>
      </c>
      <c r="AZ187" s="137">
        <v>0</v>
      </c>
      <c r="BA187" s="137">
        <v>0</v>
      </c>
      <c r="BB187" s="137">
        <v>0</v>
      </c>
      <c r="BC187" s="137">
        <v>0</v>
      </c>
      <c r="BD187" s="138">
        <v>1019.5384319999999</v>
      </c>
      <c r="BE187" s="172">
        <v>4078.1537279999998</v>
      </c>
      <c r="BF187" s="568"/>
      <c r="BG187" s="583"/>
      <c r="BH187" s="695"/>
    </row>
    <row r="188" spans="1:60" s="886" customFormat="1" ht="11.25">
      <c r="A188" s="928">
        <v>83</v>
      </c>
      <c r="B188" s="719" t="s">
        <v>1291</v>
      </c>
      <c r="C188" s="713" t="s">
        <v>599</v>
      </c>
      <c r="D188" s="19" t="s">
        <v>603</v>
      </c>
      <c r="E188" s="740">
        <v>2009</v>
      </c>
      <c r="F188" s="810">
        <v>2</v>
      </c>
      <c r="G188" s="724" t="s">
        <v>440</v>
      </c>
      <c r="H188" s="812">
        <v>68.5</v>
      </c>
      <c r="I188" s="814">
        <v>77.404999999999987</v>
      </c>
      <c r="J188" s="828">
        <v>154.80999999999997</v>
      </c>
      <c r="K188" s="29">
        <v>0</v>
      </c>
      <c r="L188" s="30">
        <v>0</v>
      </c>
      <c r="M188" s="31" t="s">
        <v>108</v>
      </c>
      <c r="N188" s="28"/>
      <c r="O188" s="57"/>
      <c r="P188" s="166"/>
      <c r="Q188" s="132"/>
      <c r="R188" s="132"/>
      <c r="S188" s="132"/>
      <c r="T188" s="132"/>
      <c r="U188" s="132"/>
      <c r="V188" s="132"/>
      <c r="W188" s="132"/>
      <c r="X188" s="132"/>
      <c r="Y188" s="132"/>
      <c r="Z188" s="132"/>
      <c r="AA188" s="132"/>
      <c r="AB188" s="132"/>
      <c r="AC188" s="132"/>
      <c r="AD188" s="216"/>
      <c r="AE188" s="649"/>
      <c r="AF188" s="390"/>
      <c r="AG188" s="390"/>
      <c r="AH188" s="390"/>
      <c r="AI188" s="390"/>
      <c r="AJ188" s="390"/>
      <c r="AK188" s="390"/>
      <c r="AL188" s="390"/>
      <c r="AM188" s="390"/>
      <c r="AN188" s="390"/>
      <c r="AO188" s="390"/>
      <c r="AP188" s="390"/>
      <c r="AQ188" s="390"/>
      <c r="AR188" s="390"/>
      <c r="AS188" s="392">
        <v>0</v>
      </c>
      <c r="AT188" s="283"/>
      <c r="AU188" s="283"/>
      <c r="AV188" s="132"/>
      <c r="AW188" s="132"/>
      <c r="AX188" s="132"/>
      <c r="AY188" s="132"/>
      <c r="AZ188" s="132"/>
      <c r="BA188" s="132"/>
      <c r="BB188" s="132"/>
      <c r="BC188" s="132"/>
      <c r="BD188" s="139"/>
      <c r="BE188" s="167">
        <v>0</v>
      </c>
      <c r="BF188" s="568"/>
      <c r="BG188" s="583"/>
      <c r="BH188" s="695"/>
    </row>
    <row r="189" spans="1:60" s="886" customFormat="1" ht="11.25" customHeight="1">
      <c r="A189" s="929"/>
      <c r="B189" s="720"/>
      <c r="C189" s="714"/>
      <c r="D189" s="69" t="s">
        <v>604</v>
      </c>
      <c r="E189" s="723"/>
      <c r="F189" s="811"/>
      <c r="G189" s="725"/>
      <c r="H189" s="813"/>
      <c r="I189" s="815"/>
      <c r="J189" s="829"/>
      <c r="K189" s="771" t="s">
        <v>602</v>
      </c>
      <c r="L189" s="772"/>
      <c r="M189" s="32" t="s">
        <v>372</v>
      </c>
      <c r="N189" s="33">
        <v>10</v>
      </c>
      <c r="O189" s="59">
        <v>1.1299999999999999</v>
      </c>
      <c r="P189" s="168">
        <v>0</v>
      </c>
      <c r="Q189" s="137">
        <v>0</v>
      </c>
      <c r="R189" s="137">
        <v>0</v>
      </c>
      <c r="S189" s="137">
        <v>0</v>
      </c>
      <c r="T189" s="137">
        <v>0</v>
      </c>
      <c r="U189" s="137">
        <v>0</v>
      </c>
      <c r="V189" s="137">
        <v>0</v>
      </c>
      <c r="W189" s="137">
        <v>0</v>
      </c>
      <c r="X189" s="137">
        <v>0</v>
      </c>
      <c r="Y189" s="137">
        <v>174.93529999999996</v>
      </c>
      <c r="Z189" s="137">
        <v>0</v>
      </c>
      <c r="AA189" s="137">
        <v>0</v>
      </c>
      <c r="AB189" s="137">
        <v>0</v>
      </c>
      <c r="AC189" s="137">
        <v>0</v>
      </c>
      <c r="AD189" s="215">
        <v>0</v>
      </c>
      <c r="AE189" s="651">
        <v>0</v>
      </c>
      <c r="AF189" s="396">
        <v>0</v>
      </c>
      <c r="AG189" s="396">
        <v>0</v>
      </c>
      <c r="AH189" s="396">
        <v>0</v>
      </c>
      <c r="AI189" s="396">
        <v>174.93529999999996</v>
      </c>
      <c r="AJ189" s="396">
        <v>0</v>
      </c>
      <c r="AK189" s="396">
        <v>0</v>
      </c>
      <c r="AL189" s="396">
        <v>0</v>
      </c>
      <c r="AM189" s="396">
        <v>0</v>
      </c>
      <c r="AN189" s="396">
        <v>0</v>
      </c>
      <c r="AO189" s="396">
        <v>0</v>
      </c>
      <c r="AP189" s="396">
        <v>0</v>
      </c>
      <c r="AQ189" s="396">
        <v>0</v>
      </c>
      <c r="AR189" s="396">
        <v>0</v>
      </c>
      <c r="AS189" s="398">
        <v>174.93529999999996</v>
      </c>
      <c r="AT189" s="364">
        <v>174.93529999999996</v>
      </c>
      <c r="AU189" s="364">
        <v>0</v>
      </c>
      <c r="AV189" s="137">
        <v>0</v>
      </c>
      <c r="AW189" s="137">
        <v>0</v>
      </c>
      <c r="AX189" s="137">
        <v>0</v>
      </c>
      <c r="AY189" s="137">
        <v>0</v>
      </c>
      <c r="AZ189" s="137">
        <v>0</v>
      </c>
      <c r="BA189" s="137">
        <v>0</v>
      </c>
      <c r="BB189" s="137">
        <v>0</v>
      </c>
      <c r="BC189" s="137">
        <v>0</v>
      </c>
      <c r="BD189" s="138">
        <v>174.93529999999996</v>
      </c>
      <c r="BE189" s="172">
        <v>699.74119999999982</v>
      </c>
      <c r="BF189" s="568"/>
      <c r="BG189" s="583"/>
      <c r="BH189" s="695"/>
    </row>
    <row r="190" spans="1:60" s="886" customFormat="1" ht="11.25">
      <c r="A190" s="928">
        <v>84</v>
      </c>
      <c r="B190" s="719" t="s">
        <v>1291</v>
      </c>
      <c r="C190" s="713" t="s">
        <v>599</v>
      </c>
      <c r="D190" s="19" t="s">
        <v>605</v>
      </c>
      <c r="E190" s="740">
        <v>2009</v>
      </c>
      <c r="F190" s="810">
        <v>9</v>
      </c>
      <c r="G190" s="724" t="s">
        <v>440</v>
      </c>
      <c r="H190" s="812">
        <v>154.5</v>
      </c>
      <c r="I190" s="814">
        <v>174.58499999999998</v>
      </c>
      <c r="J190" s="828">
        <v>1571.2649999999999</v>
      </c>
      <c r="K190" s="29">
        <v>0</v>
      </c>
      <c r="L190" s="30">
        <v>0</v>
      </c>
      <c r="M190" s="31" t="s">
        <v>108</v>
      </c>
      <c r="N190" s="28"/>
      <c r="O190" s="57"/>
      <c r="P190" s="166"/>
      <c r="Q190" s="132"/>
      <c r="R190" s="132"/>
      <c r="S190" s="132"/>
      <c r="T190" s="132"/>
      <c r="U190" s="132"/>
      <c r="V190" s="132"/>
      <c r="W190" s="132"/>
      <c r="X190" s="132"/>
      <c r="Y190" s="132"/>
      <c r="Z190" s="132"/>
      <c r="AA190" s="132"/>
      <c r="AB190" s="132"/>
      <c r="AC190" s="132"/>
      <c r="AD190" s="216"/>
      <c r="AE190" s="649"/>
      <c r="AF190" s="390"/>
      <c r="AG190" s="390"/>
      <c r="AH190" s="390"/>
      <c r="AI190" s="390"/>
      <c r="AJ190" s="390"/>
      <c r="AK190" s="390"/>
      <c r="AL190" s="390"/>
      <c r="AM190" s="390"/>
      <c r="AN190" s="390"/>
      <c r="AO190" s="390"/>
      <c r="AP190" s="390"/>
      <c r="AQ190" s="390"/>
      <c r="AR190" s="390"/>
      <c r="AS190" s="392">
        <v>0</v>
      </c>
      <c r="AT190" s="283"/>
      <c r="AU190" s="283"/>
      <c r="AV190" s="132"/>
      <c r="AW190" s="132"/>
      <c r="AX190" s="132"/>
      <c r="AY190" s="132"/>
      <c r="AZ190" s="132"/>
      <c r="BA190" s="132"/>
      <c r="BB190" s="132"/>
      <c r="BC190" s="132"/>
      <c r="BD190" s="139"/>
      <c r="BE190" s="167">
        <v>0</v>
      </c>
      <c r="BF190" s="568"/>
      <c r="BG190" s="583"/>
      <c r="BH190" s="695"/>
    </row>
    <row r="191" spans="1:60" s="886" customFormat="1" ht="11.25">
      <c r="A191" s="929"/>
      <c r="B191" s="720"/>
      <c r="C191" s="714"/>
      <c r="D191" s="69" t="s">
        <v>606</v>
      </c>
      <c r="E191" s="723"/>
      <c r="F191" s="811"/>
      <c r="G191" s="725"/>
      <c r="H191" s="813"/>
      <c r="I191" s="815"/>
      <c r="J191" s="829"/>
      <c r="K191" s="743" t="s">
        <v>607</v>
      </c>
      <c r="L191" s="744"/>
      <c r="M191" s="32" t="s">
        <v>372</v>
      </c>
      <c r="N191" s="33">
        <v>10</v>
      </c>
      <c r="O191" s="59">
        <v>1.0469999999999999</v>
      </c>
      <c r="P191" s="168">
        <v>0</v>
      </c>
      <c r="Q191" s="137">
        <v>0</v>
      </c>
      <c r="R191" s="137">
        <v>0</v>
      </c>
      <c r="S191" s="137">
        <v>0</v>
      </c>
      <c r="T191" s="137">
        <v>0</v>
      </c>
      <c r="U191" s="137">
        <v>0</v>
      </c>
      <c r="V191" s="137">
        <v>0</v>
      </c>
      <c r="W191" s="137">
        <v>0</v>
      </c>
      <c r="X191" s="137">
        <v>0</v>
      </c>
      <c r="Y191" s="137">
        <v>1645.1144549999997</v>
      </c>
      <c r="Z191" s="137">
        <v>0</v>
      </c>
      <c r="AA191" s="137">
        <v>0</v>
      </c>
      <c r="AB191" s="137">
        <v>0</v>
      </c>
      <c r="AC191" s="137">
        <v>0</v>
      </c>
      <c r="AD191" s="215">
        <v>0</v>
      </c>
      <c r="AE191" s="651">
        <v>0</v>
      </c>
      <c r="AF191" s="396">
        <v>0</v>
      </c>
      <c r="AG191" s="396">
        <v>0</v>
      </c>
      <c r="AH191" s="396">
        <v>0</v>
      </c>
      <c r="AI191" s="396">
        <v>1645.1144549999997</v>
      </c>
      <c r="AJ191" s="396">
        <v>0</v>
      </c>
      <c r="AK191" s="396">
        <v>0</v>
      </c>
      <c r="AL191" s="396">
        <v>0</v>
      </c>
      <c r="AM191" s="396">
        <v>0</v>
      </c>
      <c r="AN191" s="396">
        <v>0</v>
      </c>
      <c r="AO191" s="396">
        <v>0</v>
      </c>
      <c r="AP191" s="396">
        <v>0</v>
      </c>
      <c r="AQ191" s="396">
        <v>0</v>
      </c>
      <c r="AR191" s="396">
        <v>0</v>
      </c>
      <c r="AS191" s="398">
        <v>1645.1144549999997</v>
      </c>
      <c r="AT191" s="364">
        <v>1645.1144549999997</v>
      </c>
      <c r="AU191" s="364">
        <v>0</v>
      </c>
      <c r="AV191" s="137">
        <v>0</v>
      </c>
      <c r="AW191" s="137">
        <v>0</v>
      </c>
      <c r="AX191" s="137">
        <v>0</v>
      </c>
      <c r="AY191" s="137">
        <v>0</v>
      </c>
      <c r="AZ191" s="137">
        <v>0</v>
      </c>
      <c r="BA191" s="137">
        <v>0</v>
      </c>
      <c r="BB191" s="137">
        <v>0</v>
      </c>
      <c r="BC191" s="137">
        <v>0</v>
      </c>
      <c r="BD191" s="138">
        <v>1645.1144549999997</v>
      </c>
      <c r="BE191" s="172">
        <v>6580.4578199999987</v>
      </c>
      <c r="BF191" s="568"/>
      <c r="BG191" s="583"/>
      <c r="BH191" s="695"/>
    </row>
    <row r="192" spans="1:60" s="886" customFormat="1" ht="11.25">
      <c r="A192" s="928">
        <v>85</v>
      </c>
      <c r="B192" s="719" t="s">
        <v>1291</v>
      </c>
      <c r="C192" s="713" t="s">
        <v>599</v>
      </c>
      <c r="D192" s="19" t="s">
        <v>608</v>
      </c>
      <c r="E192" s="740">
        <v>2009</v>
      </c>
      <c r="F192" s="810">
        <v>3</v>
      </c>
      <c r="G192" s="724" t="s">
        <v>609</v>
      </c>
      <c r="H192" s="812">
        <v>251.334</v>
      </c>
      <c r="I192" s="814">
        <v>284.00741999999997</v>
      </c>
      <c r="J192" s="828">
        <v>852.02225999999996</v>
      </c>
      <c r="K192" s="29">
        <v>0</v>
      </c>
      <c r="L192" s="30">
        <v>0</v>
      </c>
      <c r="M192" s="31" t="s">
        <v>108</v>
      </c>
      <c r="N192" s="28"/>
      <c r="O192" s="57"/>
      <c r="P192" s="166"/>
      <c r="Q192" s="132"/>
      <c r="R192" s="132"/>
      <c r="S192" s="132"/>
      <c r="T192" s="132"/>
      <c r="U192" s="132"/>
      <c r="V192" s="132"/>
      <c r="W192" s="132"/>
      <c r="X192" s="132"/>
      <c r="Y192" s="132"/>
      <c r="Z192" s="132"/>
      <c r="AA192" s="132"/>
      <c r="AB192" s="132"/>
      <c r="AC192" s="132"/>
      <c r="AD192" s="216"/>
      <c r="AE192" s="649"/>
      <c r="AF192" s="390"/>
      <c r="AG192" s="390"/>
      <c r="AH192" s="390"/>
      <c r="AI192" s="390"/>
      <c r="AJ192" s="390"/>
      <c r="AK192" s="390"/>
      <c r="AL192" s="390"/>
      <c r="AM192" s="390"/>
      <c r="AN192" s="390"/>
      <c r="AO192" s="390"/>
      <c r="AP192" s="390"/>
      <c r="AQ192" s="390"/>
      <c r="AR192" s="390"/>
      <c r="AS192" s="392">
        <v>0</v>
      </c>
      <c r="AT192" s="283"/>
      <c r="AU192" s="283"/>
      <c r="AV192" s="132"/>
      <c r="AW192" s="132"/>
      <c r="AX192" s="132"/>
      <c r="AY192" s="132"/>
      <c r="AZ192" s="132"/>
      <c r="BA192" s="132"/>
      <c r="BB192" s="132"/>
      <c r="BC192" s="132"/>
      <c r="BD192" s="139"/>
      <c r="BE192" s="167">
        <v>0</v>
      </c>
      <c r="BF192" s="568"/>
      <c r="BG192" s="583"/>
      <c r="BH192" s="695"/>
    </row>
    <row r="193" spans="1:60" s="886" customFormat="1" ht="11.25" customHeight="1">
      <c r="A193" s="929"/>
      <c r="B193" s="720"/>
      <c r="C193" s="714"/>
      <c r="D193" s="69"/>
      <c r="E193" s="723"/>
      <c r="F193" s="811"/>
      <c r="G193" s="725"/>
      <c r="H193" s="813"/>
      <c r="I193" s="815"/>
      <c r="J193" s="829"/>
      <c r="K193" s="771" t="s">
        <v>602</v>
      </c>
      <c r="L193" s="772"/>
      <c r="M193" s="32" t="s">
        <v>372</v>
      </c>
      <c r="N193" s="33">
        <v>10</v>
      </c>
      <c r="O193" s="59">
        <v>1.3149999999999999</v>
      </c>
      <c r="P193" s="168">
        <v>0</v>
      </c>
      <c r="Q193" s="137">
        <v>0</v>
      </c>
      <c r="R193" s="137">
        <v>0</v>
      </c>
      <c r="S193" s="137">
        <v>0</v>
      </c>
      <c r="T193" s="137">
        <v>0</v>
      </c>
      <c r="U193" s="137">
        <v>0</v>
      </c>
      <c r="V193" s="137">
        <v>0</v>
      </c>
      <c r="W193" s="137">
        <v>0</v>
      </c>
      <c r="X193" s="137">
        <v>0</v>
      </c>
      <c r="Y193" s="137">
        <v>1120.4092718999998</v>
      </c>
      <c r="Z193" s="137">
        <v>0</v>
      </c>
      <c r="AA193" s="137">
        <v>0</v>
      </c>
      <c r="AB193" s="137">
        <v>0</v>
      </c>
      <c r="AC193" s="137">
        <v>0</v>
      </c>
      <c r="AD193" s="215">
        <v>0</v>
      </c>
      <c r="AE193" s="651">
        <v>0</v>
      </c>
      <c r="AF193" s="396">
        <v>0</v>
      </c>
      <c r="AG193" s="396">
        <v>0</v>
      </c>
      <c r="AH193" s="396">
        <v>0</v>
      </c>
      <c r="AI193" s="396">
        <v>1120.4092718999998</v>
      </c>
      <c r="AJ193" s="396">
        <v>0</v>
      </c>
      <c r="AK193" s="396">
        <v>0</v>
      </c>
      <c r="AL193" s="396">
        <v>0</v>
      </c>
      <c r="AM193" s="396">
        <v>0</v>
      </c>
      <c r="AN193" s="396">
        <v>0</v>
      </c>
      <c r="AO193" s="396">
        <v>0</v>
      </c>
      <c r="AP193" s="396">
        <v>0</v>
      </c>
      <c r="AQ193" s="396">
        <v>0</v>
      </c>
      <c r="AR193" s="396">
        <v>0</v>
      </c>
      <c r="AS193" s="398">
        <v>1120.4092718999998</v>
      </c>
      <c r="AT193" s="364">
        <v>1120.4092718999998</v>
      </c>
      <c r="AU193" s="364">
        <v>0</v>
      </c>
      <c r="AV193" s="137">
        <v>0</v>
      </c>
      <c r="AW193" s="137">
        <v>0</v>
      </c>
      <c r="AX193" s="137">
        <v>0</v>
      </c>
      <c r="AY193" s="137">
        <v>0</v>
      </c>
      <c r="AZ193" s="137">
        <v>0</v>
      </c>
      <c r="BA193" s="137">
        <v>0</v>
      </c>
      <c r="BB193" s="137">
        <v>0</v>
      </c>
      <c r="BC193" s="137">
        <v>0</v>
      </c>
      <c r="BD193" s="138">
        <v>1120.4092718999998</v>
      </c>
      <c r="BE193" s="172">
        <v>4481.6370875999992</v>
      </c>
      <c r="BF193" s="568"/>
      <c r="BG193" s="583"/>
      <c r="BH193" s="695"/>
    </row>
    <row r="194" spans="1:60" s="886" customFormat="1" ht="11.25">
      <c r="A194" s="928">
        <v>86</v>
      </c>
      <c r="B194" s="719" t="s">
        <v>1291</v>
      </c>
      <c r="C194" s="713" t="s">
        <v>599</v>
      </c>
      <c r="D194" s="19" t="s">
        <v>610</v>
      </c>
      <c r="E194" s="740">
        <v>2009</v>
      </c>
      <c r="F194" s="810">
        <v>1</v>
      </c>
      <c r="G194" s="724" t="s">
        <v>609</v>
      </c>
      <c r="H194" s="812">
        <v>2330</v>
      </c>
      <c r="I194" s="814">
        <v>2632.8999999999996</v>
      </c>
      <c r="J194" s="828">
        <v>2632.8999999999996</v>
      </c>
      <c r="K194" s="29">
        <v>0</v>
      </c>
      <c r="L194" s="30">
        <v>0</v>
      </c>
      <c r="M194" s="31" t="s">
        <v>611</v>
      </c>
      <c r="N194" s="28">
        <v>5</v>
      </c>
      <c r="O194" s="57">
        <v>0.04</v>
      </c>
      <c r="P194" s="131">
        <v>0</v>
      </c>
      <c r="Q194" s="132">
        <v>0</v>
      </c>
      <c r="R194" s="132">
        <v>0</v>
      </c>
      <c r="S194" s="132">
        <v>0</v>
      </c>
      <c r="T194" s="132">
        <v>105.31599999999999</v>
      </c>
      <c r="U194" s="132">
        <v>0</v>
      </c>
      <c r="V194" s="132">
        <v>0</v>
      </c>
      <c r="W194" s="132">
        <v>0</v>
      </c>
      <c r="X194" s="132">
        <v>0</v>
      </c>
      <c r="Y194" s="132">
        <v>105.31599999999999</v>
      </c>
      <c r="Z194" s="132">
        <v>0</v>
      </c>
      <c r="AA194" s="132">
        <v>0</v>
      </c>
      <c r="AB194" s="132">
        <v>0</v>
      </c>
      <c r="AC194" s="132">
        <v>0</v>
      </c>
      <c r="AD194" s="216">
        <v>105.31599999999999</v>
      </c>
      <c r="AE194" s="649">
        <v>0</v>
      </c>
      <c r="AF194" s="390">
        <v>0</v>
      </c>
      <c r="AG194" s="390">
        <v>0</v>
      </c>
      <c r="AH194" s="390">
        <v>0</v>
      </c>
      <c r="AI194" s="390"/>
      <c r="AJ194" s="390">
        <v>0</v>
      </c>
      <c r="AK194" s="390">
        <v>0</v>
      </c>
      <c r="AL194" s="390">
        <v>0</v>
      </c>
      <c r="AM194" s="390">
        <v>0</v>
      </c>
      <c r="AN194" s="390">
        <v>105.31599999999999</v>
      </c>
      <c r="AO194" s="390">
        <v>0</v>
      </c>
      <c r="AP194" s="390">
        <v>0</v>
      </c>
      <c r="AQ194" s="390">
        <v>0</v>
      </c>
      <c r="AR194" s="390">
        <v>0</v>
      </c>
      <c r="AS194" s="392">
        <v>105.31599999999999</v>
      </c>
      <c r="AT194" s="283">
        <v>105.31599999999999</v>
      </c>
      <c r="AU194" s="283">
        <v>0</v>
      </c>
      <c r="AV194" s="132">
        <v>0</v>
      </c>
      <c r="AW194" s="132">
        <v>0</v>
      </c>
      <c r="AX194" s="132">
        <v>0</v>
      </c>
      <c r="AY194" s="132">
        <v>105.31599999999999</v>
      </c>
      <c r="AZ194" s="132">
        <v>0</v>
      </c>
      <c r="BA194" s="132">
        <v>0</v>
      </c>
      <c r="BB194" s="132">
        <v>0</v>
      </c>
      <c r="BC194" s="132">
        <v>0</v>
      </c>
      <c r="BD194" s="139"/>
      <c r="BE194" s="167">
        <v>631.89599999999996</v>
      </c>
      <c r="BF194" s="568"/>
      <c r="BG194" s="583"/>
      <c r="BH194" s="695"/>
    </row>
    <row r="195" spans="1:60" s="886" customFormat="1" ht="11.25" customHeight="1">
      <c r="A195" s="929"/>
      <c r="B195" s="720"/>
      <c r="C195" s="714"/>
      <c r="D195" s="69"/>
      <c r="E195" s="723"/>
      <c r="F195" s="811"/>
      <c r="G195" s="725"/>
      <c r="H195" s="813"/>
      <c r="I195" s="815"/>
      <c r="J195" s="829"/>
      <c r="K195" s="771" t="s">
        <v>602</v>
      </c>
      <c r="L195" s="772"/>
      <c r="M195" s="32" t="s">
        <v>372</v>
      </c>
      <c r="N195" s="33">
        <v>20</v>
      </c>
      <c r="O195" s="59">
        <v>1.02</v>
      </c>
      <c r="P195" s="168">
        <v>0</v>
      </c>
      <c r="Q195" s="137">
        <v>0</v>
      </c>
      <c r="R195" s="137">
        <v>0</v>
      </c>
      <c r="S195" s="137">
        <v>0</v>
      </c>
      <c r="T195" s="137">
        <v>0</v>
      </c>
      <c r="U195" s="137">
        <v>0</v>
      </c>
      <c r="V195" s="137">
        <v>0</v>
      </c>
      <c r="W195" s="137">
        <v>0</v>
      </c>
      <c r="X195" s="137">
        <v>0</v>
      </c>
      <c r="Y195" s="137">
        <v>0</v>
      </c>
      <c r="Z195" s="137">
        <v>0</v>
      </c>
      <c r="AA195" s="137">
        <v>0</v>
      </c>
      <c r="AB195" s="137">
        <v>0</v>
      </c>
      <c r="AC195" s="137">
        <v>0</v>
      </c>
      <c r="AD195" s="215">
        <v>0</v>
      </c>
      <c r="AE195" s="651">
        <v>0</v>
      </c>
      <c r="AF195" s="396">
        <v>0</v>
      </c>
      <c r="AG195" s="396">
        <v>0</v>
      </c>
      <c r="AH195" s="396">
        <v>0</v>
      </c>
      <c r="AI195" s="396">
        <v>2685.5579999999995</v>
      </c>
      <c r="AJ195" s="396">
        <v>0</v>
      </c>
      <c r="AK195" s="396">
        <v>0</v>
      </c>
      <c r="AL195" s="396">
        <v>0</v>
      </c>
      <c r="AM195" s="396">
        <v>0</v>
      </c>
      <c r="AN195" s="396">
        <v>0</v>
      </c>
      <c r="AO195" s="396">
        <v>0</v>
      </c>
      <c r="AP195" s="396">
        <v>0</v>
      </c>
      <c r="AQ195" s="396">
        <v>0</v>
      </c>
      <c r="AR195" s="396">
        <v>0</v>
      </c>
      <c r="AS195" s="398">
        <v>2685.5579999999995</v>
      </c>
      <c r="AT195" s="364">
        <v>0</v>
      </c>
      <c r="AU195" s="364">
        <v>0</v>
      </c>
      <c r="AV195" s="137">
        <v>0</v>
      </c>
      <c r="AW195" s="137">
        <v>0</v>
      </c>
      <c r="AX195" s="137">
        <v>0</v>
      </c>
      <c r="AY195" s="137">
        <v>0</v>
      </c>
      <c r="AZ195" s="137">
        <v>0</v>
      </c>
      <c r="BA195" s="137">
        <v>0</v>
      </c>
      <c r="BB195" s="137">
        <v>0</v>
      </c>
      <c r="BC195" s="137">
        <v>0</v>
      </c>
      <c r="BD195" s="138">
        <v>2685.5579999999995</v>
      </c>
      <c r="BE195" s="172">
        <v>5371.1159999999991</v>
      </c>
      <c r="BF195" s="568"/>
      <c r="BG195" s="583"/>
      <c r="BH195" s="695"/>
    </row>
    <row r="196" spans="1:60" s="886" customFormat="1" ht="11.25" customHeight="1">
      <c r="A196" s="928">
        <v>87</v>
      </c>
      <c r="B196" s="719" t="s">
        <v>1291</v>
      </c>
      <c r="C196" s="713" t="s">
        <v>612</v>
      </c>
      <c r="D196" s="185" t="s">
        <v>613</v>
      </c>
      <c r="E196" s="740">
        <v>2009</v>
      </c>
      <c r="F196" s="810">
        <v>1</v>
      </c>
      <c r="G196" s="724" t="s">
        <v>453</v>
      </c>
      <c r="H196" s="812">
        <v>1680</v>
      </c>
      <c r="I196" s="814">
        <v>1898.3999999999999</v>
      </c>
      <c r="J196" s="828">
        <v>1898.3999999999999</v>
      </c>
      <c r="K196" s="826" t="s">
        <v>614</v>
      </c>
      <c r="L196" s="827"/>
      <c r="M196" s="31" t="s">
        <v>430</v>
      </c>
      <c r="N196" s="28">
        <v>5</v>
      </c>
      <c r="O196" s="57">
        <v>0.02</v>
      </c>
      <c r="P196" s="131">
        <v>0</v>
      </c>
      <c r="Q196" s="132">
        <v>0</v>
      </c>
      <c r="R196" s="132">
        <v>0</v>
      </c>
      <c r="S196" s="132">
        <v>0</v>
      </c>
      <c r="T196" s="132">
        <v>37.967999999999996</v>
      </c>
      <c r="U196" s="132">
        <v>0</v>
      </c>
      <c r="V196" s="132">
        <v>0</v>
      </c>
      <c r="W196" s="132">
        <v>0</v>
      </c>
      <c r="X196" s="132">
        <v>0</v>
      </c>
      <c r="Y196" s="132">
        <v>37.967999999999996</v>
      </c>
      <c r="Z196" s="132">
        <v>0</v>
      </c>
      <c r="AA196" s="132">
        <v>0</v>
      </c>
      <c r="AB196" s="132">
        <v>0</v>
      </c>
      <c r="AC196" s="132">
        <v>0</v>
      </c>
      <c r="AD196" s="216">
        <v>37.967999999999996</v>
      </c>
      <c r="AE196" s="649">
        <v>0</v>
      </c>
      <c r="AF196" s="390">
        <v>0</v>
      </c>
      <c r="AG196" s="390">
        <v>0</v>
      </c>
      <c r="AH196" s="390">
        <v>0</v>
      </c>
      <c r="AI196" s="390">
        <v>37.967999999999996</v>
      </c>
      <c r="AJ196" s="390">
        <v>0</v>
      </c>
      <c r="AK196" s="390">
        <v>0</v>
      </c>
      <c r="AL196" s="390">
        <v>0</v>
      </c>
      <c r="AM196" s="390">
        <v>0</v>
      </c>
      <c r="AN196" s="390"/>
      <c r="AO196" s="390">
        <v>0</v>
      </c>
      <c r="AP196" s="390">
        <v>0</v>
      </c>
      <c r="AQ196" s="390">
        <v>0</v>
      </c>
      <c r="AR196" s="390">
        <v>0</v>
      </c>
      <c r="AS196" s="392">
        <v>37.967999999999996</v>
      </c>
      <c r="AT196" s="283">
        <v>37.967999999999996</v>
      </c>
      <c r="AU196" s="283">
        <v>0</v>
      </c>
      <c r="AV196" s="132">
        <v>0</v>
      </c>
      <c r="AW196" s="132">
        <v>0</v>
      </c>
      <c r="AX196" s="132">
        <v>0</v>
      </c>
      <c r="AY196" s="132">
        <v>37.967999999999996</v>
      </c>
      <c r="AZ196" s="132">
        <v>0</v>
      </c>
      <c r="BA196" s="132">
        <v>0</v>
      </c>
      <c r="BB196" s="132">
        <v>0</v>
      </c>
      <c r="BC196" s="132">
        <v>0</v>
      </c>
      <c r="BD196" s="139">
        <v>37.967999999999996</v>
      </c>
      <c r="BE196" s="167">
        <v>265.77599999999995</v>
      </c>
      <c r="BF196" s="568"/>
      <c r="BG196" s="583"/>
      <c r="BH196" s="695"/>
    </row>
    <row r="197" spans="1:60" s="886" customFormat="1" ht="11.25" customHeight="1">
      <c r="A197" s="929"/>
      <c r="B197" s="720"/>
      <c r="C197" s="714"/>
      <c r="D197" s="186" t="s">
        <v>615</v>
      </c>
      <c r="E197" s="723"/>
      <c r="F197" s="811"/>
      <c r="G197" s="725"/>
      <c r="H197" s="813"/>
      <c r="I197" s="815"/>
      <c r="J197" s="829"/>
      <c r="K197" s="771" t="s">
        <v>616</v>
      </c>
      <c r="L197" s="772"/>
      <c r="M197" s="32" t="s">
        <v>372</v>
      </c>
      <c r="N197" s="33">
        <v>25</v>
      </c>
      <c r="O197" s="59">
        <v>1.095</v>
      </c>
      <c r="P197" s="168">
        <v>0</v>
      </c>
      <c r="Q197" s="137">
        <v>0</v>
      </c>
      <c r="R197" s="137">
        <v>0</v>
      </c>
      <c r="S197" s="137">
        <v>0</v>
      </c>
      <c r="T197" s="137">
        <v>0</v>
      </c>
      <c r="U197" s="137">
        <v>0</v>
      </c>
      <c r="V197" s="137">
        <v>0</v>
      </c>
      <c r="W197" s="137">
        <v>0</v>
      </c>
      <c r="X197" s="137">
        <v>0</v>
      </c>
      <c r="Y197" s="137">
        <v>0</v>
      </c>
      <c r="Z197" s="137">
        <v>0</v>
      </c>
      <c r="AA197" s="137">
        <v>0</v>
      </c>
      <c r="AB197" s="137">
        <v>0</v>
      </c>
      <c r="AC197" s="137">
        <v>0</v>
      </c>
      <c r="AD197" s="215">
        <v>0</v>
      </c>
      <c r="AE197" s="651">
        <v>0</v>
      </c>
      <c r="AF197" s="396">
        <v>0</v>
      </c>
      <c r="AG197" s="396">
        <v>0</v>
      </c>
      <c r="AH197" s="396">
        <v>0</v>
      </c>
      <c r="AI197" s="396">
        <v>0</v>
      </c>
      <c r="AJ197" s="396">
        <v>0</v>
      </c>
      <c r="AK197" s="396">
        <v>0</v>
      </c>
      <c r="AL197" s="396">
        <v>0</v>
      </c>
      <c r="AM197" s="396">
        <v>0</v>
      </c>
      <c r="AN197" s="396">
        <v>2078.7479999999996</v>
      </c>
      <c r="AO197" s="396">
        <v>0</v>
      </c>
      <c r="AP197" s="396">
        <v>0</v>
      </c>
      <c r="AQ197" s="396">
        <v>0</v>
      </c>
      <c r="AR197" s="396">
        <v>0</v>
      </c>
      <c r="AS197" s="398">
        <v>2078.7479999999996</v>
      </c>
      <c r="AT197" s="364">
        <v>0</v>
      </c>
      <c r="AU197" s="364">
        <v>0</v>
      </c>
      <c r="AV197" s="137">
        <v>0</v>
      </c>
      <c r="AW197" s="137">
        <v>0</v>
      </c>
      <c r="AX197" s="137">
        <v>0</v>
      </c>
      <c r="AY197" s="137">
        <v>0</v>
      </c>
      <c r="AZ197" s="137">
        <v>0</v>
      </c>
      <c r="BA197" s="137">
        <v>0</v>
      </c>
      <c r="BB197" s="137">
        <v>0</v>
      </c>
      <c r="BC197" s="137">
        <v>0</v>
      </c>
      <c r="BD197" s="138">
        <v>0</v>
      </c>
      <c r="BE197" s="172">
        <v>2078.7479999999996</v>
      </c>
      <c r="BF197" s="568"/>
      <c r="BG197" s="583"/>
      <c r="BH197" s="695"/>
    </row>
    <row r="198" spans="1:60" s="886" customFormat="1" ht="11.25">
      <c r="A198" s="928">
        <v>88</v>
      </c>
      <c r="B198" s="719" t="s">
        <v>1291</v>
      </c>
      <c r="C198" s="713" t="s">
        <v>612</v>
      </c>
      <c r="D198" s="188" t="s">
        <v>617</v>
      </c>
      <c r="E198" s="740">
        <v>2009</v>
      </c>
      <c r="F198" s="810">
        <v>2</v>
      </c>
      <c r="G198" s="724" t="s">
        <v>440</v>
      </c>
      <c r="H198" s="812">
        <v>363</v>
      </c>
      <c r="I198" s="814">
        <v>410.18999999999994</v>
      </c>
      <c r="J198" s="828">
        <v>820.37999999999988</v>
      </c>
      <c r="K198" s="29">
        <v>0</v>
      </c>
      <c r="L198" s="30">
        <v>0</v>
      </c>
      <c r="M198" s="31" t="s">
        <v>108</v>
      </c>
      <c r="N198" s="28"/>
      <c r="O198" s="57"/>
      <c r="P198" s="166"/>
      <c r="Q198" s="132"/>
      <c r="R198" s="132"/>
      <c r="S198" s="132"/>
      <c r="T198" s="132"/>
      <c r="U198" s="132"/>
      <c r="V198" s="132"/>
      <c r="W198" s="132"/>
      <c r="X198" s="132"/>
      <c r="Y198" s="132"/>
      <c r="Z198" s="132"/>
      <c r="AA198" s="132"/>
      <c r="AB198" s="132"/>
      <c r="AC198" s="132"/>
      <c r="AD198" s="216"/>
      <c r="AE198" s="649"/>
      <c r="AF198" s="390"/>
      <c r="AG198" s="390"/>
      <c r="AH198" s="390"/>
      <c r="AI198" s="390"/>
      <c r="AJ198" s="390"/>
      <c r="AK198" s="390"/>
      <c r="AL198" s="390"/>
      <c r="AM198" s="390"/>
      <c r="AN198" s="390"/>
      <c r="AO198" s="390"/>
      <c r="AP198" s="390"/>
      <c r="AQ198" s="390"/>
      <c r="AR198" s="390"/>
      <c r="AS198" s="392">
        <v>0</v>
      </c>
      <c r="AT198" s="283"/>
      <c r="AU198" s="283"/>
      <c r="AV198" s="132"/>
      <c r="AW198" s="132"/>
      <c r="AX198" s="132"/>
      <c r="AY198" s="132"/>
      <c r="AZ198" s="132"/>
      <c r="BA198" s="132"/>
      <c r="BB198" s="132"/>
      <c r="BC198" s="132"/>
      <c r="BD198" s="139"/>
      <c r="BE198" s="167">
        <v>0</v>
      </c>
      <c r="BF198" s="568"/>
      <c r="BG198" s="583"/>
      <c r="BH198" s="695"/>
    </row>
    <row r="199" spans="1:60" s="886" customFormat="1" ht="11.25" customHeight="1">
      <c r="A199" s="929"/>
      <c r="B199" s="720"/>
      <c r="C199" s="714"/>
      <c r="D199" s="69" t="s">
        <v>618</v>
      </c>
      <c r="E199" s="723"/>
      <c r="F199" s="811"/>
      <c r="G199" s="725"/>
      <c r="H199" s="813"/>
      <c r="I199" s="815"/>
      <c r="J199" s="829"/>
      <c r="K199" s="771" t="s">
        <v>619</v>
      </c>
      <c r="L199" s="772"/>
      <c r="M199" s="32" t="s">
        <v>372</v>
      </c>
      <c r="N199" s="33">
        <v>25</v>
      </c>
      <c r="O199" s="59">
        <v>1.1990000000000001</v>
      </c>
      <c r="P199" s="168">
        <v>0</v>
      </c>
      <c r="Q199" s="137">
        <v>0</v>
      </c>
      <c r="R199" s="137">
        <v>0</v>
      </c>
      <c r="S199" s="137">
        <v>0</v>
      </c>
      <c r="T199" s="137">
        <v>0</v>
      </c>
      <c r="U199" s="137">
        <v>0</v>
      </c>
      <c r="V199" s="137">
        <v>0</v>
      </c>
      <c r="W199" s="137">
        <v>0</v>
      </c>
      <c r="X199" s="137">
        <v>0</v>
      </c>
      <c r="Y199" s="137">
        <v>0</v>
      </c>
      <c r="Z199" s="137">
        <v>0</v>
      </c>
      <c r="AA199" s="137">
        <v>0</v>
      </c>
      <c r="AB199" s="137">
        <v>0</v>
      </c>
      <c r="AC199" s="137">
        <v>0</v>
      </c>
      <c r="AD199" s="215">
        <v>0</v>
      </c>
      <c r="AE199" s="651">
        <v>0</v>
      </c>
      <c r="AF199" s="396">
        <v>0</v>
      </c>
      <c r="AG199" s="396">
        <v>0</v>
      </c>
      <c r="AH199" s="396">
        <v>0</v>
      </c>
      <c r="AI199" s="396">
        <v>0</v>
      </c>
      <c r="AJ199" s="396">
        <v>0</v>
      </c>
      <c r="AK199" s="396">
        <v>0</v>
      </c>
      <c r="AL199" s="396">
        <v>0</v>
      </c>
      <c r="AM199" s="396">
        <v>0</v>
      </c>
      <c r="AN199" s="396">
        <v>983.6356199999999</v>
      </c>
      <c r="AO199" s="396">
        <v>0</v>
      </c>
      <c r="AP199" s="396">
        <v>0</v>
      </c>
      <c r="AQ199" s="396">
        <v>0</v>
      </c>
      <c r="AR199" s="396">
        <v>0</v>
      </c>
      <c r="AS199" s="398">
        <v>983.6356199999999</v>
      </c>
      <c r="AT199" s="364">
        <v>0</v>
      </c>
      <c r="AU199" s="364">
        <v>0</v>
      </c>
      <c r="AV199" s="137">
        <v>0</v>
      </c>
      <c r="AW199" s="137">
        <v>0</v>
      </c>
      <c r="AX199" s="137">
        <v>0</v>
      </c>
      <c r="AY199" s="137">
        <v>0</v>
      </c>
      <c r="AZ199" s="137">
        <v>0</v>
      </c>
      <c r="BA199" s="137">
        <v>0</v>
      </c>
      <c r="BB199" s="137">
        <v>0</v>
      </c>
      <c r="BC199" s="137">
        <v>0</v>
      </c>
      <c r="BD199" s="138">
        <v>0</v>
      </c>
      <c r="BE199" s="172">
        <v>983.6356199999999</v>
      </c>
      <c r="BF199" s="568"/>
      <c r="BG199" s="583"/>
      <c r="BH199" s="695"/>
    </row>
    <row r="200" spans="1:60" s="886" customFormat="1" ht="11.25" customHeight="1">
      <c r="A200" s="928">
        <v>89</v>
      </c>
      <c r="B200" s="719" t="s">
        <v>1291</v>
      </c>
      <c r="C200" s="713" t="s">
        <v>612</v>
      </c>
      <c r="D200" s="185" t="s">
        <v>620</v>
      </c>
      <c r="E200" s="740">
        <v>2009</v>
      </c>
      <c r="F200" s="810">
        <v>2</v>
      </c>
      <c r="G200" s="724" t="s">
        <v>587</v>
      </c>
      <c r="H200" s="812">
        <v>299</v>
      </c>
      <c r="I200" s="814">
        <v>337.86999999999995</v>
      </c>
      <c r="J200" s="828">
        <v>675.7399999999999</v>
      </c>
      <c r="K200" s="932" t="s">
        <v>614</v>
      </c>
      <c r="L200" s="933"/>
      <c r="M200" s="31" t="s">
        <v>108</v>
      </c>
      <c r="N200" s="28"/>
      <c r="O200" s="57"/>
      <c r="P200" s="166"/>
      <c r="Q200" s="132"/>
      <c r="R200" s="132"/>
      <c r="S200" s="132"/>
      <c r="T200" s="132"/>
      <c r="U200" s="132"/>
      <c r="V200" s="132"/>
      <c r="W200" s="132"/>
      <c r="X200" s="132"/>
      <c r="Y200" s="132"/>
      <c r="Z200" s="132"/>
      <c r="AA200" s="132"/>
      <c r="AB200" s="132"/>
      <c r="AC200" s="132"/>
      <c r="AD200" s="216"/>
      <c r="AE200" s="649"/>
      <c r="AF200" s="390"/>
      <c r="AG200" s="390"/>
      <c r="AH200" s="390"/>
      <c r="AI200" s="390"/>
      <c r="AJ200" s="390"/>
      <c r="AK200" s="390"/>
      <c r="AL200" s="390"/>
      <c r="AM200" s="390"/>
      <c r="AN200" s="390"/>
      <c r="AO200" s="390"/>
      <c r="AP200" s="390"/>
      <c r="AQ200" s="390"/>
      <c r="AR200" s="390"/>
      <c r="AS200" s="392">
        <v>0</v>
      </c>
      <c r="AT200" s="283"/>
      <c r="AU200" s="283"/>
      <c r="AV200" s="132"/>
      <c r="AW200" s="132"/>
      <c r="AX200" s="132"/>
      <c r="AY200" s="132"/>
      <c r="AZ200" s="132"/>
      <c r="BA200" s="132"/>
      <c r="BB200" s="132"/>
      <c r="BC200" s="132"/>
      <c r="BD200" s="139"/>
      <c r="BE200" s="167">
        <v>0</v>
      </c>
      <c r="BF200" s="568"/>
      <c r="BG200" s="583"/>
      <c r="BH200" s="695"/>
    </row>
    <row r="201" spans="1:60" s="886" customFormat="1" ht="11.25" customHeight="1">
      <c r="A201" s="929"/>
      <c r="B201" s="720"/>
      <c r="C201" s="714"/>
      <c r="D201" s="186" t="s">
        <v>621</v>
      </c>
      <c r="E201" s="723"/>
      <c r="F201" s="811"/>
      <c r="G201" s="725"/>
      <c r="H201" s="813"/>
      <c r="I201" s="815"/>
      <c r="J201" s="829"/>
      <c r="K201" s="732" t="s">
        <v>622</v>
      </c>
      <c r="L201" s="733"/>
      <c r="M201" s="32" t="s">
        <v>372</v>
      </c>
      <c r="N201" s="33">
        <v>25</v>
      </c>
      <c r="O201" s="59">
        <v>1.365</v>
      </c>
      <c r="P201" s="168">
        <v>0</v>
      </c>
      <c r="Q201" s="137">
        <v>0</v>
      </c>
      <c r="R201" s="137">
        <v>0</v>
      </c>
      <c r="S201" s="137">
        <v>0</v>
      </c>
      <c r="T201" s="137">
        <v>0</v>
      </c>
      <c r="U201" s="137">
        <v>0</v>
      </c>
      <c r="V201" s="137">
        <v>0</v>
      </c>
      <c r="W201" s="137">
        <v>0</v>
      </c>
      <c r="X201" s="137">
        <v>0</v>
      </c>
      <c r="Y201" s="137">
        <v>0</v>
      </c>
      <c r="Z201" s="137">
        <v>0</v>
      </c>
      <c r="AA201" s="137">
        <v>0</v>
      </c>
      <c r="AB201" s="137">
        <v>0</v>
      </c>
      <c r="AC201" s="137">
        <v>0</v>
      </c>
      <c r="AD201" s="215">
        <v>0</v>
      </c>
      <c r="AE201" s="651">
        <v>0</v>
      </c>
      <c r="AF201" s="396">
        <v>0</v>
      </c>
      <c r="AG201" s="396">
        <v>0</v>
      </c>
      <c r="AH201" s="396">
        <v>0</v>
      </c>
      <c r="AI201" s="396">
        <v>0</v>
      </c>
      <c r="AJ201" s="396">
        <v>0</v>
      </c>
      <c r="AK201" s="396">
        <v>0</v>
      </c>
      <c r="AL201" s="396">
        <v>0</v>
      </c>
      <c r="AM201" s="396">
        <v>0</v>
      </c>
      <c r="AN201" s="396">
        <v>922.38509999999985</v>
      </c>
      <c r="AO201" s="396">
        <v>0</v>
      </c>
      <c r="AP201" s="396">
        <v>0</v>
      </c>
      <c r="AQ201" s="396">
        <v>0</v>
      </c>
      <c r="AR201" s="396">
        <v>0</v>
      </c>
      <c r="AS201" s="398">
        <v>922.38509999999985</v>
      </c>
      <c r="AT201" s="364">
        <v>0</v>
      </c>
      <c r="AU201" s="364">
        <v>0</v>
      </c>
      <c r="AV201" s="137">
        <v>0</v>
      </c>
      <c r="AW201" s="137">
        <v>0</v>
      </c>
      <c r="AX201" s="137">
        <v>0</v>
      </c>
      <c r="AY201" s="137">
        <v>0</v>
      </c>
      <c r="AZ201" s="137">
        <v>0</v>
      </c>
      <c r="BA201" s="137">
        <v>0</v>
      </c>
      <c r="BB201" s="137">
        <v>0</v>
      </c>
      <c r="BC201" s="137">
        <v>0</v>
      </c>
      <c r="BD201" s="138">
        <v>0</v>
      </c>
      <c r="BE201" s="172">
        <v>922.38509999999985</v>
      </c>
      <c r="BF201" s="568"/>
      <c r="BG201" s="583"/>
      <c r="BH201" s="695"/>
    </row>
    <row r="202" spans="1:60" s="886" customFormat="1" ht="11.25">
      <c r="A202" s="928">
        <v>90</v>
      </c>
      <c r="B202" s="719" t="s">
        <v>1291</v>
      </c>
      <c r="C202" s="713" t="s">
        <v>612</v>
      </c>
      <c r="D202" s="188" t="s">
        <v>623</v>
      </c>
      <c r="E202" s="740">
        <v>2009</v>
      </c>
      <c r="F202" s="810">
        <v>33</v>
      </c>
      <c r="G202" s="724" t="s">
        <v>453</v>
      </c>
      <c r="H202" s="812">
        <v>12.682</v>
      </c>
      <c r="I202" s="814">
        <v>14.33066</v>
      </c>
      <c r="J202" s="828">
        <v>472.91178000000002</v>
      </c>
      <c r="K202" s="29">
        <v>0</v>
      </c>
      <c r="L202" s="30">
        <v>0</v>
      </c>
      <c r="M202" s="31" t="s">
        <v>108</v>
      </c>
      <c r="N202" s="28"/>
      <c r="O202" s="57"/>
      <c r="P202" s="166"/>
      <c r="Q202" s="132"/>
      <c r="R202" s="132"/>
      <c r="S202" s="132"/>
      <c r="T202" s="132"/>
      <c r="U202" s="132"/>
      <c r="V202" s="132"/>
      <c r="W202" s="132"/>
      <c r="X202" s="132"/>
      <c r="Y202" s="132"/>
      <c r="Z202" s="132"/>
      <c r="AA202" s="132"/>
      <c r="AB202" s="132"/>
      <c r="AC202" s="132"/>
      <c r="AD202" s="216"/>
      <c r="AE202" s="649"/>
      <c r="AF202" s="390"/>
      <c r="AG202" s="390"/>
      <c r="AH202" s="390"/>
      <c r="AI202" s="390"/>
      <c r="AJ202" s="390"/>
      <c r="AK202" s="390"/>
      <c r="AL202" s="390"/>
      <c r="AM202" s="390"/>
      <c r="AN202" s="390"/>
      <c r="AO202" s="390"/>
      <c r="AP202" s="390"/>
      <c r="AQ202" s="390"/>
      <c r="AR202" s="390"/>
      <c r="AS202" s="392">
        <v>0</v>
      </c>
      <c r="AT202" s="283"/>
      <c r="AU202" s="283"/>
      <c r="AV202" s="132"/>
      <c r="AW202" s="132"/>
      <c r="AX202" s="132"/>
      <c r="AY202" s="132"/>
      <c r="AZ202" s="132"/>
      <c r="BA202" s="132"/>
      <c r="BB202" s="132"/>
      <c r="BC202" s="132"/>
      <c r="BD202" s="139"/>
      <c r="BE202" s="167">
        <v>0</v>
      </c>
      <c r="BF202" s="568"/>
      <c r="BG202" s="583"/>
      <c r="BH202" s="695"/>
    </row>
    <row r="203" spans="1:60" s="886" customFormat="1" ht="11.25" customHeight="1">
      <c r="A203" s="929"/>
      <c r="B203" s="720"/>
      <c r="C203" s="714"/>
      <c r="D203" s="69"/>
      <c r="E203" s="723"/>
      <c r="F203" s="811"/>
      <c r="G203" s="725"/>
      <c r="H203" s="813"/>
      <c r="I203" s="815"/>
      <c r="J203" s="829"/>
      <c r="K203" s="771" t="s">
        <v>624</v>
      </c>
      <c r="L203" s="772"/>
      <c r="M203" s="32" t="s">
        <v>244</v>
      </c>
      <c r="N203" s="33">
        <v>20</v>
      </c>
      <c r="O203" s="59">
        <v>1.742</v>
      </c>
      <c r="P203" s="168">
        <v>0</v>
      </c>
      <c r="Q203" s="137">
        <v>0</v>
      </c>
      <c r="R203" s="137">
        <v>0</v>
      </c>
      <c r="S203" s="137">
        <v>0</v>
      </c>
      <c r="T203" s="137">
        <v>0</v>
      </c>
      <c r="U203" s="137">
        <v>0</v>
      </c>
      <c r="V203" s="137">
        <v>0</v>
      </c>
      <c r="W203" s="137">
        <v>0</v>
      </c>
      <c r="X203" s="137">
        <v>0</v>
      </c>
      <c r="Y203" s="137">
        <v>0</v>
      </c>
      <c r="Z203" s="137">
        <v>0</v>
      </c>
      <c r="AA203" s="137">
        <v>0</v>
      </c>
      <c r="AB203" s="137">
        <v>0</v>
      </c>
      <c r="AC203" s="137">
        <v>0</v>
      </c>
      <c r="AD203" s="215">
        <v>0</v>
      </c>
      <c r="AE203" s="651">
        <v>0</v>
      </c>
      <c r="AF203" s="396">
        <v>0</v>
      </c>
      <c r="AG203" s="396">
        <v>0</v>
      </c>
      <c r="AH203" s="396">
        <v>0</v>
      </c>
      <c r="AI203" s="396">
        <v>823.81232076000003</v>
      </c>
      <c r="AJ203" s="396">
        <v>0</v>
      </c>
      <c r="AK203" s="396">
        <v>0</v>
      </c>
      <c r="AL203" s="396">
        <v>0</v>
      </c>
      <c r="AM203" s="396">
        <v>0</v>
      </c>
      <c r="AN203" s="396">
        <v>0</v>
      </c>
      <c r="AO203" s="396">
        <v>0</v>
      </c>
      <c r="AP203" s="396">
        <v>0</v>
      </c>
      <c r="AQ203" s="396">
        <v>0</v>
      </c>
      <c r="AR203" s="396">
        <v>0</v>
      </c>
      <c r="AS203" s="398">
        <v>823.81232076000003</v>
      </c>
      <c r="AT203" s="364">
        <v>0</v>
      </c>
      <c r="AU203" s="364">
        <v>0</v>
      </c>
      <c r="AV203" s="137">
        <v>0</v>
      </c>
      <c r="AW203" s="137">
        <v>0</v>
      </c>
      <c r="AX203" s="137">
        <v>0</v>
      </c>
      <c r="AY203" s="137">
        <v>0</v>
      </c>
      <c r="AZ203" s="137">
        <v>0</v>
      </c>
      <c r="BA203" s="137">
        <v>0</v>
      </c>
      <c r="BB203" s="137">
        <v>0</v>
      </c>
      <c r="BC203" s="137">
        <v>0</v>
      </c>
      <c r="BD203" s="138">
        <v>823.81232076000003</v>
      </c>
      <c r="BE203" s="172">
        <v>1647.6246415200001</v>
      </c>
      <c r="BF203" s="568"/>
      <c r="BG203" s="583"/>
      <c r="BH203" s="695"/>
    </row>
    <row r="204" spans="1:60" s="886" customFormat="1" ht="11.25">
      <c r="A204" s="928">
        <v>91</v>
      </c>
      <c r="B204" s="719" t="s">
        <v>1291</v>
      </c>
      <c r="C204" s="713" t="s">
        <v>612</v>
      </c>
      <c r="D204" s="185" t="s">
        <v>625</v>
      </c>
      <c r="E204" s="740">
        <v>2009</v>
      </c>
      <c r="F204" s="810">
        <v>247</v>
      </c>
      <c r="G204" s="724" t="s">
        <v>463</v>
      </c>
      <c r="H204" s="812">
        <v>11.395</v>
      </c>
      <c r="I204" s="814">
        <v>12.876349999999999</v>
      </c>
      <c r="J204" s="828">
        <v>3180.4584499999996</v>
      </c>
      <c r="K204" s="29">
        <v>0</v>
      </c>
      <c r="L204" s="30">
        <v>0</v>
      </c>
      <c r="M204" s="31" t="s">
        <v>108</v>
      </c>
      <c r="N204" s="28"/>
      <c r="O204" s="57"/>
      <c r="P204" s="166"/>
      <c r="Q204" s="132"/>
      <c r="R204" s="132"/>
      <c r="S204" s="132"/>
      <c r="T204" s="132"/>
      <c r="U204" s="132"/>
      <c r="V204" s="132"/>
      <c r="W204" s="132"/>
      <c r="X204" s="132"/>
      <c r="Y204" s="132"/>
      <c r="Z204" s="132"/>
      <c r="AA204" s="132"/>
      <c r="AB204" s="132"/>
      <c r="AC204" s="132"/>
      <c r="AD204" s="216"/>
      <c r="AE204" s="649"/>
      <c r="AF204" s="390"/>
      <c r="AG204" s="390"/>
      <c r="AH204" s="390"/>
      <c r="AI204" s="390"/>
      <c r="AJ204" s="390"/>
      <c r="AK204" s="390"/>
      <c r="AL204" s="390"/>
      <c r="AM204" s="390"/>
      <c r="AN204" s="390"/>
      <c r="AO204" s="390"/>
      <c r="AP204" s="390"/>
      <c r="AQ204" s="390"/>
      <c r="AR204" s="390"/>
      <c r="AS204" s="392">
        <v>0</v>
      </c>
      <c r="AT204" s="283"/>
      <c r="AU204" s="283"/>
      <c r="AV204" s="132"/>
      <c r="AW204" s="132"/>
      <c r="AX204" s="132"/>
      <c r="AY204" s="132"/>
      <c r="AZ204" s="132"/>
      <c r="BA204" s="132"/>
      <c r="BB204" s="132"/>
      <c r="BC204" s="132"/>
      <c r="BD204" s="139"/>
      <c r="BE204" s="167">
        <v>0</v>
      </c>
      <c r="BF204" s="568"/>
      <c r="BG204" s="583"/>
      <c r="BH204" s="695"/>
    </row>
    <row r="205" spans="1:60" s="886" customFormat="1" ht="11.25" customHeight="1">
      <c r="A205" s="929"/>
      <c r="B205" s="720"/>
      <c r="C205" s="714"/>
      <c r="D205" s="69"/>
      <c r="E205" s="723"/>
      <c r="F205" s="811"/>
      <c r="G205" s="725"/>
      <c r="H205" s="813"/>
      <c r="I205" s="815"/>
      <c r="J205" s="829"/>
      <c r="K205" s="771" t="s">
        <v>626</v>
      </c>
      <c r="L205" s="772"/>
      <c r="M205" s="32" t="s">
        <v>372</v>
      </c>
      <c r="N205" s="33">
        <v>25</v>
      </c>
      <c r="O205" s="59">
        <v>1.054</v>
      </c>
      <c r="P205" s="168">
        <v>0</v>
      </c>
      <c r="Q205" s="137">
        <v>0</v>
      </c>
      <c r="R205" s="137">
        <v>0</v>
      </c>
      <c r="S205" s="137">
        <v>0</v>
      </c>
      <c r="T205" s="137">
        <v>0</v>
      </c>
      <c r="U205" s="137">
        <v>0</v>
      </c>
      <c r="V205" s="137">
        <v>0</v>
      </c>
      <c r="W205" s="137">
        <v>0</v>
      </c>
      <c r="X205" s="137">
        <v>0</v>
      </c>
      <c r="Y205" s="137">
        <v>0</v>
      </c>
      <c r="Z205" s="137">
        <v>0</v>
      </c>
      <c r="AA205" s="137">
        <v>0</v>
      </c>
      <c r="AB205" s="137">
        <v>0</v>
      </c>
      <c r="AC205" s="137">
        <v>0</v>
      </c>
      <c r="AD205" s="215">
        <v>0</v>
      </c>
      <c r="AE205" s="651">
        <v>0</v>
      </c>
      <c r="AF205" s="396">
        <v>0</v>
      </c>
      <c r="AG205" s="396">
        <v>0</v>
      </c>
      <c r="AH205" s="396">
        <v>0</v>
      </c>
      <c r="AI205" s="396">
        <v>0</v>
      </c>
      <c r="AJ205" s="396">
        <v>0</v>
      </c>
      <c r="AK205" s="396">
        <v>0</v>
      </c>
      <c r="AL205" s="396">
        <v>0</v>
      </c>
      <c r="AM205" s="396">
        <v>0</v>
      </c>
      <c r="AN205" s="396">
        <v>3352.2032062999997</v>
      </c>
      <c r="AO205" s="396">
        <v>0</v>
      </c>
      <c r="AP205" s="396">
        <v>0</v>
      </c>
      <c r="AQ205" s="396">
        <v>0</v>
      </c>
      <c r="AR205" s="396">
        <v>0</v>
      </c>
      <c r="AS205" s="398">
        <v>3352.2032062999997</v>
      </c>
      <c r="AT205" s="364">
        <v>0</v>
      </c>
      <c r="AU205" s="364">
        <v>0</v>
      </c>
      <c r="AV205" s="137">
        <v>0</v>
      </c>
      <c r="AW205" s="137">
        <v>0</v>
      </c>
      <c r="AX205" s="137">
        <v>0</v>
      </c>
      <c r="AY205" s="137">
        <v>0</v>
      </c>
      <c r="AZ205" s="137">
        <v>0</v>
      </c>
      <c r="BA205" s="137">
        <v>0</v>
      </c>
      <c r="BB205" s="137">
        <v>0</v>
      </c>
      <c r="BC205" s="137">
        <v>0</v>
      </c>
      <c r="BD205" s="138">
        <v>0</v>
      </c>
      <c r="BE205" s="172">
        <v>3352.2032062999997</v>
      </c>
      <c r="BF205" s="568"/>
      <c r="BG205" s="583"/>
      <c r="BH205" s="695"/>
    </row>
    <row r="206" spans="1:60" s="886" customFormat="1" ht="11.25">
      <c r="A206" s="928">
        <v>92</v>
      </c>
      <c r="B206" s="719" t="s">
        <v>1291</v>
      </c>
      <c r="C206" s="713" t="s">
        <v>612</v>
      </c>
      <c r="D206" s="185" t="s">
        <v>627</v>
      </c>
      <c r="E206" s="740">
        <v>2009</v>
      </c>
      <c r="F206" s="810">
        <v>17</v>
      </c>
      <c r="G206" s="724" t="s">
        <v>463</v>
      </c>
      <c r="H206" s="812">
        <v>4.4400000000000004</v>
      </c>
      <c r="I206" s="814">
        <v>5.0171999999999999</v>
      </c>
      <c r="J206" s="828">
        <v>85.292400000000001</v>
      </c>
      <c r="K206" s="29">
        <v>0</v>
      </c>
      <c r="L206" s="30">
        <v>0</v>
      </c>
      <c r="M206" s="31" t="s">
        <v>108</v>
      </c>
      <c r="N206" s="28"/>
      <c r="O206" s="57"/>
      <c r="P206" s="166"/>
      <c r="Q206" s="132"/>
      <c r="R206" s="132"/>
      <c r="S206" s="132"/>
      <c r="T206" s="132"/>
      <c r="U206" s="132"/>
      <c r="V206" s="132"/>
      <c r="W206" s="132"/>
      <c r="X206" s="132"/>
      <c r="Y206" s="132"/>
      <c r="Z206" s="132"/>
      <c r="AA206" s="132"/>
      <c r="AB206" s="132"/>
      <c r="AC206" s="132"/>
      <c r="AD206" s="216"/>
      <c r="AE206" s="649"/>
      <c r="AF206" s="390"/>
      <c r="AG206" s="390"/>
      <c r="AH206" s="390"/>
      <c r="AI206" s="390"/>
      <c r="AJ206" s="390"/>
      <c r="AK206" s="390"/>
      <c r="AL206" s="390"/>
      <c r="AM206" s="390"/>
      <c r="AN206" s="390"/>
      <c r="AO206" s="390"/>
      <c r="AP206" s="390"/>
      <c r="AQ206" s="390"/>
      <c r="AR206" s="390"/>
      <c r="AS206" s="392">
        <v>0</v>
      </c>
      <c r="AT206" s="283"/>
      <c r="AU206" s="283"/>
      <c r="AV206" s="132"/>
      <c r="AW206" s="132"/>
      <c r="AX206" s="132"/>
      <c r="AY206" s="132"/>
      <c r="AZ206" s="132"/>
      <c r="BA206" s="132"/>
      <c r="BB206" s="132"/>
      <c r="BC206" s="132"/>
      <c r="BD206" s="139"/>
      <c r="BE206" s="167">
        <v>0</v>
      </c>
      <c r="BF206" s="568"/>
      <c r="BG206" s="583"/>
      <c r="BH206" s="695"/>
    </row>
    <row r="207" spans="1:60" s="886" customFormat="1" ht="11.25" customHeight="1">
      <c r="A207" s="929"/>
      <c r="B207" s="720"/>
      <c r="C207" s="714"/>
      <c r="D207" s="69"/>
      <c r="E207" s="723"/>
      <c r="F207" s="811"/>
      <c r="G207" s="725"/>
      <c r="H207" s="813"/>
      <c r="I207" s="815"/>
      <c r="J207" s="829"/>
      <c r="K207" s="771" t="s">
        <v>626</v>
      </c>
      <c r="L207" s="772"/>
      <c r="M207" s="32" t="s">
        <v>372</v>
      </c>
      <c r="N207" s="33">
        <v>25</v>
      </c>
      <c r="O207" s="59">
        <v>1.3360000000000001</v>
      </c>
      <c r="P207" s="168">
        <v>0</v>
      </c>
      <c r="Q207" s="137">
        <v>0</v>
      </c>
      <c r="R207" s="137">
        <v>0</v>
      </c>
      <c r="S207" s="137">
        <v>0</v>
      </c>
      <c r="T207" s="137">
        <v>0</v>
      </c>
      <c r="U207" s="137">
        <v>0</v>
      </c>
      <c r="V207" s="137">
        <v>0</v>
      </c>
      <c r="W207" s="137">
        <v>0</v>
      </c>
      <c r="X207" s="137">
        <v>0</v>
      </c>
      <c r="Y207" s="137">
        <v>0</v>
      </c>
      <c r="Z207" s="137">
        <v>0</v>
      </c>
      <c r="AA207" s="137">
        <v>0</v>
      </c>
      <c r="AB207" s="137">
        <v>0</v>
      </c>
      <c r="AC207" s="137">
        <v>0</v>
      </c>
      <c r="AD207" s="215">
        <v>0</v>
      </c>
      <c r="AE207" s="651">
        <v>0</v>
      </c>
      <c r="AF207" s="396">
        <v>0</v>
      </c>
      <c r="AG207" s="396">
        <v>0</v>
      </c>
      <c r="AH207" s="396">
        <v>0</v>
      </c>
      <c r="AI207" s="396">
        <v>0</v>
      </c>
      <c r="AJ207" s="396">
        <v>0</v>
      </c>
      <c r="AK207" s="396">
        <v>0</v>
      </c>
      <c r="AL207" s="396">
        <v>0</v>
      </c>
      <c r="AM207" s="396">
        <v>0</v>
      </c>
      <c r="AN207" s="396">
        <v>113.95064640000001</v>
      </c>
      <c r="AO207" s="396">
        <v>0</v>
      </c>
      <c r="AP207" s="396">
        <v>0</v>
      </c>
      <c r="AQ207" s="396">
        <v>0</v>
      </c>
      <c r="AR207" s="396">
        <v>0</v>
      </c>
      <c r="AS207" s="398">
        <v>113.95064640000001</v>
      </c>
      <c r="AT207" s="364">
        <v>0</v>
      </c>
      <c r="AU207" s="364">
        <v>0</v>
      </c>
      <c r="AV207" s="137">
        <v>0</v>
      </c>
      <c r="AW207" s="137">
        <v>0</v>
      </c>
      <c r="AX207" s="137">
        <v>0</v>
      </c>
      <c r="AY207" s="137">
        <v>0</v>
      </c>
      <c r="AZ207" s="137">
        <v>0</v>
      </c>
      <c r="BA207" s="137">
        <v>0</v>
      </c>
      <c r="BB207" s="137">
        <v>0</v>
      </c>
      <c r="BC207" s="137">
        <v>0</v>
      </c>
      <c r="BD207" s="138">
        <v>0</v>
      </c>
      <c r="BE207" s="172">
        <v>113.95064640000001</v>
      </c>
      <c r="BF207" s="568"/>
      <c r="BG207" s="583"/>
      <c r="BH207" s="695"/>
    </row>
    <row r="208" spans="1:60" s="886" customFormat="1" ht="11.25">
      <c r="A208" s="928">
        <v>93</v>
      </c>
      <c r="B208" s="719" t="s">
        <v>1291</v>
      </c>
      <c r="C208" s="713" t="s">
        <v>612</v>
      </c>
      <c r="D208" s="185" t="s">
        <v>628</v>
      </c>
      <c r="E208" s="740">
        <v>2009</v>
      </c>
      <c r="F208" s="810">
        <v>174</v>
      </c>
      <c r="G208" s="724" t="s">
        <v>463</v>
      </c>
      <c r="H208" s="812">
        <v>4.524</v>
      </c>
      <c r="I208" s="814">
        <v>5.1121199999999991</v>
      </c>
      <c r="J208" s="828">
        <v>889.50887999999986</v>
      </c>
      <c r="K208" s="29">
        <v>0</v>
      </c>
      <c r="L208" s="30">
        <v>0</v>
      </c>
      <c r="M208" s="31" t="s">
        <v>108</v>
      </c>
      <c r="N208" s="28"/>
      <c r="O208" s="57"/>
      <c r="P208" s="166"/>
      <c r="Q208" s="132"/>
      <c r="R208" s="132"/>
      <c r="S208" s="132"/>
      <c r="T208" s="132"/>
      <c r="U208" s="132"/>
      <c r="V208" s="132"/>
      <c r="W208" s="132"/>
      <c r="X208" s="132"/>
      <c r="Y208" s="132"/>
      <c r="Z208" s="132"/>
      <c r="AA208" s="132"/>
      <c r="AB208" s="132"/>
      <c r="AC208" s="132"/>
      <c r="AD208" s="216"/>
      <c r="AE208" s="649"/>
      <c r="AF208" s="390"/>
      <c r="AG208" s="390"/>
      <c r="AH208" s="390"/>
      <c r="AI208" s="390"/>
      <c r="AJ208" s="390"/>
      <c r="AK208" s="390"/>
      <c r="AL208" s="390"/>
      <c r="AM208" s="390"/>
      <c r="AN208" s="390"/>
      <c r="AO208" s="390"/>
      <c r="AP208" s="390"/>
      <c r="AQ208" s="390"/>
      <c r="AR208" s="390"/>
      <c r="AS208" s="392">
        <v>0</v>
      </c>
      <c r="AT208" s="283"/>
      <c r="AU208" s="283"/>
      <c r="AV208" s="132"/>
      <c r="AW208" s="132"/>
      <c r="AX208" s="132"/>
      <c r="AY208" s="132"/>
      <c r="AZ208" s="132"/>
      <c r="BA208" s="132"/>
      <c r="BB208" s="132"/>
      <c r="BC208" s="132"/>
      <c r="BD208" s="139"/>
      <c r="BE208" s="167">
        <v>0</v>
      </c>
      <c r="BF208" s="568"/>
      <c r="BG208" s="583"/>
      <c r="BH208" s="695"/>
    </row>
    <row r="209" spans="1:60" s="886" customFormat="1" ht="11.25" customHeight="1">
      <c r="A209" s="929"/>
      <c r="B209" s="720"/>
      <c r="C209" s="714"/>
      <c r="D209" s="69"/>
      <c r="E209" s="723"/>
      <c r="F209" s="811"/>
      <c r="G209" s="725"/>
      <c r="H209" s="813"/>
      <c r="I209" s="815"/>
      <c r="J209" s="829"/>
      <c r="K209" s="771" t="s">
        <v>626</v>
      </c>
      <c r="L209" s="772"/>
      <c r="M209" s="32" t="s">
        <v>372</v>
      </c>
      <c r="N209" s="33">
        <v>25</v>
      </c>
      <c r="O209" s="59">
        <v>1.4239999999999999</v>
      </c>
      <c r="P209" s="168">
        <v>0</v>
      </c>
      <c r="Q209" s="137">
        <v>0</v>
      </c>
      <c r="R209" s="137">
        <v>0</v>
      </c>
      <c r="S209" s="137">
        <v>0</v>
      </c>
      <c r="T209" s="137">
        <v>0</v>
      </c>
      <c r="U209" s="137">
        <v>0</v>
      </c>
      <c r="V209" s="137">
        <v>0</v>
      </c>
      <c r="W209" s="137">
        <v>0</v>
      </c>
      <c r="X209" s="137">
        <v>0</v>
      </c>
      <c r="Y209" s="137">
        <v>0</v>
      </c>
      <c r="Z209" s="137">
        <v>0</v>
      </c>
      <c r="AA209" s="137">
        <v>0</v>
      </c>
      <c r="AB209" s="137">
        <v>0</v>
      </c>
      <c r="AC209" s="137">
        <v>0</v>
      </c>
      <c r="AD209" s="215">
        <v>0</v>
      </c>
      <c r="AE209" s="651">
        <v>0</v>
      </c>
      <c r="AF209" s="396">
        <v>0</v>
      </c>
      <c r="AG209" s="396">
        <v>0</v>
      </c>
      <c r="AH209" s="396">
        <v>0</v>
      </c>
      <c r="AI209" s="396">
        <v>0</v>
      </c>
      <c r="AJ209" s="396">
        <v>0</v>
      </c>
      <c r="AK209" s="396">
        <v>0</v>
      </c>
      <c r="AL209" s="396">
        <v>0</v>
      </c>
      <c r="AM209" s="396">
        <v>0</v>
      </c>
      <c r="AN209" s="396">
        <v>1266.6606451199998</v>
      </c>
      <c r="AO209" s="396">
        <v>0</v>
      </c>
      <c r="AP209" s="396">
        <v>0</v>
      </c>
      <c r="AQ209" s="396">
        <v>0</v>
      </c>
      <c r="AR209" s="396">
        <v>0</v>
      </c>
      <c r="AS209" s="398">
        <v>1266.6606451199998</v>
      </c>
      <c r="AT209" s="364">
        <v>0</v>
      </c>
      <c r="AU209" s="364">
        <v>0</v>
      </c>
      <c r="AV209" s="137">
        <v>0</v>
      </c>
      <c r="AW209" s="137">
        <v>0</v>
      </c>
      <c r="AX209" s="137">
        <v>0</v>
      </c>
      <c r="AY209" s="137">
        <v>0</v>
      </c>
      <c r="AZ209" s="137">
        <v>0</v>
      </c>
      <c r="BA209" s="137">
        <v>0</v>
      </c>
      <c r="BB209" s="137">
        <v>0</v>
      </c>
      <c r="BC209" s="137">
        <v>0</v>
      </c>
      <c r="BD209" s="138">
        <v>0</v>
      </c>
      <c r="BE209" s="172">
        <v>1266.6606451199998</v>
      </c>
      <c r="BF209" s="568"/>
      <c r="BG209" s="583"/>
      <c r="BH209" s="695"/>
    </row>
    <row r="210" spans="1:60" s="886" customFormat="1" ht="11.25">
      <c r="A210" s="928">
        <v>94</v>
      </c>
      <c r="B210" s="719" t="s">
        <v>1291</v>
      </c>
      <c r="C210" s="713" t="s">
        <v>612</v>
      </c>
      <c r="D210" s="185" t="s">
        <v>629</v>
      </c>
      <c r="E210" s="740">
        <v>2009</v>
      </c>
      <c r="F210" s="810">
        <v>2</v>
      </c>
      <c r="G210" s="724" t="s">
        <v>463</v>
      </c>
      <c r="H210" s="812">
        <v>3.1</v>
      </c>
      <c r="I210" s="814">
        <v>3.5029999999999997</v>
      </c>
      <c r="J210" s="828">
        <v>7.0059999999999993</v>
      </c>
      <c r="K210" s="29"/>
      <c r="L210" s="30"/>
      <c r="M210" s="31" t="s">
        <v>108</v>
      </c>
      <c r="N210" s="28"/>
      <c r="O210" s="57"/>
      <c r="P210" s="166"/>
      <c r="Q210" s="132"/>
      <c r="R210" s="132"/>
      <c r="S210" s="132"/>
      <c r="T210" s="132"/>
      <c r="U210" s="132"/>
      <c r="V210" s="132"/>
      <c r="W210" s="132"/>
      <c r="X210" s="132"/>
      <c r="Y210" s="132"/>
      <c r="Z210" s="132"/>
      <c r="AA210" s="132"/>
      <c r="AB210" s="132"/>
      <c r="AC210" s="132"/>
      <c r="AD210" s="216"/>
      <c r="AE210" s="649"/>
      <c r="AF210" s="390"/>
      <c r="AG210" s="390"/>
      <c r="AH210" s="390"/>
      <c r="AI210" s="390"/>
      <c r="AJ210" s="390"/>
      <c r="AK210" s="390"/>
      <c r="AL210" s="390"/>
      <c r="AM210" s="390"/>
      <c r="AN210" s="390"/>
      <c r="AO210" s="390"/>
      <c r="AP210" s="390"/>
      <c r="AQ210" s="390"/>
      <c r="AR210" s="390"/>
      <c r="AS210" s="392">
        <v>0</v>
      </c>
      <c r="AT210" s="283"/>
      <c r="AU210" s="283"/>
      <c r="AV210" s="132"/>
      <c r="AW210" s="132"/>
      <c r="AX210" s="132"/>
      <c r="AY210" s="132"/>
      <c r="AZ210" s="132"/>
      <c r="BA210" s="132"/>
      <c r="BB210" s="132"/>
      <c r="BC210" s="132"/>
      <c r="BD210" s="139"/>
      <c r="BE210" s="167">
        <v>0</v>
      </c>
      <c r="BF210" s="568"/>
      <c r="BG210" s="583"/>
      <c r="BH210" s="695"/>
    </row>
    <row r="211" spans="1:60" s="886" customFormat="1" ht="11.25" customHeight="1">
      <c r="A211" s="929"/>
      <c r="B211" s="720"/>
      <c r="C211" s="714"/>
      <c r="D211" s="69"/>
      <c r="E211" s="723"/>
      <c r="F211" s="811"/>
      <c r="G211" s="725"/>
      <c r="H211" s="813"/>
      <c r="I211" s="815"/>
      <c r="J211" s="829"/>
      <c r="K211" s="771" t="s">
        <v>624</v>
      </c>
      <c r="L211" s="772"/>
      <c r="M211" s="32" t="s">
        <v>244</v>
      </c>
      <c r="N211" s="33">
        <v>20</v>
      </c>
      <c r="O211" s="59">
        <v>1.5669999999999999</v>
      </c>
      <c r="P211" s="168">
        <v>0</v>
      </c>
      <c r="Q211" s="137">
        <v>0</v>
      </c>
      <c r="R211" s="137">
        <v>0</v>
      </c>
      <c r="S211" s="137">
        <v>0</v>
      </c>
      <c r="T211" s="137">
        <v>0</v>
      </c>
      <c r="U211" s="137">
        <v>0</v>
      </c>
      <c r="V211" s="137">
        <v>0</v>
      </c>
      <c r="W211" s="137">
        <v>0</v>
      </c>
      <c r="X211" s="137">
        <v>0</v>
      </c>
      <c r="Y211" s="137">
        <v>0</v>
      </c>
      <c r="Z211" s="137">
        <v>0</v>
      </c>
      <c r="AA211" s="137">
        <v>0</v>
      </c>
      <c r="AB211" s="137">
        <v>0</v>
      </c>
      <c r="AC211" s="137">
        <v>0</v>
      </c>
      <c r="AD211" s="215">
        <v>0</v>
      </c>
      <c r="AE211" s="651">
        <v>0</v>
      </c>
      <c r="AF211" s="396">
        <v>0</v>
      </c>
      <c r="AG211" s="396">
        <v>0</v>
      </c>
      <c r="AH211" s="396">
        <v>0</v>
      </c>
      <c r="AI211" s="396">
        <v>10.978401999999999</v>
      </c>
      <c r="AJ211" s="396">
        <v>0</v>
      </c>
      <c r="AK211" s="396">
        <v>0</v>
      </c>
      <c r="AL211" s="396">
        <v>0</v>
      </c>
      <c r="AM211" s="396">
        <v>0</v>
      </c>
      <c r="AN211" s="396">
        <v>0</v>
      </c>
      <c r="AO211" s="396">
        <v>0</v>
      </c>
      <c r="AP211" s="396">
        <v>0</v>
      </c>
      <c r="AQ211" s="396">
        <v>0</v>
      </c>
      <c r="AR211" s="396">
        <v>0</v>
      </c>
      <c r="AS211" s="398">
        <v>10.978401999999999</v>
      </c>
      <c r="AT211" s="364">
        <v>0</v>
      </c>
      <c r="AU211" s="364">
        <v>0</v>
      </c>
      <c r="AV211" s="137">
        <v>0</v>
      </c>
      <c r="AW211" s="137">
        <v>0</v>
      </c>
      <c r="AX211" s="137">
        <v>0</v>
      </c>
      <c r="AY211" s="137">
        <v>0</v>
      </c>
      <c r="AZ211" s="137">
        <v>0</v>
      </c>
      <c r="BA211" s="137">
        <v>0</v>
      </c>
      <c r="BB211" s="137">
        <v>0</v>
      </c>
      <c r="BC211" s="137">
        <v>0</v>
      </c>
      <c r="BD211" s="138">
        <v>10.978401999999999</v>
      </c>
      <c r="BE211" s="172">
        <v>21.956803999999998</v>
      </c>
      <c r="BF211" s="568"/>
      <c r="BG211" s="583"/>
      <c r="BH211" s="695"/>
    </row>
    <row r="212" spans="1:60" s="886" customFormat="1" ht="11.25">
      <c r="A212" s="928">
        <v>95</v>
      </c>
      <c r="B212" s="719" t="s">
        <v>1291</v>
      </c>
      <c r="C212" s="713" t="s">
        <v>630</v>
      </c>
      <c r="D212" s="19" t="s">
        <v>631</v>
      </c>
      <c r="E212" s="740">
        <v>2009</v>
      </c>
      <c r="F212" s="810">
        <v>16</v>
      </c>
      <c r="G212" s="724" t="s">
        <v>440</v>
      </c>
      <c r="H212" s="812">
        <v>14.9</v>
      </c>
      <c r="I212" s="814">
        <v>16.837</v>
      </c>
      <c r="J212" s="828">
        <v>269.392</v>
      </c>
      <c r="K212" s="29">
        <v>0</v>
      </c>
      <c r="L212" s="30">
        <v>0</v>
      </c>
      <c r="M212" s="31" t="s">
        <v>108</v>
      </c>
      <c r="N212" s="28"/>
      <c r="O212" s="57"/>
      <c r="P212" s="166"/>
      <c r="Q212" s="132"/>
      <c r="R212" s="132"/>
      <c r="S212" s="132"/>
      <c r="T212" s="132"/>
      <c r="U212" s="132"/>
      <c r="V212" s="132"/>
      <c r="W212" s="132"/>
      <c r="X212" s="132"/>
      <c r="Y212" s="132"/>
      <c r="Z212" s="132"/>
      <c r="AA212" s="132"/>
      <c r="AB212" s="132"/>
      <c r="AC212" s="132"/>
      <c r="AD212" s="216"/>
      <c r="AE212" s="649"/>
      <c r="AF212" s="390"/>
      <c r="AG212" s="390"/>
      <c r="AH212" s="390"/>
      <c r="AI212" s="390"/>
      <c r="AJ212" s="390"/>
      <c r="AK212" s="390"/>
      <c r="AL212" s="390"/>
      <c r="AM212" s="390"/>
      <c r="AN212" s="390"/>
      <c r="AO212" s="390"/>
      <c r="AP212" s="390"/>
      <c r="AQ212" s="390"/>
      <c r="AR212" s="390"/>
      <c r="AS212" s="392">
        <v>0</v>
      </c>
      <c r="AT212" s="283"/>
      <c r="AU212" s="283"/>
      <c r="AV212" s="132"/>
      <c r="AW212" s="132"/>
      <c r="AX212" s="132"/>
      <c r="AY212" s="132"/>
      <c r="AZ212" s="132"/>
      <c r="BA212" s="132"/>
      <c r="BB212" s="132"/>
      <c r="BC212" s="132"/>
      <c r="BD212" s="139"/>
      <c r="BE212" s="167">
        <v>0</v>
      </c>
      <c r="BF212" s="568"/>
      <c r="BG212" s="583"/>
      <c r="BH212" s="695"/>
    </row>
    <row r="213" spans="1:60" s="886" customFormat="1" ht="11.25" customHeight="1">
      <c r="A213" s="929"/>
      <c r="B213" s="720"/>
      <c r="C213" s="714"/>
      <c r="D213" s="69"/>
      <c r="E213" s="723"/>
      <c r="F213" s="811"/>
      <c r="G213" s="725"/>
      <c r="H213" s="813"/>
      <c r="I213" s="815"/>
      <c r="J213" s="829"/>
      <c r="K213" s="771" t="s">
        <v>561</v>
      </c>
      <c r="L213" s="772"/>
      <c r="M213" s="32" t="s">
        <v>372</v>
      </c>
      <c r="N213" s="33">
        <v>25</v>
      </c>
      <c r="O213" s="59">
        <v>1.2809999999999999</v>
      </c>
      <c r="P213" s="168">
        <v>0</v>
      </c>
      <c r="Q213" s="137">
        <v>0</v>
      </c>
      <c r="R213" s="137">
        <v>0</v>
      </c>
      <c r="S213" s="137">
        <v>0</v>
      </c>
      <c r="T213" s="137">
        <v>0</v>
      </c>
      <c r="U213" s="137">
        <v>0</v>
      </c>
      <c r="V213" s="137">
        <v>0</v>
      </c>
      <c r="W213" s="137">
        <v>0</v>
      </c>
      <c r="X213" s="137">
        <v>0</v>
      </c>
      <c r="Y213" s="137">
        <v>0</v>
      </c>
      <c r="Z213" s="137">
        <v>0</v>
      </c>
      <c r="AA213" s="137">
        <v>0</v>
      </c>
      <c r="AB213" s="137">
        <v>0</v>
      </c>
      <c r="AC213" s="137">
        <v>0</v>
      </c>
      <c r="AD213" s="215">
        <v>0</v>
      </c>
      <c r="AE213" s="651">
        <v>0</v>
      </c>
      <c r="AF213" s="396">
        <v>0</v>
      </c>
      <c r="AG213" s="396">
        <v>0</v>
      </c>
      <c r="AH213" s="396">
        <v>0</v>
      </c>
      <c r="AI213" s="396">
        <v>0</v>
      </c>
      <c r="AJ213" s="396">
        <v>0</v>
      </c>
      <c r="AK213" s="396">
        <v>0</v>
      </c>
      <c r="AL213" s="396">
        <v>0</v>
      </c>
      <c r="AM213" s="396">
        <v>0</v>
      </c>
      <c r="AN213" s="396">
        <v>345.09115199999997</v>
      </c>
      <c r="AO213" s="396">
        <v>0</v>
      </c>
      <c r="AP213" s="396">
        <v>0</v>
      </c>
      <c r="AQ213" s="396">
        <v>0</v>
      </c>
      <c r="AR213" s="396">
        <v>0</v>
      </c>
      <c r="AS213" s="398">
        <v>345.09115199999997</v>
      </c>
      <c r="AT213" s="364">
        <v>0</v>
      </c>
      <c r="AU213" s="364">
        <v>0</v>
      </c>
      <c r="AV213" s="137">
        <v>0</v>
      </c>
      <c r="AW213" s="137">
        <v>0</v>
      </c>
      <c r="AX213" s="137">
        <v>0</v>
      </c>
      <c r="AY213" s="137">
        <v>0</v>
      </c>
      <c r="AZ213" s="137">
        <v>0</v>
      </c>
      <c r="BA213" s="137">
        <v>0</v>
      </c>
      <c r="BB213" s="137">
        <v>0</v>
      </c>
      <c r="BC213" s="137">
        <v>0</v>
      </c>
      <c r="BD213" s="138">
        <v>0</v>
      </c>
      <c r="BE213" s="172">
        <v>345.09115199999997</v>
      </c>
      <c r="BF213" s="568"/>
      <c r="BG213" s="583"/>
      <c r="BH213" s="695"/>
    </row>
    <row r="214" spans="1:60" s="886" customFormat="1" ht="11.25">
      <c r="A214" s="928">
        <v>96</v>
      </c>
      <c r="B214" s="719" t="s">
        <v>1292</v>
      </c>
      <c r="C214" s="713" t="s">
        <v>632</v>
      </c>
      <c r="D214" s="185" t="s">
        <v>633</v>
      </c>
      <c r="E214" s="740">
        <v>2009</v>
      </c>
      <c r="F214" s="810">
        <v>1</v>
      </c>
      <c r="G214" s="724" t="s">
        <v>440</v>
      </c>
      <c r="H214" s="812">
        <v>1590</v>
      </c>
      <c r="I214" s="814">
        <v>1796.6999999999998</v>
      </c>
      <c r="J214" s="828">
        <v>1796.6999999999998</v>
      </c>
      <c r="K214" s="193" t="s">
        <v>597</v>
      </c>
      <c r="L214" s="30">
        <v>0</v>
      </c>
      <c r="M214" s="31" t="s">
        <v>108</v>
      </c>
      <c r="N214" s="28"/>
      <c r="O214" s="57"/>
      <c r="P214" s="166"/>
      <c r="Q214" s="132"/>
      <c r="R214" s="132"/>
      <c r="S214" s="132"/>
      <c r="T214" s="132"/>
      <c r="U214" s="132"/>
      <c r="V214" s="132"/>
      <c r="W214" s="132"/>
      <c r="X214" s="132"/>
      <c r="Y214" s="132"/>
      <c r="Z214" s="132"/>
      <c r="AA214" s="132"/>
      <c r="AB214" s="132"/>
      <c r="AC214" s="132"/>
      <c r="AD214" s="216"/>
      <c r="AE214" s="654"/>
      <c r="AF214" s="629"/>
      <c r="AG214" s="629"/>
      <c r="AH214" s="629"/>
      <c r="AI214" s="629"/>
      <c r="AJ214" s="629"/>
      <c r="AK214" s="629"/>
      <c r="AL214" s="629"/>
      <c r="AM214" s="629"/>
      <c r="AN214" s="629"/>
      <c r="AO214" s="629"/>
      <c r="AP214" s="629"/>
      <c r="AQ214" s="629"/>
      <c r="AR214" s="637"/>
      <c r="AS214" s="401">
        <v>0</v>
      </c>
      <c r="AT214" s="680"/>
      <c r="AU214" s="630"/>
      <c r="AV214" s="631"/>
      <c r="AW214" s="631"/>
      <c r="AX214" s="631"/>
      <c r="AY214" s="631"/>
      <c r="AZ214" s="631"/>
      <c r="BA214" s="631"/>
      <c r="BB214" s="631"/>
      <c r="BC214" s="631"/>
      <c r="BD214" s="632"/>
      <c r="BE214" s="167">
        <v>0</v>
      </c>
      <c r="BF214" s="568"/>
      <c r="BG214" s="583"/>
      <c r="BH214" s="695"/>
    </row>
    <row r="215" spans="1:60" s="886" customFormat="1" ht="11.25" customHeight="1">
      <c r="A215" s="929"/>
      <c r="B215" s="720"/>
      <c r="C215" s="714"/>
      <c r="D215" s="69"/>
      <c r="E215" s="723"/>
      <c r="F215" s="811"/>
      <c r="G215" s="725"/>
      <c r="H215" s="813"/>
      <c r="I215" s="815"/>
      <c r="J215" s="829"/>
      <c r="K215" s="771" t="s">
        <v>634</v>
      </c>
      <c r="L215" s="772"/>
      <c r="M215" s="32" t="s">
        <v>372</v>
      </c>
      <c r="N215" s="33">
        <v>20</v>
      </c>
      <c r="O215" s="59">
        <v>1.17</v>
      </c>
      <c r="P215" s="168">
        <v>0</v>
      </c>
      <c r="Q215" s="137">
        <v>0</v>
      </c>
      <c r="R215" s="137">
        <v>0</v>
      </c>
      <c r="S215" s="137">
        <v>0</v>
      </c>
      <c r="T215" s="137">
        <v>0</v>
      </c>
      <c r="U215" s="137">
        <v>0</v>
      </c>
      <c r="V215" s="137">
        <v>0</v>
      </c>
      <c r="W215" s="137">
        <v>0</v>
      </c>
      <c r="X215" s="137">
        <v>0</v>
      </c>
      <c r="Y215" s="137">
        <v>0</v>
      </c>
      <c r="Z215" s="137">
        <v>0</v>
      </c>
      <c r="AA215" s="137">
        <v>0</v>
      </c>
      <c r="AB215" s="137">
        <v>0</v>
      </c>
      <c r="AC215" s="137">
        <v>0</v>
      </c>
      <c r="AD215" s="215">
        <v>0</v>
      </c>
      <c r="AE215" s="655"/>
      <c r="AF215" s="633"/>
      <c r="AG215" s="633"/>
      <c r="AH215" s="633"/>
      <c r="AI215" s="633"/>
      <c r="AJ215" s="633"/>
      <c r="AK215" s="633"/>
      <c r="AL215" s="633"/>
      <c r="AM215" s="633"/>
      <c r="AN215" s="633"/>
      <c r="AO215" s="633"/>
      <c r="AP215" s="633"/>
      <c r="AQ215" s="633"/>
      <c r="AR215" s="638"/>
      <c r="AS215" s="398">
        <v>0</v>
      </c>
      <c r="AT215" s="679"/>
      <c r="AU215" s="634"/>
      <c r="AV215" s="635"/>
      <c r="AW215" s="635"/>
      <c r="AX215" s="635"/>
      <c r="AY215" s="635"/>
      <c r="AZ215" s="635"/>
      <c r="BA215" s="635"/>
      <c r="BB215" s="635"/>
      <c r="BC215" s="635"/>
      <c r="BD215" s="636"/>
      <c r="BE215" s="172">
        <v>0</v>
      </c>
      <c r="BF215" s="568"/>
      <c r="BG215" s="583"/>
      <c r="BH215" s="695"/>
    </row>
    <row r="216" spans="1:60" s="886" customFormat="1" ht="11.25">
      <c r="A216" s="928">
        <v>97</v>
      </c>
      <c r="B216" s="719" t="s">
        <v>1292</v>
      </c>
      <c r="C216" s="713" t="s">
        <v>632</v>
      </c>
      <c r="D216" s="185" t="s">
        <v>635</v>
      </c>
      <c r="E216" s="740">
        <v>2009</v>
      </c>
      <c r="F216" s="810">
        <v>1</v>
      </c>
      <c r="G216" s="724" t="s">
        <v>440</v>
      </c>
      <c r="H216" s="812">
        <v>3590</v>
      </c>
      <c r="I216" s="814">
        <v>4056.7</v>
      </c>
      <c r="J216" s="828">
        <v>4056.7</v>
      </c>
      <c r="K216" s="29"/>
      <c r="L216" s="30"/>
      <c r="M216" s="31" t="s">
        <v>588</v>
      </c>
      <c r="N216" s="28">
        <v>10</v>
      </c>
      <c r="O216" s="57">
        <v>0.1</v>
      </c>
      <c r="P216" s="131">
        <v>0</v>
      </c>
      <c r="Q216" s="132">
        <v>0</v>
      </c>
      <c r="R216" s="132">
        <v>0</v>
      </c>
      <c r="S216" s="132">
        <v>0</v>
      </c>
      <c r="T216" s="132">
        <v>0</v>
      </c>
      <c r="U216" s="132">
        <v>0</v>
      </c>
      <c r="V216" s="132">
        <v>0</v>
      </c>
      <c r="W216" s="132">
        <v>0</v>
      </c>
      <c r="X216" s="132">
        <v>0</v>
      </c>
      <c r="Y216" s="132">
        <v>405.67</v>
      </c>
      <c r="Z216" s="132">
        <v>0</v>
      </c>
      <c r="AA216" s="132">
        <v>0</v>
      </c>
      <c r="AB216" s="132">
        <v>0</v>
      </c>
      <c r="AC216" s="132">
        <v>0</v>
      </c>
      <c r="AD216" s="216">
        <v>0</v>
      </c>
      <c r="AE216" s="654"/>
      <c r="AF216" s="629"/>
      <c r="AG216" s="629"/>
      <c r="AH216" s="629"/>
      <c r="AI216" s="629"/>
      <c r="AJ216" s="629"/>
      <c r="AK216" s="629"/>
      <c r="AL216" s="629"/>
      <c r="AM216" s="629"/>
      <c r="AN216" s="629"/>
      <c r="AO216" s="629"/>
      <c r="AP216" s="629"/>
      <c r="AQ216" s="629"/>
      <c r="AR216" s="637"/>
      <c r="AS216" s="401">
        <v>0</v>
      </c>
      <c r="AT216" s="680"/>
      <c r="AU216" s="630"/>
      <c r="AV216" s="631"/>
      <c r="AW216" s="631"/>
      <c r="AX216" s="631"/>
      <c r="AY216" s="631"/>
      <c r="AZ216" s="631"/>
      <c r="BA216" s="631"/>
      <c r="BB216" s="631"/>
      <c r="BC216" s="631"/>
      <c r="BD216" s="632"/>
      <c r="BE216" s="167">
        <v>405.67</v>
      </c>
      <c r="BF216" s="568"/>
      <c r="BG216" s="583"/>
      <c r="BH216" s="695"/>
    </row>
    <row r="217" spans="1:60" s="886" customFormat="1" ht="11.25" customHeight="1">
      <c r="A217" s="929"/>
      <c r="B217" s="720"/>
      <c r="C217" s="714"/>
      <c r="D217" s="69"/>
      <c r="E217" s="723"/>
      <c r="F217" s="811"/>
      <c r="G217" s="725"/>
      <c r="H217" s="813"/>
      <c r="I217" s="815"/>
      <c r="J217" s="829"/>
      <c r="K217" s="771" t="s">
        <v>636</v>
      </c>
      <c r="L217" s="772"/>
      <c r="M217" s="32" t="s">
        <v>372</v>
      </c>
      <c r="N217" s="33">
        <v>20</v>
      </c>
      <c r="O217" s="59">
        <v>1.038</v>
      </c>
      <c r="P217" s="168">
        <v>0</v>
      </c>
      <c r="Q217" s="137">
        <v>0</v>
      </c>
      <c r="R217" s="137">
        <v>0</v>
      </c>
      <c r="S217" s="137">
        <v>0</v>
      </c>
      <c r="T217" s="137">
        <v>0</v>
      </c>
      <c r="U217" s="137">
        <v>0</v>
      </c>
      <c r="V217" s="137">
        <v>0</v>
      </c>
      <c r="W217" s="137">
        <v>0</v>
      </c>
      <c r="X217" s="137">
        <v>0</v>
      </c>
      <c r="Y217" s="137">
        <v>0</v>
      </c>
      <c r="Z217" s="137">
        <v>0</v>
      </c>
      <c r="AA217" s="137">
        <v>0</v>
      </c>
      <c r="AB217" s="137">
        <v>0</v>
      </c>
      <c r="AC217" s="137">
        <v>0</v>
      </c>
      <c r="AD217" s="215">
        <v>0</v>
      </c>
      <c r="AE217" s="655"/>
      <c r="AF217" s="633"/>
      <c r="AG217" s="633"/>
      <c r="AH217" s="633"/>
      <c r="AI217" s="633"/>
      <c r="AJ217" s="633"/>
      <c r="AK217" s="633"/>
      <c r="AL217" s="633"/>
      <c r="AM217" s="633"/>
      <c r="AN217" s="633"/>
      <c r="AO217" s="633"/>
      <c r="AP217" s="633"/>
      <c r="AQ217" s="633"/>
      <c r="AR217" s="638"/>
      <c r="AS217" s="398">
        <v>0</v>
      </c>
      <c r="AT217" s="679"/>
      <c r="AU217" s="634"/>
      <c r="AV217" s="635"/>
      <c r="AW217" s="635"/>
      <c r="AX217" s="635"/>
      <c r="AY217" s="635"/>
      <c r="AZ217" s="635"/>
      <c r="BA217" s="635"/>
      <c r="BB217" s="635"/>
      <c r="BC217" s="635"/>
      <c r="BD217" s="636"/>
      <c r="BE217" s="172">
        <v>0</v>
      </c>
      <c r="BF217" s="568"/>
      <c r="BG217" s="583"/>
      <c r="BH217" s="695"/>
    </row>
    <row r="218" spans="1:60" s="886" customFormat="1" ht="11.25" customHeight="1">
      <c r="A218" s="928">
        <v>98</v>
      </c>
      <c r="B218" s="719" t="s">
        <v>1292</v>
      </c>
      <c r="C218" s="713" t="s">
        <v>632</v>
      </c>
      <c r="D218" s="185" t="s">
        <v>637</v>
      </c>
      <c r="E218" s="740">
        <v>2009</v>
      </c>
      <c r="F218" s="810">
        <v>1</v>
      </c>
      <c r="G218" s="724" t="s">
        <v>587</v>
      </c>
      <c r="H218" s="812">
        <v>655</v>
      </c>
      <c r="I218" s="814">
        <v>740.15</v>
      </c>
      <c r="J218" s="828">
        <v>740.15</v>
      </c>
      <c r="K218" s="826" t="s">
        <v>638</v>
      </c>
      <c r="L218" s="827"/>
      <c r="M218" s="31" t="s">
        <v>108</v>
      </c>
      <c r="N218" s="28"/>
      <c r="O218" s="57"/>
      <c r="P218" s="166"/>
      <c r="Q218" s="132"/>
      <c r="R218" s="132"/>
      <c r="S218" s="132"/>
      <c r="T218" s="132"/>
      <c r="U218" s="132"/>
      <c r="V218" s="132"/>
      <c r="W218" s="132"/>
      <c r="X218" s="132"/>
      <c r="Y218" s="132"/>
      <c r="Z218" s="132"/>
      <c r="AA218" s="132"/>
      <c r="AB218" s="132"/>
      <c r="AC218" s="132"/>
      <c r="AD218" s="216"/>
      <c r="AE218" s="654"/>
      <c r="AF218" s="629"/>
      <c r="AG218" s="629"/>
      <c r="AH218" s="629"/>
      <c r="AI218" s="629"/>
      <c r="AJ218" s="629"/>
      <c r="AK218" s="629"/>
      <c r="AL218" s="629"/>
      <c r="AM218" s="629"/>
      <c r="AN218" s="629"/>
      <c r="AO218" s="629"/>
      <c r="AP218" s="629"/>
      <c r="AQ218" s="629"/>
      <c r="AR218" s="629"/>
      <c r="AS218" s="401">
        <v>0</v>
      </c>
      <c r="AT218" s="680"/>
      <c r="AU218" s="630"/>
      <c r="AV218" s="631"/>
      <c r="AW218" s="631"/>
      <c r="AX218" s="631"/>
      <c r="AY218" s="631"/>
      <c r="AZ218" s="631"/>
      <c r="BA218" s="631"/>
      <c r="BB218" s="631"/>
      <c r="BC218" s="631"/>
      <c r="BD218" s="632"/>
      <c r="BE218" s="167">
        <v>0</v>
      </c>
      <c r="BF218" s="568"/>
      <c r="BG218" s="583"/>
      <c r="BH218" s="695"/>
    </row>
    <row r="219" spans="1:60" s="886" customFormat="1" ht="11.25" customHeight="1">
      <c r="A219" s="929"/>
      <c r="B219" s="720"/>
      <c r="C219" s="714"/>
      <c r="D219" s="69"/>
      <c r="E219" s="723"/>
      <c r="F219" s="811"/>
      <c r="G219" s="725"/>
      <c r="H219" s="813"/>
      <c r="I219" s="815"/>
      <c r="J219" s="829"/>
      <c r="K219" s="771" t="s">
        <v>639</v>
      </c>
      <c r="L219" s="772"/>
      <c r="M219" s="32" t="s">
        <v>372</v>
      </c>
      <c r="N219" s="33">
        <v>30</v>
      </c>
      <c r="O219" s="59">
        <v>1.08</v>
      </c>
      <c r="P219" s="168">
        <v>0</v>
      </c>
      <c r="Q219" s="137">
        <v>0</v>
      </c>
      <c r="R219" s="137">
        <v>0</v>
      </c>
      <c r="S219" s="137">
        <v>0</v>
      </c>
      <c r="T219" s="137">
        <v>0</v>
      </c>
      <c r="U219" s="137">
        <v>0</v>
      </c>
      <c r="V219" s="137">
        <v>0</v>
      </c>
      <c r="W219" s="137">
        <v>0</v>
      </c>
      <c r="X219" s="137">
        <v>0</v>
      </c>
      <c r="Y219" s="137">
        <v>0</v>
      </c>
      <c r="Z219" s="137">
        <v>0</v>
      </c>
      <c r="AA219" s="137">
        <v>0</v>
      </c>
      <c r="AB219" s="137">
        <v>0</v>
      </c>
      <c r="AC219" s="137">
        <v>0</v>
      </c>
      <c r="AD219" s="215">
        <v>0</v>
      </c>
      <c r="AE219" s="655"/>
      <c r="AF219" s="633"/>
      <c r="AG219" s="633"/>
      <c r="AH219" s="633"/>
      <c r="AI219" s="633"/>
      <c r="AJ219" s="633"/>
      <c r="AK219" s="633"/>
      <c r="AL219" s="633"/>
      <c r="AM219" s="633"/>
      <c r="AN219" s="633"/>
      <c r="AO219" s="633"/>
      <c r="AP219" s="633"/>
      <c r="AQ219" s="633"/>
      <c r="AR219" s="633"/>
      <c r="AS219" s="398">
        <v>0</v>
      </c>
      <c r="AT219" s="679"/>
      <c r="AU219" s="634"/>
      <c r="AV219" s="635"/>
      <c r="AW219" s="635"/>
      <c r="AX219" s="635"/>
      <c r="AY219" s="635"/>
      <c r="AZ219" s="635"/>
      <c r="BA219" s="635"/>
      <c r="BB219" s="635"/>
      <c r="BC219" s="635"/>
      <c r="BD219" s="636"/>
      <c r="BE219" s="172">
        <v>0</v>
      </c>
      <c r="BF219" s="568"/>
      <c r="BG219" s="583"/>
      <c r="BH219" s="695"/>
    </row>
    <row r="220" spans="1:60" s="886" customFormat="1" ht="11.25">
      <c r="A220" s="928">
        <v>99</v>
      </c>
      <c r="B220" s="719" t="s">
        <v>1292</v>
      </c>
      <c r="C220" s="713" t="s">
        <v>632</v>
      </c>
      <c r="D220" s="185" t="s">
        <v>640</v>
      </c>
      <c r="E220" s="740">
        <v>2009</v>
      </c>
      <c r="F220" s="810">
        <v>19</v>
      </c>
      <c r="G220" s="724" t="s">
        <v>463</v>
      </c>
      <c r="H220" s="812">
        <v>150.316</v>
      </c>
      <c r="I220" s="814">
        <v>169.85708</v>
      </c>
      <c r="J220" s="828">
        <v>3227.2845200000002</v>
      </c>
      <c r="K220" s="29">
        <v>0</v>
      </c>
      <c r="L220" s="30">
        <v>0</v>
      </c>
      <c r="M220" s="31" t="s">
        <v>151</v>
      </c>
      <c r="N220" s="28">
        <v>0</v>
      </c>
      <c r="O220" s="57">
        <v>0</v>
      </c>
      <c r="P220" s="166"/>
      <c r="Q220" s="132"/>
      <c r="R220" s="132"/>
      <c r="S220" s="132"/>
      <c r="T220" s="132"/>
      <c r="U220" s="132"/>
      <c r="V220" s="132"/>
      <c r="W220" s="132"/>
      <c r="X220" s="132"/>
      <c r="Y220" s="132"/>
      <c r="Z220" s="132"/>
      <c r="AA220" s="132"/>
      <c r="AB220" s="132"/>
      <c r="AC220" s="132"/>
      <c r="AD220" s="216"/>
      <c r="AE220" s="654"/>
      <c r="AF220" s="629"/>
      <c r="AG220" s="629"/>
      <c r="AH220" s="629"/>
      <c r="AI220" s="629"/>
      <c r="AJ220" s="629"/>
      <c r="AK220" s="629"/>
      <c r="AL220" s="629"/>
      <c r="AM220" s="629"/>
      <c r="AN220" s="629"/>
      <c r="AO220" s="629"/>
      <c r="AP220" s="629"/>
      <c r="AQ220" s="629"/>
      <c r="AR220" s="629"/>
      <c r="AS220" s="392">
        <v>0</v>
      </c>
      <c r="AT220" s="680"/>
      <c r="AU220" s="630"/>
      <c r="AV220" s="631"/>
      <c r="AW220" s="631"/>
      <c r="AX220" s="631"/>
      <c r="AY220" s="631"/>
      <c r="AZ220" s="631"/>
      <c r="BA220" s="631"/>
      <c r="BB220" s="631"/>
      <c r="BC220" s="631"/>
      <c r="BD220" s="632"/>
      <c r="BE220" s="167">
        <v>0</v>
      </c>
      <c r="BF220" s="568"/>
      <c r="BG220" s="583"/>
      <c r="BH220" s="695"/>
    </row>
    <row r="221" spans="1:60" s="886" customFormat="1" ht="11.25" customHeight="1">
      <c r="A221" s="929"/>
      <c r="B221" s="720"/>
      <c r="C221" s="714"/>
      <c r="D221" s="69"/>
      <c r="E221" s="723"/>
      <c r="F221" s="811"/>
      <c r="G221" s="725"/>
      <c r="H221" s="813"/>
      <c r="I221" s="815"/>
      <c r="J221" s="829"/>
      <c r="K221" s="771" t="s">
        <v>558</v>
      </c>
      <c r="L221" s="772"/>
      <c r="M221" s="32" t="s">
        <v>372</v>
      </c>
      <c r="N221" s="33">
        <v>25</v>
      </c>
      <c r="O221" s="59">
        <v>1.2490000000000001</v>
      </c>
      <c r="P221" s="168">
        <v>0</v>
      </c>
      <c r="Q221" s="137">
        <v>0</v>
      </c>
      <c r="R221" s="137">
        <v>0</v>
      </c>
      <c r="S221" s="137">
        <v>0</v>
      </c>
      <c r="T221" s="137">
        <v>0</v>
      </c>
      <c r="U221" s="137">
        <v>0</v>
      </c>
      <c r="V221" s="137">
        <v>0</v>
      </c>
      <c r="W221" s="137">
        <v>0</v>
      </c>
      <c r="X221" s="137">
        <v>0</v>
      </c>
      <c r="Y221" s="137">
        <v>0</v>
      </c>
      <c r="Z221" s="137">
        <v>0</v>
      </c>
      <c r="AA221" s="137">
        <v>0</v>
      </c>
      <c r="AB221" s="137">
        <v>0</v>
      </c>
      <c r="AC221" s="137">
        <v>0</v>
      </c>
      <c r="AD221" s="215">
        <v>0</v>
      </c>
      <c r="AE221" s="655"/>
      <c r="AF221" s="633"/>
      <c r="AG221" s="633"/>
      <c r="AH221" s="633"/>
      <c r="AI221" s="633"/>
      <c r="AJ221" s="633"/>
      <c r="AK221" s="633"/>
      <c r="AL221" s="633"/>
      <c r="AM221" s="633"/>
      <c r="AN221" s="633"/>
      <c r="AO221" s="633"/>
      <c r="AP221" s="633"/>
      <c r="AQ221" s="633"/>
      <c r="AR221" s="633"/>
      <c r="AS221" s="398">
        <v>0</v>
      </c>
      <c r="AT221" s="679"/>
      <c r="AU221" s="634"/>
      <c r="AV221" s="635"/>
      <c r="AW221" s="635"/>
      <c r="AX221" s="635"/>
      <c r="AY221" s="635"/>
      <c r="AZ221" s="635"/>
      <c r="BA221" s="635"/>
      <c r="BB221" s="635"/>
      <c r="BC221" s="635"/>
      <c r="BD221" s="636"/>
      <c r="BE221" s="172">
        <v>0</v>
      </c>
      <c r="BF221" s="568"/>
      <c r="BG221" s="583"/>
      <c r="BH221" s="695"/>
    </row>
    <row r="222" spans="1:60" s="886" customFormat="1" ht="11.25">
      <c r="A222" s="917">
        <v>100</v>
      </c>
      <c r="B222" s="719" t="s">
        <v>1292</v>
      </c>
      <c r="C222" s="713" t="s">
        <v>632</v>
      </c>
      <c r="D222" s="188" t="s">
        <v>641</v>
      </c>
      <c r="E222" s="740">
        <v>2009</v>
      </c>
      <c r="F222" s="810">
        <v>1</v>
      </c>
      <c r="G222" s="724" t="s">
        <v>453</v>
      </c>
      <c r="H222" s="812">
        <v>774</v>
      </c>
      <c r="I222" s="814">
        <v>874.61999999999989</v>
      </c>
      <c r="J222" s="828">
        <v>874.61999999999989</v>
      </c>
      <c r="K222" s="29">
        <v>0</v>
      </c>
      <c r="L222" s="30">
        <v>0</v>
      </c>
      <c r="M222" s="31" t="s">
        <v>108</v>
      </c>
      <c r="N222" s="28"/>
      <c r="O222" s="57"/>
      <c r="P222" s="166"/>
      <c r="Q222" s="132"/>
      <c r="R222" s="132"/>
      <c r="S222" s="132"/>
      <c r="T222" s="132"/>
      <c r="U222" s="132"/>
      <c r="V222" s="132"/>
      <c r="W222" s="132"/>
      <c r="X222" s="132"/>
      <c r="Y222" s="132"/>
      <c r="Z222" s="132"/>
      <c r="AA222" s="132"/>
      <c r="AB222" s="132"/>
      <c r="AC222" s="132"/>
      <c r="AD222" s="216"/>
      <c r="AE222" s="654"/>
      <c r="AF222" s="629"/>
      <c r="AG222" s="629"/>
      <c r="AH222" s="629"/>
      <c r="AI222" s="629"/>
      <c r="AJ222" s="629"/>
      <c r="AK222" s="629"/>
      <c r="AL222" s="629"/>
      <c r="AM222" s="629"/>
      <c r="AN222" s="629"/>
      <c r="AO222" s="629"/>
      <c r="AP222" s="629"/>
      <c r="AQ222" s="629"/>
      <c r="AR222" s="629"/>
      <c r="AS222" s="392">
        <v>0</v>
      </c>
      <c r="AT222" s="680"/>
      <c r="AU222" s="630"/>
      <c r="AV222" s="631"/>
      <c r="AW222" s="631"/>
      <c r="AX222" s="631"/>
      <c r="AY222" s="631"/>
      <c r="AZ222" s="631"/>
      <c r="BA222" s="631"/>
      <c r="BB222" s="631"/>
      <c r="BC222" s="631"/>
      <c r="BD222" s="632"/>
      <c r="BE222" s="167">
        <v>0</v>
      </c>
      <c r="BF222" s="568"/>
      <c r="BG222" s="583"/>
      <c r="BH222" s="695"/>
    </row>
    <row r="223" spans="1:60" s="886" customFormat="1" ht="11.25" customHeight="1">
      <c r="A223" s="918"/>
      <c r="B223" s="720"/>
      <c r="C223" s="714"/>
      <c r="D223" s="69"/>
      <c r="E223" s="723"/>
      <c r="F223" s="811"/>
      <c r="G223" s="725"/>
      <c r="H223" s="813"/>
      <c r="I223" s="815"/>
      <c r="J223" s="829"/>
      <c r="K223" s="771" t="s">
        <v>642</v>
      </c>
      <c r="L223" s="772"/>
      <c r="M223" s="32" t="s">
        <v>372</v>
      </c>
      <c r="N223" s="33">
        <v>20</v>
      </c>
      <c r="O223" s="59">
        <v>1.17</v>
      </c>
      <c r="P223" s="168">
        <v>0</v>
      </c>
      <c r="Q223" s="137">
        <v>0</v>
      </c>
      <c r="R223" s="137">
        <v>0</v>
      </c>
      <c r="S223" s="137">
        <v>0</v>
      </c>
      <c r="T223" s="137">
        <v>0</v>
      </c>
      <c r="U223" s="137">
        <v>0</v>
      </c>
      <c r="V223" s="137">
        <v>0</v>
      </c>
      <c r="W223" s="137">
        <v>0</v>
      </c>
      <c r="X223" s="137">
        <v>0</v>
      </c>
      <c r="Y223" s="137">
        <v>0</v>
      </c>
      <c r="Z223" s="137">
        <v>0</v>
      </c>
      <c r="AA223" s="137">
        <v>0</v>
      </c>
      <c r="AB223" s="137">
        <v>0</v>
      </c>
      <c r="AC223" s="137">
        <v>0</v>
      </c>
      <c r="AD223" s="215">
        <v>0</v>
      </c>
      <c r="AE223" s="655"/>
      <c r="AF223" s="633"/>
      <c r="AG223" s="633"/>
      <c r="AH223" s="633"/>
      <c r="AI223" s="633"/>
      <c r="AJ223" s="633"/>
      <c r="AK223" s="633"/>
      <c r="AL223" s="633"/>
      <c r="AM223" s="633"/>
      <c r="AN223" s="633"/>
      <c r="AO223" s="633"/>
      <c r="AP223" s="633"/>
      <c r="AQ223" s="633"/>
      <c r="AR223" s="633"/>
      <c r="AS223" s="398">
        <v>0</v>
      </c>
      <c r="AT223" s="679"/>
      <c r="AU223" s="634"/>
      <c r="AV223" s="635"/>
      <c r="AW223" s="635"/>
      <c r="AX223" s="635"/>
      <c r="AY223" s="635"/>
      <c r="AZ223" s="635"/>
      <c r="BA223" s="635"/>
      <c r="BB223" s="635"/>
      <c r="BC223" s="635"/>
      <c r="BD223" s="636"/>
      <c r="BE223" s="172">
        <v>0</v>
      </c>
      <c r="BF223" s="568"/>
      <c r="BG223" s="583"/>
      <c r="BH223" s="695"/>
    </row>
    <row r="224" spans="1:60" s="886" customFormat="1" ht="11.25">
      <c r="A224" s="917">
        <v>101</v>
      </c>
      <c r="B224" s="719" t="s">
        <v>1292</v>
      </c>
      <c r="C224" s="713" t="s">
        <v>632</v>
      </c>
      <c r="D224" s="188" t="s">
        <v>639</v>
      </c>
      <c r="E224" s="740">
        <v>2009</v>
      </c>
      <c r="F224" s="810">
        <v>3</v>
      </c>
      <c r="G224" s="724" t="s">
        <v>453</v>
      </c>
      <c r="H224" s="812">
        <v>125</v>
      </c>
      <c r="I224" s="814">
        <v>141.25</v>
      </c>
      <c r="J224" s="828">
        <v>423.75</v>
      </c>
      <c r="K224" s="29">
        <v>0</v>
      </c>
      <c r="L224" s="30">
        <v>0</v>
      </c>
      <c r="M224" s="31" t="s">
        <v>151</v>
      </c>
      <c r="N224" s="28">
        <v>0</v>
      </c>
      <c r="O224" s="57">
        <v>0</v>
      </c>
      <c r="P224" s="166"/>
      <c r="Q224" s="132"/>
      <c r="R224" s="132"/>
      <c r="S224" s="132"/>
      <c r="T224" s="132"/>
      <c r="U224" s="132"/>
      <c r="V224" s="132"/>
      <c r="W224" s="132"/>
      <c r="X224" s="132"/>
      <c r="Y224" s="132"/>
      <c r="Z224" s="132"/>
      <c r="AA224" s="132"/>
      <c r="AB224" s="132"/>
      <c r="AC224" s="132"/>
      <c r="AD224" s="216"/>
      <c r="AE224" s="654"/>
      <c r="AF224" s="629"/>
      <c r="AG224" s="629"/>
      <c r="AH224" s="629"/>
      <c r="AI224" s="629"/>
      <c r="AJ224" s="629"/>
      <c r="AK224" s="629"/>
      <c r="AL224" s="629"/>
      <c r="AM224" s="629"/>
      <c r="AN224" s="629"/>
      <c r="AO224" s="629"/>
      <c r="AP224" s="629"/>
      <c r="AQ224" s="629"/>
      <c r="AR224" s="629"/>
      <c r="AS224" s="392">
        <v>0</v>
      </c>
      <c r="AT224" s="680"/>
      <c r="AU224" s="630"/>
      <c r="AV224" s="631"/>
      <c r="AW224" s="631"/>
      <c r="AX224" s="631"/>
      <c r="AY224" s="631"/>
      <c r="AZ224" s="631"/>
      <c r="BA224" s="631"/>
      <c r="BB224" s="631"/>
      <c r="BC224" s="631"/>
      <c r="BD224" s="632"/>
      <c r="BE224" s="167">
        <v>0</v>
      </c>
      <c r="BF224" s="568"/>
      <c r="BG224" s="583"/>
      <c r="BH224" s="695"/>
    </row>
    <row r="225" spans="1:60" s="886" customFormat="1" ht="11.25" customHeight="1">
      <c r="A225" s="918"/>
      <c r="B225" s="720"/>
      <c r="C225" s="714"/>
      <c r="D225" s="69"/>
      <c r="E225" s="723"/>
      <c r="F225" s="811"/>
      <c r="G225" s="725"/>
      <c r="H225" s="813"/>
      <c r="I225" s="815"/>
      <c r="J225" s="829"/>
      <c r="K225" s="771" t="s">
        <v>638</v>
      </c>
      <c r="L225" s="772"/>
      <c r="M225" s="32" t="s">
        <v>372</v>
      </c>
      <c r="N225" s="33">
        <v>30</v>
      </c>
      <c r="O225" s="59">
        <v>1.08</v>
      </c>
      <c r="P225" s="168">
        <v>0</v>
      </c>
      <c r="Q225" s="137">
        <v>0</v>
      </c>
      <c r="R225" s="137">
        <v>0</v>
      </c>
      <c r="S225" s="137">
        <v>0</v>
      </c>
      <c r="T225" s="137">
        <v>0</v>
      </c>
      <c r="U225" s="137">
        <v>0</v>
      </c>
      <c r="V225" s="137">
        <v>0</v>
      </c>
      <c r="W225" s="137">
        <v>0</v>
      </c>
      <c r="X225" s="137">
        <v>0</v>
      </c>
      <c r="Y225" s="137">
        <v>0</v>
      </c>
      <c r="Z225" s="137">
        <v>0</v>
      </c>
      <c r="AA225" s="137">
        <v>0</v>
      </c>
      <c r="AB225" s="137">
        <v>0</v>
      </c>
      <c r="AC225" s="137">
        <v>0</v>
      </c>
      <c r="AD225" s="215">
        <v>0</v>
      </c>
      <c r="AE225" s="655"/>
      <c r="AF225" s="633"/>
      <c r="AG225" s="633"/>
      <c r="AH225" s="633"/>
      <c r="AI225" s="633"/>
      <c r="AJ225" s="633"/>
      <c r="AK225" s="633"/>
      <c r="AL225" s="633"/>
      <c r="AM225" s="633"/>
      <c r="AN225" s="633"/>
      <c r="AO225" s="633"/>
      <c r="AP225" s="633"/>
      <c r="AQ225" s="633"/>
      <c r="AR225" s="633"/>
      <c r="AS225" s="398">
        <v>0</v>
      </c>
      <c r="AT225" s="679"/>
      <c r="AU225" s="634"/>
      <c r="AV225" s="635"/>
      <c r="AW225" s="635"/>
      <c r="AX225" s="635"/>
      <c r="AY225" s="635"/>
      <c r="AZ225" s="635"/>
      <c r="BA225" s="635"/>
      <c r="BB225" s="635"/>
      <c r="BC225" s="635"/>
      <c r="BD225" s="636"/>
      <c r="BE225" s="172">
        <v>0</v>
      </c>
      <c r="BF225" s="568"/>
      <c r="BG225" s="583"/>
      <c r="BH225" s="695"/>
    </row>
    <row r="226" spans="1:60" s="886" customFormat="1" ht="11.25">
      <c r="A226" s="917">
        <v>102</v>
      </c>
      <c r="B226" s="719" t="s">
        <v>1292</v>
      </c>
      <c r="C226" s="713" t="s">
        <v>632</v>
      </c>
      <c r="D226" s="185" t="s">
        <v>643</v>
      </c>
      <c r="E226" s="740">
        <v>2009</v>
      </c>
      <c r="F226" s="810">
        <v>10</v>
      </c>
      <c r="G226" s="724" t="s">
        <v>463</v>
      </c>
      <c r="H226" s="812">
        <v>20.399999999999999</v>
      </c>
      <c r="I226" s="814">
        <v>23.051999999999996</v>
      </c>
      <c r="J226" s="828">
        <v>230.51999999999995</v>
      </c>
      <c r="K226" s="29">
        <v>0</v>
      </c>
      <c r="L226" s="30">
        <v>0</v>
      </c>
      <c r="M226" s="31" t="s">
        <v>151</v>
      </c>
      <c r="N226" s="28">
        <v>0</v>
      </c>
      <c r="O226" s="57">
        <v>0</v>
      </c>
      <c r="P226" s="166"/>
      <c r="Q226" s="132"/>
      <c r="R226" s="132"/>
      <c r="S226" s="132"/>
      <c r="T226" s="132"/>
      <c r="U226" s="132"/>
      <c r="V226" s="132"/>
      <c r="W226" s="132"/>
      <c r="X226" s="132"/>
      <c r="Y226" s="132"/>
      <c r="Z226" s="132"/>
      <c r="AA226" s="132"/>
      <c r="AB226" s="132"/>
      <c r="AC226" s="132"/>
      <c r="AD226" s="216"/>
      <c r="AE226" s="654"/>
      <c r="AF226" s="629"/>
      <c r="AG226" s="629"/>
      <c r="AH226" s="629"/>
      <c r="AI226" s="629"/>
      <c r="AJ226" s="629"/>
      <c r="AK226" s="629"/>
      <c r="AL226" s="629"/>
      <c r="AM226" s="629"/>
      <c r="AN226" s="629"/>
      <c r="AO226" s="629"/>
      <c r="AP226" s="629"/>
      <c r="AQ226" s="629"/>
      <c r="AR226" s="629"/>
      <c r="AS226" s="392">
        <v>0</v>
      </c>
      <c r="AT226" s="680"/>
      <c r="AU226" s="630"/>
      <c r="AV226" s="631"/>
      <c r="AW226" s="631"/>
      <c r="AX226" s="631"/>
      <c r="AY226" s="631"/>
      <c r="AZ226" s="631"/>
      <c r="BA226" s="631"/>
      <c r="BB226" s="631"/>
      <c r="BC226" s="631"/>
      <c r="BD226" s="632"/>
      <c r="BE226" s="167">
        <v>0</v>
      </c>
      <c r="BF226" s="568"/>
      <c r="BG226" s="583"/>
      <c r="BH226" s="695"/>
    </row>
    <row r="227" spans="1:60" s="886" customFormat="1" ht="11.25" customHeight="1">
      <c r="A227" s="918"/>
      <c r="B227" s="720"/>
      <c r="C227" s="714"/>
      <c r="D227" s="69"/>
      <c r="E227" s="723"/>
      <c r="F227" s="811"/>
      <c r="G227" s="725"/>
      <c r="H227" s="813"/>
      <c r="I227" s="815"/>
      <c r="J227" s="829"/>
      <c r="K227" s="771" t="s">
        <v>558</v>
      </c>
      <c r="L227" s="772"/>
      <c r="M227" s="32" t="s">
        <v>372</v>
      </c>
      <c r="N227" s="33">
        <v>25</v>
      </c>
      <c r="O227" s="59">
        <v>1.2490000000000001</v>
      </c>
      <c r="P227" s="168">
        <v>0</v>
      </c>
      <c r="Q227" s="137">
        <v>0</v>
      </c>
      <c r="R227" s="137">
        <v>0</v>
      </c>
      <c r="S227" s="137">
        <v>0</v>
      </c>
      <c r="T227" s="137">
        <v>0</v>
      </c>
      <c r="U227" s="137">
        <v>0</v>
      </c>
      <c r="V227" s="137">
        <v>0</v>
      </c>
      <c r="W227" s="137">
        <v>0</v>
      </c>
      <c r="X227" s="137">
        <v>0</v>
      </c>
      <c r="Y227" s="137">
        <v>0</v>
      </c>
      <c r="Z227" s="137">
        <v>0</v>
      </c>
      <c r="AA227" s="137">
        <v>0</v>
      </c>
      <c r="AB227" s="137">
        <v>0</v>
      </c>
      <c r="AC227" s="137">
        <v>0</v>
      </c>
      <c r="AD227" s="215">
        <v>0</v>
      </c>
      <c r="AE227" s="655"/>
      <c r="AF227" s="633"/>
      <c r="AG227" s="633"/>
      <c r="AH227" s="633"/>
      <c r="AI227" s="633"/>
      <c r="AJ227" s="633"/>
      <c r="AK227" s="633"/>
      <c r="AL227" s="633"/>
      <c r="AM227" s="633"/>
      <c r="AN227" s="633"/>
      <c r="AO227" s="633"/>
      <c r="AP227" s="633"/>
      <c r="AQ227" s="633"/>
      <c r="AR227" s="633"/>
      <c r="AS227" s="398">
        <v>0</v>
      </c>
      <c r="AT227" s="679"/>
      <c r="AU227" s="634"/>
      <c r="AV227" s="635"/>
      <c r="AW227" s="635"/>
      <c r="AX227" s="635"/>
      <c r="AY227" s="635"/>
      <c r="AZ227" s="635"/>
      <c r="BA227" s="635"/>
      <c r="BB227" s="635"/>
      <c r="BC227" s="635"/>
      <c r="BD227" s="636"/>
      <c r="BE227" s="172">
        <v>0</v>
      </c>
      <c r="BF227" s="568"/>
      <c r="BG227" s="583"/>
      <c r="BH227" s="695"/>
    </row>
    <row r="228" spans="1:60" s="886" customFormat="1" ht="11.25">
      <c r="A228" s="917">
        <v>103</v>
      </c>
      <c r="B228" s="719" t="s">
        <v>1292</v>
      </c>
      <c r="C228" s="713" t="s">
        <v>632</v>
      </c>
      <c r="D228" s="185" t="s">
        <v>644</v>
      </c>
      <c r="E228" s="740">
        <v>2009</v>
      </c>
      <c r="F228" s="810">
        <v>2</v>
      </c>
      <c r="G228" s="724" t="s">
        <v>463</v>
      </c>
      <c r="H228" s="812">
        <v>17.399999999999999</v>
      </c>
      <c r="I228" s="814">
        <v>19.661999999999995</v>
      </c>
      <c r="J228" s="828">
        <v>39.323999999999991</v>
      </c>
      <c r="K228" s="29">
        <v>0</v>
      </c>
      <c r="L228" s="30">
        <v>0</v>
      </c>
      <c r="M228" s="31" t="s">
        <v>151</v>
      </c>
      <c r="N228" s="28">
        <v>0</v>
      </c>
      <c r="O228" s="57">
        <v>0</v>
      </c>
      <c r="P228" s="166"/>
      <c r="Q228" s="132"/>
      <c r="R228" s="132"/>
      <c r="S228" s="132"/>
      <c r="T228" s="132"/>
      <c r="U228" s="132"/>
      <c r="V228" s="132"/>
      <c r="W228" s="132"/>
      <c r="X228" s="132"/>
      <c r="Y228" s="132"/>
      <c r="Z228" s="132"/>
      <c r="AA228" s="132"/>
      <c r="AB228" s="132"/>
      <c r="AC228" s="132"/>
      <c r="AD228" s="216"/>
      <c r="AE228" s="654"/>
      <c r="AF228" s="629"/>
      <c r="AG228" s="629"/>
      <c r="AH228" s="629"/>
      <c r="AI228" s="629"/>
      <c r="AJ228" s="629"/>
      <c r="AK228" s="629"/>
      <c r="AL228" s="629"/>
      <c r="AM228" s="629"/>
      <c r="AN228" s="629"/>
      <c r="AO228" s="629"/>
      <c r="AP228" s="629"/>
      <c r="AQ228" s="629"/>
      <c r="AR228" s="629"/>
      <c r="AS228" s="392">
        <v>0</v>
      </c>
      <c r="AT228" s="680"/>
      <c r="AU228" s="630"/>
      <c r="AV228" s="631"/>
      <c r="AW228" s="631"/>
      <c r="AX228" s="631"/>
      <c r="AY228" s="631"/>
      <c r="AZ228" s="631"/>
      <c r="BA228" s="631"/>
      <c r="BB228" s="631"/>
      <c r="BC228" s="631"/>
      <c r="BD228" s="632"/>
      <c r="BE228" s="167">
        <v>0</v>
      </c>
      <c r="BF228" s="568"/>
      <c r="BG228" s="583"/>
      <c r="BH228" s="695"/>
    </row>
    <row r="229" spans="1:60" s="886" customFormat="1" ht="11.25" customHeight="1">
      <c r="A229" s="918"/>
      <c r="B229" s="720"/>
      <c r="C229" s="714"/>
      <c r="D229" s="69"/>
      <c r="E229" s="723"/>
      <c r="F229" s="811"/>
      <c r="G229" s="725"/>
      <c r="H229" s="813"/>
      <c r="I229" s="815"/>
      <c r="J229" s="829"/>
      <c r="K229" s="771" t="s">
        <v>558</v>
      </c>
      <c r="L229" s="772"/>
      <c r="M229" s="32" t="s">
        <v>372</v>
      </c>
      <c r="N229" s="33">
        <v>25</v>
      </c>
      <c r="O229" s="59">
        <v>1.2829999999999999</v>
      </c>
      <c r="P229" s="168">
        <v>0</v>
      </c>
      <c r="Q229" s="137">
        <v>0</v>
      </c>
      <c r="R229" s="137">
        <v>0</v>
      </c>
      <c r="S229" s="137">
        <v>0</v>
      </c>
      <c r="T229" s="137">
        <v>0</v>
      </c>
      <c r="U229" s="137">
        <v>0</v>
      </c>
      <c r="V229" s="137">
        <v>0</v>
      </c>
      <c r="W229" s="137">
        <v>0</v>
      </c>
      <c r="X229" s="137">
        <v>0</v>
      </c>
      <c r="Y229" s="137">
        <v>0</v>
      </c>
      <c r="Z229" s="137">
        <v>0</v>
      </c>
      <c r="AA229" s="137">
        <v>0</v>
      </c>
      <c r="AB229" s="137">
        <v>0</v>
      </c>
      <c r="AC229" s="137">
        <v>0</v>
      </c>
      <c r="AD229" s="215">
        <v>0</v>
      </c>
      <c r="AE229" s="655"/>
      <c r="AF229" s="633"/>
      <c r="AG229" s="633"/>
      <c r="AH229" s="633"/>
      <c r="AI229" s="633"/>
      <c r="AJ229" s="633"/>
      <c r="AK229" s="633"/>
      <c r="AL229" s="633"/>
      <c r="AM229" s="633"/>
      <c r="AN229" s="633"/>
      <c r="AO229" s="633"/>
      <c r="AP229" s="633"/>
      <c r="AQ229" s="633"/>
      <c r="AR229" s="633"/>
      <c r="AS229" s="398">
        <v>0</v>
      </c>
      <c r="AT229" s="679"/>
      <c r="AU229" s="634"/>
      <c r="AV229" s="635"/>
      <c r="AW229" s="635"/>
      <c r="AX229" s="635"/>
      <c r="AY229" s="635"/>
      <c r="AZ229" s="635"/>
      <c r="BA229" s="635"/>
      <c r="BB229" s="635"/>
      <c r="BC229" s="635"/>
      <c r="BD229" s="636"/>
      <c r="BE229" s="172">
        <v>0</v>
      </c>
      <c r="BF229" s="568"/>
      <c r="BG229" s="583"/>
      <c r="BH229" s="695"/>
    </row>
    <row r="230" spans="1:60" s="886" customFormat="1" ht="11.25">
      <c r="A230" s="917">
        <v>104</v>
      </c>
      <c r="B230" s="719" t="s">
        <v>1292</v>
      </c>
      <c r="C230" s="713" t="s">
        <v>632</v>
      </c>
      <c r="D230" s="185" t="s">
        <v>645</v>
      </c>
      <c r="E230" s="740">
        <v>2009</v>
      </c>
      <c r="F230" s="810">
        <v>6</v>
      </c>
      <c r="G230" s="724" t="s">
        <v>463</v>
      </c>
      <c r="H230" s="812">
        <v>10.5</v>
      </c>
      <c r="I230" s="814">
        <v>11.864999999999998</v>
      </c>
      <c r="J230" s="828">
        <v>71.19</v>
      </c>
      <c r="K230" s="29">
        <v>0</v>
      </c>
      <c r="L230" s="30">
        <v>0</v>
      </c>
      <c r="M230" s="31" t="s">
        <v>151</v>
      </c>
      <c r="N230" s="28">
        <v>0</v>
      </c>
      <c r="O230" s="57">
        <v>0</v>
      </c>
      <c r="P230" s="166"/>
      <c r="Q230" s="132"/>
      <c r="R230" s="132"/>
      <c r="S230" s="132"/>
      <c r="T230" s="132"/>
      <c r="U230" s="132"/>
      <c r="V230" s="132"/>
      <c r="W230" s="132"/>
      <c r="X230" s="132"/>
      <c r="Y230" s="132"/>
      <c r="Z230" s="132"/>
      <c r="AA230" s="132"/>
      <c r="AB230" s="132"/>
      <c r="AC230" s="132"/>
      <c r="AD230" s="216"/>
      <c r="AE230" s="654"/>
      <c r="AF230" s="629"/>
      <c r="AG230" s="629"/>
      <c r="AH230" s="629"/>
      <c r="AI230" s="629"/>
      <c r="AJ230" s="629"/>
      <c r="AK230" s="629"/>
      <c r="AL230" s="629"/>
      <c r="AM230" s="629"/>
      <c r="AN230" s="629"/>
      <c r="AO230" s="629"/>
      <c r="AP230" s="629"/>
      <c r="AQ230" s="629"/>
      <c r="AR230" s="629"/>
      <c r="AS230" s="392">
        <v>0</v>
      </c>
      <c r="AT230" s="680"/>
      <c r="AU230" s="630"/>
      <c r="AV230" s="631"/>
      <c r="AW230" s="631"/>
      <c r="AX230" s="631"/>
      <c r="AY230" s="631"/>
      <c r="AZ230" s="631"/>
      <c r="BA230" s="631"/>
      <c r="BB230" s="631"/>
      <c r="BC230" s="631"/>
      <c r="BD230" s="632"/>
      <c r="BE230" s="167">
        <v>0</v>
      </c>
      <c r="BF230" s="568"/>
      <c r="BG230" s="583"/>
      <c r="BH230" s="695"/>
    </row>
    <row r="231" spans="1:60" s="886" customFormat="1" ht="11.25" customHeight="1">
      <c r="A231" s="918"/>
      <c r="B231" s="720"/>
      <c r="C231" s="714"/>
      <c r="D231" s="69"/>
      <c r="E231" s="723"/>
      <c r="F231" s="811"/>
      <c r="G231" s="725"/>
      <c r="H231" s="813"/>
      <c r="I231" s="815"/>
      <c r="J231" s="829"/>
      <c r="K231" s="771" t="s">
        <v>638</v>
      </c>
      <c r="L231" s="772"/>
      <c r="M231" s="32" t="s">
        <v>372</v>
      </c>
      <c r="N231" s="33">
        <v>30</v>
      </c>
      <c r="O231" s="59">
        <v>1.0429999999999999</v>
      </c>
      <c r="P231" s="168">
        <v>0</v>
      </c>
      <c r="Q231" s="137">
        <v>0</v>
      </c>
      <c r="R231" s="137">
        <v>0</v>
      </c>
      <c r="S231" s="137">
        <v>0</v>
      </c>
      <c r="T231" s="137">
        <v>0</v>
      </c>
      <c r="U231" s="137">
        <v>0</v>
      </c>
      <c r="V231" s="137">
        <v>0</v>
      </c>
      <c r="W231" s="137">
        <v>0</v>
      </c>
      <c r="X231" s="137">
        <v>0</v>
      </c>
      <c r="Y231" s="137">
        <v>0</v>
      </c>
      <c r="Z231" s="137">
        <v>0</v>
      </c>
      <c r="AA231" s="137">
        <v>0</v>
      </c>
      <c r="AB231" s="137">
        <v>0</v>
      </c>
      <c r="AC231" s="137">
        <v>0</v>
      </c>
      <c r="AD231" s="215">
        <v>0</v>
      </c>
      <c r="AE231" s="655"/>
      <c r="AF231" s="633"/>
      <c r="AG231" s="633"/>
      <c r="AH231" s="633"/>
      <c r="AI231" s="633"/>
      <c r="AJ231" s="633"/>
      <c r="AK231" s="633"/>
      <c r="AL231" s="633"/>
      <c r="AM231" s="633"/>
      <c r="AN231" s="633"/>
      <c r="AO231" s="633"/>
      <c r="AP231" s="633"/>
      <c r="AQ231" s="633"/>
      <c r="AR231" s="633"/>
      <c r="AS231" s="398">
        <v>0</v>
      </c>
      <c r="AT231" s="679"/>
      <c r="AU231" s="634"/>
      <c r="AV231" s="635"/>
      <c r="AW231" s="635"/>
      <c r="AX231" s="635"/>
      <c r="AY231" s="635"/>
      <c r="AZ231" s="635"/>
      <c r="BA231" s="635"/>
      <c r="BB231" s="635"/>
      <c r="BC231" s="635"/>
      <c r="BD231" s="636"/>
      <c r="BE231" s="172">
        <v>0</v>
      </c>
      <c r="BF231" s="568"/>
      <c r="BG231" s="583"/>
      <c r="BH231" s="695"/>
    </row>
    <row r="232" spans="1:60" s="886" customFormat="1" ht="11.25">
      <c r="A232" s="917">
        <v>105</v>
      </c>
      <c r="B232" s="719" t="s">
        <v>1292</v>
      </c>
      <c r="C232" s="713" t="s">
        <v>632</v>
      </c>
      <c r="D232" s="185" t="s">
        <v>646</v>
      </c>
      <c r="E232" s="740">
        <v>2009</v>
      </c>
      <c r="F232" s="810">
        <v>4</v>
      </c>
      <c r="G232" s="724" t="s">
        <v>463</v>
      </c>
      <c r="H232" s="812">
        <v>8.1449999999999996</v>
      </c>
      <c r="I232" s="814">
        <v>9.2038499999999992</v>
      </c>
      <c r="J232" s="828">
        <v>36.815399999999997</v>
      </c>
      <c r="K232" s="29">
        <v>0</v>
      </c>
      <c r="L232" s="30">
        <v>0</v>
      </c>
      <c r="M232" s="31" t="s">
        <v>151</v>
      </c>
      <c r="N232" s="28">
        <v>0</v>
      </c>
      <c r="O232" s="57">
        <v>0</v>
      </c>
      <c r="P232" s="166"/>
      <c r="Q232" s="132"/>
      <c r="R232" s="132"/>
      <c r="S232" s="132"/>
      <c r="T232" s="132"/>
      <c r="U232" s="132"/>
      <c r="V232" s="132"/>
      <c r="W232" s="132"/>
      <c r="X232" s="132"/>
      <c r="Y232" s="132"/>
      <c r="Z232" s="132"/>
      <c r="AA232" s="132"/>
      <c r="AB232" s="132"/>
      <c r="AC232" s="132"/>
      <c r="AD232" s="216"/>
      <c r="AE232" s="654"/>
      <c r="AF232" s="629"/>
      <c r="AG232" s="629"/>
      <c r="AH232" s="629"/>
      <c r="AI232" s="629"/>
      <c r="AJ232" s="629"/>
      <c r="AK232" s="629"/>
      <c r="AL232" s="629"/>
      <c r="AM232" s="629"/>
      <c r="AN232" s="629"/>
      <c r="AO232" s="629"/>
      <c r="AP232" s="629"/>
      <c r="AQ232" s="629"/>
      <c r="AR232" s="629"/>
      <c r="AS232" s="392">
        <v>0</v>
      </c>
      <c r="AT232" s="680"/>
      <c r="AU232" s="630"/>
      <c r="AV232" s="631"/>
      <c r="AW232" s="631"/>
      <c r="AX232" s="631"/>
      <c r="AY232" s="631"/>
      <c r="AZ232" s="631"/>
      <c r="BA232" s="631"/>
      <c r="BB232" s="631"/>
      <c r="BC232" s="631"/>
      <c r="BD232" s="632"/>
      <c r="BE232" s="167">
        <v>0</v>
      </c>
      <c r="BF232" s="568"/>
      <c r="BG232" s="583"/>
      <c r="BH232" s="695"/>
    </row>
    <row r="233" spans="1:60" s="886" customFormat="1" ht="11.25" customHeight="1">
      <c r="A233" s="918"/>
      <c r="B233" s="720"/>
      <c r="C233" s="714"/>
      <c r="D233" s="190"/>
      <c r="E233" s="723"/>
      <c r="F233" s="811"/>
      <c r="G233" s="725"/>
      <c r="H233" s="813"/>
      <c r="I233" s="815"/>
      <c r="J233" s="829"/>
      <c r="K233" s="771" t="s">
        <v>638</v>
      </c>
      <c r="L233" s="772"/>
      <c r="M233" s="32" t="s">
        <v>372</v>
      </c>
      <c r="N233" s="33">
        <v>20</v>
      </c>
      <c r="O233" s="59">
        <v>1.0649999999999999</v>
      </c>
      <c r="P233" s="168">
        <v>0</v>
      </c>
      <c r="Q233" s="137">
        <v>0</v>
      </c>
      <c r="R233" s="137">
        <v>0</v>
      </c>
      <c r="S233" s="137">
        <v>0</v>
      </c>
      <c r="T233" s="137">
        <v>0</v>
      </c>
      <c r="U233" s="137">
        <v>0</v>
      </c>
      <c r="V233" s="137">
        <v>0</v>
      </c>
      <c r="W233" s="137">
        <v>0</v>
      </c>
      <c r="X233" s="137">
        <v>0</v>
      </c>
      <c r="Y233" s="137">
        <v>0</v>
      </c>
      <c r="Z233" s="137">
        <v>0</v>
      </c>
      <c r="AA233" s="137">
        <v>0</v>
      </c>
      <c r="AB233" s="137">
        <v>0</v>
      </c>
      <c r="AC233" s="137">
        <v>0</v>
      </c>
      <c r="AD233" s="215">
        <v>0</v>
      </c>
      <c r="AE233" s="655"/>
      <c r="AF233" s="633"/>
      <c r="AG233" s="633"/>
      <c r="AH233" s="633"/>
      <c r="AI233" s="633"/>
      <c r="AJ233" s="633"/>
      <c r="AK233" s="633"/>
      <c r="AL233" s="633"/>
      <c r="AM233" s="633"/>
      <c r="AN233" s="633"/>
      <c r="AO233" s="633"/>
      <c r="AP233" s="633"/>
      <c r="AQ233" s="633"/>
      <c r="AR233" s="633"/>
      <c r="AS233" s="398">
        <v>0</v>
      </c>
      <c r="AT233" s="679"/>
      <c r="AU233" s="634"/>
      <c r="AV233" s="635"/>
      <c r="AW233" s="635"/>
      <c r="AX233" s="635"/>
      <c r="AY233" s="635"/>
      <c r="AZ233" s="635"/>
      <c r="BA233" s="635"/>
      <c r="BB233" s="635"/>
      <c r="BC233" s="635"/>
      <c r="BD233" s="636"/>
      <c r="BE233" s="172">
        <v>0</v>
      </c>
      <c r="BF233" s="568"/>
      <c r="BG233" s="583"/>
      <c r="BH233" s="695"/>
    </row>
    <row r="234" spans="1:60" s="886" customFormat="1" ht="11.25">
      <c r="A234" s="917">
        <v>106</v>
      </c>
      <c r="B234" s="719" t="s">
        <v>1292</v>
      </c>
      <c r="C234" s="713" t="s">
        <v>632</v>
      </c>
      <c r="D234" s="188" t="s">
        <v>647</v>
      </c>
      <c r="E234" s="740">
        <v>2009</v>
      </c>
      <c r="F234" s="810">
        <v>10</v>
      </c>
      <c r="G234" s="724" t="s">
        <v>463</v>
      </c>
      <c r="H234" s="812">
        <v>6.6</v>
      </c>
      <c r="I234" s="814">
        <v>7.4579999999999993</v>
      </c>
      <c r="J234" s="828">
        <v>74.58</v>
      </c>
      <c r="K234" s="29">
        <v>0</v>
      </c>
      <c r="L234" s="30">
        <v>0</v>
      </c>
      <c r="M234" s="31" t="s">
        <v>151</v>
      </c>
      <c r="N234" s="28">
        <v>0</v>
      </c>
      <c r="O234" s="57">
        <v>0</v>
      </c>
      <c r="P234" s="166"/>
      <c r="Q234" s="132"/>
      <c r="R234" s="132"/>
      <c r="S234" s="132"/>
      <c r="T234" s="132"/>
      <c r="U234" s="132"/>
      <c r="V234" s="132"/>
      <c r="W234" s="132"/>
      <c r="X234" s="132"/>
      <c r="Y234" s="132"/>
      <c r="Z234" s="132"/>
      <c r="AA234" s="132"/>
      <c r="AB234" s="132"/>
      <c r="AC234" s="132"/>
      <c r="AD234" s="216"/>
      <c r="AE234" s="654"/>
      <c r="AF234" s="629"/>
      <c r="AG234" s="629"/>
      <c r="AH234" s="629"/>
      <c r="AI234" s="629"/>
      <c r="AJ234" s="629"/>
      <c r="AK234" s="629"/>
      <c r="AL234" s="629"/>
      <c r="AM234" s="629"/>
      <c r="AN234" s="629"/>
      <c r="AO234" s="629"/>
      <c r="AP234" s="629"/>
      <c r="AQ234" s="629"/>
      <c r="AR234" s="629"/>
      <c r="AS234" s="392">
        <v>0</v>
      </c>
      <c r="AT234" s="680"/>
      <c r="AU234" s="630"/>
      <c r="AV234" s="631"/>
      <c r="AW234" s="631"/>
      <c r="AX234" s="631"/>
      <c r="AY234" s="631"/>
      <c r="AZ234" s="631"/>
      <c r="BA234" s="631"/>
      <c r="BB234" s="631"/>
      <c r="BC234" s="631"/>
      <c r="BD234" s="632"/>
      <c r="BE234" s="167">
        <v>0</v>
      </c>
      <c r="BF234" s="568"/>
      <c r="BG234" s="583"/>
      <c r="BH234" s="695"/>
    </row>
    <row r="235" spans="1:60" s="886" customFormat="1" ht="11.25" customHeight="1">
      <c r="A235" s="918"/>
      <c r="B235" s="720"/>
      <c r="C235" s="714"/>
      <c r="D235" s="69"/>
      <c r="E235" s="723"/>
      <c r="F235" s="811"/>
      <c r="G235" s="725"/>
      <c r="H235" s="813"/>
      <c r="I235" s="815"/>
      <c r="J235" s="829"/>
      <c r="K235" s="771" t="s">
        <v>638</v>
      </c>
      <c r="L235" s="772"/>
      <c r="M235" s="32" t="s">
        <v>372</v>
      </c>
      <c r="N235" s="33">
        <v>20</v>
      </c>
      <c r="O235" s="59">
        <v>1.2190000000000001</v>
      </c>
      <c r="P235" s="168">
        <v>0</v>
      </c>
      <c r="Q235" s="137">
        <v>0</v>
      </c>
      <c r="R235" s="137">
        <v>0</v>
      </c>
      <c r="S235" s="137">
        <v>0</v>
      </c>
      <c r="T235" s="137">
        <v>0</v>
      </c>
      <c r="U235" s="137">
        <v>0</v>
      </c>
      <c r="V235" s="137">
        <v>0</v>
      </c>
      <c r="W235" s="137">
        <v>0</v>
      </c>
      <c r="X235" s="137">
        <v>0</v>
      </c>
      <c r="Y235" s="137">
        <v>0</v>
      </c>
      <c r="Z235" s="137">
        <v>0</v>
      </c>
      <c r="AA235" s="137">
        <v>0</v>
      </c>
      <c r="AB235" s="137">
        <v>0</v>
      </c>
      <c r="AC235" s="137">
        <v>0</v>
      </c>
      <c r="AD235" s="215">
        <v>0</v>
      </c>
      <c r="AE235" s="655"/>
      <c r="AF235" s="633"/>
      <c r="AG235" s="633"/>
      <c r="AH235" s="633"/>
      <c r="AI235" s="633"/>
      <c r="AJ235" s="633"/>
      <c r="AK235" s="633"/>
      <c r="AL235" s="633"/>
      <c r="AM235" s="633"/>
      <c r="AN235" s="633"/>
      <c r="AO235" s="633"/>
      <c r="AP235" s="633"/>
      <c r="AQ235" s="633"/>
      <c r="AR235" s="633"/>
      <c r="AS235" s="398">
        <v>0</v>
      </c>
      <c r="AT235" s="679"/>
      <c r="AU235" s="634"/>
      <c r="AV235" s="635"/>
      <c r="AW235" s="635"/>
      <c r="AX235" s="635"/>
      <c r="AY235" s="635"/>
      <c r="AZ235" s="635"/>
      <c r="BA235" s="635"/>
      <c r="BB235" s="635"/>
      <c r="BC235" s="635"/>
      <c r="BD235" s="636"/>
      <c r="BE235" s="172">
        <v>0</v>
      </c>
      <c r="BF235" s="568"/>
      <c r="BG235" s="583"/>
      <c r="BH235" s="695"/>
    </row>
    <row r="236" spans="1:60" s="886" customFormat="1" ht="11.25" customHeight="1">
      <c r="A236" s="917">
        <v>107</v>
      </c>
      <c r="B236" s="719" t="s">
        <v>1292</v>
      </c>
      <c r="C236" s="713" t="s">
        <v>632</v>
      </c>
      <c r="D236" s="185" t="s">
        <v>648</v>
      </c>
      <c r="E236" s="740">
        <v>2009</v>
      </c>
      <c r="F236" s="810">
        <v>8</v>
      </c>
      <c r="G236" s="724" t="s">
        <v>649</v>
      </c>
      <c r="H236" s="812">
        <v>58.4</v>
      </c>
      <c r="I236" s="814">
        <v>65.99199999999999</v>
      </c>
      <c r="J236" s="828">
        <v>527.93599999999992</v>
      </c>
      <c r="K236" s="826" t="s">
        <v>558</v>
      </c>
      <c r="L236" s="827"/>
      <c r="M236" s="31" t="s">
        <v>151</v>
      </c>
      <c r="N236" s="28">
        <v>0</v>
      </c>
      <c r="O236" s="57">
        <v>0</v>
      </c>
      <c r="P236" s="166"/>
      <c r="Q236" s="132"/>
      <c r="R236" s="132"/>
      <c r="S236" s="132"/>
      <c r="T236" s="132"/>
      <c r="U236" s="132"/>
      <c r="V236" s="132"/>
      <c r="W236" s="132"/>
      <c r="X236" s="132"/>
      <c r="Y236" s="132"/>
      <c r="Z236" s="132"/>
      <c r="AA236" s="132"/>
      <c r="AB236" s="132"/>
      <c r="AC236" s="132"/>
      <c r="AD236" s="216"/>
      <c r="AE236" s="654"/>
      <c r="AF236" s="629"/>
      <c r="AG236" s="629"/>
      <c r="AH236" s="629"/>
      <c r="AI236" s="629"/>
      <c r="AJ236" s="629"/>
      <c r="AK236" s="629"/>
      <c r="AL236" s="629"/>
      <c r="AM236" s="629"/>
      <c r="AN236" s="629"/>
      <c r="AO236" s="629"/>
      <c r="AP236" s="629"/>
      <c r="AQ236" s="629"/>
      <c r="AR236" s="629"/>
      <c r="AS236" s="392">
        <v>0</v>
      </c>
      <c r="AT236" s="680"/>
      <c r="AU236" s="630"/>
      <c r="AV236" s="631"/>
      <c r="AW236" s="631"/>
      <c r="AX236" s="631"/>
      <c r="AY236" s="631"/>
      <c r="AZ236" s="631"/>
      <c r="BA236" s="631"/>
      <c r="BB236" s="631"/>
      <c r="BC236" s="631"/>
      <c r="BD236" s="632"/>
      <c r="BE236" s="167">
        <v>0</v>
      </c>
      <c r="BF236" s="568"/>
      <c r="BG236" s="583"/>
      <c r="BH236" s="695"/>
    </row>
    <row r="237" spans="1:60" s="886" customFormat="1" ht="11.25" customHeight="1">
      <c r="A237" s="918"/>
      <c r="B237" s="720"/>
      <c r="C237" s="714"/>
      <c r="D237" s="69"/>
      <c r="E237" s="723"/>
      <c r="F237" s="811"/>
      <c r="G237" s="725"/>
      <c r="H237" s="813"/>
      <c r="I237" s="815"/>
      <c r="J237" s="829"/>
      <c r="K237" s="771" t="s">
        <v>650</v>
      </c>
      <c r="L237" s="772"/>
      <c r="M237" s="32" t="s">
        <v>372</v>
      </c>
      <c r="N237" s="33">
        <v>25</v>
      </c>
      <c r="O237" s="59">
        <v>1.2490000000000001</v>
      </c>
      <c r="P237" s="168">
        <v>0</v>
      </c>
      <c r="Q237" s="137">
        <v>0</v>
      </c>
      <c r="R237" s="137">
        <v>0</v>
      </c>
      <c r="S237" s="137">
        <v>0</v>
      </c>
      <c r="T237" s="137">
        <v>0</v>
      </c>
      <c r="U237" s="137">
        <v>0</v>
      </c>
      <c r="V237" s="137">
        <v>0</v>
      </c>
      <c r="W237" s="137">
        <v>0</v>
      </c>
      <c r="X237" s="137">
        <v>0</v>
      </c>
      <c r="Y237" s="137">
        <v>0</v>
      </c>
      <c r="Z237" s="137">
        <v>0</v>
      </c>
      <c r="AA237" s="137">
        <v>0</v>
      </c>
      <c r="AB237" s="137">
        <v>0</v>
      </c>
      <c r="AC237" s="137">
        <v>0</v>
      </c>
      <c r="AD237" s="215">
        <v>0</v>
      </c>
      <c r="AE237" s="655"/>
      <c r="AF237" s="633"/>
      <c r="AG237" s="633"/>
      <c r="AH237" s="633"/>
      <c r="AI237" s="633"/>
      <c r="AJ237" s="633"/>
      <c r="AK237" s="633"/>
      <c r="AL237" s="633"/>
      <c r="AM237" s="633"/>
      <c r="AN237" s="633"/>
      <c r="AO237" s="633"/>
      <c r="AP237" s="633"/>
      <c r="AQ237" s="633"/>
      <c r="AR237" s="633"/>
      <c r="AS237" s="398">
        <v>0</v>
      </c>
      <c r="AT237" s="679"/>
      <c r="AU237" s="634"/>
      <c r="AV237" s="635"/>
      <c r="AW237" s="635"/>
      <c r="AX237" s="635"/>
      <c r="AY237" s="635"/>
      <c r="AZ237" s="635"/>
      <c r="BA237" s="635"/>
      <c r="BB237" s="635"/>
      <c r="BC237" s="635"/>
      <c r="BD237" s="636"/>
      <c r="BE237" s="172">
        <v>0</v>
      </c>
      <c r="BF237" s="568"/>
      <c r="BG237" s="583"/>
      <c r="BH237" s="695"/>
    </row>
    <row r="238" spans="1:60" s="886" customFormat="1" ht="11.25">
      <c r="A238" s="917">
        <v>108</v>
      </c>
      <c r="B238" s="719" t="s">
        <v>1292</v>
      </c>
      <c r="C238" s="713" t="s">
        <v>632</v>
      </c>
      <c r="D238" s="185" t="s">
        <v>651</v>
      </c>
      <c r="E238" s="740">
        <v>2009</v>
      </c>
      <c r="F238" s="810">
        <v>2</v>
      </c>
      <c r="G238" s="724" t="s">
        <v>463</v>
      </c>
      <c r="H238" s="812">
        <v>16.95</v>
      </c>
      <c r="I238" s="814">
        <v>19.153499999999998</v>
      </c>
      <c r="J238" s="828">
        <v>38.306999999999995</v>
      </c>
      <c r="K238" s="29">
        <v>0</v>
      </c>
      <c r="L238" s="30">
        <v>0</v>
      </c>
      <c r="M238" s="31" t="s">
        <v>151</v>
      </c>
      <c r="N238" s="28">
        <v>0</v>
      </c>
      <c r="O238" s="57">
        <v>0</v>
      </c>
      <c r="P238" s="166"/>
      <c r="Q238" s="132"/>
      <c r="R238" s="132"/>
      <c r="S238" s="132"/>
      <c r="T238" s="132"/>
      <c r="U238" s="132"/>
      <c r="V238" s="132"/>
      <c r="W238" s="132"/>
      <c r="X238" s="132"/>
      <c r="Y238" s="132"/>
      <c r="Z238" s="132"/>
      <c r="AA238" s="132"/>
      <c r="AB238" s="132"/>
      <c r="AC238" s="132"/>
      <c r="AD238" s="216"/>
      <c r="AE238" s="654"/>
      <c r="AF238" s="629"/>
      <c r="AG238" s="629"/>
      <c r="AH238" s="629"/>
      <c r="AI238" s="629"/>
      <c r="AJ238" s="629"/>
      <c r="AK238" s="629"/>
      <c r="AL238" s="629"/>
      <c r="AM238" s="629"/>
      <c r="AN238" s="629"/>
      <c r="AO238" s="629"/>
      <c r="AP238" s="629"/>
      <c r="AQ238" s="629"/>
      <c r="AR238" s="629"/>
      <c r="AS238" s="392">
        <v>0</v>
      </c>
      <c r="AT238" s="680"/>
      <c r="AU238" s="630"/>
      <c r="AV238" s="631"/>
      <c r="AW238" s="631"/>
      <c r="AX238" s="631"/>
      <c r="AY238" s="631"/>
      <c r="AZ238" s="631"/>
      <c r="BA238" s="631"/>
      <c r="BB238" s="631"/>
      <c r="BC238" s="631"/>
      <c r="BD238" s="632"/>
      <c r="BE238" s="167">
        <v>0</v>
      </c>
      <c r="BF238" s="568"/>
      <c r="BG238" s="583"/>
      <c r="BH238" s="695"/>
    </row>
    <row r="239" spans="1:60" s="886" customFormat="1" ht="11.25" customHeight="1">
      <c r="A239" s="918"/>
      <c r="B239" s="720"/>
      <c r="C239" s="714"/>
      <c r="D239" s="69"/>
      <c r="E239" s="723"/>
      <c r="F239" s="811"/>
      <c r="G239" s="725"/>
      <c r="H239" s="813"/>
      <c r="I239" s="815"/>
      <c r="J239" s="829"/>
      <c r="K239" s="771" t="s">
        <v>638</v>
      </c>
      <c r="L239" s="772"/>
      <c r="M239" s="32" t="s">
        <v>372</v>
      </c>
      <c r="N239" s="33">
        <v>20</v>
      </c>
      <c r="O239" s="59">
        <v>1.0309999999999999</v>
      </c>
      <c r="P239" s="168">
        <v>0</v>
      </c>
      <c r="Q239" s="137">
        <v>0</v>
      </c>
      <c r="R239" s="137">
        <v>0</v>
      </c>
      <c r="S239" s="137">
        <v>0</v>
      </c>
      <c r="T239" s="137">
        <v>0</v>
      </c>
      <c r="U239" s="137">
        <v>0</v>
      </c>
      <c r="V239" s="137">
        <v>0</v>
      </c>
      <c r="W239" s="137">
        <v>0</v>
      </c>
      <c r="X239" s="137">
        <v>0</v>
      </c>
      <c r="Y239" s="137">
        <v>0</v>
      </c>
      <c r="Z239" s="137">
        <v>0</v>
      </c>
      <c r="AA239" s="137">
        <v>0</v>
      </c>
      <c r="AB239" s="137">
        <v>0</v>
      </c>
      <c r="AC239" s="137">
        <v>0</v>
      </c>
      <c r="AD239" s="215">
        <v>0</v>
      </c>
      <c r="AE239" s="655"/>
      <c r="AF239" s="633"/>
      <c r="AG239" s="633"/>
      <c r="AH239" s="633"/>
      <c r="AI239" s="633"/>
      <c r="AJ239" s="633"/>
      <c r="AK239" s="633"/>
      <c r="AL239" s="633"/>
      <c r="AM239" s="633"/>
      <c r="AN239" s="633"/>
      <c r="AO239" s="633"/>
      <c r="AP239" s="633"/>
      <c r="AQ239" s="633"/>
      <c r="AR239" s="633"/>
      <c r="AS239" s="398">
        <v>0</v>
      </c>
      <c r="AT239" s="679"/>
      <c r="AU239" s="634"/>
      <c r="AV239" s="635"/>
      <c r="AW239" s="635"/>
      <c r="AX239" s="635"/>
      <c r="AY239" s="635"/>
      <c r="AZ239" s="635"/>
      <c r="BA239" s="635"/>
      <c r="BB239" s="635"/>
      <c r="BC239" s="635"/>
      <c r="BD239" s="636"/>
      <c r="BE239" s="172">
        <v>0</v>
      </c>
      <c r="BF239" s="568"/>
      <c r="BG239" s="583"/>
      <c r="BH239" s="695"/>
    </row>
    <row r="240" spans="1:60" s="886" customFormat="1" ht="11.25">
      <c r="A240" s="928" t="s">
        <v>1275</v>
      </c>
      <c r="B240" s="719" t="s">
        <v>1291</v>
      </c>
      <c r="C240" s="713" t="s">
        <v>1277</v>
      </c>
      <c r="D240" s="185"/>
      <c r="E240" s="740">
        <v>2025</v>
      </c>
      <c r="F240" s="810"/>
      <c r="G240" s="724"/>
      <c r="H240" s="812"/>
      <c r="I240" s="814"/>
      <c r="J240" s="828">
        <v>20000</v>
      </c>
      <c r="K240" s="29"/>
      <c r="L240" s="30"/>
      <c r="M240" s="31" t="s">
        <v>588</v>
      </c>
      <c r="N240" s="28">
        <v>5</v>
      </c>
      <c r="O240" s="57">
        <v>0.05</v>
      </c>
      <c r="P240" s="131"/>
      <c r="Q240" s="132"/>
      <c r="R240" s="132"/>
      <c r="S240" s="132"/>
      <c r="T240" s="132"/>
      <c r="U240" s="132"/>
      <c r="V240" s="132"/>
      <c r="W240" s="132"/>
      <c r="X240" s="132"/>
      <c r="Y240" s="132"/>
      <c r="Z240" s="132"/>
      <c r="AA240" s="132"/>
      <c r="AB240" s="132"/>
      <c r="AC240" s="132"/>
      <c r="AD240" s="216"/>
      <c r="AE240" s="649"/>
      <c r="AF240" s="390">
        <v>0</v>
      </c>
      <c r="AG240" s="390">
        <v>0</v>
      </c>
      <c r="AH240" s="390">
        <v>0</v>
      </c>
      <c r="AI240" s="390"/>
      <c r="AJ240" s="390">
        <v>1000</v>
      </c>
      <c r="AK240" s="390">
        <v>0</v>
      </c>
      <c r="AL240" s="390">
        <v>0</v>
      </c>
      <c r="AM240" s="390">
        <v>0</v>
      </c>
      <c r="AN240" s="390">
        <v>0</v>
      </c>
      <c r="AO240" s="390">
        <v>1000</v>
      </c>
      <c r="AP240" s="390">
        <v>0</v>
      </c>
      <c r="AQ240" s="390">
        <v>0</v>
      </c>
      <c r="AR240" s="390">
        <v>0</v>
      </c>
      <c r="AS240" s="392">
        <v>2000</v>
      </c>
      <c r="AT240" s="283">
        <v>0</v>
      </c>
      <c r="AU240" s="283">
        <v>1000</v>
      </c>
      <c r="AV240" s="132">
        <v>0</v>
      </c>
      <c r="AW240" s="132">
        <v>0</v>
      </c>
      <c r="AX240" s="132">
        <v>0</v>
      </c>
      <c r="AY240" s="132">
        <v>0</v>
      </c>
      <c r="AZ240" s="132">
        <v>1000</v>
      </c>
      <c r="BA240" s="132">
        <v>0</v>
      </c>
      <c r="BB240" s="132">
        <v>0</v>
      </c>
      <c r="BC240" s="132">
        <v>0</v>
      </c>
      <c r="BD240" s="139"/>
      <c r="BE240" s="167">
        <v>4000</v>
      </c>
      <c r="BF240" s="568"/>
      <c r="BG240" s="583"/>
      <c r="BH240" s="695"/>
    </row>
    <row r="241" spans="1:60" s="886" customFormat="1" ht="11.25">
      <c r="A241" s="929"/>
      <c r="B241" s="720"/>
      <c r="C241" s="714"/>
      <c r="D241" s="69"/>
      <c r="E241" s="723"/>
      <c r="F241" s="811"/>
      <c r="G241" s="725"/>
      <c r="H241" s="813"/>
      <c r="I241" s="815"/>
      <c r="J241" s="829"/>
      <c r="K241" s="771"/>
      <c r="L241" s="772"/>
      <c r="M241" s="32" t="s">
        <v>372</v>
      </c>
      <c r="N241" s="33">
        <v>15</v>
      </c>
      <c r="O241" s="59">
        <v>1.1000000000000001</v>
      </c>
      <c r="P241" s="168"/>
      <c r="Q241" s="137"/>
      <c r="R241" s="137"/>
      <c r="S241" s="137"/>
      <c r="T241" s="137"/>
      <c r="U241" s="137"/>
      <c r="V241" s="137"/>
      <c r="W241" s="137"/>
      <c r="X241" s="137"/>
      <c r="Y241" s="137"/>
      <c r="Z241" s="137"/>
      <c r="AA241" s="137"/>
      <c r="AB241" s="137"/>
      <c r="AC241" s="137"/>
      <c r="AD241" s="215"/>
      <c r="AE241" s="651">
        <v>20000</v>
      </c>
      <c r="AF241" s="396">
        <v>0</v>
      </c>
      <c r="AG241" s="396">
        <v>0</v>
      </c>
      <c r="AH241" s="396">
        <v>0</v>
      </c>
      <c r="AI241" s="396">
        <v>0</v>
      </c>
      <c r="AJ241" s="396">
        <v>0</v>
      </c>
      <c r="AK241" s="396">
        <v>0</v>
      </c>
      <c r="AL241" s="396">
        <v>0</v>
      </c>
      <c r="AM241" s="396">
        <v>0</v>
      </c>
      <c r="AN241" s="396">
        <v>0</v>
      </c>
      <c r="AO241" s="396">
        <v>0</v>
      </c>
      <c r="AP241" s="396">
        <v>0</v>
      </c>
      <c r="AQ241" s="396">
        <v>0</v>
      </c>
      <c r="AR241" s="396">
        <v>0</v>
      </c>
      <c r="AS241" s="398">
        <v>0</v>
      </c>
      <c r="AT241" s="364">
        <v>0</v>
      </c>
      <c r="AU241" s="364">
        <v>22000</v>
      </c>
      <c r="AV241" s="137">
        <v>0</v>
      </c>
      <c r="AW241" s="137">
        <v>0</v>
      </c>
      <c r="AX241" s="137">
        <v>0</v>
      </c>
      <c r="AY241" s="137">
        <v>0</v>
      </c>
      <c r="AZ241" s="137">
        <v>0</v>
      </c>
      <c r="BA241" s="137">
        <v>0</v>
      </c>
      <c r="BB241" s="137">
        <v>0</v>
      </c>
      <c r="BC241" s="137">
        <v>0</v>
      </c>
      <c r="BD241" s="138">
        <v>0</v>
      </c>
      <c r="BE241" s="172">
        <v>22000</v>
      </c>
      <c r="BF241" s="568"/>
      <c r="BG241" s="583"/>
      <c r="BH241" s="695"/>
    </row>
    <row r="242" spans="1:60" s="886" customFormat="1" ht="11.25">
      <c r="A242" s="917">
        <v>109</v>
      </c>
      <c r="B242" s="719" t="s">
        <v>1291</v>
      </c>
      <c r="C242" s="713" t="s">
        <v>652</v>
      </c>
      <c r="D242" s="185" t="s">
        <v>653</v>
      </c>
      <c r="E242" s="740">
        <v>2009</v>
      </c>
      <c r="F242" s="810">
        <v>1</v>
      </c>
      <c r="G242" s="724" t="s">
        <v>654</v>
      </c>
      <c r="H242" s="812">
        <v>52070</v>
      </c>
      <c r="I242" s="814">
        <v>58839.099999999991</v>
      </c>
      <c r="J242" s="828">
        <v>58839.099999999991</v>
      </c>
      <c r="K242" s="29"/>
      <c r="L242" s="30"/>
      <c r="M242" s="31" t="s">
        <v>151</v>
      </c>
      <c r="N242" s="28">
        <v>0</v>
      </c>
      <c r="O242" s="57">
        <v>0</v>
      </c>
      <c r="P242" s="166"/>
      <c r="Q242" s="132"/>
      <c r="R242" s="132"/>
      <c r="S242" s="132"/>
      <c r="T242" s="132"/>
      <c r="U242" s="132"/>
      <c r="V242" s="132"/>
      <c r="W242" s="132"/>
      <c r="X242" s="132"/>
      <c r="Y242" s="132"/>
      <c r="Z242" s="132"/>
      <c r="AA242" s="132"/>
      <c r="AB242" s="132"/>
      <c r="AC242" s="132"/>
      <c r="AD242" s="216"/>
      <c r="AE242" s="649"/>
      <c r="AF242" s="390"/>
      <c r="AG242" s="390"/>
      <c r="AH242" s="390"/>
      <c r="AI242" s="390"/>
      <c r="AJ242" s="390"/>
      <c r="AK242" s="390"/>
      <c r="AL242" s="390"/>
      <c r="AM242" s="390"/>
      <c r="AN242" s="390"/>
      <c r="AO242" s="390"/>
      <c r="AP242" s="390"/>
      <c r="AQ242" s="390"/>
      <c r="AR242" s="390"/>
      <c r="AS242" s="392">
        <v>0</v>
      </c>
      <c r="AT242" s="283"/>
      <c r="AU242" s="283"/>
      <c r="AV242" s="132"/>
      <c r="AW242" s="132"/>
      <c r="AX242" s="132"/>
      <c r="AY242" s="132"/>
      <c r="AZ242" s="132"/>
      <c r="BA242" s="132"/>
      <c r="BB242" s="132"/>
      <c r="BC242" s="132"/>
      <c r="BD242" s="139"/>
      <c r="BE242" s="167">
        <v>0</v>
      </c>
      <c r="BF242" s="568"/>
      <c r="BG242" s="583"/>
      <c r="BH242" s="695"/>
    </row>
    <row r="243" spans="1:60" s="886" customFormat="1" ht="11.25" customHeight="1">
      <c r="A243" s="918"/>
      <c r="B243" s="720"/>
      <c r="C243" s="714"/>
      <c r="D243" s="259"/>
      <c r="E243" s="723"/>
      <c r="F243" s="811"/>
      <c r="G243" s="725"/>
      <c r="H243" s="813"/>
      <c r="I243" s="815"/>
      <c r="J243" s="829"/>
      <c r="K243" s="771" t="s">
        <v>316</v>
      </c>
      <c r="L243" s="772"/>
      <c r="M243" s="32" t="s">
        <v>372</v>
      </c>
      <c r="N243" s="33">
        <v>8</v>
      </c>
      <c r="O243" s="59">
        <v>1.028</v>
      </c>
      <c r="P243" s="168">
        <v>0</v>
      </c>
      <c r="Q243" s="137">
        <v>0</v>
      </c>
      <c r="R243" s="137">
        <v>0</v>
      </c>
      <c r="S243" s="137">
        <v>0</v>
      </c>
      <c r="T243" s="137">
        <v>0</v>
      </c>
      <c r="U243" s="137">
        <v>0</v>
      </c>
      <c r="V243" s="137">
        <v>0</v>
      </c>
      <c r="W243" s="137">
        <v>60486.594799999992</v>
      </c>
      <c r="X243" s="137">
        <v>0</v>
      </c>
      <c r="Y243" s="137">
        <v>0</v>
      </c>
      <c r="Z243" s="137">
        <v>0</v>
      </c>
      <c r="AA243" s="137">
        <v>0</v>
      </c>
      <c r="AB243" s="137">
        <v>0</v>
      </c>
      <c r="AC243" s="137">
        <v>0</v>
      </c>
      <c r="AD243" s="215">
        <v>0</v>
      </c>
      <c r="AE243" s="651">
        <v>60486.594799999992</v>
      </c>
      <c r="AF243" s="396">
        <v>0</v>
      </c>
      <c r="AG243" s="396">
        <v>0</v>
      </c>
      <c r="AH243" s="396">
        <v>0</v>
      </c>
      <c r="AI243" s="396">
        <v>0</v>
      </c>
      <c r="AJ243" s="396">
        <v>0</v>
      </c>
      <c r="AK243" s="396">
        <v>0</v>
      </c>
      <c r="AL243" s="396">
        <v>0</v>
      </c>
      <c r="AM243" s="396">
        <v>60486.594799999992</v>
      </c>
      <c r="AN243" s="396">
        <v>0</v>
      </c>
      <c r="AO243" s="396">
        <v>0</v>
      </c>
      <c r="AP243" s="396">
        <v>0</v>
      </c>
      <c r="AQ243" s="396">
        <v>0</v>
      </c>
      <c r="AR243" s="396">
        <v>0</v>
      </c>
      <c r="AS243" s="398">
        <v>60486.594799999992</v>
      </c>
      <c r="AT243" s="364">
        <v>0</v>
      </c>
      <c r="AU243" s="364">
        <v>0</v>
      </c>
      <c r="AV243" s="137">
        <v>60486.594799999992</v>
      </c>
      <c r="AW243" s="137">
        <v>0</v>
      </c>
      <c r="AX243" s="137">
        <v>0</v>
      </c>
      <c r="AY243" s="137">
        <v>0</v>
      </c>
      <c r="AZ243" s="137">
        <v>0</v>
      </c>
      <c r="BA243" s="137">
        <v>0</v>
      </c>
      <c r="BB243" s="137">
        <v>0</v>
      </c>
      <c r="BC243" s="137">
        <v>0</v>
      </c>
      <c r="BD243" s="138">
        <v>60486.594799999992</v>
      </c>
      <c r="BE243" s="172">
        <v>241946.37919999994</v>
      </c>
      <c r="BF243" s="568"/>
      <c r="BG243" s="583"/>
      <c r="BH243" s="695"/>
    </row>
    <row r="244" spans="1:60" s="886" customFormat="1" ht="11.25">
      <c r="A244" s="928" t="s">
        <v>1276</v>
      </c>
      <c r="B244" s="719" t="s">
        <v>1291</v>
      </c>
      <c r="C244" s="713" t="s">
        <v>1271</v>
      </c>
      <c r="D244" s="185"/>
      <c r="E244" s="740">
        <v>2025</v>
      </c>
      <c r="F244" s="810"/>
      <c r="G244" s="724"/>
      <c r="H244" s="812"/>
      <c r="I244" s="814"/>
      <c r="J244" s="828">
        <v>500000</v>
      </c>
      <c r="K244" s="29"/>
      <c r="L244" s="30"/>
      <c r="M244" s="31" t="s">
        <v>588</v>
      </c>
      <c r="N244" s="28">
        <v>5</v>
      </c>
      <c r="O244" s="57">
        <v>0.01</v>
      </c>
      <c r="P244" s="131"/>
      <c r="Q244" s="132"/>
      <c r="R244" s="132"/>
      <c r="S244" s="132"/>
      <c r="T244" s="132"/>
      <c r="U244" s="132"/>
      <c r="V244" s="132"/>
      <c r="W244" s="132"/>
      <c r="X244" s="132"/>
      <c r="Y244" s="132"/>
      <c r="Z244" s="132"/>
      <c r="AA244" s="132"/>
      <c r="AB244" s="132"/>
      <c r="AC244" s="132"/>
      <c r="AD244" s="216"/>
      <c r="AE244" s="649"/>
      <c r="AF244" s="390">
        <v>0</v>
      </c>
      <c r="AG244" s="390">
        <v>0</v>
      </c>
      <c r="AH244" s="390">
        <v>0</v>
      </c>
      <c r="AI244" s="390"/>
      <c r="AJ244" s="390">
        <v>5000</v>
      </c>
      <c r="AK244" s="390">
        <v>0</v>
      </c>
      <c r="AL244" s="390">
        <v>0</v>
      </c>
      <c r="AM244" s="390">
        <v>0</v>
      </c>
      <c r="AN244" s="390">
        <v>0</v>
      </c>
      <c r="AO244" s="390">
        <v>5000</v>
      </c>
      <c r="AP244" s="390">
        <v>0</v>
      </c>
      <c r="AQ244" s="390">
        <v>0</v>
      </c>
      <c r="AR244" s="390">
        <v>0</v>
      </c>
      <c r="AS244" s="392">
        <v>10000</v>
      </c>
      <c r="AT244" s="283">
        <v>0</v>
      </c>
      <c r="AU244" s="283">
        <v>5000</v>
      </c>
      <c r="AV244" s="132">
        <v>0</v>
      </c>
      <c r="AW244" s="132">
        <v>0</v>
      </c>
      <c r="AX244" s="132">
        <v>0</v>
      </c>
      <c r="AY244" s="132">
        <v>0</v>
      </c>
      <c r="AZ244" s="132">
        <v>5000</v>
      </c>
      <c r="BA244" s="132">
        <v>0</v>
      </c>
      <c r="BB244" s="132">
        <v>0</v>
      </c>
      <c r="BC244" s="132">
        <v>0</v>
      </c>
      <c r="BD244" s="139"/>
      <c r="BE244" s="167">
        <v>20000</v>
      </c>
      <c r="BF244" s="568"/>
      <c r="BG244" s="583"/>
      <c r="BH244" s="695"/>
    </row>
    <row r="245" spans="1:60" s="886" customFormat="1" ht="11.25">
      <c r="A245" s="929"/>
      <c r="B245" s="720"/>
      <c r="C245" s="714"/>
      <c r="D245" s="69"/>
      <c r="E245" s="723"/>
      <c r="F245" s="811"/>
      <c r="G245" s="725"/>
      <c r="H245" s="813"/>
      <c r="I245" s="815"/>
      <c r="J245" s="829"/>
      <c r="K245" s="771"/>
      <c r="L245" s="772"/>
      <c r="M245" s="32" t="s">
        <v>372</v>
      </c>
      <c r="N245" s="33">
        <v>15</v>
      </c>
      <c r="O245" s="59">
        <v>1.1000000000000001</v>
      </c>
      <c r="P245" s="168"/>
      <c r="Q245" s="137"/>
      <c r="R245" s="137"/>
      <c r="S245" s="137"/>
      <c r="T245" s="137"/>
      <c r="U245" s="137"/>
      <c r="V245" s="137"/>
      <c r="W245" s="137"/>
      <c r="X245" s="137"/>
      <c r="Y245" s="137"/>
      <c r="Z245" s="137"/>
      <c r="AA245" s="137"/>
      <c r="AB245" s="137"/>
      <c r="AC245" s="137"/>
      <c r="AD245" s="215"/>
      <c r="AE245" s="651">
        <v>500000</v>
      </c>
      <c r="AF245" s="396">
        <v>0</v>
      </c>
      <c r="AG245" s="396">
        <v>0</v>
      </c>
      <c r="AH245" s="396">
        <v>0</v>
      </c>
      <c r="AI245" s="396">
        <v>0</v>
      </c>
      <c r="AJ245" s="396">
        <v>0</v>
      </c>
      <c r="AK245" s="396">
        <v>0</v>
      </c>
      <c r="AL245" s="396">
        <v>0</v>
      </c>
      <c r="AM245" s="396">
        <v>0</v>
      </c>
      <c r="AN245" s="396">
        <v>0</v>
      </c>
      <c r="AO245" s="396">
        <v>0</v>
      </c>
      <c r="AP245" s="396">
        <v>0</v>
      </c>
      <c r="AQ245" s="396">
        <v>0</v>
      </c>
      <c r="AR245" s="396">
        <v>0</v>
      </c>
      <c r="AS245" s="398">
        <v>0</v>
      </c>
      <c r="AT245" s="364">
        <v>0</v>
      </c>
      <c r="AU245" s="364">
        <v>550000</v>
      </c>
      <c r="AV245" s="137">
        <v>0</v>
      </c>
      <c r="AW245" s="137">
        <v>0</v>
      </c>
      <c r="AX245" s="137">
        <v>0</v>
      </c>
      <c r="AY245" s="137">
        <v>0</v>
      </c>
      <c r="AZ245" s="137">
        <v>0</v>
      </c>
      <c r="BA245" s="137">
        <v>0</v>
      </c>
      <c r="BB245" s="137">
        <v>0</v>
      </c>
      <c r="BC245" s="137">
        <v>0</v>
      </c>
      <c r="BD245" s="138">
        <v>0</v>
      </c>
      <c r="BE245" s="172">
        <v>550000</v>
      </c>
      <c r="BF245" s="568"/>
      <c r="BG245" s="583"/>
      <c r="BH245" s="695"/>
    </row>
    <row r="246" spans="1:60" s="886" customFormat="1" ht="11.25">
      <c r="A246" s="917">
        <v>110</v>
      </c>
      <c r="B246" s="719" t="s">
        <v>1291</v>
      </c>
      <c r="C246" s="713" t="s">
        <v>655</v>
      </c>
      <c r="D246" s="188" t="s">
        <v>655</v>
      </c>
      <c r="E246" s="740">
        <v>2025</v>
      </c>
      <c r="F246" s="810"/>
      <c r="G246" s="724"/>
      <c r="H246" s="812"/>
      <c r="I246" s="814"/>
      <c r="J246" s="828">
        <v>40000</v>
      </c>
      <c r="K246" s="29"/>
      <c r="L246" s="30"/>
      <c r="M246" s="31" t="s">
        <v>588</v>
      </c>
      <c r="N246" s="28">
        <v>5</v>
      </c>
      <c r="O246" s="57">
        <v>0.01</v>
      </c>
      <c r="P246" s="131"/>
      <c r="Q246" s="132"/>
      <c r="R246" s="132"/>
      <c r="S246" s="132"/>
      <c r="T246" s="132"/>
      <c r="U246" s="132"/>
      <c r="V246" s="132"/>
      <c r="W246" s="132"/>
      <c r="X246" s="132"/>
      <c r="Y246" s="132"/>
      <c r="Z246" s="132"/>
      <c r="AA246" s="132"/>
      <c r="AB246" s="132"/>
      <c r="AC246" s="132"/>
      <c r="AD246" s="216"/>
      <c r="AE246" s="649"/>
      <c r="AF246" s="390">
        <v>0</v>
      </c>
      <c r="AG246" s="390">
        <v>0</v>
      </c>
      <c r="AH246" s="390">
        <v>0</v>
      </c>
      <c r="AI246" s="390"/>
      <c r="AJ246" s="390">
        <v>400</v>
      </c>
      <c r="AK246" s="390">
        <v>0</v>
      </c>
      <c r="AL246" s="390">
        <v>0</v>
      </c>
      <c r="AM246" s="390">
        <v>0</v>
      </c>
      <c r="AN246" s="390">
        <v>0</v>
      </c>
      <c r="AO246" s="390">
        <v>400</v>
      </c>
      <c r="AP246" s="390">
        <v>0</v>
      </c>
      <c r="AQ246" s="390">
        <v>0</v>
      </c>
      <c r="AR246" s="390">
        <v>0</v>
      </c>
      <c r="AS246" s="392">
        <v>800</v>
      </c>
      <c r="AT246" s="283">
        <v>0</v>
      </c>
      <c r="AU246" s="283">
        <v>400</v>
      </c>
      <c r="AV246" s="132">
        <v>0</v>
      </c>
      <c r="AW246" s="132">
        <v>0</v>
      </c>
      <c r="AX246" s="132">
        <v>0</v>
      </c>
      <c r="AY246" s="132">
        <v>0</v>
      </c>
      <c r="AZ246" s="132">
        <v>400</v>
      </c>
      <c r="BA246" s="132">
        <v>0</v>
      </c>
      <c r="BB246" s="132">
        <v>0</v>
      </c>
      <c r="BC246" s="132">
        <v>0</v>
      </c>
      <c r="BD246" s="139"/>
      <c r="BE246" s="167">
        <v>1600</v>
      </c>
      <c r="BF246" s="568"/>
      <c r="BG246" s="583"/>
      <c r="BH246" s="695"/>
    </row>
    <row r="247" spans="1:60" s="886" customFormat="1" ht="11.25">
      <c r="A247" s="918"/>
      <c r="B247" s="720"/>
      <c r="C247" s="714"/>
      <c r="D247" s="259"/>
      <c r="E247" s="723"/>
      <c r="F247" s="811"/>
      <c r="G247" s="725"/>
      <c r="H247" s="813"/>
      <c r="I247" s="815"/>
      <c r="J247" s="829"/>
      <c r="K247" s="771"/>
      <c r="L247" s="772"/>
      <c r="M247" s="32" t="s">
        <v>372</v>
      </c>
      <c r="N247" s="33">
        <v>15</v>
      </c>
      <c r="O247" s="59">
        <v>1.1000000000000001</v>
      </c>
      <c r="P247" s="168"/>
      <c r="Q247" s="137"/>
      <c r="R247" s="137"/>
      <c r="S247" s="137"/>
      <c r="T247" s="137"/>
      <c r="U247" s="137"/>
      <c r="V247" s="137"/>
      <c r="W247" s="137"/>
      <c r="X247" s="137"/>
      <c r="Y247" s="137"/>
      <c r="Z247" s="137"/>
      <c r="AA247" s="137"/>
      <c r="AB247" s="137"/>
      <c r="AC247" s="137"/>
      <c r="AD247" s="215"/>
      <c r="AE247" s="651"/>
      <c r="AF247" s="396">
        <v>0</v>
      </c>
      <c r="AG247" s="396">
        <v>0</v>
      </c>
      <c r="AH247" s="396">
        <v>0</v>
      </c>
      <c r="AI247" s="396">
        <v>0</v>
      </c>
      <c r="AJ247" s="396">
        <v>0</v>
      </c>
      <c r="AK247" s="396">
        <v>0</v>
      </c>
      <c r="AL247" s="396">
        <v>0</v>
      </c>
      <c r="AM247" s="396">
        <v>0</v>
      </c>
      <c r="AN247" s="396">
        <v>0</v>
      </c>
      <c r="AO247" s="396">
        <v>0</v>
      </c>
      <c r="AP247" s="396">
        <v>0</v>
      </c>
      <c r="AQ247" s="396">
        <v>0</v>
      </c>
      <c r="AR247" s="396">
        <v>0</v>
      </c>
      <c r="AS247" s="398">
        <v>0</v>
      </c>
      <c r="AT247" s="364">
        <v>0</v>
      </c>
      <c r="AU247" s="364">
        <v>44000</v>
      </c>
      <c r="AV247" s="137">
        <v>0</v>
      </c>
      <c r="AW247" s="137">
        <v>0</v>
      </c>
      <c r="AX247" s="137">
        <v>0</v>
      </c>
      <c r="AY247" s="137">
        <v>0</v>
      </c>
      <c r="AZ247" s="137">
        <v>0</v>
      </c>
      <c r="BA247" s="137">
        <v>0</v>
      </c>
      <c r="BB247" s="137">
        <v>0</v>
      </c>
      <c r="BC247" s="137">
        <v>0</v>
      </c>
      <c r="BD247" s="138">
        <v>0</v>
      </c>
      <c r="BE247" s="172">
        <v>44000</v>
      </c>
      <c r="BF247" s="568"/>
      <c r="BG247" s="583"/>
      <c r="BH247" s="695"/>
    </row>
    <row r="248" spans="1:60" s="886" customFormat="1" ht="11.25" customHeight="1">
      <c r="A248" s="917">
        <v>111</v>
      </c>
      <c r="B248" s="719" t="s">
        <v>1292</v>
      </c>
      <c r="C248" s="719" t="s">
        <v>657</v>
      </c>
      <c r="D248" s="188" t="s">
        <v>658</v>
      </c>
      <c r="E248" s="740">
        <v>2009</v>
      </c>
      <c r="F248" s="810">
        <v>1</v>
      </c>
      <c r="G248" s="724" t="s">
        <v>654</v>
      </c>
      <c r="H248" s="812"/>
      <c r="I248" s="814"/>
      <c r="J248" s="828"/>
      <c r="K248" s="29">
        <v>0</v>
      </c>
      <c r="L248" s="30">
        <v>0</v>
      </c>
      <c r="M248" s="31"/>
      <c r="N248" s="28">
        <v>0</v>
      </c>
      <c r="O248" s="57">
        <v>0</v>
      </c>
      <c r="P248" s="131"/>
      <c r="Q248" s="132"/>
      <c r="R248" s="132"/>
      <c r="S248" s="132"/>
      <c r="T248" s="132"/>
      <c r="U248" s="132"/>
      <c r="V248" s="132"/>
      <c r="W248" s="132"/>
      <c r="X248" s="132"/>
      <c r="Y248" s="132"/>
      <c r="Z248" s="132"/>
      <c r="AA248" s="132"/>
      <c r="AB248" s="132"/>
      <c r="AC248" s="132"/>
      <c r="AD248" s="216"/>
      <c r="AE248" s="649"/>
      <c r="AF248" s="390"/>
      <c r="AG248" s="390"/>
      <c r="AH248" s="390"/>
      <c r="AI248" s="390"/>
      <c r="AJ248" s="390"/>
      <c r="AK248" s="390"/>
      <c r="AL248" s="390"/>
      <c r="AM248" s="390"/>
      <c r="AN248" s="390"/>
      <c r="AO248" s="390"/>
      <c r="AP248" s="390"/>
      <c r="AQ248" s="390"/>
      <c r="AR248" s="390"/>
      <c r="AS248" s="392">
        <v>0</v>
      </c>
      <c r="AT248" s="283"/>
      <c r="AU248" s="283"/>
      <c r="AV248" s="132"/>
      <c r="AW248" s="132"/>
      <c r="AX248" s="132"/>
      <c r="AY248" s="132"/>
      <c r="AZ248" s="132"/>
      <c r="BA248" s="132"/>
      <c r="BB248" s="132"/>
      <c r="BC248" s="132"/>
      <c r="BD248" s="139"/>
      <c r="BE248" s="167">
        <v>0</v>
      </c>
      <c r="BF248" s="568"/>
      <c r="BG248" s="583"/>
      <c r="BH248" s="695"/>
    </row>
    <row r="249" spans="1:60" s="886" customFormat="1" ht="11.25" customHeight="1">
      <c r="A249" s="918"/>
      <c r="B249" s="720"/>
      <c r="C249" s="720"/>
      <c r="D249" s="259"/>
      <c r="E249" s="723"/>
      <c r="F249" s="811"/>
      <c r="G249" s="725"/>
      <c r="H249" s="813"/>
      <c r="I249" s="815"/>
      <c r="J249" s="829"/>
      <c r="K249" s="771" t="s">
        <v>316</v>
      </c>
      <c r="L249" s="772"/>
      <c r="M249" s="32" t="s">
        <v>656</v>
      </c>
      <c r="N249" s="33"/>
      <c r="O249" s="59"/>
      <c r="P249" s="298"/>
      <c r="Q249" s="137"/>
      <c r="R249" s="137"/>
      <c r="S249" s="137"/>
      <c r="T249" s="137"/>
      <c r="U249" s="137"/>
      <c r="V249" s="137"/>
      <c r="W249" s="137"/>
      <c r="X249" s="137"/>
      <c r="Y249" s="137"/>
      <c r="Z249" s="137"/>
      <c r="AA249" s="137"/>
      <c r="AB249" s="137"/>
      <c r="AC249" s="137"/>
      <c r="AD249" s="215"/>
      <c r="AE249" s="651"/>
      <c r="AF249" s="396"/>
      <c r="AG249" s="396"/>
      <c r="AH249" s="396"/>
      <c r="AI249" s="396"/>
      <c r="AJ249" s="396"/>
      <c r="AK249" s="396"/>
      <c r="AL249" s="396"/>
      <c r="AM249" s="396"/>
      <c r="AN249" s="396"/>
      <c r="AO249" s="396"/>
      <c r="AP249" s="396"/>
      <c r="AQ249" s="396"/>
      <c r="AR249" s="396"/>
      <c r="AS249" s="398">
        <v>0</v>
      </c>
      <c r="AT249" s="364"/>
      <c r="AU249" s="364"/>
      <c r="AV249" s="137"/>
      <c r="AW249" s="137"/>
      <c r="AX249" s="137"/>
      <c r="AY249" s="137"/>
      <c r="AZ249" s="137"/>
      <c r="BA249" s="137"/>
      <c r="BB249" s="137"/>
      <c r="BC249" s="137"/>
      <c r="BD249" s="138"/>
      <c r="BE249" s="172">
        <v>0</v>
      </c>
      <c r="BF249" s="568"/>
      <c r="BG249" s="583"/>
      <c r="BH249" s="695"/>
    </row>
    <row r="250" spans="1:60" s="886" customFormat="1" ht="11.25" customHeight="1">
      <c r="A250" s="917">
        <v>112</v>
      </c>
      <c r="B250" s="719" t="s">
        <v>1292</v>
      </c>
      <c r="C250" s="719" t="s">
        <v>657</v>
      </c>
      <c r="D250" s="188" t="s">
        <v>659</v>
      </c>
      <c r="E250" s="740">
        <v>2009</v>
      </c>
      <c r="F250" s="810">
        <v>1</v>
      </c>
      <c r="G250" s="724" t="s">
        <v>654</v>
      </c>
      <c r="H250" s="812"/>
      <c r="I250" s="814"/>
      <c r="J250" s="828"/>
      <c r="K250" s="29">
        <v>0</v>
      </c>
      <c r="L250" s="30">
        <v>0</v>
      </c>
      <c r="M250" s="31"/>
      <c r="N250" s="28">
        <v>0</v>
      </c>
      <c r="O250" s="57">
        <v>0</v>
      </c>
      <c r="P250" s="131"/>
      <c r="Q250" s="132"/>
      <c r="R250" s="132"/>
      <c r="S250" s="132"/>
      <c r="T250" s="132"/>
      <c r="U250" s="132"/>
      <c r="V250" s="132"/>
      <c r="W250" s="132"/>
      <c r="X250" s="132"/>
      <c r="Y250" s="132"/>
      <c r="Z250" s="132"/>
      <c r="AA250" s="132"/>
      <c r="AB250" s="132"/>
      <c r="AC250" s="132"/>
      <c r="AD250" s="216"/>
      <c r="AE250" s="649"/>
      <c r="AF250" s="390"/>
      <c r="AG250" s="390"/>
      <c r="AH250" s="390"/>
      <c r="AI250" s="390"/>
      <c r="AJ250" s="390"/>
      <c r="AK250" s="390"/>
      <c r="AL250" s="390"/>
      <c r="AM250" s="390"/>
      <c r="AN250" s="390"/>
      <c r="AO250" s="390"/>
      <c r="AP250" s="390"/>
      <c r="AQ250" s="390"/>
      <c r="AR250" s="390"/>
      <c r="AS250" s="392">
        <v>0</v>
      </c>
      <c r="AT250" s="283"/>
      <c r="AU250" s="283"/>
      <c r="AV250" s="132"/>
      <c r="AW250" s="132"/>
      <c r="AX250" s="132"/>
      <c r="AY250" s="132"/>
      <c r="AZ250" s="132"/>
      <c r="BA250" s="132"/>
      <c r="BB250" s="132"/>
      <c r="BC250" s="132"/>
      <c r="BD250" s="139"/>
      <c r="BE250" s="167">
        <v>0</v>
      </c>
      <c r="BF250" s="568"/>
      <c r="BG250" s="583"/>
      <c r="BH250" s="695"/>
    </row>
    <row r="251" spans="1:60" s="886" customFormat="1" ht="11.25" customHeight="1">
      <c r="A251" s="918"/>
      <c r="B251" s="720"/>
      <c r="C251" s="720"/>
      <c r="D251" s="259"/>
      <c r="E251" s="723"/>
      <c r="F251" s="811"/>
      <c r="G251" s="725"/>
      <c r="H251" s="813"/>
      <c r="I251" s="815"/>
      <c r="J251" s="829"/>
      <c r="K251" s="771" t="s">
        <v>316</v>
      </c>
      <c r="L251" s="772"/>
      <c r="M251" s="32" t="s">
        <v>656</v>
      </c>
      <c r="N251" s="33"/>
      <c r="O251" s="59"/>
      <c r="P251" s="298"/>
      <c r="Q251" s="137"/>
      <c r="R251" s="137"/>
      <c r="S251" s="137"/>
      <c r="T251" s="137"/>
      <c r="U251" s="137"/>
      <c r="V251" s="137"/>
      <c r="W251" s="137"/>
      <c r="X251" s="137"/>
      <c r="Y251" s="137"/>
      <c r="Z251" s="137"/>
      <c r="AA251" s="137"/>
      <c r="AB251" s="137"/>
      <c r="AC251" s="137"/>
      <c r="AD251" s="215"/>
      <c r="AE251" s="651"/>
      <c r="AF251" s="396"/>
      <c r="AG251" s="396"/>
      <c r="AH251" s="396"/>
      <c r="AI251" s="396"/>
      <c r="AJ251" s="396"/>
      <c r="AK251" s="396"/>
      <c r="AL251" s="396"/>
      <c r="AM251" s="396"/>
      <c r="AN251" s="396"/>
      <c r="AO251" s="396"/>
      <c r="AP251" s="396"/>
      <c r="AQ251" s="396"/>
      <c r="AR251" s="396"/>
      <c r="AS251" s="398">
        <v>0</v>
      </c>
      <c r="AT251" s="364"/>
      <c r="AU251" s="364"/>
      <c r="AV251" s="137"/>
      <c r="AW251" s="137"/>
      <c r="AX251" s="137"/>
      <c r="AY251" s="137"/>
      <c r="AZ251" s="137"/>
      <c r="BA251" s="137"/>
      <c r="BB251" s="137"/>
      <c r="BC251" s="137"/>
      <c r="BD251" s="138"/>
      <c r="BE251" s="172">
        <v>0</v>
      </c>
      <c r="BF251" s="568"/>
      <c r="BG251" s="583"/>
      <c r="BH251" s="695"/>
    </row>
    <row r="252" spans="1:60" s="886" customFormat="1" ht="11.25" customHeight="1">
      <c r="A252" s="917">
        <v>113</v>
      </c>
      <c r="B252" s="719" t="s">
        <v>1292</v>
      </c>
      <c r="C252" s="719" t="s">
        <v>657</v>
      </c>
      <c r="D252" s="188" t="s">
        <v>660</v>
      </c>
      <c r="E252" s="740">
        <v>2009</v>
      </c>
      <c r="F252" s="810">
        <v>1</v>
      </c>
      <c r="G252" s="724" t="s">
        <v>654</v>
      </c>
      <c r="H252" s="812"/>
      <c r="I252" s="814"/>
      <c r="J252" s="828"/>
      <c r="K252" s="29">
        <v>0</v>
      </c>
      <c r="L252" s="30">
        <v>0</v>
      </c>
      <c r="M252" s="31"/>
      <c r="N252" s="28">
        <v>0</v>
      </c>
      <c r="O252" s="57">
        <v>0</v>
      </c>
      <c r="P252" s="131"/>
      <c r="Q252" s="132"/>
      <c r="R252" s="132"/>
      <c r="S252" s="132"/>
      <c r="T252" s="132"/>
      <c r="U252" s="132"/>
      <c r="V252" s="132"/>
      <c r="W252" s="132"/>
      <c r="X252" s="132"/>
      <c r="Y252" s="132"/>
      <c r="Z252" s="132"/>
      <c r="AA252" s="132"/>
      <c r="AB252" s="132"/>
      <c r="AC252" s="132"/>
      <c r="AD252" s="216"/>
      <c r="AE252" s="649"/>
      <c r="AF252" s="390"/>
      <c r="AG252" s="390"/>
      <c r="AH252" s="390"/>
      <c r="AI252" s="390"/>
      <c r="AJ252" s="390"/>
      <c r="AK252" s="390"/>
      <c r="AL252" s="390"/>
      <c r="AM252" s="390"/>
      <c r="AN252" s="390"/>
      <c r="AO252" s="390"/>
      <c r="AP252" s="390"/>
      <c r="AQ252" s="390"/>
      <c r="AR252" s="390"/>
      <c r="AS252" s="392">
        <v>0</v>
      </c>
      <c r="AT252" s="283"/>
      <c r="AU252" s="283"/>
      <c r="AV252" s="132"/>
      <c r="AW252" s="132"/>
      <c r="AX252" s="132"/>
      <c r="AY252" s="132"/>
      <c r="AZ252" s="132"/>
      <c r="BA252" s="132"/>
      <c r="BB252" s="132"/>
      <c r="BC252" s="132"/>
      <c r="BD252" s="139"/>
      <c r="BE252" s="167">
        <v>0</v>
      </c>
      <c r="BF252" s="568"/>
      <c r="BG252" s="583"/>
      <c r="BH252" s="695"/>
    </row>
    <row r="253" spans="1:60" s="886" customFormat="1" ht="11.25" customHeight="1">
      <c r="A253" s="918"/>
      <c r="B253" s="720"/>
      <c r="C253" s="720"/>
      <c r="D253" s="259"/>
      <c r="E253" s="723"/>
      <c r="F253" s="811"/>
      <c r="G253" s="725"/>
      <c r="H253" s="813"/>
      <c r="I253" s="815"/>
      <c r="J253" s="829"/>
      <c r="K253" s="771" t="s">
        <v>316</v>
      </c>
      <c r="L253" s="772"/>
      <c r="M253" s="32" t="s">
        <v>656</v>
      </c>
      <c r="N253" s="33"/>
      <c r="O253" s="59"/>
      <c r="P253" s="298"/>
      <c r="Q253" s="137"/>
      <c r="R253" s="137"/>
      <c r="S253" s="137"/>
      <c r="T253" s="137"/>
      <c r="U253" s="137"/>
      <c r="V253" s="137"/>
      <c r="W253" s="137"/>
      <c r="X253" s="137"/>
      <c r="Y253" s="137"/>
      <c r="Z253" s="137"/>
      <c r="AA253" s="137"/>
      <c r="AB253" s="137"/>
      <c r="AC253" s="137"/>
      <c r="AD253" s="215"/>
      <c r="AE253" s="651"/>
      <c r="AF253" s="396"/>
      <c r="AG253" s="396"/>
      <c r="AH253" s="396"/>
      <c r="AI253" s="396"/>
      <c r="AJ253" s="396"/>
      <c r="AK253" s="396"/>
      <c r="AL253" s="396"/>
      <c r="AM253" s="396"/>
      <c r="AN253" s="396"/>
      <c r="AO253" s="396"/>
      <c r="AP253" s="396"/>
      <c r="AQ253" s="396"/>
      <c r="AR253" s="396"/>
      <c r="AS253" s="398">
        <v>0</v>
      </c>
      <c r="AT253" s="364"/>
      <c r="AU253" s="364"/>
      <c r="AV253" s="137"/>
      <c r="AW253" s="137"/>
      <c r="AX253" s="137"/>
      <c r="AY253" s="137"/>
      <c r="AZ253" s="137"/>
      <c r="BA253" s="137"/>
      <c r="BB253" s="137"/>
      <c r="BC253" s="137"/>
      <c r="BD253" s="138"/>
      <c r="BE253" s="172">
        <v>0</v>
      </c>
      <c r="BF253" s="568"/>
      <c r="BG253" s="583"/>
      <c r="BH253" s="695"/>
    </row>
    <row r="254" spans="1:60" s="886" customFormat="1" ht="11.25" customHeight="1">
      <c r="A254" s="928" t="s">
        <v>1278</v>
      </c>
      <c r="B254" s="719" t="s">
        <v>1291</v>
      </c>
      <c r="C254" s="719" t="s">
        <v>657</v>
      </c>
      <c r="D254" s="185"/>
      <c r="E254" s="740">
        <v>2025</v>
      </c>
      <c r="F254" s="810"/>
      <c r="G254" s="724"/>
      <c r="H254" s="812"/>
      <c r="I254" s="814"/>
      <c r="J254" s="828">
        <v>300000</v>
      </c>
      <c r="K254" s="29"/>
      <c r="L254" s="30"/>
      <c r="M254" s="31" t="s">
        <v>588</v>
      </c>
      <c r="N254" s="28">
        <v>5</v>
      </c>
      <c r="O254" s="57">
        <v>0.05</v>
      </c>
      <c r="P254" s="131"/>
      <c r="Q254" s="132"/>
      <c r="R254" s="132"/>
      <c r="S254" s="132"/>
      <c r="T254" s="132"/>
      <c r="U254" s="132"/>
      <c r="V254" s="132"/>
      <c r="W254" s="132"/>
      <c r="X254" s="132"/>
      <c r="Y254" s="132"/>
      <c r="Z254" s="132"/>
      <c r="AA254" s="132"/>
      <c r="AB254" s="132"/>
      <c r="AC254" s="132"/>
      <c r="AD254" s="216"/>
      <c r="AE254" s="649"/>
      <c r="AF254" s="390">
        <v>0</v>
      </c>
      <c r="AG254" s="390">
        <v>0</v>
      </c>
      <c r="AH254" s="390">
        <v>0</v>
      </c>
      <c r="AI254" s="390"/>
      <c r="AJ254" s="390">
        <v>15000</v>
      </c>
      <c r="AK254" s="390">
        <v>0</v>
      </c>
      <c r="AL254" s="390">
        <v>0</v>
      </c>
      <c r="AM254" s="390">
        <v>0</v>
      </c>
      <c r="AN254" s="390">
        <v>0</v>
      </c>
      <c r="AO254" s="390">
        <v>15000</v>
      </c>
      <c r="AP254" s="390">
        <v>0</v>
      </c>
      <c r="AQ254" s="390">
        <v>0</v>
      </c>
      <c r="AR254" s="390">
        <v>0</v>
      </c>
      <c r="AS254" s="392">
        <v>30000</v>
      </c>
      <c r="AT254" s="283">
        <v>0</v>
      </c>
      <c r="AU254" s="283">
        <v>15000</v>
      </c>
      <c r="AV254" s="132">
        <v>0</v>
      </c>
      <c r="AW254" s="132">
        <v>0</v>
      </c>
      <c r="AX254" s="132">
        <v>0</v>
      </c>
      <c r="AY254" s="132">
        <v>0</v>
      </c>
      <c r="AZ254" s="132">
        <v>15000</v>
      </c>
      <c r="BA254" s="132">
        <v>0</v>
      </c>
      <c r="BB254" s="132">
        <v>0</v>
      </c>
      <c r="BC254" s="132">
        <v>0</v>
      </c>
      <c r="BD254" s="139"/>
      <c r="BE254" s="167">
        <v>60000</v>
      </c>
      <c r="BF254" s="568"/>
      <c r="BG254" s="583"/>
      <c r="BH254" s="695"/>
    </row>
    <row r="255" spans="1:60" s="886" customFormat="1" ht="11.25">
      <c r="A255" s="929"/>
      <c r="B255" s="720"/>
      <c r="C255" s="720"/>
      <c r="D255" s="69"/>
      <c r="E255" s="723"/>
      <c r="F255" s="811"/>
      <c r="G255" s="725"/>
      <c r="H255" s="813"/>
      <c r="I255" s="815"/>
      <c r="J255" s="829"/>
      <c r="K255" s="771"/>
      <c r="L255" s="772"/>
      <c r="M255" s="32" t="s">
        <v>372</v>
      </c>
      <c r="N255" s="33">
        <v>15</v>
      </c>
      <c r="O255" s="59">
        <v>1.1000000000000001</v>
      </c>
      <c r="P255" s="168"/>
      <c r="Q255" s="137"/>
      <c r="R255" s="137"/>
      <c r="S255" s="137"/>
      <c r="T255" s="137"/>
      <c r="U255" s="137"/>
      <c r="V255" s="137"/>
      <c r="W255" s="137"/>
      <c r="X255" s="137"/>
      <c r="Y255" s="137"/>
      <c r="Z255" s="137"/>
      <c r="AA255" s="137"/>
      <c r="AB255" s="137"/>
      <c r="AC255" s="137"/>
      <c r="AD255" s="215"/>
      <c r="AE255" s="651">
        <v>300000</v>
      </c>
      <c r="AF255" s="396">
        <v>0</v>
      </c>
      <c r="AG255" s="396">
        <v>0</v>
      </c>
      <c r="AH255" s="396">
        <v>0</v>
      </c>
      <c r="AI255" s="396">
        <v>0</v>
      </c>
      <c r="AJ255" s="396">
        <v>0</v>
      </c>
      <c r="AK255" s="396">
        <v>0</v>
      </c>
      <c r="AL255" s="396">
        <v>0</v>
      </c>
      <c r="AM255" s="396">
        <v>0</v>
      </c>
      <c r="AN255" s="396">
        <v>0</v>
      </c>
      <c r="AO255" s="396">
        <v>0</v>
      </c>
      <c r="AP255" s="396">
        <v>0</v>
      </c>
      <c r="AQ255" s="396">
        <v>0</v>
      </c>
      <c r="AR255" s="396">
        <v>0</v>
      </c>
      <c r="AS255" s="398">
        <v>0</v>
      </c>
      <c r="AT255" s="364">
        <v>0</v>
      </c>
      <c r="AU255" s="364">
        <v>330000</v>
      </c>
      <c r="AV255" s="137">
        <v>0</v>
      </c>
      <c r="AW255" s="137">
        <v>0</v>
      </c>
      <c r="AX255" s="137">
        <v>0</v>
      </c>
      <c r="AY255" s="137">
        <v>0</v>
      </c>
      <c r="AZ255" s="137">
        <v>0</v>
      </c>
      <c r="BA255" s="137">
        <v>0</v>
      </c>
      <c r="BB255" s="137">
        <v>0</v>
      </c>
      <c r="BC255" s="137">
        <v>0</v>
      </c>
      <c r="BD255" s="138">
        <v>0</v>
      </c>
      <c r="BE255" s="172">
        <v>330000</v>
      </c>
      <c r="BF255" s="568"/>
      <c r="BG255" s="583"/>
      <c r="BH255" s="695"/>
    </row>
    <row r="256" spans="1:60" s="886" customFormat="1" ht="11.25">
      <c r="A256" s="917">
        <v>114</v>
      </c>
      <c r="B256" s="719" t="s">
        <v>1292</v>
      </c>
      <c r="C256" s="713" t="s">
        <v>661</v>
      </c>
      <c r="D256" s="19" t="s">
        <v>662</v>
      </c>
      <c r="E256" s="740">
        <v>2009</v>
      </c>
      <c r="F256" s="810">
        <v>825</v>
      </c>
      <c r="G256" s="724" t="s">
        <v>107</v>
      </c>
      <c r="H256" s="812">
        <v>2.37</v>
      </c>
      <c r="I256" s="814">
        <v>2.6780999999999997</v>
      </c>
      <c r="J256" s="828">
        <v>2209.4324999999999</v>
      </c>
      <c r="K256" s="29">
        <v>0</v>
      </c>
      <c r="L256" s="30">
        <v>0</v>
      </c>
      <c r="M256" s="31" t="s">
        <v>151</v>
      </c>
      <c r="N256" s="28">
        <v>0</v>
      </c>
      <c r="O256" s="57">
        <v>0</v>
      </c>
      <c r="P256" s="166"/>
      <c r="Q256" s="132"/>
      <c r="R256" s="132"/>
      <c r="S256" s="132"/>
      <c r="T256" s="132"/>
      <c r="U256" s="132"/>
      <c r="V256" s="132"/>
      <c r="W256" s="132"/>
      <c r="X256" s="132"/>
      <c r="Y256" s="132"/>
      <c r="Z256" s="132"/>
      <c r="AA256" s="132"/>
      <c r="AB256" s="132"/>
      <c r="AC256" s="132"/>
      <c r="AD256" s="216"/>
      <c r="AE256" s="649"/>
      <c r="AF256" s="390"/>
      <c r="AG256" s="390"/>
      <c r="AH256" s="390"/>
      <c r="AI256" s="390"/>
      <c r="AJ256" s="390"/>
      <c r="AK256" s="390"/>
      <c r="AL256" s="390"/>
      <c r="AM256" s="390"/>
      <c r="AN256" s="390"/>
      <c r="AO256" s="390"/>
      <c r="AP256" s="390"/>
      <c r="AQ256" s="390"/>
      <c r="AR256" s="390"/>
      <c r="AS256" s="392">
        <v>0</v>
      </c>
      <c r="AT256" s="283"/>
      <c r="AU256" s="283"/>
      <c r="AV256" s="132"/>
      <c r="AW256" s="132"/>
      <c r="AX256" s="132"/>
      <c r="AY256" s="132"/>
      <c r="AZ256" s="132"/>
      <c r="BA256" s="132"/>
      <c r="BB256" s="132"/>
      <c r="BC256" s="132"/>
      <c r="BD256" s="139"/>
      <c r="BE256" s="167">
        <v>0</v>
      </c>
      <c r="BF256" s="568"/>
      <c r="BG256" s="583"/>
      <c r="BH256" s="695"/>
    </row>
    <row r="257" spans="1:60" s="886" customFormat="1" ht="11.25" customHeight="1">
      <c r="A257" s="918"/>
      <c r="B257" s="720"/>
      <c r="C257" s="714"/>
      <c r="D257" s="69"/>
      <c r="E257" s="723"/>
      <c r="F257" s="811"/>
      <c r="G257" s="725"/>
      <c r="H257" s="813"/>
      <c r="I257" s="815"/>
      <c r="J257" s="829"/>
      <c r="K257" s="771" t="s">
        <v>663</v>
      </c>
      <c r="L257" s="772"/>
      <c r="M257" s="32" t="s">
        <v>372</v>
      </c>
      <c r="N257" s="33">
        <v>40</v>
      </c>
      <c r="O257" s="59">
        <v>1.353</v>
      </c>
      <c r="P257" s="168">
        <v>0</v>
      </c>
      <c r="Q257" s="137">
        <v>0</v>
      </c>
      <c r="R257" s="137">
        <v>0</v>
      </c>
      <c r="S257" s="137">
        <v>0</v>
      </c>
      <c r="T257" s="137">
        <v>0</v>
      </c>
      <c r="U257" s="137">
        <v>0</v>
      </c>
      <c r="V257" s="137">
        <v>0</v>
      </c>
      <c r="W257" s="137">
        <v>0</v>
      </c>
      <c r="X257" s="137">
        <v>0</v>
      </c>
      <c r="Y257" s="137">
        <v>0</v>
      </c>
      <c r="Z257" s="137">
        <v>0</v>
      </c>
      <c r="AA257" s="137">
        <v>0</v>
      </c>
      <c r="AB257" s="137">
        <v>0</v>
      </c>
      <c r="AC257" s="137">
        <v>0</v>
      </c>
      <c r="AD257" s="215">
        <v>0</v>
      </c>
      <c r="AE257" s="651">
        <v>0</v>
      </c>
      <c r="AF257" s="396">
        <v>0</v>
      </c>
      <c r="AG257" s="396">
        <v>0</v>
      </c>
      <c r="AH257" s="396">
        <v>0</v>
      </c>
      <c r="AI257" s="396">
        <v>0</v>
      </c>
      <c r="AJ257" s="396">
        <v>0</v>
      </c>
      <c r="AK257" s="396">
        <v>0</v>
      </c>
      <c r="AL257" s="396">
        <v>0</v>
      </c>
      <c r="AM257" s="396">
        <v>0</v>
      </c>
      <c r="AN257" s="396">
        <v>0</v>
      </c>
      <c r="AO257" s="396">
        <v>0</v>
      </c>
      <c r="AP257" s="396">
        <v>0</v>
      </c>
      <c r="AQ257" s="396">
        <v>0</v>
      </c>
      <c r="AR257" s="396">
        <v>0</v>
      </c>
      <c r="AS257" s="398">
        <v>0</v>
      </c>
      <c r="AT257" s="364">
        <v>0</v>
      </c>
      <c r="AU257" s="364">
        <v>0</v>
      </c>
      <c r="AV257" s="137">
        <v>0</v>
      </c>
      <c r="AW257" s="137">
        <v>0</v>
      </c>
      <c r="AX257" s="137">
        <v>0</v>
      </c>
      <c r="AY257" s="137">
        <v>0</v>
      </c>
      <c r="AZ257" s="137">
        <v>0</v>
      </c>
      <c r="BA257" s="137">
        <v>0</v>
      </c>
      <c r="BB257" s="137">
        <v>0</v>
      </c>
      <c r="BC257" s="137">
        <v>0</v>
      </c>
      <c r="BD257" s="138">
        <v>2989.3621724999998</v>
      </c>
      <c r="BE257" s="172">
        <v>2989.3621724999998</v>
      </c>
      <c r="BF257" s="568"/>
      <c r="BG257" s="583"/>
      <c r="BH257" s="695"/>
    </row>
    <row r="258" spans="1:60" s="886" customFormat="1" ht="11.25">
      <c r="A258" s="917">
        <v>115</v>
      </c>
      <c r="B258" s="719" t="s">
        <v>1292</v>
      </c>
      <c r="C258" s="713" t="s">
        <v>661</v>
      </c>
      <c r="D258" s="19" t="s">
        <v>664</v>
      </c>
      <c r="E258" s="740">
        <v>2009</v>
      </c>
      <c r="F258" s="810">
        <v>3</v>
      </c>
      <c r="G258" s="724" t="s">
        <v>463</v>
      </c>
      <c r="H258" s="812">
        <v>53.2</v>
      </c>
      <c r="I258" s="814">
        <v>60.116</v>
      </c>
      <c r="J258" s="828">
        <v>180.34800000000001</v>
      </c>
      <c r="K258" s="29">
        <v>0</v>
      </c>
      <c r="L258" s="30">
        <v>0</v>
      </c>
      <c r="M258" s="31" t="s">
        <v>151</v>
      </c>
      <c r="N258" s="28">
        <v>0</v>
      </c>
      <c r="O258" s="57">
        <v>0</v>
      </c>
      <c r="P258" s="166"/>
      <c r="Q258" s="132"/>
      <c r="R258" s="132"/>
      <c r="S258" s="132"/>
      <c r="T258" s="132"/>
      <c r="U258" s="132"/>
      <c r="V258" s="132"/>
      <c r="W258" s="132"/>
      <c r="X258" s="132"/>
      <c r="Y258" s="132"/>
      <c r="Z258" s="132"/>
      <c r="AA258" s="132"/>
      <c r="AB258" s="132"/>
      <c r="AC258" s="132"/>
      <c r="AD258" s="216"/>
      <c r="AE258" s="649"/>
      <c r="AF258" s="390"/>
      <c r="AG258" s="390"/>
      <c r="AH258" s="390"/>
      <c r="AI258" s="390"/>
      <c r="AJ258" s="390"/>
      <c r="AK258" s="390"/>
      <c r="AL258" s="390"/>
      <c r="AM258" s="390"/>
      <c r="AN258" s="390"/>
      <c r="AO258" s="390"/>
      <c r="AP258" s="390"/>
      <c r="AQ258" s="390"/>
      <c r="AR258" s="390"/>
      <c r="AS258" s="392">
        <v>0</v>
      </c>
      <c r="AT258" s="283"/>
      <c r="AU258" s="283"/>
      <c r="AV258" s="132"/>
      <c r="AW258" s="132"/>
      <c r="AX258" s="132"/>
      <c r="AY258" s="132"/>
      <c r="AZ258" s="132"/>
      <c r="BA258" s="132"/>
      <c r="BB258" s="132"/>
      <c r="BC258" s="132"/>
      <c r="BD258" s="139"/>
      <c r="BE258" s="167">
        <v>0</v>
      </c>
      <c r="BF258" s="568"/>
      <c r="BG258" s="583"/>
      <c r="BH258" s="695"/>
    </row>
    <row r="259" spans="1:60" s="886" customFormat="1" ht="11.25" customHeight="1">
      <c r="A259" s="918"/>
      <c r="B259" s="720"/>
      <c r="C259" s="714"/>
      <c r="D259" s="69"/>
      <c r="E259" s="723"/>
      <c r="F259" s="811"/>
      <c r="G259" s="725"/>
      <c r="H259" s="813"/>
      <c r="I259" s="815"/>
      <c r="J259" s="829"/>
      <c r="K259" s="771" t="s">
        <v>663</v>
      </c>
      <c r="L259" s="772"/>
      <c r="M259" s="32" t="s">
        <v>372</v>
      </c>
      <c r="N259" s="33">
        <v>40</v>
      </c>
      <c r="O259" s="59">
        <v>1.089</v>
      </c>
      <c r="P259" s="168">
        <v>0</v>
      </c>
      <c r="Q259" s="137">
        <v>0</v>
      </c>
      <c r="R259" s="137">
        <v>0</v>
      </c>
      <c r="S259" s="137">
        <v>0</v>
      </c>
      <c r="T259" s="137">
        <v>0</v>
      </c>
      <c r="U259" s="137">
        <v>0</v>
      </c>
      <c r="V259" s="137">
        <v>0</v>
      </c>
      <c r="W259" s="137">
        <v>0</v>
      </c>
      <c r="X259" s="137">
        <v>0</v>
      </c>
      <c r="Y259" s="137">
        <v>0</v>
      </c>
      <c r="Z259" s="137">
        <v>0</v>
      </c>
      <c r="AA259" s="137">
        <v>0</v>
      </c>
      <c r="AB259" s="137">
        <v>0</v>
      </c>
      <c r="AC259" s="137">
        <v>0</v>
      </c>
      <c r="AD259" s="215">
        <v>0</v>
      </c>
      <c r="AE259" s="651">
        <v>0</v>
      </c>
      <c r="AF259" s="396">
        <v>0</v>
      </c>
      <c r="AG259" s="396">
        <v>0</v>
      </c>
      <c r="AH259" s="396">
        <v>0</v>
      </c>
      <c r="AI259" s="396">
        <v>0</v>
      </c>
      <c r="AJ259" s="396">
        <v>0</v>
      </c>
      <c r="AK259" s="396">
        <v>0</v>
      </c>
      <c r="AL259" s="396">
        <v>0</v>
      </c>
      <c r="AM259" s="396">
        <v>0</v>
      </c>
      <c r="AN259" s="396">
        <v>0</v>
      </c>
      <c r="AO259" s="396">
        <v>0</v>
      </c>
      <c r="AP259" s="396">
        <v>0</v>
      </c>
      <c r="AQ259" s="396">
        <v>0</v>
      </c>
      <c r="AR259" s="396">
        <v>0</v>
      </c>
      <c r="AS259" s="398">
        <v>0</v>
      </c>
      <c r="AT259" s="364">
        <v>0</v>
      </c>
      <c r="AU259" s="364">
        <v>0</v>
      </c>
      <c r="AV259" s="137">
        <v>0</v>
      </c>
      <c r="AW259" s="137">
        <v>0</v>
      </c>
      <c r="AX259" s="137">
        <v>0</v>
      </c>
      <c r="AY259" s="137">
        <v>0</v>
      </c>
      <c r="AZ259" s="137">
        <v>0</v>
      </c>
      <c r="BA259" s="137">
        <v>0</v>
      </c>
      <c r="BB259" s="137">
        <v>0</v>
      </c>
      <c r="BC259" s="137">
        <v>0</v>
      </c>
      <c r="BD259" s="138">
        <v>196.39897200000001</v>
      </c>
      <c r="BE259" s="172">
        <v>196.39897200000001</v>
      </c>
      <c r="BF259" s="568"/>
      <c r="BG259" s="583"/>
      <c r="BH259" s="695"/>
    </row>
    <row r="260" spans="1:60" s="886" customFormat="1" ht="11.25">
      <c r="A260" s="917">
        <v>116</v>
      </c>
      <c r="B260" s="719" t="s">
        <v>1292</v>
      </c>
      <c r="C260" s="713" t="s">
        <v>665</v>
      </c>
      <c r="D260" s="19" t="s">
        <v>666</v>
      </c>
      <c r="E260" s="740">
        <v>2009</v>
      </c>
      <c r="F260" s="810">
        <v>750</v>
      </c>
      <c r="G260" s="724" t="s">
        <v>107</v>
      </c>
      <c r="H260" s="812">
        <v>0.193</v>
      </c>
      <c r="I260" s="814">
        <v>0.21808999999999998</v>
      </c>
      <c r="J260" s="828">
        <v>163.5675</v>
      </c>
      <c r="K260" s="29">
        <v>0</v>
      </c>
      <c r="L260" s="30">
        <v>0</v>
      </c>
      <c r="M260" s="31" t="s">
        <v>151</v>
      </c>
      <c r="N260" s="28">
        <v>0</v>
      </c>
      <c r="O260" s="57">
        <v>0</v>
      </c>
      <c r="P260" s="166"/>
      <c r="Q260" s="132"/>
      <c r="R260" s="132"/>
      <c r="S260" s="132"/>
      <c r="T260" s="132"/>
      <c r="U260" s="132"/>
      <c r="V260" s="132"/>
      <c r="W260" s="132"/>
      <c r="X260" s="132"/>
      <c r="Y260" s="132"/>
      <c r="Z260" s="132"/>
      <c r="AA260" s="132"/>
      <c r="AB260" s="132"/>
      <c r="AC260" s="132"/>
      <c r="AD260" s="216"/>
      <c r="AE260" s="649"/>
      <c r="AF260" s="390"/>
      <c r="AG260" s="390"/>
      <c r="AH260" s="390"/>
      <c r="AI260" s="390"/>
      <c r="AJ260" s="390"/>
      <c r="AK260" s="390"/>
      <c r="AL260" s="390"/>
      <c r="AM260" s="390"/>
      <c r="AN260" s="390"/>
      <c r="AO260" s="390"/>
      <c r="AP260" s="390"/>
      <c r="AQ260" s="390"/>
      <c r="AR260" s="390"/>
      <c r="AS260" s="392">
        <v>0</v>
      </c>
      <c r="AT260" s="283"/>
      <c r="AU260" s="283"/>
      <c r="AV260" s="132"/>
      <c r="AW260" s="132"/>
      <c r="AX260" s="132"/>
      <c r="AY260" s="132"/>
      <c r="AZ260" s="132"/>
      <c r="BA260" s="132"/>
      <c r="BB260" s="132"/>
      <c r="BC260" s="132"/>
      <c r="BD260" s="139"/>
      <c r="BE260" s="167">
        <v>0</v>
      </c>
      <c r="BF260" s="568"/>
      <c r="BG260" s="583"/>
      <c r="BH260" s="695"/>
    </row>
    <row r="261" spans="1:60" s="886" customFormat="1" ht="11.25" customHeight="1">
      <c r="A261" s="918"/>
      <c r="B261" s="720"/>
      <c r="C261" s="714"/>
      <c r="D261" s="69" t="s">
        <v>667</v>
      </c>
      <c r="E261" s="723"/>
      <c r="F261" s="811"/>
      <c r="G261" s="725"/>
      <c r="H261" s="813"/>
      <c r="I261" s="815"/>
      <c r="J261" s="829"/>
      <c r="K261" s="771" t="s">
        <v>668</v>
      </c>
      <c r="L261" s="772"/>
      <c r="M261" s="32" t="s">
        <v>372</v>
      </c>
      <c r="N261" s="33">
        <v>40</v>
      </c>
      <c r="O261" s="59">
        <v>1.389</v>
      </c>
      <c r="P261" s="168">
        <v>0</v>
      </c>
      <c r="Q261" s="137">
        <v>0</v>
      </c>
      <c r="R261" s="137">
        <v>0</v>
      </c>
      <c r="S261" s="137">
        <v>0</v>
      </c>
      <c r="T261" s="137">
        <v>0</v>
      </c>
      <c r="U261" s="137">
        <v>0</v>
      </c>
      <c r="V261" s="137">
        <v>0</v>
      </c>
      <c r="W261" s="137">
        <v>0</v>
      </c>
      <c r="X261" s="137">
        <v>0</v>
      </c>
      <c r="Y261" s="137">
        <v>0</v>
      </c>
      <c r="Z261" s="137">
        <v>0</v>
      </c>
      <c r="AA261" s="137">
        <v>0</v>
      </c>
      <c r="AB261" s="137">
        <v>0</v>
      </c>
      <c r="AC261" s="137">
        <v>0</v>
      </c>
      <c r="AD261" s="215">
        <v>0</v>
      </c>
      <c r="AE261" s="651">
        <v>0</v>
      </c>
      <c r="AF261" s="396">
        <v>0</v>
      </c>
      <c r="AG261" s="396">
        <v>0</v>
      </c>
      <c r="AH261" s="396">
        <v>0</v>
      </c>
      <c r="AI261" s="396">
        <v>0</v>
      </c>
      <c r="AJ261" s="396">
        <v>0</v>
      </c>
      <c r="AK261" s="396">
        <v>0</v>
      </c>
      <c r="AL261" s="396">
        <v>0</v>
      </c>
      <c r="AM261" s="396">
        <v>0</v>
      </c>
      <c r="AN261" s="396">
        <v>0</v>
      </c>
      <c r="AO261" s="396">
        <v>0</v>
      </c>
      <c r="AP261" s="396">
        <v>0</v>
      </c>
      <c r="AQ261" s="396">
        <v>0</v>
      </c>
      <c r="AR261" s="396">
        <v>0</v>
      </c>
      <c r="AS261" s="398">
        <v>0</v>
      </c>
      <c r="AT261" s="364">
        <v>0</v>
      </c>
      <c r="AU261" s="364">
        <v>0</v>
      </c>
      <c r="AV261" s="137">
        <v>0</v>
      </c>
      <c r="AW261" s="137">
        <v>0</v>
      </c>
      <c r="AX261" s="137">
        <v>0</v>
      </c>
      <c r="AY261" s="137">
        <v>0</v>
      </c>
      <c r="AZ261" s="137">
        <v>0</v>
      </c>
      <c r="BA261" s="137">
        <v>0</v>
      </c>
      <c r="BB261" s="137">
        <v>0</v>
      </c>
      <c r="BC261" s="137">
        <v>0</v>
      </c>
      <c r="BD261" s="138">
        <v>227.1952575</v>
      </c>
      <c r="BE261" s="172">
        <v>227.1952575</v>
      </c>
      <c r="BF261" s="568"/>
      <c r="BG261" s="583"/>
      <c r="BH261" s="695"/>
    </row>
    <row r="262" spans="1:60" s="886" customFormat="1" ht="11.25">
      <c r="A262" s="917">
        <v>117</v>
      </c>
      <c r="B262" s="719" t="s">
        <v>1292</v>
      </c>
      <c r="C262" s="713" t="s">
        <v>665</v>
      </c>
      <c r="D262" s="19" t="s">
        <v>666</v>
      </c>
      <c r="E262" s="740">
        <v>2009</v>
      </c>
      <c r="F262" s="810">
        <v>11539</v>
      </c>
      <c r="G262" s="724" t="s">
        <v>107</v>
      </c>
      <c r="H262" s="812">
        <v>0.22500000000000001</v>
      </c>
      <c r="I262" s="814">
        <v>0.25424999999999998</v>
      </c>
      <c r="J262" s="828">
        <v>2933.7907499999997</v>
      </c>
      <c r="K262" s="29">
        <v>0</v>
      </c>
      <c r="L262" s="30">
        <v>0</v>
      </c>
      <c r="M262" s="31" t="s">
        <v>151</v>
      </c>
      <c r="N262" s="28">
        <v>0</v>
      </c>
      <c r="O262" s="57">
        <v>0</v>
      </c>
      <c r="P262" s="166"/>
      <c r="Q262" s="132"/>
      <c r="R262" s="132"/>
      <c r="S262" s="132"/>
      <c r="T262" s="132"/>
      <c r="U262" s="132"/>
      <c r="V262" s="132"/>
      <c r="W262" s="132"/>
      <c r="X262" s="132"/>
      <c r="Y262" s="132"/>
      <c r="Z262" s="132"/>
      <c r="AA262" s="132"/>
      <c r="AB262" s="132"/>
      <c r="AC262" s="132"/>
      <c r="AD262" s="216"/>
      <c r="AE262" s="649"/>
      <c r="AF262" s="390"/>
      <c r="AG262" s="390"/>
      <c r="AH262" s="390"/>
      <c r="AI262" s="390"/>
      <c r="AJ262" s="390"/>
      <c r="AK262" s="390"/>
      <c r="AL262" s="390"/>
      <c r="AM262" s="390"/>
      <c r="AN262" s="390"/>
      <c r="AO262" s="390"/>
      <c r="AP262" s="390"/>
      <c r="AQ262" s="390"/>
      <c r="AR262" s="390"/>
      <c r="AS262" s="392">
        <v>0</v>
      </c>
      <c r="AT262" s="283"/>
      <c r="AU262" s="283"/>
      <c r="AV262" s="132"/>
      <c r="AW262" s="132"/>
      <c r="AX262" s="132"/>
      <c r="AY262" s="132"/>
      <c r="AZ262" s="132"/>
      <c r="BA262" s="132"/>
      <c r="BB262" s="132"/>
      <c r="BC262" s="132"/>
      <c r="BD262" s="139"/>
      <c r="BE262" s="167">
        <v>0</v>
      </c>
      <c r="BF262" s="568"/>
      <c r="BG262" s="583"/>
      <c r="BH262" s="695"/>
    </row>
    <row r="263" spans="1:60" s="886" customFormat="1" ht="11.25" customHeight="1">
      <c r="A263" s="918"/>
      <c r="B263" s="720"/>
      <c r="C263" s="714"/>
      <c r="D263" s="69" t="s">
        <v>669</v>
      </c>
      <c r="E263" s="723"/>
      <c r="F263" s="811"/>
      <c r="G263" s="725"/>
      <c r="H263" s="813"/>
      <c r="I263" s="815"/>
      <c r="J263" s="829"/>
      <c r="K263" s="771" t="s">
        <v>668</v>
      </c>
      <c r="L263" s="772"/>
      <c r="M263" s="32" t="s">
        <v>372</v>
      </c>
      <c r="N263" s="33">
        <v>40</v>
      </c>
      <c r="O263" s="59">
        <v>1.3739999999999999</v>
      </c>
      <c r="P263" s="168">
        <v>0</v>
      </c>
      <c r="Q263" s="137">
        <v>0</v>
      </c>
      <c r="R263" s="137">
        <v>0</v>
      </c>
      <c r="S263" s="137">
        <v>0</v>
      </c>
      <c r="T263" s="137">
        <v>0</v>
      </c>
      <c r="U263" s="137">
        <v>0</v>
      </c>
      <c r="V263" s="137">
        <v>0</v>
      </c>
      <c r="W263" s="137">
        <v>0</v>
      </c>
      <c r="X263" s="137">
        <v>0</v>
      </c>
      <c r="Y263" s="137">
        <v>0</v>
      </c>
      <c r="Z263" s="137">
        <v>0</v>
      </c>
      <c r="AA263" s="137">
        <v>0</v>
      </c>
      <c r="AB263" s="137">
        <v>0</v>
      </c>
      <c r="AC263" s="137">
        <v>0</v>
      </c>
      <c r="AD263" s="215">
        <v>0</v>
      </c>
      <c r="AE263" s="651">
        <v>0</v>
      </c>
      <c r="AF263" s="396">
        <v>0</v>
      </c>
      <c r="AG263" s="396">
        <v>0</v>
      </c>
      <c r="AH263" s="396">
        <v>0</v>
      </c>
      <c r="AI263" s="396">
        <v>0</v>
      </c>
      <c r="AJ263" s="396">
        <v>0</v>
      </c>
      <c r="AK263" s="396">
        <v>0</v>
      </c>
      <c r="AL263" s="396">
        <v>0</v>
      </c>
      <c r="AM263" s="396">
        <v>0</v>
      </c>
      <c r="AN263" s="396">
        <v>0</v>
      </c>
      <c r="AO263" s="396">
        <v>0</v>
      </c>
      <c r="AP263" s="396">
        <v>0</v>
      </c>
      <c r="AQ263" s="396">
        <v>0</v>
      </c>
      <c r="AR263" s="396">
        <v>0</v>
      </c>
      <c r="AS263" s="398">
        <v>0</v>
      </c>
      <c r="AT263" s="364">
        <v>0</v>
      </c>
      <c r="AU263" s="364">
        <v>0</v>
      </c>
      <c r="AV263" s="137">
        <v>0</v>
      </c>
      <c r="AW263" s="137">
        <v>0</v>
      </c>
      <c r="AX263" s="137">
        <v>0</v>
      </c>
      <c r="AY263" s="137">
        <v>0</v>
      </c>
      <c r="AZ263" s="137">
        <v>0</v>
      </c>
      <c r="BA263" s="137">
        <v>0</v>
      </c>
      <c r="BB263" s="137">
        <v>0</v>
      </c>
      <c r="BC263" s="137">
        <v>0</v>
      </c>
      <c r="BD263" s="138">
        <v>4031.0284904999994</v>
      </c>
      <c r="BE263" s="172">
        <v>4031.0284904999994</v>
      </c>
      <c r="BF263" s="568"/>
      <c r="BG263" s="583"/>
      <c r="BH263" s="695"/>
    </row>
    <row r="264" spans="1:60" s="886" customFormat="1" ht="11.25">
      <c r="A264" s="917">
        <v>118</v>
      </c>
      <c r="B264" s="719" t="s">
        <v>1292</v>
      </c>
      <c r="C264" s="713" t="s">
        <v>665</v>
      </c>
      <c r="D264" s="19" t="s">
        <v>670</v>
      </c>
      <c r="E264" s="740">
        <v>2009</v>
      </c>
      <c r="F264" s="810">
        <v>982</v>
      </c>
      <c r="G264" s="724" t="s">
        <v>107</v>
      </c>
      <c r="H264" s="812">
        <v>0.26500000000000001</v>
      </c>
      <c r="I264" s="814">
        <v>0.29944999999999999</v>
      </c>
      <c r="J264" s="828">
        <v>294.05989999999997</v>
      </c>
      <c r="K264" s="29">
        <v>0</v>
      </c>
      <c r="L264" s="30">
        <v>0</v>
      </c>
      <c r="M264" s="31" t="s">
        <v>151</v>
      </c>
      <c r="N264" s="28">
        <v>0</v>
      </c>
      <c r="O264" s="57">
        <v>0</v>
      </c>
      <c r="P264" s="166"/>
      <c r="Q264" s="132"/>
      <c r="R264" s="132"/>
      <c r="S264" s="132"/>
      <c r="T264" s="132"/>
      <c r="U264" s="132"/>
      <c r="V264" s="132"/>
      <c r="W264" s="132"/>
      <c r="X264" s="132"/>
      <c r="Y264" s="132"/>
      <c r="Z264" s="132"/>
      <c r="AA264" s="132"/>
      <c r="AB264" s="132"/>
      <c r="AC264" s="132"/>
      <c r="AD264" s="216"/>
      <c r="AE264" s="649"/>
      <c r="AF264" s="390"/>
      <c r="AG264" s="390"/>
      <c r="AH264" s="390"/>
      <c r="AI264" s="390"/>
      <c r="AJ264" s="390"/>
      <c r="AK264" s="390"/>
      <c r="AL264" s="390"/>
      <c r="AM264" s="390"/>
      <c r="AN264" s="390"/>
      <c r="AO264" s="390"/>
      <c r="AP264" s="390"/>
      <c r="AQ264" s="390"/>
      <c r="AR264" s="390"/>
      <c r="AS264" s="392">
        <v>0</v>
      </c>
      <c r="AT264" s="283"/>
      <c r="AU264" s="283"/>
      <c r="AV264" s="132"/>
      <c r="AW264" s="132"/>
      <c r="AX264" s="132"/>
      <c r="AY264" s="132"/>
      <c r="AZ264" s="132"/>
      <c r="BA264" s="132"/>
      <c r="BB264" s="132"/>
      <c r="BC264" s="132"/>
      <c r="BD264" s="139"/>
      <c r="BE264" s="167">
        <v>0</v>
      </c>
      <c r="BF264" s="568"/>
      <c r="BG264" s="583"/>
      <c r="BH264" s="695"/>
    </row>
    <row r="265" spans="1:60" s="886" customFormat="1" ht="11.25" customHeight="1">
      <c r="A265" s="918"/>
      <c r="B265" s="720"/>
      <c r="C265" s="714"/>
      <c r="D265" s="69" t="s">
        <v>671</v>
      </c>
      <c r="E265" s="723"/>
      <c r="F265" s="811"/>
      <c r="G265" s="725"/>
      <c r="H265" s="813"/>
      <c r="I265" s="815"/>
      <c r="J265" s="829"/>
      <c r="K265" s="771" t="s">
        <v>668</v>
      </c>
      <c r="L265" s="772"/>
      <c r="M265" s="32" t="s">
        <v>372</v>
      </c>
      <c r="N265" s="33">
        <v>40</v>
      </c>
      <c r="O265" s="59">
        <v>1.3660000000000001</v>
      </c>
      <c r="P265" s="168">
        <v>0</v>
      </c>
      <c r="Q265" s="137">
        <v>0</v>
      </c>
      <c r="R265" s="137">
        <v>0</v>
      </c>
      <c r="S265" s="137">
        <v>0</v>
      </c>
      <c r="T265" s="137">
        <v>0</v>
      </c>
      <c r="U265" s="137">
        <v>0</v>
      </c>
      <c r="V265" s="137">
        <v>0</v>
      </c>
      <c r="W265" s="137">
        <v>0</v>
      </c>
      <c r="X265" s="137">
        <v>0</v>
      </c>
      <c r="Y265" s="137">
        <v>0</v>
      </c>
      <c r="Z265" s="137">
        <v>0</v>
      </c>
      <c r="AA265" s="137">
        <v>0</v>
      </c>
      <c r="AB265" s="137">
        <v>0</v>
      </c>
      <c r="AC265" s="137">
        <v>0</v>
      </c>
      <c r="AD265" s="215">
        <v>0</v>
      </c>
      <c r="AE265" s="651">
        <v>0</v>
      </c>
      <c r="AF265" s="396">
        <v>0</v>
      </c>
      <c r="AG265" s="396">
        <v>0</v>
      </c>
      <c r="AH265" s="396">
        <v>0</v>
      </c>
      <c r="AI265" s="396">
        <v>0</v>
      </c>
      <c r="AJ265" s="396">
        <v>0</v>
      </c>
      <c r="AK265" s="396">
        <v>0</v>
      </c>
      <c r="AL265" s="396">
        <v>0</v>
      </c>
      <c r="AM265" s="396">
        <v>0</v>
      </c>
      <c r="AN265" s="396">
        <v>0</v>
      </c>
      <c r="AO265" s="396">
        <v>0</v>
      </c>
      <c r="AP265" s="396">
        <v>0</v>
      </c>
      <c r="AQ265" s="396">
        <v>0</v>
      </c>
      <c r="AR265" s="396">
        <v>0</v>
      </c>
      <c r="AS265" s="398">
        <v>0</v>
      </c>
      <c r="AT265" s="364">
        <v>0</v>
      </c>
      <c r="AU265" s="364">
        <v>0</v>
      </c>
      <c r="AV265" s="137">
        <v>0</v>
      </c>
      <c r="AW265" s="137">
        <v>0</v>
      </c>
      <c r="AX265" s="137">
        <v>0</v>
      </c>
      <c r="AY265" s="137">
        <v>0</v>
      </c>
      <c r="AZ265" s="137">
        <v>0</v>
      </c>
      <c r="BA265" s="137">
        <v>0</v>
      </c>
      <c r="BB265" s="137">
        <v>0</v>
      </c>
      <c r="BC265" s="137">
        <v>0</v>
      </c>
      <c r="BD265" s="138">
        <v>401.6858234</v>
      </c>
      <c r="BE265" s="172">
        <v>401.6858234</v>
      </c>
      <c r="BF265" s="568"/>
      <c r="BG265" s="583"/>
      <c r="BH265" s="695"/>
    </row>
    <row r="266" spans="1:60" s="886" customFormat="1" ht="11.25">
      <c r="A266" s="917">
        <v>119</v>
      </c>
      <c r="B266" s="719" t="s">
        <v>1292</v>
      </c>
      <c r="C266" s="713" t="s">
        <v>665</v>
      </c>
      <c r="D266" s="19" t="s">
        <v>670</v>
      </c>
      <c r="E266" s="740">
        <v>2009</v>
      </c>
      <c r="F266" s="810">
        <v>148</v>
      </c>
      <c r="G266" s="724" t="s">
        <v>107</v>
      </c>
      <c r="H266" s="812">
        <v>0.37</v>
      </c>
      <c r="I266" s="814">
        <v>0.41809999999999997</v>
      </c>
      <c r="J266" s="828">
        <v>61.878799999999998</v>
      </c>
      <c r="K266" s="29">
        <v>0</v>
      </c>
      <c r="L266" s="30">
        <v>0</v>
      </c>
      <c r="M266" s="31" t="s">
        <v>151</v>
      </c>
      <c r="N266" s="28">
        <v>0</v>
      </c>
      <c r="O266" s="57">
        <v>0</v>
      </c>
      <c r="P266" s="166"/>
      <c r="Q266" s="132"/>
      <c r="R266" s="132"/>
      <c r="S266" s="132"/>
      <c r="T266" s="132"/>
      <c r="U266" s="132"/>
      <c r="V266" s="132"/>
      <c r="W266" s="132"/>
      <c r="X266" s="132"/>
      <c r="Y266" s="132"/>
      <c r="Z266" s="132"/>
      <c r="AA266" s="132"/>
      <c r="AB266" s="132"/>
      <c r="AC266" s="132"/>
      <c r="AD266" s="216"/>
      <c r="AE266" s="649"/>
      <c r="AF266" s="390"/>
      <c r="AG266" s="390"/>
      <c r="AH266" s="390"/>
      <c r="AI266" s="390"/>
      <c r="AJ266" s="390"/>
      <c r="AK266" s="390"/>
      <c r="AL266" s="390"/>
      <c r="AM266" s="390"/>
      <c r="AN266" s="390"/>
      <c r="AO266" s="390"/>
      <c r="AP266" s="390"/>
      <c r="AQ266" s="390"/>
      <c r="AR266" s="390"/>
      <c r="AS266" s="392">
        <v>0</v>
      </c>
      <c r="AT266" s="283"/>
      <c r="AU266" s="283"/>
      <c r="AV266" s="132"/>
      <c r="AW266" s="132"/>
      <c r="AX266" s="132"/>
      <c r="AY266" s="132"/>
      <c r="AZ266" s="132"/>
      <c r="BA266" s="132"/>
      <c r="BB266" s="132"/>
      <c r="BC266" s="132"/>
      <c r="BD266" s="139"/>
      <c r="BE266" s="167">
        <v>0</v>
      </c>
      <c r="BF266" s="568"/>
      <c r="BG266" s="583"/>
      <c r="BH266" s="695"/>
    </row>
    <row r="267" spans="1:60" s="886" customFormat="1" ht="11.25" customHeight="1">
      <c r="A267" s="918"/>
      <c r="B267" s="720"/>
      <c r="C267" s="714"/>
      <c r="D267" s="69" t="s">
        <v>672</v>
      </c>
      <c r="E267" s="723"/>
      <c r="F267" s="811"/>
      <c r="G267" s="725"/>
      <c r="H267" s="813"/>
      <c r="I267" s="815"/>
      <c r="J267" s="829"/>
      <c r="K267" s="771" t="s">
        <v>668</v>
      </c>
      <c r="L267" s="772"/>
      <c r="M267" s="32" t="s">
        <v>372</v>
      </c>
      <c r="N267" s="33">
        <v>40</v>
      </c>
      <c r="O267" s="59">
        <v>1.3659999999999999</v>
      </c>
      <c r="P267" s="168">
        <v>0</v>
      </c>
      <c r="Q267" s="137">
        <v>0</v>
      </c>
      <c r="R267" s="137">
        <v>0</v>
      </c>
      <c r="S267" s="137">
        <v>0</v>
      </c>
      <c r="T267" s="137">
        <v>0</v>
      </c>
      <c r="U267" s="137">
        <v>0</v>
      </c>
      <c r="V267" s="137">
        <v>0</v>
      </c>
      <c r="W267" s="137">
        <v>0</v>
      </c>
      <c r="X267" s="137">
        <v>0</v>
      </c>
      <c r="Y267" s="137">
        <v>0</v>
      </c>
      <c r="Z267" s="137">
        <v>0</v>
      </c>
      <c r="AA267" s="137">
        <v>0</v>
      </c>
      <c r="AB267" s="137">
        <v>0</v>
      </c>
      <c r="AC267" s="137">
        <v>0</v>
      </c>
      <c r="AD267" s="215">
        <v>0</v>
      </c>
      <c r="AE267" s="651">
        <v>0</v>
      </c>
      <c r="AF267" s="396">
        <v>0</v>
      </c>
      <c r="AG267" s="396">
        <v>0</v>
      </c>
      <c r="AH267" s="396">
        <v>0</v>
      </c>
      <c r="AI267" s="396">
        <v>0</v>
      </c>
      <c r="AJ267" s="396">
        <v>0</v>
      </c>
      <c r="AK267" s="396">
        <v>0</v>
      </c>
      <c r="AL267" s="396">
        <v>0</v>
      </c>
      <c r="AM267" s="396">
        <v>0</v>
      </c>
      <c r="AN267" s="396">
        <v>0</v>
      </c>
      <c r="AO267" s="396">
        <v>0</v>
      </c>
      <c r="AP267" s="396">
        <v>0</v>
      </c>
      <c r="AQ267" s="396">
        <v>0</v>
      </c>
      <c r="AR267" s="396">
        <v>0</v>
      </c>
      <c r="AS267" s="398">
        <v>0</v>
      </c>
      <c r="AT267" s="364">
        <v>0</v>
      </c>
      <c r="AU267" s="364">
        <v>0</v>
      </c>
      <c r="AV267" s="137">
        <v>0</v>
      </c>
      <c r="AW267" s="137">
        <v>0</v>
      </c>
      <c r="AX267" s="137">
        <v>0</v>
      </c>
      <c r="AY267" s="137">
        <v>0</v>
      </c>
      <c r="AZ267" s="137">
        <v>0</v>
      </c>
      <c r="BA267" s="137">
        <v>0</v>
      </c>
      <c r="BB267" s="137">
        <v>0</v>
      </c>
      <c r="BC267" s="137">
        <v>0</v>
      </c>
      <c r="BD267" s="138">
        <v>84.526440799999989</v>
      </c>
      <c r="BE267" s="172">
        <v>84.526440799999989</v>
      </c>
      <c r="BF267" s="568"/>
      <c r="BG267" s="583"/>
      <c r="BH267" s="695"/>
    </row>
    <row r="268" spans="1:60" s="886" customFormat="1" ht="11.25">
      <c r="A268" s="917">
        <v>120</v>
      </c>
      <c r="B268" s="719" t="s">
        <v>1292</v>
      </c>
      <c r="C268" s="713" t="s">
        <v>665</v>
      </c>
      <c r="D268" s="19" t="s">
        <v>670</v>
      </c>
      <c r="E268" s="740">
        <v>2009</v>
      </c>
      <c r="F268" s="810">
        <v>259</v>
      </c>
      <c r="G268" s="724" t="s">
        <v>107</v>
      </c>
      <c r="H268" s="812">
        <v>0.49</v>
      </c>
      <c r="I268" s="814">
        <v>0.55369999999999997</v>
      </c>
      <c r="J268" s="828">
        <v>143.4083</v>
      </c>
      <c r="K268" s="29">
        <v>0</v>
      </c>
      <c r="L268" s="30">
        <v>0</v>
      </c>
      <c r="M268" s="31" t="s">
        <v>151</v>
      </c>
      <c r="N268" s="28">
        <v>0</v>
      </c>
      <c r="O268" s="57">
        <v>0</v>
      </c>
      <c r="P268" s="166"/>
      <c r="Q268" s="132"/>
      <c r="R268" s="132"/>
      <c r="S268" s="132"/>
      <c r="T268" s="132"/>
      <c r="U268" s="132"/>
      <c r="V268" s="132"/>
      <c r="W268" s="132"/>
      <c r="X268" s="132"/>
      <c r="Y268" s="132"/>
      <c r="Z268" s="132"/>
      <c r="AA268" s="132"/>
      <c r="AB268" s="132"/>
      <c r="AC268" s="132"/>
      <c r="AD268" s="216"/>
      <c r="AE268" s="649"/>
      <c r="AF268" s="390"/>
      <c r="AG268" s="390"/>
      <c r="AH268" s="390"/>
      <c r="AI268" s="390"/>
      <c r="AJ268" s="390"/>
      <c r="AK268" s="390"/>
      <c r="AL268" s="390"/>
      <c r="AM268" s="390"/>
      <c r="AN268" s="390"/>
      <c r="AO268" s="390"/>
      <c r="AP268" s="390"/>
      <c r="AQ268" s="390"/>
      <c r="AR268" s="390"/>
      <c r="AS268" s="392">
        <v>0</v>
      </c>
      <c r="AT268" s="283"/>
      <c r="AU268" s="283"/>
      <c r="AV268" s="132"/>
      <c r="AW268" s="132"/>
      <c r="AX268" s="132"/>
      <c r="AY268" s="132"/>
      <c r="AZ268" s="132"/>
      <c r="BA268" s="132"/>
      <c r="BB268" s="132"/>
      <c r="BC268" s="132"/>
      <c r="BD268" s="139"/>
      <c r="BE268" s="167">
        <v>0</v>
      </c>
      <c r="BF268" s="568"/>
      <c r="BG268" s="583"/>
      <c r="BH268" s="695"/>
    </row>
    <row r="269" spans="1:60" s="886" customFormat="1" ht="11.25" customHeight="1">
      <c r="A269" s="918"/>
      <c r="B269" s="720"/>
      <c r="C269" s="714"/>
      <c r="D269" s="69" t="s">
        <v>673</v>
      </c>
      <c r="E269" s="723"/>
      <c r="F269" s="811"/>
      <c r="G269" s="725"/>
      <c r="H269" s="813"/>
      <c r="I269" s="815"/>
      <c r="J269" s="829"/>
      <c r="K269" s="771" t="s">
        <v>668</v>
      </c>
      <c r="L269" s="772"/>
      <c r="M269" s="32" t="s">
        <v>372</v>
      </c>
      <c r="N269" s="33">
        <v>40</v>
      </c>
      <c r="O269" s="59">
        <v>1.3509999999999998</v>
      </c>
      <c r="P269" s="168">
        <v>0</v>
      </c>
      <c r="Q269" s="137">
        <v>0</v>
      </c>
      <c r="R269" s="137">
        <v>0</v>
      </c>
      <c r="S269" s="137">
        <v>0</v>
      </c>
      <c r="T269" s="137">
        <v>0</v>
      </c>
      <c r="U269" s="137">
        <v>0</v>
      </c>
      <c r="V269" s="137">
        <v>0</v>
      </c>
      <c r="W269" s="137">
        <v>0</v>
      </c>
      <c r="X269" s="137">
        <v>0</v>
      </c>
      <c r="Y269" s="137">
        <v>0</v>
      </c>
      <c r="Z269" s="137">
        <v>0</v>
      </c>
      <c r="AA269" s="137">
        <v>0</v>
      </c>
      <c r="AB269" s="137">
        <v>0</v>
      </c>
      <c r="AC269" s="137">
        <v>0</v>
      </c>
      <c r="AD269" s="215">
        <v>0</v>
      </c>
      <c r="AE269" s="651">
        <v>0</v>
      </c>
      <c r="AF269" s="396">
        <v>0</v>
      </c>
      <c r="AG269" s="396">
        <v>0</v>
      </c>
      <c r="AH269" s="396">
        <v>0</v>
      </c>
      <c r="AI269" s="396">
        <v>0</v>
      </c>
      <c r="AJ269" s="396">
        <v>0</v>
      </c>
      <c r="AK269" s="396">
        <v>0</v>
      </c>
      <c r="AL269" s="396">
        <v>0</v>
      </c>
      <c r="AM269" s="396">
        <v>0</v>
      </c>
      <c r="AN269" s="396">
        <v>0</v>
      </c>
      <c r="AO269" s="396">
        <v>0</v>
      </c>
      <c r="AP269" s="396">
        <v>0</v>
      </c>
      <c r="AQ269" s="396">
        <v>0</v>
      </c>
      <c r="AR269" s="396">
        <v>0</v>
      </c>
      <c r="AS269" s="398">
        <v>0</v>
      </c>
      <c r="AT269" s="364">
        <v>0</v>
      </c>
      <c r="AU269" s="364">
        <v>0</v>
      </c>
      <c r="AV269" s="137">
        <v>0</v>
      </c>
      <c r="AW269" s="137">
        <v>0</v>
      </c>
      <c r="AX269" s="137">
        <v>0</v>
      </c>
      <c r="AY269" s="137">
        <v>0</v>
      </c>
      <c r="AZ269" s="137">
        <v>0</v>
      </c>
      <c r="BA269" s="137">
        <v>0</v>
      </c>
      <c r="BB269" s="137">
        <v>0</v>
      </c>
      <c r="BC269" s="137">
        <v>0</v>
      </c>
      <c r="BD269" s="138">
        <v>193.74461329999997</v>
      </c>
      <c r="BE269" s="172">
        <v>193.74461329999997</v>
      </c>
      <c r="BF269" s="568"/>
      <c r="BG269" s="583"/>
      <c r="BH269" s="695"/>
    </row>
    <row r="270" spans="1:60" s="886" customFormat="1" ht="11.25">
      <c r="A270" s="917">
        <v>121</v>
      </c>
      <c r="B270" s="719" t="s">
        <v>1292</v>
      </c>
      <c r="C270" s="713" t="s">
        <v>665</v>
      </c>
      <c r="D270" s="19" t="s">
        <v>670</v>
      </c>
      <c r="E270" s="740">
        <v>2009</v>
      </c>
      <c r="F270" s="810">
        <v>533</v>
      </c>
      <c r="G270" s="724" t="s">
        <v>107</v>
      </c>
      <c r="H270" s="812">
        <v>0.54400000000000004</v>
      </c>
      <c r="I270" s="814">
        <v>0.61471999999999993</v>
      </c>
      <c r="J270" s="828">
        <v>327.64575999999994</v>
      </c>
      <c r="K270" s="29">
        <v>0</v>
      </c>
      <c r="L270" s="30">
        <v>0</v>
      </c>
      <c r="M270" s="31" t="s">
        <v>151</v>
      </c>
      <c r="N270" s="28">
        <v>0</v>
      </c>
      <c r="O270" s="57">
        <v>0</v>
      </c>
      <c r="P270" s="166"/>
      <c r="Q270" s="132"/>
      <c r="R270" s="132"/>
      <c r="S270" s="132"/>
      <c r="T270" s="132"/>
      <c r="U270" s="132"/>
      <c r="V270" s="132"/>
      <c r="W270" s="132"/>
      <c r="X270" s="132"/>
      <c r="Y270" s="132"/>
      <c r="Z270" s="132"/>
      <c r="AA270" s="132"/>
      <c r="AB270" s="132"/>
      <c r="AC270" s="132"/>
      <c r="AD270" s="216"/>
      <c r="AE270" s="649"/>
      <c r="AF270" s="390"/>
      <c r="AG270" s="390"/>
      <c r="AH270" s="390"/>
      <c r="AI270" s="390"/>
      <c r="AJ270" s="390"/>
      <c r="AK270" s="390"/>
      <c r="AL270" s="390"/>
      <c r="AM270" s="390"/>
      <c r="AN270" s="390"/>
      <c r="AO270" s="390"/>
      <c r="AP270" s="390"/>
      <c r="AQ270" s="390"/>
      <c r="AR270" s="390"/>
      <c r="AS270" s="392">
        <v>0</v>
      </c>
      <c r="AT270" s="283"/>
      <c r="AU270" s="283"/>
      <c r="AV270" s="132"/>
      <c r="AW270" s="132"/>
      <c r="AX270" s="132"/>
      <c r="AY270" s="132"/>
      <c r="AZ270" s="132"/>
      <c r="BA270" s="132"/>
      <c r="BB270" s="132"/>
      <c r="BC270" s="132"/>
      <c r="BD270" s="139"/>
      <c r="BE270" s="167">
        <v>0</v>
      </c>
      <c r="BF270" s="568"/>
      <c r="BG270" s="583"/>
      <c r="BH270" s="695"/>
    </row>
    <row r="271" spans="1:60" s="886" customFormat="1" ht="11.25" customHeight="1">
      <c r="A271" s="918"/>
      <c r="B271" s="720"/>
      <c r="C271" s="714"/>
      <c r="D271" s="69" t="s">
        <v>674</v>
      </c>
      <c r="E271" s="723"/>
      <c r="F271" s="811"/>
      <c r="G271" s="725"/>
      <c r="H271" s="813"/>
      <c r="I271" s="815"/>
      <c r="J271" s="829"/>
      <c r="K271" s="771" t="s">
        <v>668</v>
      </c>
      <c r="L271" s="772"/>
      <c r="M271" s="32" t="s">
        <v>372</v>
      </c>
      <c r="N271" s="33">
        <v>40</v>
      </c>
      <c r="O271" s="59">
        <v>1.3239999999999998</v>
      </c>
      <c r="P271" s="168">
        <v>0</v>
      </c>
      <c r="Q271" s="137">
        <v>0</v>
      </c>
      <c r="R271" s="137">
        <v>0</v>
      </c>
      <c r="S271" s="137">
        <v>0</v>
      </c>
      <c r="T271" s="137">
        <v>0</v>
      </c>
      <c r="U271" s="137">
        <v>0</v>
      </c>
      <c r="V271" s="137">
        <v>0</v>
      </c>
      <c r="W271" s="137">
        <v>0</v>
      </c>
      <c r="X271" s="137">
        <v>0</v>
      </c>
      <c r="Y271" s="137">
        <v>0</v>
      </c>
      <c r="Z271" s="137">
        <v>0</v>
      </c>
      <c r="AA271" s="137">
        <v>0</v>
      </c>
      <c r="AB271" s="137">
        <v>0</v>
      </c>
      <c r="AC271" s="137">
        <v>0</v>
      </c>
      <c r="AD271" s="215">
        <v>0</v>
      </c>
      <c r="AE271" s="651">
        <v>0</v>
      </c>
      <c r="AF271" s="396">
        <v>0</v>
      </c>
      <c r="AG271" s="396">
        <v>0</v>
      </c>
      <c r="AH271" s="396">
        <v>0</v>
      </c>
      <c r="AI271" s="396">
        <v>0</v>
      </c>
      <c r="AJ271" s="396">
        <v>0</v>
      </c>
      <c r="AK271" s="396">
        <v>0</v>
      </c>
      <c r="AL271" s="396">
        <v>0</v>
      </c>
      <c r="AM271" s="396">
        <v>0</v>
      </c>
      <c r="AN271" s="396">
        <v>0</v>
      </c>
      <c r="AO271" s="396">
        <v>0</v>
      </c>
      <c r="AP271" s="396">
        <v>0</v>
      </c>
      <c r="AQ271" s="396">
        <v>0</v>
      </c>
      <c r="AR271" s="396">
        <v>0</v>
      </c>
      <c r="AS271" s="398">
        <v>0</v>
      </c>
      <c r="AT271" s="364">
        <v>0</v>
      </c>
      <c r="AU271" s="364">
        <v>0</v>
      </c>
      <c r="AV271" s="137">
        <v>0</v>
      </c>
      <c r="AW271" s="137">
        <v>0</v>
      </c>
      <c r="AX271" s="137">
        <v>0</v>
      </c>
      <c r="AY271" s="137">
        <v>0</v>
      </c>
      <c r="AZ271" s="137">
        <v>0</v>
      </c>
      <c r="BA271" s="137">
        <v>0</v>
      </c>
      <c r="BB271" s="137">
        <v>0</v>
      </c>
      <c r="BC271" s="137">
        <v>0</v>
      </c>
      <c r="BD271" s="138">
        <v>433.80298623999988</v>
      </c>
      <c r="BE271" s="172">
        <v>433.80298623999988</v>
      </c>
      <c r="BF271" s="568"/>
      <c r="BG271" s="583"/>
      <c r="BH271" s="695"/>
    </row>
    <row r="272" spans="1:60" s="886" customFormat="1" ht="11.25">
      <c r="A272" s="917">
        <v>122</v>
      </c>
      <c r="B272" s="719" t="s">
        <v>1292</v>
      </c>
      <c r="C272" s="713" t="s">
        <v>665</v>
      </c>
      <c r="D272" s="19" t="s">
        <v>670</v>
      </c>
      <c r="E272" s="740">
        <v>2009</v>
      </c>
      <c r="F272" s="810">
        <v>86</v>
      </c>
      <c r="G272" s="724" t="s">
        <v>107</v>
      </c>
      <c r="H272" s="812">
        <v>0.86</v>
      </c>
      <c r="I272" s="814">
        <v>0.97179999999999989</v>
      </c>
      <c r="J272" s="828">
        <v>83.574799999999996</v>
      </c>
      <c r="K272" s="29">
        <v>0</v>
      </c>
      <c r="L272" s="30">
        <v>0</v>
      </c>
      <c r="M272" s="31" t="s">
        <v>151</v>
      </c>
      <c r="N272" s="28">
        <v>0</v>
      </c>
      <c r="O272" s="57">
        <v>0</v>
      </c>
      <c r="P272" s="166"/>
      <c r="Q272" s="132"/>
      <c r="R272" s="132"/>
      <c r="S272" s="132"/>
      <c r="T272" s="132"/>
      <c r="U272" s="132"/>
      <c r="V272" s="132"/>
      <c r="W272" s="132"/>
      <c r="X272" s="132"/>
      <c r="Y272" s="132"/>
      <c r="Z272" s="132"/>
      <c r="AA272" s="132"/>
      <c r="AB272" s="132"/>
      <c r="AC272" s="132"/>
      <c r="AD272" s="216"/>
      <c r="AE272" s="649"/>
      <c r="AF272" s="390"/>
      <c r="AG272" s="390"/>
      <c r="AH272" s="390"/>
      <c r="AI272" s="390"/>
      <c r="AJ272" s="390"/>
      <c r="AK272" s="390"/>
      <c r="AL272" s="390"/>
      <c r="AM272" s="390"/>
      <c r="AN272" s="390"/>
      <c r="AO272" s="390"/>
      <c r="AP272" s="390"/>
      <c r="AQ272" s="390"/>
      <c r="AR272" s="390"/>
      <c r="AS272" s="392">
        <v>0</v>
      </c>
      <c r="AT272" s="283"/>
      <c r="AU272" s="283"/>
      <c r="AV272" s="132"/>
      <c r="AW272" s="132"/>
      <c r="AX272" s="132"/>
      <c r="AY272" s="132"/>
      <c r="AZ272" s="132"/>
      <c r="BA272" s="132"/>
      <c r="BB272" s="132"/>
      <c r="BC272" s="132"/>
      <c r="BD272" s="139"/>
      <c r="BE272" s="167">
        <v>0</v>
      </c>
      <c r="BF272" s="568"/>
      <c r="BG272" s="583"/>
      <c r="BH272" s="695"/>
    </row>
    <row r="273" spans="1:60" s="886" customFormat="1" ht="11.25" customHeight="1">
      <c r="A273" s="918"/>
      <c r="B273" s="720"/>
      <c r="C273" s="714"/>
      <c r="D273" s="69" t="s">
        <v>675</v>
      </c>
      <c r="E273" s="723"/>
      <c r="F273" s="811"/>
      <c r="G273" s="725"/>
      <c r="H273" s="813"/>
      <c r="I273" s="815"/>
      <c r="J273" s="829"/>
      <c r="K273" s="771" t="s">
        <v>668</v>
      </c>
      <c r="L273" s="772"/>
      <c r="M273" s="32" t="s">
        <v>372</v>
      </c>
      <c r="N273" s="33">
        <v>40</v>
      </c>
      <c r="O273" s="59">
        <v>1.3149999999999999</v>
      </c>
      <c r="P273" s="168">
        <v>0</v>
      </c>
      <c r="Q273" s="137">
        <v>0</v>
      </c>
      <c r="R273" s="137">
        <v>0</v>
      </c>
      <c r="S273" s="137">
        <v>0</v>
      </c>
      <c r="T273" s="137">
        <v>0</v>
      </c>
      <c r="U273" s="137">
        <v>0</v>
      </c>
      <c r="V273" s="137">
        <v>0</v>
      </c>
      <c r="W273" s="137">
        <v>0</v>
      </c>
      <c r="X273" s="137">
        <v>0</v>
      </c>
      <c r="Y273" s="137">
        <v>0</v>
      </c>
      <c r="Z273" s="137">
        <v>0</v>
      </c>
      <c r="AA273" s="137">
        <v>0</v>
      </c>
      <c r="AB273" s="137">
        <v>0</v>
      </c>
      <c r="AC273" s="137">
        <v>0</v>
      </c>
      <c r="AD273" s="215">
        <v>0</v>
      </c>
      <c r="AE273" s="651">
        <v>0</v>
      </c>
      <c r="AF273" s="396">
        <v>0</v>
      </c>
      <c r="AG273" s="396">
        <v>0</v>
      </c>
      <c r="AH273" s="396">
        <v>0</v>
      </c>
      <c r="AI273" s="396">
        <v>0</v>
      </c>
      <c r="AJ273" s="396">
        <v>0</v>
      </c>
      <c r="AK273" s="396">
        <v>0</v>
      </c>
      <c r="AL273" s="396">
        <v>0</v>
      </c>
      <c r="AM273" s="396">
        <v>0</v>
      </c>
      <c r="AN273" s="396">
        <v>0</v>
      </c>
      <c r="AO273" s="396">
        <v>0</v>
      </c>
      <c r="AP273" s="396">
        <v>0</v>
      </c>
      <c r="AQ273" s="396">
        <v>0</v>
      </c>
      <c r="AR273" s="396">
        <v>0</v>
      </c>
      <c r="AS273" s="398">
        <v>0</v>
      </c>
      <c r="AT273" s="364">
        <v>0</v>
      </c>
      <c r="AU273" s="364">
        <v>0</v>
      </c>
      <c r="AV273" s="137">
        <v>0</v>
      </c>
      <c r="AW273" s="137">
        <v>0</v>
      </c>
      <c r="AX273" s="137">
        <v>0</v>
      </c>
      <c r="AY273" s="137">
        <v>0</v>
      </c>
      <c r="AZ273" s="137">
        <v>0</v>
      </c>
      <c r="BA273" s="137">
        <v>0</v>
      </c>
      <c r="BB273" s="137">
        <v>0</v>
      </c>
      <c r="BC273" s="137">
        <v>0</v>
      </c>
      <c r="BD273" s="138">
        <v>109.90086199999999</v>
      </c>
      <c r="BE273" s="172">
        <v>109.90086199999999</v>
      </c>
      <c r="BF273" s="568"/>
      <c r="BG273" s="583"/>
      <c r="BH273" s="695"/>
    </row>
    <row r="274" spans="1:60" s="886" customFormat="1" ht="11.25">
      <c r="A274" s="917">
        <v>123</v>
      </c>
      <c r="B274" s="719" t="s">
        <v>1292</v>
      </c>
      <c r="C274" s="713" t="s">
        <v>665</v>
      </c>
      <c r="D274" s="19" t="s">
        <v>670</v>
      </c>
      <c r="E274" s="740">
        <v>2009</v>
      </c>
      <c r="F274" s="810">
        <v>33</v>
      </c>
      <c r="G274" s="724" t="s">
        <v>107</v>
      </c>
      <c r="H274" s="812">
        <v>1.19</v>
      </c>
      <c r="I274" s="814">
        <v>1.3446999999999998</v>
      </c>
      <c r="J274" s="828">
        <v>44.375099999999996</v>
      </c>
      <c r="K274" s="756" t="s">
        <v>676</v>
      </c>
      <c r="L274" s="757"/>
      <c r="M274" s="31" t="s">
        <v>151</v>
      </c>
      <c r="N274" s="28">
        <v>0</v>
      </c>
      <c r="O274" s="57">
        <v>0</v>
      </c>
      <c r="P274" s="166"/>
      <c r="Q274" s="132"/>
      <c r="R274" s="132"/>
      <c r="S274" s="132"/>
      <c r="T274" s="132"/>
      <c r="U274" s="132"/>
      <c r="V274" s="132"/>
      <c r="W274" s="132"/>
      <c r="X274" s="132"/>
      <c r="Y274" s="132"/>
      <c r="Z274" s="132"/>
      <c r="AA274" s="132"/>
      <c r="AB274" s="132"/>
      <c r="AC274" s="132"/>
      <c r="AD274" s="216"/>
      <c r="AE274" s="649"/>
      <c r="AF274" s="390"/>
      <c r="AG274" s="390"/>
      <c r="AH274" s="390"/>
      <c r="AI274" s="390"/>
      <c r="AJ274" s="390"/>
      <c r="AK274" s="390"/>
      <c r="AL274" s="390"/>
      <c r="AM274" s="390"/>
      <c r="AN274" s="390"/>
      <c r="AO274" s="390"/>
      <c r="AP274" s="390"/>
      <c r="AQ274" s="390"/>
      <c r="AR274" s="390"/>
      <c r="AS274" s="392">
        <v>0</v>
      </c>
      <c r="AT274" s="283"/>
      <c r="AU274" s="283"/>
      <c r="AV274" s="132"/>
      <c r="AW274" s="132"/>
      <c r="AX274" s="132"/>
      <c r="AY274" s="132"/>
      <c r="AZ274" s="132"/>
      <c r="BA274" s="132"/>
      <c r="BB274" s="132"/>
      <c r="BC274" s="132"/>
      <c r="BD274" s="139"/>
      <c r="BE274" s="167">
        <v>0</v>
      </c>
      <c r="BF274" s="568"/>
      <c r="BG274" s="583"/>
      <c r="BH274" s="695"/>
    </row>
    <row r="275" spans="1:60" s="886" customFormat="1" ht="11.25" customHeight="1">
      <c r="A275" s="918"/>
      <c r="B275" s="720"/>
      <c r="C275" s="714"/>
      <c r="D275" s="69" t="s">
        <v>677</v>
      </c>
      <c r="E275" s="723"/>
      <c r="F275" s="811"/>
      <c r="G275" s="725"/>
      <c r="H275" s="813"/>
      <c r="I275" s="815"/>
      <c r="J275" s="829"/>
      <c r="K275" s="771" t="s">
        <v>678</v>
      </c>
      <c r="L275" s="772"/>
      <c r="M275" s="32" t="s">
        <v>372</v>
      </c>
      <c r="N275" s="33">
        <v>40</v>
      </c>
      <c r="O275" s="59">
        <v>1.3019999999999998</v>
      </c>
      <c r="P275" s="168">
        <v>0</v>
      </c>
      <c r="Q275" s="137">
        <v>0</v>
      </c>
      <c r="R275" s="137">
        <v>0</v>
      </c>
      <c r="S275" s="137">
        <v>0</v>
      </c>
      <c r="T275" s="137">
        <v>0</v>
      </c>
      <c r="U275" s="137">
        <v>0</v>
      </c>
      <c r="V275" s="137">
        <v>0</v>
      </c>
      <c r="W275" s="137">
        <v>0</v>
      </c>
      <c r="X275" s="137">
        <v>0</v>
      </c>
      <c r="Y275" s="137">
        <v>0</v>
      </c>
      <c r="Z275" s="137">
        <v>0</v>
      </c>
      <c r="AA275" s="137">
        <v>0</v>
      </c>
      <c r="AB275" s="137">
        <v>0</v>
      </c>
      <c r="AC275" s="137">
        <v>0</v>
      </c>
      <c r="AD275" s="215">
        <v>0</v>
      </c>
      <c r="AE275" s="651">
        <v>0</v>
      </c>
      <c r="AF275" s="396">
        <v>0</v>
      </c>
      <c r="AG275" s="396">
        <v>0</v>
      </c>
      <c r="AH275" s="396">
        <v>0</v>
      </c>
      <c r="AI275" s="396">
        <v>0</v>
      </c>
      <c r="AJ275" s="396">
        <v>0</v>
      </c>
      <c r="AK275" s="396">
        <v>0</v>
      </c>
      <c r="AL275" s="396">
        <v>0</v>
      </c>
      <c r="AM275" s="396">
        <v>0</v>
      </c>
      <c r="AN275" s="396">
        <v>0</v>
      </c>
      <c r="AO275" s="396">
        <v>0</v>
      </c>
      <c r="AP275" s="396">
        <v>0</v>
      </c>
      <c r="AQ275" s="396">
        <v>0</v>
      </c>
      <c r="AR275" s="396">
        <v>0</v>
      </c>
      <c r="AS275" s="398">
        <v>0</v>
      </c>
      <c r="AT275" s="364">
        <v>0</v>
      </c>
      <c r="AU275" s="364">
        <v>0</v>
      </c>
      <c r="AV275" s="137">
        <v>0</v>
      </c>
      <c r="AW275" s="137">
        <v>0</v>
      </c>
      <c r="AX275" s="137">
        <v>0</v>
      </c>
      <c r="AY275" s="137">
        <v>0</v>
      </c>
      <c r="AZ275" s="137">
        <v>0</v>
      </c>
      <c r="BA275" s="137">
        <v>0</v>
      </c>
      <c r="BB275" s="137">
        <v>0</v>
      </c>
      <c r="BC275" s="137">
        <v>0</v>
      </c>
      <c r="BD275" s="138">
        <v>57.776380199999984</v>
      </c>
      <c r="BE275" s="172">
        <v>57.776380199999984</v>
      </c>
      <c r="BF275" s="568"/>
      <c r="BG275" s="583"/>
      <c r="BH275" s="695"/>
    </row>
    <row r="276" spans="1:60" s="886" customFormat="1" ht="11.25">
      <c r="A276" s="917">
        <v>124</v>
      </c>
      <c r="B276" s="719" t="s">
        <v>1292</v>
      </c>
      <c r="C276" s="713" t="s">
        <v>665</v>
      </c>
      <c r="D276" s="19" t="s">
        <v>670</v>
      </c>
      <c r="E276" s="740">
        <v>2009</v>
      </c>
      <c r="F276" s="810">
        <v>76</v>
      </c>
      <c r="G276" s="724" t="s">
        <v>107</v>
      </c>
      <c r="H276" s="812">
        <v>1.71</v>
      </c>
      <c r="I276" s="814">
        <v>1.9322999999999997</v>
      </c>
      <c r="J276" s="828">
        <v>146.85479999999998</v>
      </c>
      <c r="K276" s="29">
        <v>0</v>
      </c>
      <c r="L276" s="30">
        <v>0</v>
      </c>
      <c r="M276" s="31" t="s">
        <v>151</v>
      </c>
      <c r="N276" s="28">
        <v>0</v>
      </c>
      <c r="O276" s="57">
        <v>0</v>
      </c>
      <c r="P276" s="166"/>
      <c r="Q276" s="132"/>
      <c r="R276" s="132"/>
      <c r="S276" s="132"/>
      <c r="T276" s="132"/>
      <c r="U276" s="132"/>
      <c r="V276" s="132"/>
      <c r="W276" s="132"/>
      <c r="X276" s="132"/>
      <c r="Y276" s="132"/>
      <c r="Z276" s="132"/>
      <c r="AA276" s="132"/>
      <c r="AB276" s="132"/>
      <c r="AC276" s="132"/>
      <c r="AD276" s="216"/>
      <c r="AE276" s="649"/>
      <c r="AF276" s="390"/>
      <c r="AG276" s="390"/>
      <c r="AH276" s="390"/>
      <c r="AI276" s="390"/>
      <c r="AJ276" s="390"/>
      <c r="AK276" s="390"/>
      <c r="AL276" s="390"/>
      <c r="AM276" s="390"/>
      <c r="AN276" s="390"/>
      <c r="AO276" s="390"/>
      <c r="AP276" s="390"/>
      <c r="AQ276" s="390"/>
      <c r="AR276" s="390"/>
      <c r="AS276" s="392">
        <v>0</v>
      </c>
      <c r="AT276" s="283"/>
      <c r="AU276" s="283"/>
      <c r="AV276" s="132"/>
      <c r="AW276" s="132"/>
      <c r="AX276" s="132"/>
      <c r="AY276" s="132"/>
      <c r="AZ276" s="132"/>
      <c r="BA276" s="132"/>
      <c r="BB276" s="132"/>
      <c r="BC276" s="132"/>
      <c r="BD276" s="139"/>
      <c r="BE276" s="167">
        <v>0</v>
      </c>
      <c r="BF276" s="568"/>
      <c r="BG276" s="583"/>
      <c r="BH276" s="695"/>
    </row>
    <row r="277" spans="1:60" s="886" customFormat="1" ht="11.25" customHeight="1">
      <c r="A277" s="918"/>
      <c r="B277" s="720"/>
      <c r="C277" s="714"/>
      <c r="D277" s="69" t="s">
        <v>679</v>
      </c>
      <c r="E277" s="723"/>
      <c r="F277" s="811"/>
      <c r="G277" s="725"/>
      <c r="H277" s="813"/>
      <c r="I277" s="815"/>
      <c r="J277" s="829"/>
      <c r="K277" s="771" t="s">
        <v>676</v>
      </c>
      <c r="L277" s="772"/>
      <c r="M277" s="32" t="s">
        <v>372</v>
      </c>
      <c r="N277" s="33">
        <v>40</v>
      </c>
      <c r="O277" s="59">
        <v>1.3019999999999998</v>
      </c>
      <c r="P277" s="168">
        <v>0</v>
      </c>
      <c r="Q277" s="137">
        <v>0</v>
      </c>
      <c r="R277" s="137">
        <v>0</v>
      </c>
      <c r="S277" s="137">
        <v>0</v>
      </c>
      <c r="T277" s="137">
        <v>0</v>
      </c>
      <c r="U277" s="137">
        <v>0</v>
      </c>
      <c r="V277" s="137">
        <v>0</v>
      </c>
      <c r="W277" s="137">
        <v>0</v>
      </c>
      <c r="X277" s="137">
        <v>0</v>
      </c>
      <c r="Y277" s="137">
        <v>0</v>
      </c>
      <c r="Z277" s="137">
        <v>0</v>
      </c>
      <c r="AA277" s="137">
        <v>0</v>
      </c>
      <c r="AB277" s="137">
        <v>0</v>
      </c>
      <c r="AC277" s="137">
        <v>0</v>
      </c>
      <c r="AD277" s="215">
        <v>0</v>
      </c>
      <c r="AE277" s="651">
        <v>0</v>
      </c>
      <c r="AF277" s="396">
        <v>0</v>
      </c>
      <c r="AG277" s="396">
        <v>0</v>
      </c>
      <c r="AH277" s="396">
        <v>0</v>
      </c>
      <c r="AI277" s="396">
        <v>0</v>
      </c>
      <c r="AJ277" s="396">
        <v>0</v>
      </c>
      <c r="AK277" s="396">
        <v>0</v>
      </c>
      <c r="AL277" s="396">
        <v>0</v>
      </c>
      <c r="AM277" s="396">
        <v>0</v>
      </c>
      <c r="AN277" s="396">
        <v>0</v>
      </c>
      <c r="AO277" s="396">
        <v>0</v>
      </c>
      <c r="AP277" s="396">
        <v>0</v>
      </c>
      <c r="AQ277" s="396">
        <v>0</v>
      </c>
      <c r="AR277" s="396">
        <v>0</v>
      </c>
      <c r="AS277" s="398">
        <v>0</v>
      </c>
      <c r="AT277" s="364">
        <v>0</v>
      </c>
      <c r="AU277" s="364">
        <v>0</v>
      </c>
      <c r="AV277" s="137">
        <v>0</v>
      </c>
      <c r="AW277" s="137">
        <v>0</v>
      </c>
      <c r="AX277" s="137">
        <v>0</v>
      </c>
      <c r="AY277" s="137">
        <v>0</v>
      </c>
      <c r="AZ277" s="137">
        <v>0</v>
      </c>
      <c r="BA277" s="137">
        <v>0</v>
      </c>
      <c r="BB277" s="137">
        <v>0</v>
      </c>
      <c r="BC277" s="137">
        <v>0</v>
      </c>
      <c r="BD277" s="138">
        <v>191.20494959999996</v>
      </c>
      <c r="BE277" s="172">
        <v>191.20494959999996</v>
      </c>
      <c r="BF277" s="568"/>
      <c r="BG277" s="583"/>
      <c r="BH277" s="695"/>
    </row>
    <row r="278" spans="1:60" s="886" customFormat="1" ht="11.25">
      <c r="A278" s="917">
        <v>125</v>
      </c>
      <c r="B278" s="719" t="s">
        <v>1292</v>
      </c>
      <c r="C278" s="713" t="s">
        <v>665</v>
      </c>
      <c r="D278" s="19" t="s">
        <v>680</v>
      </c>
      <c r="E278" s="740">
        <v>2009</v>
      </c>
      <c r="F278" s="810">
        <v>792</v>
      </c>
      <c r="G278" s="724" t="s">
        <v>107</v>
      </c>
      <c r="H278" s="812">
        <v>0.28599999999999998</v>
      </c>
      <c r="I278" s="814">
        <v>0.32317999999999997</v>
      </c>
      <c r="J278" s="828">
        <v>255.95855999999998</v>
      </c>
      <c r="K278" s="29">
        <v>0</v>
      </c>
      <c r="L278" s="30">
        <v>0</v>
      </c>
      <c r="M278" s="31" t="s">
        <v>151</v>
      </c>
      <c r="N278" s="28">
        <v>0</v>
      </c>
      <c r="O278" s="57">
        <v>0</v>
      </c>
      <c r="P278" s="166"/>
      <c r="Q278" s="132"/>
      <c r="R278" s="132"/>
      <c r="S278" s="132"/>
      <c r="T278" s="132"/>
      <c r="U278" s="132"/>
      <c r="V278" s="132"/>
      <c r="W278" s="132"/>
      <c r="X278" s="132"/>
      <c r="Y278" s="132"/>
      <c r="Z278" s="132"/>
      <c r="AA278" s="132"/>
      <c r="AB278" s="132"/>
      <c r="AC278" s="132"/>
      <c r="AD278" s="216"/>
      <c r="AE278" s="649"/>
      <c r="AF278" s="390"/>
      <c r="AG278" s="390"/>
      <c r="AH278" s="390"/>
      <c r="AI278" s="390"/>
      <c r="AJ278" s="390"/>
      <c r="AK278" s="390"/>
      <c r="AL278" s="390"/>
      <c r="AM278" s="390"/>
      <c r="AN278" s="390"/>
      <c r="AO278" s="390"/>
      <c r="AP278" s="390"/>
      <c r="AQ278" s="390"/>
      <c r="AR278" s="390"/>
      <c r="AS278" s="392">
        <v>0</v>
      </c>
      <c r="AT278" s="283"/>
      <c r="AU278" s="283"/>
      <c r="AV278" s="132"/>
      <c r="AW278" s="132"/>
      <c r="AX278" s="132"/>
      <c r="AY278" s="132"/>
      <c r="AZ278" s="132"/>
      <c r="BA278" s="132"/>
      <c r="BB278" s="132"/>
      <c r="BC278" s="132"/>
      <c r="BD278" s="139"/>
      <c r="BE278" s="167">
        <v>0</v>
      </c>
      <c r="BF278" s="568"/>
      <c r="BG278" s="583"/>
      <c r="BH278" s="695"/>
    </row>
    <row r="279" spans="1:60" s="886" customFormat="1" ht="11.25" customHeight="1">
      <c r="A279" s="918"/>
      <c r="B279" s="720"/>
      <c r="C279" s="714"/>
      <c r="D279" s="69" t="s">
        <v>681</v>
      </c>
      <c r="E279" s="723"/>
      <c r="F279" s="811"/>
      <c r="G279" s="725"/>
      <c r="H279" s="813"/>
      <c r="I279" s="815"/>
      <c r="J279" s="829"/>
      <c r="K279" s="771" t="s">
        <v>682</v>
      </c>
      <c r="L279" s="772"/>
      <c r="M279" s="32" t="s">
        <v>372</v>
      </c>
      <c r="N279" s="33">
        <v>40</v>
      </c>
      <c r="O279" s="59">
        <v>1.3359999999999999</v>
      </c>
      <c r="P279" s="168">
        <v>0</v>
      </c>
      <c r="Q279" s="137">
        <v>0</v>
      </c>
      <c r="R279" s="137">
        <v>0</v>
      </c>
      <c r="S279" s="137">
        <v>0</v>
      </c>
      <c r="T279" s="137">
        <v>0</v>
      </c>
      <c r="U279" s="137">
        <v>0</v>
      </c>
      <c r="V279" s="137">
        <v>0</v>
      </c>
      <c r="W279" s="137">
        <v>0</v>
      </c>
      <c r="X279" s="137">
        <v>0</v>
      </c>
      <c r="Y279" s="137">
        <v>0</v>
      </c>
      <c r="Z279" s="137">
        <v>0</v>
      </c>
      <c r="AA279" s="137">
        <v>0</v>
      </c>
      <c r="AB279" s="137">
        <v>0</v>
      </c>
      <c r="AC279" s="137">
        <v>0</v>
      </c>
      <c r="AD279" s="215">
        <v>0</v>
      </c>
      <c r="AE279" s="651">
        <v>0</v>
      </c>
      <c r="AF279" s="396">
        <v>0</v>
      </c>
      <c r="AG279" s="396">
        <v>0</v>
      </c>
      <c r="AH279" s="396">
        <v>0</v>
      </c>
      <c r="AI279" s="396">
        <v>0</v>
      </c>
      <c r="AJ279" s="396">
        <v>0</v>
      </c>
      <c r="AK279" s="396">
        <v>0</v>
      </c>
      <c r="AL279" s="396">
        <v>0</v>
      </c>
      <c r="AM279" s="396">
        <v>0</v>
      </c>
      <c r="AN279" s="396">
        <v>0</v>
      </c>
      <c r="AO279" s="396">
        <v>0</v>
      </c>
      <c r="AP279" s="396">
        <v>0</v>
      </c>
      <c r="AQ279" s="396">
        <v>0</v>
      </c>
      <c r="AR279" s="396">
        <v>0</v>
      </c>
      <c r="AS279" s="398">
        <v>0</v>
      </c>
      <c r="AT279" s="364">
        <v>0</v>
      </c>
      <c r="AU279" s="364">
        <v>0</v>
      </c>
      <c r="AV279" s="137">
        <v>0</v>
      </c>
      <c r="AW279" s="137">
        <v>0</v>
      </c>
      <c r="AX279" s="137">
        <v>0</v>
      </c>
      <c r="AY279" s="137">
        <v>0</v>
      </c>
      <c r="AZ279" s="137">
        <v>0</v>
      </c>
      <c r="BA279" s="137">
        <v>0</v>
      </c>
      <c r="BB279" s="137">
        <v>0</v>
      </c>
      <c r="BC279" s="137">
        <v>0</v>
      </c>
      <c r="BD279" s="138">
        <v>341.96063615999992</v>
      </c>
      <c r="BE279" s="172">
        <v>341.96063615999992</v>
      </c>
      <c r="BF279" s="568"/>
      <c r="BG279" s="583"/>
      <c r="BH279" s="695"/>
    </row>
    <row r="280" spans="1:60" s="886" customFormat="1" ht="11.25">
      <c r="A280" s="917">
        <v>126</v>
      </c>
      <c r="B280" s="719" t="s">
        <v>1292</v>
      </c>
      <c r="C280" s="713" t="s">
        <v>665</v>
      </c>
      <c r="D280" s="19" t="s">
        <v>680</v>
      </c>
      <c r="E280" s="740">
        <v>2009</v>
      </c>
      <c r="F280" s="810">
        <v>113</v>
      </c>
      <c r="G280" s="724" t="s">
        <v>107</v>
      </c>
      <c r="H280" s="812">
        <v>0.379</v>
      </c>
      <c r="I280" s="814">
        <v>0.42826999999999998</v>
      </c>
      <c r="J280" s="828">
        <v>48.394509999999997</v>
      </c>
      <c r="K280" s="29">
        <v>0</v>
      </c>
      <c r="L280" s="30">
        <v>0</v>
      </c>
      <c r="M280" s="31" t="s">
        <v>151</v>
      </c>
      <c r="N280" s="28">
        <v>0</v>
      </c>
      <c r="O280" s="57">
        <v>0</v>
      </c>
      <c r="P280" s="166"/>
      <c r="Q280" s="132"/>
      <c r="R280" s="132"/>
      <c r="S280" s="132"/>
      <c r="T280" s="132"/>
      <c r="U280" s="132"/>
      <c r="V280" s="132"/>
      <c r="W280" s="132"/>
      <c r="X280" s="132"/>
      <c r="Y280" s="132"/>
      <c r="Z280" s="132"/>
      <c r="AA280" s="132"/>
      <c r="AB280" s="132"/>
      <c r="AC280" s="132"/>
      <c r="AD280" s="216"/>
      <c r="AE280" s="649"/>
      <c r="AF280" s="390"/>
      <c r="AG280" s="390"/>
      <c r="AH280" s="390"/>
      <c r="AI280" s="390"/>
      <c r="AJ280" s="390"/>
      <c r="AK280" s="390"/>
      <c r="AL280" s="390"/>
      <c r="AM280" s="390"/>
      <c r="AN280" s="390"/>
      <c r="AO280" s="390"/>
      <c r="AP280" s="390"/>
      <c r="AQ280" s="390"/>
      <c r="AR280" s="390"/>
      <c r="AS280" s="392">
        <v>0</v>
      </c>
      <c r="AT280" s="283"/>
      <c r="AU280" s="283"/>
      <c r="AV280" s="132"/>
      <c r="AW280" s="132"/>
      <c r="AX280" s="132"/>
      <c r="AY280" s="132"/>
      <c r="AZ280" s="132"/>
      <c r="BA280" s="132"/>
      <c r="BB280" s="132"/>
      <c r="BC280" s="132"/>
      <c r="BD280" s="139"/>
      <c r="BE280" s="167">
        <v>0</v>
      </c>
      <c r="BF280" s="568"/>
      <c r="BG280" s="583"/>
      <c r="BH280" s="695"/>
    </row>
    <row r="281" spans="1:60" s="886" customFormat="1" ht="11.25" customHeight="1">
      <c r="A281" s="918"/>
      <c r="B281" s="720"/>
      <c r="C281" s="714"/>
      <c r="D281" s="69" t="s">
        <v>683</v>
      </c>
      <c r="E281" s="723"/>
      <c r="F281" s="811"/>
      <c r="G281" s="725"/>
      <c r="H281" s="813"/>
      <c r="I281" s="815"/>
      <c r="J281" s="829"/>
      <c r="K281" s="771" t="s">
        <v>676</v>
      </c>
      <c r="L281" s="772"/>
      <c r="M281" s="32" t="s">
        <v>372</v>
      </c>
      <c r="N281" s="33">
        <v>40</v>
      </c>
      <c r="O281" s="59">
        <v>1.3359999999999999</v>
      </c>
      <c r="P281" s="168">
        <v>0</v>
      </c>
      <c r="Q281" s="137">
        <v>0</v>
      </c>
      <c r="R281" s="137">
        <v>0</v>
      </c>
      <c r="S281" s="137">
        <v>0</v>
      </c>
      <c r="T281" s="137">
        <v>0</v>
      </c>
      <c r="U281" s="137">
        <v>0</v>
      </c>
      <c r="V281" s="137">
        <v>0</v>
      </c>
      <c r="W281" s="137">
        <v>0</v>
      </c>
      <c r="X281" s="137">
        <v>0</v>
      </c>
      <c r="Y281" s="137">
        <v>0</v>
      </c>
      <c r="Z281" s="137">
        <v>0</v>
      </c>
      <c r="AA281" s="137">
        <v>0</v>
      </c>
      <c r="AB281" s="137">
        <v>0</v>
      </c>
      <c r="AC281" s="137">
        <v>0</v>
      </c>
      <c r="AD281" s="215">
        <v>0</v>
      </c>
      <c r="AE281" s="651">
        <v>0</v>
      </c>
      <c r="AF281" s="396">
        <v>0</v>
      </c>
      <c r="AG281" s="396">
        <v>0</v>
      </c>
      <c r="AH281" s="396">
        <v>0</v>
      </c>
      <c r="AI281" s="396">
        <v>0</v>
      </c>
      <c r="AJ281" s="396">
        <v>0</v>
      </c>
      <c r="AK281" s="396">
        <v>0</v>
      </c>
      <c r="AL281" s="396">
        <v>0</v>
      </c>
      <c r="AM281" s="396">
        <v>0</v>
      </c>
      <c r="AN281" s="396">
        <v>0</v>
      </c>
      <c r="AO281" s="396">
        <v>0</v>
      </c>
      <c r="AP281" s="396">
        <v>0</v>
      </c>
      <c r="AQ281" s="396">
        <v>0</v>
      </c>
      <c r="AR281" s="396">
        <v>0</v>
      </c>
      <c r="AS281" s="398">
        <v>0</v>
      </c>
      <c r="AT281" s="364">
        <v>0</v>
      </c>
      <c r="AU281" s="364">
        <v>0</v>
      </c>
      <c r="AV281" s="137">
        <v>0</v>
      </c>
      <c r="AW281" s="137">
        <v>0</v>
      </c>
      <c r="AX281" s="137">
        <v>0</v>
      </c>
      <c r="AY281" s="137">
        <v>0</v>
      </c>
      <c r="AZ281" s="137">
        <v>0</v>
      </c>
      <c r="BA281" s="137">
        <v>0</v>
      </c>
      <c r="BB281" s="137">
        <v>0</v>
      </c>
      <c r="BC281" s="137">
        <v>0</v>
      </c>
      <c r="BD281" s="138">
        <v>64.655065359999995</v>
      </c>
      <c r="BE281" s="172">
        <v>64.655065359999995</v>
      </c>
      <c r="BF281" s="568"/>
      <c r="BG281" s="583"/>
      <c r="BH281" s="695"/>
    </row>
    <row r="282" spans="1:60" s="886" customFormat="1" ht="11.25">
      <c r="A282" s="917">
        <v>127</v>
      </c>
      <c r="B282" s="719" t="s">
        <v>1292</v>
      </c>
      <c r="C282" s="713" t="s">
        <v>665</v>
      </c>
      <c r="D282" s="19" t="s">
        <v>680</v>
      </c>
      <c r="E282" s="740">
        <v>2009</v>
      </c>
      <c r="F282" s="810">
        <v>693</v>
      </c>
      <c r="G282" s="724" t="s">
        <v>107</v>
      </c>
      <c r="H282" s="812">
        <v>0.36299999999999999</v>
      </c>
      <c r="I282" s="814">
        <v>0.41018999999999994</v>
      </c>
      <c r="J282" s="828">
        <v>284.26166999999998</v>
      </c>
      <c r="K282" s="29">
        <v>0</v>
      </c>
      <c r="L282" s="30">
        <v>0</v>
      </c>
      <c r="M282" s="31" t="s">
        <v>151</v>
      </c>
      <c r="N282" s="28">
        <v>0</v>
      </c>
      <c r="O282" s="57">
        <v>0</v>
      </c>
      <c r="P282" s="166"/>
      <c r="Q282" s="132"/>
      <c r="R282" s="132"/>
      <c r="S282" s="132"/>
      <c r="T282" s="132"/>
      <c r="U282" s="132"/>
      <c r="V282" s="132"/>
      <c r="W282" s="132"/>
      <c r="X282" s="132"/>
      <c r="Y282" s="132"/>
      <c r="Z282" s="132"/>
      <c r="AA282" s="132"/>
      <c r="AB282" s="132"/>
      <c r="AC282" s="132"/>
      <c r="AD282" s="216"/>
      <c r="AE282" s="649"/>
      <c r="AF282" s="390"/>
      <c r="AG282" s="390"/>
      <c r="AH282" s="390"/>
      <c r="AI282" s="390"/>
      <c r="AJ282" s="390"/>
      <c r="AK282" s="390"/>
      <c r="AL282" s="390"/>
      <c r="AM282" s="390"/>
      <c r="AN282" s="390"/>
      <c r="AO282" s="390"/>
      <c r="AP282" s="390"/>
      <c r="AQ282" s="390"/>
      <c r="AR282" s="390"/>
      <c r="AS282" s="392">
        <v>0</v>
      </c>
      <c r="AT282" s="283"/>
      <c r="AU282" s="283"/>
      <c r="AV282" s="132"/>
      <c r="AW282" s="132"/>
      <c r="AX282" s="132"/>
      <c r="AY282" s="132"/>
      <c r="AZ282" s="132"/>
      <c r="BA282" s="132"/>
      <c r="BB282" s="132"/>
      <c r="BC282" s="132"/>
      <c r="BD282" s="139"/>
      <c r="BE282" s="167">
        <v>0</v>
      </c>
      <c r="BF282" s="568"/>
      <c r="BG282" s="583"/>
      <c r="BH282" s="695"/>
    </row>
    <row r="283" spans="1:60" s="886" customFormat="1" ht="11.25" customHeight="1">
      <c r="A283" s="918"/>
      <c r="B283" s="720"/>
      <c r="C283" s="714"/>
      <c r="D283" s="69" t="s">
        <v>684</v>
      </c>
      <c r="E283" s="723"/>
      <c r="F283" s="811"/>
      <c r="G283" s="725"/>
      <c r="H283" s="813"/>
      <c r="I283" s="815"/>
      <c r="J283" s="829"/>
      <c r="K283" s="771" t="s">
        <v>682</v>
      </c>
      <c r="L283" s="772"/>
      <c r="M283" s="32" t="s">
        <v>372</v>
      </c>
      <c r="N283" s="33">
        <v>40</v>
      </c>
      <c r="O283" s="59">
        <v>1.333</v>
      </c>
      <c r="P283" s="168">
        <v>0</v>
      </c>
      <c r="Q283" s="137">
        <v>0</v>
      </c>
      <c r="R283" s="137">
        <v>0</v>
      </c>
      <c r="S283" s="137">
        <v>0</v>
      </c>
      <c r="T283" s="137">
        <v>0</v>
      </c>
      <c r="U283" s="137">
        <v>0</v>
      </c>
      <c r="V283" s="137">
        <v>0</v>
      </c>
      <c r="W283" s="137">
        <v>0</v>
      </c>
      <c r="X283" s="137">
        <v>0</v>
      </c>
      <c r="Y283" s="137">
        <v>0</v>
      </c>
      <c r="Z283" s="137">
        <v>0</v>
      </c>
      <c r="AA283" s="137">
        <v>0</v>
      </c>
      <c r="AB283" s="137">
        <v>0</v>
      </c>
      <c r="AC283" s="137">
        <v>0</v>
      </c>
      <c r="AD283" s="215">
        <v>0</v>
      </c>
      <c r="AE283" s="651">
        <v>0</v>
      </c>
      <c r="AF283" s="396">
        <v>0</v>
      </c>
      <c r="AG283" s="396">
        <v>0</v>
      </c>
      <c r="AH283" s="396">
        <v>0</v>
      </c>
      <c r="AI283" s="396">
        <v>0</v>
      </c>
      <c r="AJ283" s="396">
        <v>0</v>
      </c>
      <c r="AK283" s="396">
        <v>0</v>
      </c>
      <c r="AL283" s="396">
        <v>0</v>
      </c>
      <c r="AM283" s="396">
        <v>0</v>
      </c>
      <c r="AN283" s="396">
        <v>0</v>
      </c>
      <c r="AO283" s="396">
        <v>0</v>
      </c>
      <c r="AP283" s="396">
        <v>0</v>
      </c>
      <c r="AQ283" s="396">
        <v>0</v>
      </c>
      <c r="AR283" s="396">
        <v>0</v>
      </c>
      <c r="AS283" s="398">
        <v>0</v>
      </c>
      <c r="AT283" s="364">
        <v>0</v>
      </c>
      <c r="AU283" s="364">
        <v>0</v>
      </c>
      <c r="AV283" s="137">
        <v>0</v>
      </c>
      <c r="AW283" s="137">
        <v>0</v>
      </c>
      <c r="AX283" s="137">
        <v>0</v>
      </c>
      <c r="AY283" s="137">
        <v>0</v>
      </c>
      <c r="AZ283" s="137">
        <v>0</v>
      </c>
      <c r="BA283" s="137">
        <v>0</v>
      </c>
      <c r="BB283" s="137">
        <v>0</v>
      </c>
      <c r="BC283" s="137">
        <v>0</v>
      </c>
      <c r="BD283" s="138">
        <v>378.92080610999994</v>
      </c>
      <c r="BE283" s="172">
        <v>378.92080610999994</v>
      </c>
      <c r="BF283" s="568"/>
      <c r="BG283" s="583"/>
      <c r="BH283" s="695"/>
    </row>
    <row r="284" spans="1:60" s="886" customFormat="1" ht="11.25">
      <c r="A284" s="917">
        <v>128</v>
      </c>
      <c r="B284" s="719" t="s">
        <v>1292</v>
      </c>
      <c r="C284" s="713" t="s">
        <v>665</v>
      </c>
      <c r="D284" s="19" t="s">
        <v>680</v>
      </c>
      <c r="E284" s="740">
        <v>2009</v>
      </c>
      <c r="F284" s="810">
        <v>16165</v>
      </c>
      <c r="G284" s="724" t="s">
        <v>107</v>
      </c>
      <c r="H284" s="812">
        <v>0.48699999999999999</v>
      </c>
      <c r="I284" s="814">
        <v>0.55030999999999997</v>
      </c>
      <c r="J284" s="828">
        <v>8895.7611500000003</v>
      </c>
      <c r="K284" s="29">
        <v>0</v>
      </c>
      <c r="L284" s="30">
        <v>0</v>
      </c>
      <c r="M284" s="31" t="s">
        <v>151</v>
      </c>
      <c r="N284" s="28">
        <v>0</v>
      </c>
      <c r="O284" s="57">
        <v>0</v>
      </c>
      <c r="P284" s="166"/>
      <c r="Q284" s="132"/>
      <c r="R284" s="132"/>
      <c r="S284" s="132"/>
      <c r="T284" s="132"/>
      <c r="U284" s="132"/>
      <c r="V284" s="132"/>
      <c r="W284" s="132"/>
      <c r="X284" s="132"/>
      <c r="Y284" s="132"/>
      <c r="Z284" s="132"/>
      <c r="AA284" s="132"/>
      <c r="AB284" s="132"/>
      <c r="AC284" s="132"/>
      <c r="AD284" s="216"/>
      <c r="AE284" s="649"/>
      <c r="AF284" s="390"/>
      <c r="AG284" s="390"/>
      <c r="AH284" s="390"/>
      <c r="AI284" s="390"/>
      <c r="AJ284" s="390"/>
      <c r="AK284" s="390"/>
      <c r="AL284" s="390"/>
      <c r="AM284" s="390"/>
      <c r="AN284" s="390"/>
      <c r="AO284" s="390"/>
      <c r="AP284" s="390"/>
      <c r="AQ284" s="390"/>
      <c r="AR284" s="390"/>
      <c r="AS284" s="392">
        <v>0</v>
      </c>
      <c r="AT284" s="283"/>
      <c r="AU284" s="283"/>
      <c r="AV284" s="132"/>
      <c r="AW284" s="132"/>
      <c r="AX284" s="132"/>
      <c r="AY284" s="132"/>
      <c r="AZ284" s="132"/>
      <c r="BA284" s="132"/>
      <c r="BB284" s="132"/>
      <c r="BC284" s="132"/>
      <c r="BD284" s="139"/>
      <c r="BE284" s="167">
        <v>0</v>
      </c>
      <c r="BF284" s="568"/>
      <c r="BG284" s="583"/>
      <c r="BH284" s="695"/>
    </row>
    <row r="285" spans="1:60" s="886" customFormat="1" ht="11.25" customHeight="1">
      <c r="A285" s="918"/>
      <c r="B285" s="720"/>
      <c r="C285" s="714"/>
      <c r="D285" s="69" t="s">
        <v>685</v>
      </c>
      <c r="E285" s="723"/>
      <c r="F285" s="811"/>
      <c r="G285" s="725"/>
      <c r="H285" s="813"/>
      <c r="I285" s="815"/>
      <c r="J285" s="829"/>
      <c r="K285" s="771" t="s">
        <v>676</v>
      </c>
      <c r="L285" s="772"/>
      <c r="M285" s="32" t="s">
        <v>372</v>
      </c>
      <c r="N285" s="33">
        <v>40</v>
      </c>
      <c r="O285" s="59">
        <v>1.333</v>
      </c>
      <c r="P285" s="168">
        <v>0</v>
      </c>
      <c r="Q285" s="137">
        <v>0</v>
      </c>
      <c r="R285" s="137">
        <v>0</v>
      </c>
      <c r="S285" s="137">
        <v>0</v>
      </c>
      <c r="T285" s="137">
        <v>0</v>
      </c>
      <c r="U285" s="137">
        <v>0</v>
      </c>
      <c r="V285" s="137">
        <v>0</v>
      </c>
      <c r="W285" s="137">
        <v>0</v>
      </c>
      <c r="X285" s="137">
        <v>0</v>
      </c>
      <c r="Y285" s="137">
        <v>0</v>
      </c>
      <c r="Z285" s="137">
        <v>0</v>
      </c>
      <c r="AA285" s="137">
        <v>0</v>
      </c>
      <c r="AB285" s="137">
        <v>0</v>
      </c>
      <c r="AC285" s="137">
        <v>0</v>
      </c>
      <c r="AD285" s="215">
        <v>0</v>
      </c>
      <c r="AE285" s="651">
        <v>0</v>
      </c>
      <c r="AF285" s="396">
        <v>0</v>
      </c>
      <c r="AG285" s="396">
        <v>0</v>
      </c>
      <c r="AH285" s="396">
        <v>0</v>
      </c>
      <c r="AI285" s="396">
        <v>0</v>
      </c>
      <c r="AJ285" s="396">
        <v>0</v>
      </c>
      <c r="AK285" s="396">
        <v>0</v>
      </c>
      <c r="AL285" s="396">
        <v>0</v>
      </c>
      <c r="AM285" s="396">
        <v>0</v>
      </c>
      <c r="AN285" s="396">
        <v>0</v>
      </c>
      <c r="AO285" s="396">
        <v>0</v>
      </c>
      <c r="AP285" s="396">
        <v>0</v>
      </c>
      <c r="AQ285" s="396">
        <v>0</v>
      </c>
      <c r="AR285" s="396">
        <v>0</v>
      </c>
      <c r="AS285" s="398">
        <v>0</v>
      </c>
      <c r="AT285" s="364">
        <v>0</v>
      </c>
      <c r="AU285" s="364">
        <v>0</v>
      </c>
      <c r="AV285" s="137">
        <v>0</v>
      </c>
      <c r="AW285" s="137">
        <v>0</v>
      </c>
      <c r="AX285" s="137">
        <v>0</v>
      </c>
      <c r="AY285" s="137">
        <v>0</v>
      </c>
      <c r="AZ285" s="137">
        <v>0</v>
      </c>
      <c r="BA285" s="137">
        <v>0</v>
      </c>
      <c r="BB285" s="137">
        <v>0</v>
      </c>
      <c r="BC285" s="137">
        <v>0</v>
      </c>
      <c r="BD285" s="138">
        <v>11858.049612950001</v>
      </c>
      <c r="BE285" s="172">
        <v>11858.049612950001</v>
      </c>
      <c r="BF285" s="568"/>
      <c r="BG285" s="583"/>
      <c r="BH285" s="695"/>
    </row>
    <row r="286" spans="1:60" s="886" customFormat="1" ht="11.25">
      <c r="A286" s="917">
        <v>129</v>
      </c>
      <c r="B286" s="719" t="s">
        <v>1292</v>
      </c>
      <c r="C286" s="713" t="s">
        <v>665</v>
      </c>
      <c r="D286" s="19" t="s">
        <v>686</v>
      </c>
      <c r="E286" s="740">
        <v>2009</v>
      </c>
      <c r="F286" s="810">
        <v>339</v>
      </c>
      <c r="G286" s="724" t="s">
        <v>107</v>
      </c>
      <c r="H286" s="812">
        <v>1.2110000000000001</v>
      </c>
      <c r="I286" s="814">
        <v>1.36843</v>
      </c>
      <c r="J286" s="828">
        <v>463.89777000000004</v>
      </c>
      <c r="K286" s="29">
        <v>0</v>
      </c>
      <c r="L286" s="30">
        <v>0</v>
      </c>
      <c r="M286" s="31" t="s">
        <v>151</v>
      </c>
      <c r="N286" s="28">
        <v>0</v>
      </c>
      <c r="O286" s="57">
        <v>0</v>
      </c>
      <c r="P286" s="166"/>
      <c r="Q286" s="132"/>
      <c r="R286" s="132"/>
      <c r="S286" s="132"/>
      <c r="T286" s="132"/>
      <c r="U286" s="132"/>
      <c r="V286" s="132"/>
      <c r="W286" s="132"/>
      <c r="X286" s="132"/>
      <c r="Y286" s="132"/>
      <c r="Z286" s="132"/>
      <c r="AA286" s="132"/>
      <c r="AB286" s="132"/>
      <c r="AC286" s="132"/>
      <c r="AD286" s="216"/>
      <c r="AE286" s="649"/>
      <c r="AF286" s="390"/>
      <c r="AG286" s="390"/>
      <c r="AH286" s="390"/>
      <c r="AI286" s="390"/>
      <c r="AJ286" s="390"/>
      <c r="AK286" s="390"/>
      <c r="AL286" s="390"/>
      <c r="AM286" s="390"/>
      <c r="AN286" s="390"/>
      <c r="AO286" s="390"/>
      <c r="AP286" s="390"/>
      <c r="AQ286" s="390"/>
      <c r="AR286" s="390"/>
      <c r="AS286" s="392">
        <v>0</v>
      </c>
      <c r="AT286" s="283"/>
      <c r="AU286" s="283"/>
      <c r="AV286" s="132"/>
      <c r="AW286" s="132"/>
      <c r="AX286" s="132"/>
      <c r="AY286" s="132"/>
      <c r="AZ286" s="132"/>
      <c r="BA286" s="132"/>
      <c r="BB286" s="132"/>
      <c r="BC286" s="132"/>
      <c r="BD286" s="139"/>
      <c r="BE286" s="167">
        <v>0</v>
      </c>
      <c r="BF286" s="568"/>
      <c r="BG286" s="583"/>
      <c r="BH286" s="695"/>
    </row>
    <row r="287" spans="1:60" s="886" customFormat="1" ht="11.25" customHeight="1">
      <c r="A287" s="918"/>
      <c r="B287" s="720"/>
      <c r="C287" s="714"/>
      <c r="D287" s="69" t="s">
        <v>673</v>
      </c>
      <c r="E287" s="723"/>
      <c r="F287" s="811"/>
      <c r="G287" s="725"/>
      <c r="H287" s="813"/>
      <c r="I287" s="815"/>
      <c r="J287" s="829"/>
      <c r="K287" s="771" t="s">
        <v>676</v>
      </c>
      <c r="L287" s="772"/>
      <c r="M287" s="32" t="s">
        <v>372</v>
      </c>
      <c r="N287" s="33">
        <v>40</v>
      </c>
      <c r="O287" s="59">
        <v>1.2739999999999998</v>
      </c>
      <c r="P287" s="168">
        <v>0</v>
      </c>
      <c r="Q287" s="137">
        <v>0</v>
      </c>
      <c r="R287" s="137">
        <v>0</v>
      </c>
      <c r="S287" s="137">
        <v>0</v>
      </c>
      <c r="T287" s="137">
        <v>0</v>
      </c>
      <c r="U287" s="137">
        <v>0</v>
      </c>
      <c r="V287" s="137">
        <v>0</v>
      </c>
      <c r="W287" s="137">
        <v>0</v>
      </c>
      <c r="X287" s="137">
        <v>0</v>
      </c>
      <c r="Y287" s="137">
        <v>0</v>
      </c>
      <c r="Z287" s="137">
        <v>0</v>
      </c>
      <c r="AA287" s="137">
        <v>0</v>
      </c>
      <c r="AB287" s="137">
        <v>0</v>
      </c>
      <c r="AC287" s="137">
        <v>0</v>
      </c>
      <c r="AD287" s="215">
        <v>0</v>
      </c>
      <c r="AE287" s="651">
        <v>0</v>
      </c>
      <c r="AF287" s="396">
        <v>0</v>
      </c>
      <c r="AG287" s="396">
        <v>0</v>
      </c>
      <c r="AH287" s="396">
        <v>0</v>
      </c>
      <c r="AI287" s="396">
        <v>0</v>
      </c>
      <c r="AJ287" s="396">
        <v>0</v>
      </c>
      <c r="AK287" s="396">
        <v>0</v>
      </c>
      <c r="AL287" s="396">
        <v>0</v>
      </c>
      <c r="AM287" s="396">
        <v>0</v>
      </c>
      <c r="AN287" s="396">
        <v>0</v>
      </c>
      <c r="AO287" s="396">
        <v>0</v>
      </c>
      <c r="AP287" s="396">
        <v>0</v>
      </c>
      <c r="AQ287" s="396">
        <v>0</v>
      </c>
      <c r="AR287" s="396">
        <v>0</v>
      </c>
      <c r="AS287" s="398">
        <v>0</v>
      </c>
      <c r="AT287" s="364">
        <v>0</v>
      </c>
      <c r="AU287" s="364">
        <v>0</v>
      </c>
      <c r="AV287" s="137">
        <v>0</v>
      </c>
      <c r="AW287" s="137">
        <v>0</v>
      </c>
      <c r="AX287" s="137">
        <v>0</v>
      </c>
      <c r="AY287" s="137">
        <v>0</v>
      </c>
      <c r="AZ287" s="137">
        <v>0</v>
      </c>
      <c r="BA287" s="137">
        <v>0</v>
      </c>
      <c r="BB287" s="137">
        <v>0</v>
      </c>
      <c r="BC287" s="137">
        <v>0</v>
      </c>
      <c r="BD287" s="138">
        <v>591.00575898</v>
      </c>
      <c r="BE287" s="172">
        <v>591.00575898</v>
      </c>
      <c r="BF287" s="568"/>
      <c r="BG287" s="583"/>
      <c r="BH287" s="695"/>
    </row>
    <row r="288" spans="1:60" s="886" customFormat="1" ht="11.25">
      <c r="A288" s="917">
        <v>130</v>
      </c>
      <c r="B288" s="719" t="s">
        <v>1292</v>
      </c>
      <c r="C288" s="713" t="s">
        <v>665</v>
      </c>
      <c r="D288" s="19" t="s">
        <v>686</v>
      </c>
      <c r="E288" s="740">
        <v>2009</v>
      </c>
      <c r="F288" s="810">
        <v>507</v>
      </c>
      <c r="G288" s="724" t="s">
        <v>107</v>
      </c>
      <c r="H288" s="812">
        <v>1.5920000000000001</v>
      </c>
      <c r="I288" s="814">
        <v>1.7989599999999999</v>
      </c>
      <c r="J288" s="828">
        <v>912.07271999999989</v>
      </c>
      <c r="K288" s="29">
        <v>0</v>
      </c>
      <c r="L288" s="30">
        <v>0</v>
      </c>
      <c r="M288" s="31" t="s">
        <v>151</v>
      </c>
      <c r="N288" s="28">
        <v>0</v>
      </c>
      <c r="O288" s="57">
        <v>0</v>
      </c>
      <c r="P288" s="166"/>
      <c r="Q288" s="132"/>
      <c r="R288" s="132"/>
      <c r="S288" s="132"/>
      <c r="T288" s="132"/>
      <c r="U288" s="132"/>
      <c r="V288" s="132"/>
      <c r="W288" s="132"/>
      <c r="X288" s="132"/>
      <c r="Y288" s="132"/>
      <c r="Z288" s="132"/>
      <c r="AA288" s="132"/>
      <c r="AB288" s="132"/>
      <c r="AC288" s="132"/>
      <c r="AD288" s="216"/>
      <c r="AE288" s="649"/>
      <c r="AF288" s="390"/>
      <c r="AG288" s="390"/>
      <c r="AH288" s="390"/>
      <c r="AI288" s="390"/>
      <c r="AJ288" s="390"/>
      <c r="AK288" s="390"/>
      <c r="AL288" s="390"/>
      <c r="AM288" s="390"/>
      <c r="AN288" s="390"/>
      <c r="AO288" s="390"/>
      <c r="AP288" s="390"/>
      <c r="AQ288" s="390"/>
      <c r="AR288" s="390"/>
      <c r="AS288" s="392">
        <v>0</v>
      </c>
      <c r="AT288" s="283"/>
      <c r="AU288" s="283"/>
      <c r="AV288" s="132"/>
      <c r="AW288" s="132"/>
      <c r="AX288" s="132"/>
      <c r="AY288" s="132"/>
      <c r="AZ288" s="132"/>
      <c r="BA288" s="132"/>
      <c r="BB288" s="132"/>
      <c r="BC288" s="132"/>
      <c r="BD288" s="139"/>
      <c r="BE288" s="167">
        <v>0</v>
      </c>
      <c r="BF288" s="568"/>
      <c r="BG288" s="583"/>
      <c r="BH288" s="695"/>
    </row>
    <row r="289" spans="1:60" s="886" customFormat="1" ht="11.25" customHeight="1">
      <c r="A289" s="918"/>
      <c r="B289" s="720"/>
      <c r="C289" s="714"/>
      <c r="D289" s="69" t="s">
        <v>674</v>
      </c>
      <c r="E289" s="723"/>
      <c r="F289" s="811"/>
      <c r="G289" s="725"/>
      <c r="H289" s="813"/>
      <c r="I289" s="815"/>
      <c r="J289" s="829"/>
      <c r="K289" s="771" t="s">
        <v>676</v>
      </c>
      <c r="L289" s="772"/>
      <c r="M289" s="32" t="s">
        <v>372</v>
      </c>
      <c r="N289" s="33">
        <v>40</v>
      </c>
      <c r="O289" s="59">
        <v>1.2749999999999999</v>
      </c>
      <c r="P289" s="168">
        <v>0</v>
      </c>
      <c r="Q289" s="137">
        <v>0</v>
      </c>
      <c r="R289" s="137">
        <v>0</v>
      </c>
      <c r="S289" s="137">
        <v>0</v>
      </c>
      <c r="T289" s="137">
        <v>0</v>
      </c>
      <c r="U289" s="137">
        <v>0</v>
      </c>
      <c r="V289" s="137">
        <v>0</v>
      </c>
      <c r="W289" s="137">
        <v>0</v>
      </c>
      <c r="X289" s="137">
        <v>0</v>
      </c>
      <c r="Y289" s="137">
        <v>0</v>
      </c>
      <c r="Z289" s="137">
        <v>0</v>
      </c>
      <c r="AA289" s="137">
        <v>0</v>
      </c>
      <c r="AB289" s="137">
        <v>0</v>
      </c>
      <c r="AC289" s="137">
        <v>0</v>
      </c>
      <c r="AD289" s="215">
        <v>0</v>
      </c>
      <c r="AE289" s="651">
        <v>0</v>
      </c>
      <c r="AF289" s="396">
        <v>0</v>
      </c>
      <c r="AG289" s="396">
        <v>0</v>
      </c>
      <c r="AH289" s="396">
        <v>0</v>
      </c>
      <c r="AI289" s="396">
        <v>0</v>
      </c>
      <c r="AJ289" s="396">
        <v>0</v>
      </c>
      <c r="AK289" s="396">
        <v>0</v>
      </c>
      <c r="AL289" s="396">
        <v>0</v>
      </c>
      <c r="AM289" s="396">
        <v>0</v>
      </c>
      <c r="AN289" s="396">
        <v>0</v>
      </c>
      <c r="AO289" s="396">
        <v>0</v>
      </c>
      <c r="AP289" s="396">
        <v>0</v>
      </c>
      <c r="AQ289" s="396">
        <v>0</v>
      </c>
      <c r="AR289" s="396">
        <v>0</v>
      </c>
      <c r="AS289" s="398">
        <v>0</v>
      </c>
      <c r="AT289" s="364">
        <v>0</v>
      </c>
      <c r="AU289" s="364">
        <v>0</v>
      </c>
      <c r="AV289" s="137">
        <v>0</v>
      </c>
      <c r="AW289" s="137">
        <v>0</v>
      </c>
      <c r="AX289" s="137">
        <v>0</v>
      </c>
      <c r="AY289" s="137">
        <v>0</v>
      </c>
      <c r="AZ289" s="137">
        <v>0</v>
      </c>
      <c r="BA289" s="137">
        <v>0</v>
      </c>
      <c r="BB289" s="137">
        <v>0</v>
      </c>
      <c r="BC289" s="137">
        <v>0</v>
      </c>
      <c r="BD289" s="138">
        <v>1162.8927179999998</v>
      </c>
      <c r="BE289" s="172">
        <v>1162.8927179999998</v>
      </c>
      <c r="BF289" s="568"/>
      <c r="BG289" s="583"/>
      <c r="BH289" s="695"/>
    </row>
    <row r="290" spans="1:60" s="886" customFormat="1" ht="11.25">
      <c r="A290" s="917">
        <v>131</v>
      </c>
      <c r="B290" s="719" t="s">
        <v>1292</v>
      </c>
      <c r="C290" s="713" t="s">
        <v>665</v>
      </c>
      <c r="D290" s="19" t="s">
        <v>686</v>
      </c>
      <c r="E290" s="740">
        <v>2009</v>
      </c>
      <c r="F290" s="810">
        <v>386</v>
      </c>
      <c r="G290" s="724" t="s">
        <v>107</v>
      </c>
      <c r="H290" s="812">
        <v>2.222</v>
      </c>
      <c r="I290" s="814">
        <v>2.5108599999999996</v>
      </c>
      <c r="J290" s="828">
        <v>969.19195999999988</v>
      </c>
      <c r="K290" s="29">
        <v>0</v>
      </c>
      <c r="L290" s="30">
        <v>0</v>
      </c>
      <c r="M290" s="31" t="s">
        <v>151</v>
      </c>
      <c r="N290" s="28">
        <v>0</v>
      </c>
      <c r="O290" s="57">
        <v>0</v>
      </c>
      <c r="P290" s="166"/>
      <c r="Q290" s="132"/>
      <c r="R290" s="132"/>
      <c r="S290" s="132"/>
      <c r="T290" s="132"/>
      <c r="U290" s="132"/>
      <c r="V290" s="132"/>
      <c r="W290" s="132"/>
      <c r="X290" s="132"/>
      <c r="Y290" s="132"/>
      <c r="Z290" s="132"/>
      <c r="AA290" s="132"/>
      <c r="AB290" s="132"/>
      <c r="AC290" s="132"/>
      <c r="AD290" s="216"/>
      <c r="AE290" s="649"/>
      <c r="AF290" s="390"/>
      <c r="AG290" s="390"/>
      <c r="AH290" s="390"/>
      <c r="AI290" s="390"/>
      <c r="AJ290" s="390"/>
      <c r="AK290" s="390"/>
      <c r="AL290" s="390"/>
      <c r="AM290" s="390"/>
      <c r="AN290" s="390"/>
      <c r="AO290" s="390"/>
      <c r="AP290" s="390"/>
      <c r="AQ290" s="390"/>
      <c r="AR290" s="390"/>
      <c r="AS290" s="392">
        <v>0</v>
      </c>
      <c r="AT290" s="283"/>
      <c r="AU290" s="283"/>
      <c r="AV290" s="132"/>
      <c r="AW290" s="132"/>
      <c r="AX290" s="132"/>
      <c r="AY290" s="132"/>
      <c r="AZ290" s="132"/>
      <c r="BA290" s="132"/>
      <c r="BB290" s="132"/>
      <c r="BC290" s="132"/>
      <c r="BD290" s="139"/>
      <c r="BE290" s="167">
        <v>0</v>
      </c>
      <c r="BF290" s="568"/>
      <c r="BG290" s="583"/>
      <c r="BH290" s="695"/>
    </row>
    <row r="291" spans="1:60" s="886" customFormat="1" ht="11.25" customHeight="1">
      <c r="A291" s="918"/>
      <c r="B291" s="720"/>
      <c r="C291" s="714"/>
      <c r="D291" s="69" t="s">
        <v>675</v>
      </c>
      <c r="E291" s="723"/>
      <c r="F291" s="811"/>
      <c r="G291" s="725"/>
      <c r="H291" s="813"/>
      <c r="I291" s="815"/>
      <c r="J291" s="829"/>
      <c r="K291" s="771" t="s">
        <v>676</v>
      </c>
      <c r="L291" s="772"/>
      <c r="M291" s="32" t="s">
        <v>372</v>
      </c>
      <c r="N291" s="33">
        <v>40</v>
      </c>
      <c r="O291" s="59">
        <v>1.2569999999999999</v>
      </c>
      <c r="P291" s="168">
        <v>0</v>
      </c>
      <c r="Q291" s="137">
        <v>0</v>
      </c>
      <c r="R291" s="137">
        <v>0</v>
      </c>
      <c r="S291" s="137">
        <v>0</v>
      </c>
      <c r="T291" s="137">
        <v>0</v>
      </c>
      <c r="U291" s="137">
        <v>0</v>
      </c>
      <c r="V291" s="137">
        <v>0</v>
      </c>
      <c r="W291" s="137">
        <v>0</v>
      </c>
      <c r="X291" s="137">
        <v>0</v>
      </c>
      <c r="Y291" s="137">
        <v>0</v>
      </c>
      <c r="Z291" s="137">
        <v>0</v>
      </c>
      <c r="AA291" s="137">
        <v>0</v>
      </c>
      <c r="AB291" s="137">
        <v>0</v>
      </c>
      <c r="AC291" s="137">
        <v>0</v>
      </c>
      <c r="AD291" s="215">
        <v>0</v>
      </c>
      <c r="AE291" s="651">
        <v>0</v>
      </c>
      <c r="AF291" s="396">
        <v>0</v>
      </c>
      <c r="AG291" s="396">
        <v>0</v>
      </c>
      <c r="AH291" s="396">
        <v>0</v>
      </c>
      <c r="AI291" s="396">
        <v>0</v>
      </c>
      <c r="AJ291" s="396">
        <v>0</v>
      </c>
      <c r="AK291" s="396">
        <v>0</v>
      </c>
      <c r="AL291" s="396">
        <v>0</v>
      </c>
      <c r="AM291" s="396">
        <v>0</v>
      </c>
      <c r="AN291" s="396">
        <v>0</v>
      </c>
      <c r="AO291" s="396">
        <v>0</v>
      </c>
      <c r="AP291" s="396">
        <v>0</v>
      </c>
      <c r="AQ291" s="396">
        <v>0</v>
      </c>
      <c r="AR291" s="396">
        <v>0</v>
      </c>
      <c r="AS291" s="398">
        <v>0</v>
      </c>
      <c r="AT291" s="364">
        <v>0</v>
      </c>
      <c r="AU291" s="364">
        <v>0</v>
      </c>
      <c r="AV291" s="137">
        <v>0</v>
      </c>
      <c r="AW291" s="137">
        <v>0</v>
      </c>
      <c r="AX291" s="137">
        <v>0</v>
      </c>
      <c r="AY291" s="137">
        <v>0</v>
      </c>
      <c r="AZ291" s="137">
        <v>0</v>
      </c>
      <c r="BA291" s="137">
        <v>0</v>
      </c>
      <c r="BB291" s="137">
        <v>0</v>
      </c>
      <c r="BC291" s="137">
        <v>0</v>
      </c>
      <c r="BD291" s="138">
        <v>1218.2742937199998</v>
      </c>
      <c r="BE291" s="172">
        <v>1218.2742937199998</v>
      </c>
      <c r="BF291" s="568"/>
      <c r="BG291" s="583"/>
      <c r="BH291" s="695"/>
    </row>
    <row r="292" spans="1:60" s="886" customFormat="1" ht="11.25">
      <c r="A292" s="917">
        <v>132</v>
      </c>
      <c r="B292" s="719" t="s">
        <v>1292</v>
      </c>
      <c r="C292" s="713" t="s">
        <v>665</v>
      </c>
      <c r="D292" s="19" t="s">
        <v>686</v>
      </c>
      <c r="E292" s="740">
        <v>2009</v>
      </c>
      <c r="F292" s="810">
        <v>863</v>
      </c>
      <c r="G292" s="724" t="s">
        <v>107</v>
      </c>
      <c r="H292" s="812">
        <v>3.0550000000000002</v>
      </c>
      <c r="I292" s="814">
        <v>3.4521500000000001</v>
      </c>
      <c r="J292" s="828">
        <v>2979.2054499999999</v>
      </c>
      <c r="K292" s="756" t="s">
        <v>676</v>
      </c>
      <c r="L292" s="757"/>
      <c r="M292" s="31" t="s">
        <v>151</v>
      </c>
      <c r="N292" s="28">
        <v>0</v>
      </c>
      <c r="O292" s="57">
        <v>0</v>
      </c>
      <c r="P292" s="166"/>
      <c r="Q292" s="132"/>
      <c r="R292" s="132"/>
      <c r="S292" s="132"/>
      <c r="T292" s="132"/>
      <c r="U292" s="132"/>
      <c r="V292" s="132"/>
      <c r="W292" s="132"/>
      <c r="X292" s="132"/>
      <c r="Y292" s="132"/>
      <c r="Z292" s="132"/>
      <c r="AA292" s="132"/>
      <c r="AB292" s="132"/>
      <c r="AC292" s="132"/>
      <c r="AD292" s="216"/>
      <c r="AE292" s="649"/>
      <c r="AF292" s="390"/>
      <c r="AG292" s="390"/>
      <c r="AH292" s="390"/>
      <c r="AI292" s="390"/>
      <c r="AJ292" s="390"/>
      <c r="AK292" s="390"/>
      <c r="AL292" s="390"/>
      <c r="AM292" s="390"/>
      <c r="AN292" s="390"/>
      <c r="AO292" s="390"/>
      <c r="AP292" s="390"/>
      <c r="AQ292" s="390"/>
      <c r="AR292" s="390"/>
      <c r="AS292" s="392">
        <v>0</v>
      </c>
      <c r="AT292" s="283"/>
      <c r="AU292" s="283"/>
      <c r="AV292" s="132"/>
      <c r="AW292" s="132"/>
      <c r="AX292" s="132"/>
      <c r="AY292" s="132"/>
      <c r="AZ292" s="132"/>
      <c r="BA292" s="132"/>
      <c r="BB292" s="132"/>
      <c r="BC292" s="132"/>
      <c r="BD292" s="139"/>
      <c r="BE292" s="167">
        <v>0</v>
      </c>
      <c r="BF292" s="568"/>
      <c r="BG292" s="583"/>
      <c r="BH292" s="695"/>
    </row>
    <row r="293" spans="1:60" s="886" customFormat="1" ht="11.25" customHeight="1">
      <c r="A293" s="918"/>
      <c r="B293" s="720"/>
      <c r="C293" s="714"/>
      <c r="D293" s="69" t="s">
        <v>677</v>
      </c>
      <c r="E293" s="723"/>
      <c r="F293" s="811"/>
      <c r="G293" s="725"/>
      <c r="H293" s="813"/>
      <c r="I293" s="815"/>
      <c r="J293" s="829"/>
      <c r="K293" s="771" t="s">
        <v>678</v>
      </c>
      <c r="L293" s="772"/>
      <c r="M293" s="32" t="s">
        <v>372</v>
      </c>
      <c r="N293" s="33">
        <v>40</v>
      </c>
      <c r="O293" s="59">
        <v>1.2270000000000001</v>
      </c>
      <c r="P293" s="168">
        <v>0</v>
      </c>
      <c r="Q293" s="137">
        <v>0</v>
      </c>
      <c r="R293" s="137">
        <v>0</v>
      </c>
      <c r="S293" s="137">
        <v>0</v>
      </c>
      <c r="T293" s="137">
        <v>0</v>
      </c>
      <c r="U293" s="137">
        <v>0</v>
      </c>
      <c r="V293" s="137">
        <v>0</v>
      </c>
      <c r="W293" s="137">
        <v>0</v>
      </c>
      <c r="X293" s="137">
        <v>0</v>
      </c>
      <c r="Y293" s="137">
        <v>0</v>
      </c>
      <c r="Z293" s="137">
        <v>0</v>
      </c>
      <c r="AA293" s="137">
        <v>0</v>
      </c>
      <c r="AB293" s="137">
        <v>0</v>
      </c>
      <c r="AC293" s="137">
        <v>0</v>
      </c>
      <c r="AD293" s="215">
        <v>0</v>
      </c>
      <c r="AE293" s="651">
        <v>0</v>
      </c>
      <c r="AF293" s="396">
        <v>0</v>
      </c>
      <c r="AG293" s="396">
        <v>0</v>
      </c>
      <c r="AH293" s="396">
        <v>0</v>
      </c>
      <c r="AI293" s="396">
        <v>0</v>
      </c>
      <c r="AJ293" s="396">
        <v>0</v>
      </c>
      <c r="AK293" s="396">
        <v>0</v>
      </c>
      <c r="AL293" s="396">
        <v>0</v>
      </c>
      <c r="AM293" s="396">
        <v>0</v>
      </c>
      <c r="AN293" s="396">
        <v>0</v>
      </c>
      <c r="AO293" s="396">
        <v>0</v>
      </c>
      <c r="AP293" s="396">
        <v>0</v>
      </c>
      <c r="AQ293" s="396">
        <v>0</v>
      </c>
      <c r="AR293" s="396">
        <v>0</v>
      </c>
      <c r="AS293" s="398">
        <v>0</v>
      </c>
      <c r="AT293" s="364">
        <v>0</v>
      </c>
      <c r="AU293" s="364">
        <v>0</v>
      </c>
      <c r="AV293" s="137">
        <v>0</v>
      </c>
      <c r="AW293" s="137">
        <v>0</v>
      </c>
      <c r="AX293" s="137">
        <v>0</v>
      </c>
      <c r="AY293" s="137">
        <v>0</v>
      </c>
      <c r="AZ293" s="137">
        <v>0</v>
      </c>
      <c r="BA293" s="137">
        <v>0</v>
      </c>
      <c r="BB293" s="137">
        <v>0</v>
      </c>
      <c r="BC293" s="137">
        <v>0</v>
      </c>
      <c r="BD293" s="138">
        <v>3655.4850871500003</v>
      </c>
      <c r="BE293" s="172">
        <v>3655.4850871500003</v>
      </c>
      <c r="BF293" s="568"/>
      <c r="BG293" s="583"/>
      <c r="BH293" s="695"/>
    </row>
    <row r="294" spans="1:60" s="886" customFormat="1" ht="11.25">
      <c r="A294" s="917">
        <v>133</v>
      </c>
      <c r="B294" s="719" t="s">
        <v>1292</v>
      </c>
      <c r="C294" s="713" t="s">
        <v>665</v>
      </c>
      <c r="D294" s="19" t="s">
        <v>686</v>
      </c>
      <c r="E294" s="740">
        <v>2009</v>
      </c>
      <c r="F294" s="810">
        <v>1512</v>
      </c>
      <c r="G294" s="724" t="s">
        <v>107</v>
      </c>
      <c r="H294" s="812">
        <v>4.53</v>
      </c>
      <c r="I294" s="814">
        <v>5.1189</v>
      </c>
      <c r="J294" s="828">
        <v>7739.7767999999996</v>
      </c>
      <c r="K294" s="29">
        <v>0</v>
      </c>
      <c r="L294" s="30">
        <v>0</v>
      </c>
      <c r="M294" s="31" t="s">
        <v>151</v>
      </c>
      <c r="N294" s="28">
        <v>0</v>
      </c>
      <c r="O294" s="57">
        <v>0</v>
      </c>
      <c r="P294" s="166"/>
      <c r="Q294" s="132"/>
      <c r="R294" s="132"/>
      <c r="S294" s="132"/>
      <c r="T294" s="132"/>
      <c r="U294" s="132"/>
      <c r="V294" s="132"/>
      <c r="W294" s="132"/>
      <c r="X294" s="132"/>
      <c r="Y294" s="132"/>
      <c r="Z294" s="132"/>
      <c r="AA294" s="132"/>
      <c r="AB294" s="132"/>
      <c r="AC294" s="132"/>
      <c r="AD294" s="216"/>
      <c r="AE294" s="649"/>
      <c r="AF294" s="390"/>
      <c r="AG294" s="390"/>
      <c r="AH294" s="390"/>
      <c r="AI294" s="390"/>
      <c r="AJ294" s="390"/>
      <c r="AK294" s="390"/>
      <c r="AL294" s="390"/>
      <c r="AM294" s="390"/>
      <c r="AN294" s="390"/>
      <c r="AO294" s="390"/>
      <c r="AP294" s="390"/>
      <c r="AQ294" s="390"/>
      <c r="AR294" s="390"/>
      <c r="AS294" s="392">
        <v>0</v>
      </c>
      <c r="AT294" s="283"/>
      <c r="AU294" s="283"/>
      <c r="AV294" s="132"/>
      <c r="AW294" s="132"/>
      <c r="AX294" s="132"/>
      <c r="AY294" s="132"/>
      <c r="AZ294" s="132"/>
      <c r="BA294" s="132"/>
      <c r="BB294" s="132"/>
      <c r="BC294" s="132"/>
      <c r="BD294" s="139"/>
      <c r="BE294" s="167">
        <v>0</v>
      </c>
      <c r="BF294" s="568"/>
      <c r="BG294" s="583"/>
      <c r="BH294" s="695"/>
    </row>
    <row r="295" spans="1:60" s="886" customFormat="1" ht="11.25" customHeight="1">
      <c r="A295" s="918"/>
      <c r="B295" s="720"/>
      <c r="C295" s="714"/>
      <c r="D295" s="69" t="s">
        <v>687</v>
      </c>
      <c r="E295" s="723"/>
      <c r="F295" s="811"/>
      <c r="G295" s="725"/>
      <c r="H295" s="813"/>
      <c r="I295" s="815"/>
      <c r="J295" s="829"/>
      <c r="K295" s="771" t="s">
        <v>676</v>
      </c>
      <c r="L295" s="772"/>
      <c r="M295" s="32" t="s">
        <v>372</v>
      </c>
      <c r="N295" s="33">
        <v>40</v>
      </c>
      <c r="O295" s="59">
        <v>1.2270000000000001</v>
      </c>
      <c r="P295" s="168">
        <v>0</v>
      </c>
      <c r="Q295" s="137">
        <v>0</v>
      </c>
      <c r="R295" s="137">
        <v>0</v>
      </c>
      <c r="S295" s="137">
        <v>0</v>
      </c>
      <c r="T295" s="137">
        <v>0</v>
      </c>
      <c r="U295" s="137">
        <v>0</v>
      </c>
      <c r="V295" s="137">
        <v>0</v>
      </c>
      <c r="W295" s="137">
        <v>0</v>
      </c>
      <c r="X295" s="137">
        <v>0</v>
      </c>
      <c r="Y295" s="137">
        <v>0</v>
      </c>
      <c r="Z295" s="137">
        <v>0</v>
      </c>
      <c r="AA295" s="137">
        <v>0</v>
      </c>
      <c r="AB295" s="137">
        <v>0</v>
      </c>
      <c r="AC295" s="137">
        <v>0</v>
      </c>
      <c r="AD295" s="215">
        <v>0</v>
      </c>
      <c r="AE295" s="651">
        <v>0</v>
      </c>
      <c r="AF295" s="396">
        <v>0</v>
      </c>
      <c r="AG295" s="396">
        <v>0</v>
      </c>
      <c r="AH295" s="396">
        <v>0</v>
      </c>
      <c r="AI295" s="396">
        <v>0</v>
      </c>
      <c r="AJ295" s="396">
        <v>0</v>
      </c>
      <c r="AK295" s="396">
        <v>0</v>
      </c>
      <c r="AL295" s="396">
        <v>0</v>
      </c>
      <c r="AM295" s="396">
        <v>0</v>
      </c>
      <c r="AN295" s="396">
        <v>0</v>
      </c>
      <c r="AO295" s="396">
        <v>0</v>
      </c>
      <c r="AP295" s="396">
        <v>0</v>
      </c>
      <c r="AQ295" s="396">
        <v>0</v>
      </c>
      <c r="AR295" s="396">
        <v>0</v>
      </c>
      <c r="AS295" s="398">
        <v>0</v>
      </c>
      <c r="AT295" s="364">
        <v>0</v>
      </c>
      <c r="AU295" s="364">
        <v>0</v>
      </c>
      <c r="AV295" s="137">
        <v>0</v>
      </c>
      <c r="AW295" s="137">
        <v>0</v>
      </c>
      <c r="AX295" s="137">
        <v>0</v>
      </c>
      <c r="AY295" s="137">
        <v>0</v>
      </c>
      <c r="AZ295" s="137">
        <v>0</v>
      </c>
      <c r="BA295" s="137">
        <v>0</v>
      </c>
      <c r="BB295" s="137">
        <v>0</v>
      </c>
      <c r="BC295" s="137">
        <v>0</v>
      </c>
      <c r="BD295" s="138">
        <v>9496.7061336000006</v>
      </c>
      <c r="BE295" s="172">
        <v>9496.7061336000006</v>
      </c>
      <c r="BF295" s="568"/>
      <c r="BG295" s="583"/>
      <c r="BH295" s="695"/>
    </row>
    <row r="296" spans="1:60" s="886" customFormat="1" ht="11.25">
      <c r="A296" s="917">
        <v>134</v>
      </c>
      <c r="B296" s="719" t="s">
        <v>1292</v>
      </c>
      <c r="C296" s="713" t="s">
        <v>665</v>
      </c>
      <c r="D296" s="19" t="s">
        <v>686</v>
      </c>
      <c r="E296" s="740">
        <v>2009</v>
      </c>
      <c r="F296" s="810">
        <v>2143</v>
      </c>
      <c r="G296" s="724" t="s">
        <v>107</v>
      </c>
      <c r="H296" s="812">
        <v>6.0039999999999996</v>
      </c>
      <c r="I296" s="814">
        <v>6.7845199999999988</v>
      </c>
      <c r="J296" s="828">
        <v>14539.226359999997</v>
      </c>
      <c r="K296" s="756" t="s">
        <v>688</v>
      </c>
      <c r="L296" s="757"/>
      <c r="M296" s="31" t="s">
        <v>151</v>
      </c>
      <c r="N296" s="28">
        <v>0</v>
      </c>
      <c r="O296" s="57">
        <v>0</v>
      </c>
      <c r="P296" s="166"/>
      <c r="Q296" s="132"/>
      <c r="R296" s="132"/>
      <c r="S296" s="132"/>
      <c r="T296" s="132"/>
      <c r="U296" s="132"/>
      <c r="V296" s="132"/>
      <c r="W296" s="132"/>
      <c r="X296" s="132"/>
      <c r="Y296" s="132"/>
      <c r="Z296" s="132"/>
      <c r="AA296" s="132"/>
      <c r="AB296" s="132"/>
      <c r="AC296" s="132"/>
      <c r="AD296" s="216"/>
      <c r="AE296" s="649"/>
      <c r="AF296" s="390"/>
      <c r="AG296" s="390"/>
      <c r="AH296" s="390"/>
      <c r="AI296" s="390"/>
      <c r="AJ296" s="390"/>
      <c r="AK296" s="390"/>
      <c r="AL296" s="390"/>
      <c r="AM296" s="390"/>
      <c r="AN296" s="390"/>
      <c r="AO296" s="390"/>
      <c r="AP296" s="390"/>
      <c r="AQ296" s="390"/>
      <c r="AR296" s="390"/>
      <c r="AS296" s="392">
        <v>0</v>
      </c>
      <c r="AT296" s="283"/>
      <c r="AU296" s="283"/>
      <c r="AV296" s="132"/>
      <c r="AW296" s="132"/>
      <c r="AX296" s="132"/>
      <c r="AY296" s="132"/>
      <c r="AZ296" s="132"/>
      <c r="BA296" s="132"/>
      <c r="BB296" s="132"/>
      <c r="BC296" s="132"/>
      <c r="BD296" s="139"/>
      <c r="BE296" s="167">
        <v>0</v>
      </c>
      <c r="BF296" s="568"/>
      <c r="BG296" s="583"/>
      <c r="BH296" s="695"/>
    </row>
    <row r="297" spans="1:60" s="886" customFormat="1" ht="11.25" customHeight="1">
      <c r="A297" s="918"/>
      <c r="B297" s="720"/>
      <c r="C297" s="714"/>
      <c r="D297" s="69" t="s">
        <v>689</v>
      </c>
      <c r="E297" s="723"/>
      <c r="F297" s="811"/>
      <c r="G297" s="725"/>
      <c r="H297" s="813"/>
      <c r="I297" s="815"/>
      <c r="J297" s="829"/>
      <c r="K297" s="771" t="s">
        <v>690</v>
      </c>
      <c r="L297" s="772"/>
      <c r="M297" s="32" t="s">
        <v>372</v>
      </c>
      <c r="N297" s="33">
        <v>40</v>
      </c>
      <c r="O297" s="59">
        <v>1.1980000000000002</v>
      </c>
      <c r="P297" s="168">
        <v>0</v>
      </c>
      <c r="Q297" s="137">
        <v>0</v>
      </c>
      <c r="R297" s="137">
        <v>0</v>
      </c>
      <c r="S297" s="137">
        <v>0</v>
      </c>
      <c r="T297" s="137">
        <v>0</v>
      </c>
      <c r="U297" s="137">
        <v>0</v>
      </c>
      <c r="V297" s="137">
        <v>0</v>
      </c>
      <c r="W297" s="137">
        <v>0</v>
      </c>
      <c r="X297" s="137">
        <v>0</v>
      </c>
      <c r="Y297" s="137">
        <v>0</v>
      </c>
      <c r="Z297" s="137">
        <v>0</v>
      </c>
      <c r="AA297" s="137">
        <v>0</v>
      </c>
      <c r="AB297" s="137">
        <v>0</v>
      </c>
      <c r="AC297" s="137">
        <v>0</v>
      </c>
      <c r="AD297" s="215">
        <v>0</v>
      </c>
      <c r="AE297" s="651">
        <v>0</v>
      </c>
      <c r="AF297" s="396">
        <v>0</v>
      </c>
      <c r="AG297" s="396">
        <v>0</v>
      </c>
      <c r="AH297" s="396">
        <v>0</v>
      </c>
      <c r="AI297" s="396">
        <v>0</v>
      </c>
      <c r="AJ297" s="396">
        <v>0</v>
      </c>
      <c r="AK297" s="396">
        <v>0</v>
      </c>
      <c r="AL297" s="396">
        <v>0</v>
      </c>
      <c r="AM297" s="396">
        <v>0</v>
      </c>
      <c r="AN297" s="396">
        <v>0</v>
      </c>
      <c r="AO297" s="396">
        <v>0</v>
      </c>
      <c r="AP297" s="396">
        <v>0</v>
      </c>
      <c r="AQ297" s="396">
        <v>0</v>
      </c>
      <c r="AR297" s="396">
        <v>0</v>
      </c>
      <c r="AS297" s="398">
        <v>0</v>
      </c>
      <c r="AT297" s="364">
        <v>0</v>
      </c>
      <c r="AU297" s="364">
        <v>0</v>
      </c>
      <c r="AV297" s="137">
        <v>0</v>
      </c>
      <c r="AW297" s="137">
        <v>0</v>
      </c>
      <c r="AX297" s="137">
        <v>0</v>
      </c>
      <c r="AY297" s="137">
        <v>0</v>
      </c>
      <c r="AZ297" s="137">
        <v>0</v>
      </c>
      <c r="BA297" s="137">
        <v>0</v>
      </c>
      <c r="BB297" s="137">
        <v>0</v>
      </c>
      <c r="BC297" s="137">
        <v>0</v>
      </c>
      <c r="BD297" s="138">
        <v>17417.993179279998</v>
      </c>
      <c r="BE297" s="172">
        <v>17417.993179279998</v>
      </c>
      <c r="BF297" s="568"/>
      <c r="BG297" s="583"/>
      <c r="BH297" s="695"/>
    </row>
    <row r="298" spans="1:60" s="886" customFormat="1" ht="11.25">
      <c r="A298" s="917">
        <v>135</v>
      </c>
      <c r="B298" s="719" t="s">
        <v>1292</v>
      </c>
      <c r="C298" s="713" t="s">
        <v>665</v>
      </c>
      <c r="D298" s="19" t="s">
        <v>686</v>
      </c>
      <c r="E298" s="740">
        <v>2009</v>
      </c>
      <c r="F298" s="810">
        <v>954</v>
      </c>
      <c r="G298" s="724" t="s">
        <v>107</v>
      </c>
      <c r="H298" s="812">
        <v>7.8010000000000002</v>
      </c>
      <c r="I298" s="814">
        <v>8.8151299999999999</v>
      </c>
      <c r="J298" s="828">
        <v>8409.6340199999995</v>
      </c>
      <c r="K298" s="29">
        <v>0</v>
      </c>
      <c r="L298" s="30">
        <v>0</v>
      </c>
      <c r="M298" s="31" t="s">
        <v>151</v>
      </c>
      <c r="N298" s="28">
        <v>0</v>
      </c>
      <c r="O298" s="57">
        <v>0</v>
      </c>
      <c r="P298" s="166"/>
      <c r="Q298" s="132"/>
      <c r="R298" s="132"/>
      <c r="S298" s="132"/>
      <c r="T298" s="132"/>
      <c r="U298" s="132"/>
      <c r="V298" s="132"/>
      <c r="W298" s="132"/>
      <c r="X298" s="132"/>
      <c r="Y298" s="132"/>
      <c r="Z298" s="132"/>
      <c r="AA298" s="132"/>
      <c r="AB298" s="132"/>
      <c r="AC298" s="132"/>
      <c r="AD298" s="216"/>
      <c r="AE298" s="649"/>
      <c r="AF298" s="390"/>
      <c r="AG298" s="390"/>
      <c r="AH298" s="390"/>
      <c r="AI298" s="390"/>
      <c r="AJ298" s="390"/>
      <c r="AK298" s="390"/>
      <c r="AL298" s="390"/>
      <c r="AM298" s="390"/>
      <c r="AN298" s="390"/>
      <c r="AO298" s="390"/>
      <c r="AP298" s="390"/>
      <c r="AQ298" s="390"/>
      <c r="AR298" s="390"/>
      <c r="AS298" s="392">
        <v>0</v>
      </c>
      <c r="AT298" s="283"/>
      <c r="AU298" s="283"/>
      <c r="AV298" s="132"/>
      <c r="AW298" s="132"/>
      <c r="AX298" s="132"/>
      <c r="AY298" s="132"/>
      <c r="AZ298" s="132"/>
      <c r="BA298" s="132"/>
      <c r="BB298" s="132"/>
      <c r="BC298" s="132"/>
      <c r="BD298" s="139"/>
      <c r="BE298" s="167">
        <v>0</v>
      </c>
      <c r="BF298" s="568"/>
      <c r="BG298" s="583"/>
      <c r="BH298" s="695"/>
    </row>
    <row r="299" spans="1:60" s="886" customFormat="1" ht="11.25" customHeight="1">
      <c r="A299" s="918"/>
      <c r="B299" s="720"/>
      <c r="C299" s="714"/>
      <c r="D299" s="69" t="s">
        <v>691</v>
      </c>
      <c r="E299" s="723"/>
      <c r="F299" s="811"/>
      <c r="G299" s="725"/>
      <c r="H299" s="813"/>
      <c r="I299" s="815"/>
      <c r="J299" s="829"/>
      <c r="K299" s="771" t="s">
        <v>688</v>
      </c>
      <c r="L299" s="772"/>
      <c r="M299" s="32" t="s">
        <v>372</v>
      </c>
      <c r="N299" s="33">
        <v>40</v>
      </c>
      <c r="O299" s="59">
        <v>1.1980000000000002</v>
      </c>
      <c r="P299" s="168">
        <v>0</v>
      </c>
      <c r="Q299" s="137">
        <v>0</v>
      </c>
      <c r="R299" s="137">
        <v>0</v>
      </c>
      <c r="S299" s="137">
        <v>0</v>
      </c>
      <c r="T299" s="137">
        <v>0</v>
      </c>
      <c r="U299" s="137">
        <v>0</v>
      </c>
      <c r="V299" s="137">
        <v>0</v>
      </c>
      <c r="W299" s="137">
        <v>0</v>
      </c>
      <c r="X299" s="137">
        <v>0</v>
      </c>
      <c r="Y299" s="137">
        <v>0</v>
      </c>
      <c r="Z299" s="137">
        <v>0</v>
      </c>
      <c r="AA299" s="137">
        <v>0</v>
      </c>
      <c r="AB299" s="137">
        <v>0</v>
      </c>
      <c r="AC299" s="137">
        <v>0</v>
      </c>
      <c r="AD299" s="215">
        <v>0</v>
      </c>
      <c r="AE299" s="651">
        <v>0</v>
      </c>
      <c r="AF299" s="396">
        <v>0</v>
      </c>
      <c r="AG299" s="396">
        <v>0</v>
      </c>
      <c r="AH299" s="396">
        <v>0</v>
      </c>
      <c r="AI299" s="396">
        <v>0</v>
      </c>
      <c r="AJ299" s="396">
        <v>0</v>
      </c>
      <c r="AK299" s="396">
        <v>0</v>
      </c>
      <c r="AL299" s="396">
        <v>0</v>
      </c>
      <c r="AM299" s="396">
        <v>0</v>
      </c>
      <c r="AN299" s="396">
        <v>0</v>
      </c>
      <c r="AO299" s="396">
        <v>0</v>
      </c>
      <c r="AP299" s="396">
        <v>0</v>
      </c>
      <c r="AQ299" s="396">
        <v>0</v>
      </c>
      <c r="AR299" s="396">
        <v>0</v>
      </c>
      <c r="AS299" s="398">
        <v>0</v>
      </c>
      <c r="AT299" s="364">
        <v>0</v>
      </c>
      <c r="AU299" s="364">
        <v>0</v>
      </c>
      <c r="AV299" s="137">
        <v>0</v>
      </c>
      <c r="AW299" s="137">
        <v>0</v>
      </c>
      <c r="AX299" s="137">
        <v>0</v>
      </c>
      <c r="AY299" s="137">
        <v>0</v>
      </c>
      <c r="AZ299" s="137">
        <v>0</v>
      </c>
      <c r="BA299" s="137">
        <v>0</v>
      </c>
      <c r="BB299" s="137">
        <v>0</v>
      </c>
      <c r="BC299" s="137">
        <v>0</v>
      </c>
      <c r="BD299" s="138">
        <v>10074.741555960001</v>
      </c>
      <c r="BE299" s="172">
        <v>10074.741555960001</v>
      </c>
      <c r="BF299" s="568"/>
      <c r="BG299" s="583"/>
      <c r="BH299" s="695"/>
    </row>
    <row r="300" spans="1:60" s="886" customFormat="1" ht="11.25">
      <c r="A300" s="917">
        <v>136</v>
      </c>
      <c r="B300" s="719" t="s">
        <v>1292</v>
      </c>
      <c r="C300" s="713" t="s">
        <v>665</v>
      </c>
      <c r="D300" s="19" t="s">
        <v>686</v>
      </c>
      <c r="E300" s="740">
        <v>2009</v>
      </c>
      <c r="F300" s="810">
        <v>394</v>
      </c>
      <c r="G300" s="724" t="s">
        <v>107</v>
      </c>
      <c r="H300" s="812">
        <v>8.98</v>
      </c>
      <c r="I300" s="814">
        <v>10.147399999999999</v>
      </c>
      <c r="J300" s="828">
        <v>3998.0755999999997</v>
      </c>
      <c r="K300" s="756" t="s">
        <v>688</v>
      </c>
      <c r="L300" s="757"/>
      <c r="M300" s="31" t="s">
        <v>151</v>
      </c>
      <c r="N300" s="28">
        <v>0</v>
      </c>
      <c r="O300" s="57">
        <v>0</v>
      </c>
      <c r="P300" s="166"/>
      <c r="Q300" s="132"/>
      <c r="R300" s="132"/>
      <c r="S300" s="132"/>
      <c r="T300" s="132"/>
      <c r="U300" s="132"/>
      <c r="V300" s="132"/>
      <c r="W300" s="132"/>
      <c r="X300" s="132"/>
      <c r="Y300" s="132"/>
      <c r="Z300" s="132"/>
      <c r="AA300" s="132"/>
      <c r="AB300" s="132"/>
      <c r="AC300" s="132"/>
      <c r="AD300" s="216"/>
      <c r="AE300" s="649"/>
      <c r="AF300" s="390"/>
      <c r="AG300" s="390"/>
      <c r="AH300" s="390"/>
      <c r="AI300" s="390"/>
      <c r="AJ300" s="390"/>
      <c r="AK300" s="390"/>
      <c r="AL300" s="390"/>
      <c r="AM300" s="390"/>
      <c r="AN300" s="390"/>
      <c r="AO300" s="390"/>
      <c r="AP300" s="390"/>
      <c r="AQ300" s="390"/>
      <c r="AR300" s="390"/>
      <c r="AS300" s="392">
        <v>0</v>
      </c>
      <c r="AT300" s="283"/>
      <c r="AU300" s="283"/>
      <c r="AV300" s="132"/>
      <c r="AW300" s="132"/>
      <c r="AX300" s="132"/>
      <c r="AY300" s="132"/>
      <c r="AZ300" s="132"/>
      <c r="BA300" s="132"/>
      <c r="BB300" s="132"/>
      <c r="BC300" s="132"/>
      <c r="BD300" s="139"/>
      <c r="BE300" s="167">
        <v>0</v>
      </c>
      <c r="BF300" s="568"/>
      <c r="BG300" s="583"/>
      <c r="BH300" s="695"/>
    </row>
    <row r="301" spans="1:60" s="886" customFormat="1" ht="11.25" customHeight="1">
      <c r="A301" s="918"/>
      <c r="B301" s="720"/>
      <c r="C301" s="714"/>
      <c r="D301" s="69" t="s">
        <v>692</v>
      </c>
      <c r="E301" s="723"/>
      <c r="F301" s="811"/>
      <c r="G301" s="725"/>
      <c r="H301" s="813"/>
      <c r="I301" s="815"/>
      <c r="J301" s="829"/>
      <c r="K301" s="771" t="s">
        <v>690</v>
      </c>
      <c r="L301" s="772"/>
      <c r="M301" s="32" t="s">
        <v>372</v>
      </c>
      <c r="N301" s="33">
        <v>40</v>
      </c>
      <c r="O301" s="59">
        <v>1.1980000000000002</v>
      </c>
      <c r="P301" s="168">
        <v>0</v>
      </c>
      <c r="Q301" s="137">
        <v>0</v>
      </c>
      <c r="R301" s="137">
        <v>0</v>
      </c>
      <c r="S301" s="137">
        <v>0</v>
      </c>
      <c r="T301" s="137">
        <v>0</v>
      </c>
      <c r="U301" s="137">
        <v>0</v>
      </c>
      <c r="V301" s="137">
        <v>0</v>
      </c>
      <c r="W301" s="137">
        <v>0</v>
      </c>
      <c r="X301" s="137">
        <v>0</v>
      </c>
      <c r="Y301" s="137">
        <v>0</v>
      </c>
      <c r="Z301" s="137">
        <v>0</v>
      </c>
      <c r="AA301" s="137">
        <v>0</v>
      </c>
      <c r="AB301" s="137">
        <v>0</v>
      </c>
      <c r="AC301" s="137">
        <v>0</v>
      </c>
      <c r="AD301" s="215">
        <v>0</v>
      </c>
      <c r="AE301" s="651">
        <v>0</v>
      </c>
      <c r="AF301" s="396">
        <v>0</v>
      </c>
      <c r="AG301" s="396">
        <v>0</v>
      </c>
      <c r="AH301" s="396">
        <v>0</v>
      </c>
      <c r="AI301" s="396">
        <v>0</v>
      </c>
      <c r="AJ301" s="396">
        <v>0</v>
      </c>
      <c r="AK301" s="396">
        <v>0</v>
      </c>
      <c r="AL301" s="396">
        <v>0</v>
      </c>
      <c r="AM301" s="396">
        <v>0</v>
      </c>
      <c r="AN301" s="396">
        <v>0</v>
      </c>
      <c r="AO301" s="396">
        <v>0</v>
      </c>
      <c r="AP301" s="396">
        <v>0</v>
      </c>
      <c r="AQ301" s="396">
        <v>0</v>
      </c>
      <c r="AR301" s="396">
        <v>0</v>
      </c>
      <c r="AS301" s="398">
        <v>0</v>
      </c>
      <c r="AT301" s="364">
        <v>0</v>
      </c>
      <c r="AU301" s="364">
        <v>0</v>
      </c>
      <c r="AV301" s="137">
        <v>0</v>
      </c>
      <c r="AW301" s="137">
        <v>0</v>
      </c>
      <c r="AX301" s="137">
        <v>0</v>
      </c>
      <c r="AY301" s="137">
        <v>0</v>
      </c>
      <c r="AZ301" s="137">
        <v>0</v>
      </c>
      <c r="BA301" s="137">
        <v>0</v>
      </c>
      <c r="BB301" s="137">
        <v>0</v>
      </c>
      <c r="BC301" s="137">
        <v>0</v>
      </c>
      <c r="BD301" s="138">
        <v>4789.6945688000005</v>
      </c>
      <c r="BE301" s="172">
        <v>4789.6945688000005</v>
      </c>
      <c r="BF301" s="568"/>
      <c r="BG301" s="583"/>
      <c r="BH301" s="695"/>
    </row>
    <row r="302" spans="1:60" s="886" customFormat="1" ht="11.25">
      <c r="A302" s="917">
        <v>137</v>
      </c>
      <c r="B302" s="719" t="s">
        <v>1292</v>
      </c>
      <c r="C302" s="713" t="s">
        <v>665</v>
      </c>
      <c r="D302" s="19" t="s">
        <v>693</v>
      </c>
      <c r="E302" s="740">
        <v>2009</v>
      </c>
      <c r="F302" s="810">
        <v>21</v>
      </c>
      <c r="G302" s="724" t="s">
        <v>107</v>
      </c>
      <c r="H302" s="812">
        <v>0.51700000000000002</v>
      </c>
      <c r="I302" s="814">
        <v>0.58421000000000001</v>
      </c>
      <c r="J302" s="828">
        <v>12.268409999999999</v>
      </c>
      <c r="K302" s="756" t="s">
        <v>676</v>
      </c>
      <c r="L302" s="757"/>
      <c r="M302" s="31" t="s">
        <v>151</v>
      </c>
      <c r="N302" s="28">
        <v>0</v>
      </c>
      <c r="O302" s="57">
        <v>0</v>
      </c>
      <c r="P302" s="166"/>
      <c r="Q302" s="132"/>
      <c r="R302" s="132"/>
      <c r="S302" s="132"/>
      <c r="T302" s="132"/>
      <c r="U302" s="132"/>
      <c r="V302" s="132"/>
      <c r="W302" s="132"/>
      <c r="X302" s="132"/>
      <c r="Y302" s="132"/>
      <c r="Z302" s="132"/>
      <c r="AA302" s="132"/>
      <c r="AB302" s="132"/>
      <c r="AC302" s="132"/>
      <c r="AD302" s="216"/>
      <c r="AE302" s="649"/>
      <c r="AF302" s="390"/>
      <c r="AG302" s="390"/>
      <c r="AH302" s="390"/>
      <c r="AI302" s="390"/>
      <c r="AJ302" s="390"/>
      <c r="AK302" s="390"/>
      <c r="AL302" s="390"/>
      <c r="AM302" s="390"/>
      <c r="AN302" s="390"/>
      <c r="AO302" s="390"/>
      <c r="AP302" s="390"/>
      <c r="AQ302" s="390"/>
      <c r="AR302" s="390"/>
      <c r="AS302" s="392">
        <v>0</v>
      </c>
      <c r="AT302" s="283"/>
      <c r="AU302" s="283"/>
      <c r="AV302" s="132"/>
      <c r="AW302" s="132"/>
      <c r="AX302" s="132"/>
      <c r="AY302" s="132"/>
      <c r="AZ302" s="132"/>
      <c r="BA302" s="132"/>
      <c r="BB302" s="132"/>
      <c r="BC302" s="132"/>
      <c r="BD302" s="139"/>
      <c r="BE302" s="167">
        <v>0</v>
      </c>
      <c r="BF302" s="568"/>
      <c r="BG302" s="583"/>
      <c r="BH302" s="695"/>
    </row>
    <row r="303" spans="1:60" s="886" customFormat="1" ht="11.25" customHeight="1">
      <c r="A303" s="918"/>
      <c r="B303" s="720"/>
      <c r="C303" s="714"/>
      <c r="D303" s="69" t="s">
        <v>694</v>
      </c>
      <c r="E303" s="723"/>
      <c r="F303" s="811"/>
      <c r="G303" s="725"/>
      <c r="H303" s="813"/>
      <c r="I303" s="815"/>
      <c r="J303" s="829"/>
      <c r="K303" s="771" t="s">
        <v>695</v>
      </c>
      <c r="L303" s="772"/>
      <c r="M303" s="32" t="s">
        <v>372</v>
      </c>
      <c r="N303" s="33">
        <v>40</v>
      </c>
      <c r="O303" s="59">
        <v>1.2739999999999998</v>
      </c>
      <c r="P303" s="168">
        <v>0</v>
      </c>
      <c r="Q303" s="137">
        <v>0</v>
      </c>
      <c r="R303" s="137">
        <v>0</v>
      </c>
      <c r="S303" s="137">
        <v>0</v>
      </c>
      <c r="T303" s="137">
        <v>0</v>
      </c>
      <c r="U303" s="137">
        <v>0</v>
      </c>
      <c r="V303" s="137">
        <v>0</v>
      </c>
      <c r="W303" s="137">
        <v>0</v>
      </c>
      <c r="X303" s="137">
        <v>0</v>
      </c>
      <c r="Y303" s="137">
        <v>0</v>
      </c>
      <c r="Z303" s="137">
        <v>0</v>
      </c>
      <c r="AA303" s="137">
        <v>0</v>
      </c>
      <c r="AB303" s="137">
        <v>0</v>
      </c>
      <c r="AC303" s="137">
        <v>0</v>
      </c>
      <c r="AD303" s="215">
        <v>0</v>
      </c>
      <c r="AE303" s="651">
        <v>0</v>
      </c>
      <c r="AF303" s="396">
        <v>0</v>
      </c>
      <c r="AG303" s="396">
        <v>0</v>
      </c>
      <c r="AH303" s="396">
        <v>0</v>
      </c>
      <c r="AI303" s="396">
        <v>0</v>
      </c>
      <c r="AJ303" s="396">
        <v>0</v>
      </c>
      <c r="AK303" s="396">
        <v>0</v>
      </c>
      <c r="AL303" s="396">
        <v>0</v>
      </c>
      <c r="AM303" s="396">
        <v>0</v>
      </c>
      <c r="AN303" s="396">
        <v>0</v>
      </c>
      <c r="AO303" s="396">
        <v>0</v>
      </c>
      <c r="AP303" s="396">
        <v>0</v>
      </c>
      <c r="AQ303" s="396">
        <v>0</v>
      </c>
      <c r="AR303" s="396">
        <v>0</v>
      </c>
      <c r="AS303" s="398">
        <v>0</v>
      </c>
      <c r="AT303" s="364">
        <v>0</v>
      </c>
      <c r="AU303" s="364">
        <v>0</v>
      </c>
      <c r="AV303" s="137">
        <v>0</v>
      </c>
      <c r="AW303" s="137">
        <v>0</v>
      </c>
      <c r="AX303" s="137">
        <v>0</v>
      </c>
      <c r="AY303" s="137">
        <v>0</v>
      </c>
      <c r="AZ303" s="137">
        <v>0</v>
      </c>
      <c r="BA303" s="137">
        <v>0</v>
      </c>
      <c r="BB303" s="137">
        <v>0</v>
      </c>
      <c r="BC303" s="137">
        <v>0</v>
      </c>
      <c r="BD303" s="138">
        <v>15.629954339999998</v>
      </c>
      <c r="BE303" s="172">
        <v>15.629954339999998</v>
      </c>
      <c r="BF303" s="568"/>
      <c r="BG303" s="583"/>
      <c r="BH303" s="695"/>
    </row>
    <row r="304" spans="1:60" s="886" customFormat="1" ht="11.25">
      <c r="A304" s="917">
        <v>138</v>
      </c>
      <c r="B304" s="719" t="s">
        <v>1292</v>
      </c>
      <c r="C304" s="713" t="s">
        <v>665</v>
      </c>
      <c r="D304" s="19" t="s">
        <v>693</v>
      </c>
      <c r="E304" s="740">
        <v>2009</v>
      </c>
      <c r="F304" s="810">
        <v>2736</v>
      </c>
      <c r="G304" s="724" t="s">
        <v>107</v>
      </c>
      <c r="H304" s="812">
        <v>0.64100000000000001</v>
      </c>
      <c r="I304" s="814">
        <v>0.72432999999999992</v>
      </c>
      <c r="J304" s="828">
        <v>1981.7668799999997</v>
      </c>
      <c r="K304" s="756" t="s">
        <v>676</v>
      </c>
      <c r="L304" s="757"/>
      <c r="M304" s="31" t="s">
        <v>151</v>
      </c>
      <c r="N304" s="28">
        <v>0</v>
      </c>
      <c r="O304" s="57">
        <v>0</v>
      </c>
      <c r="P304" s="166"/>
      <c r="Q304" s="132"/>
      <c r="R304" s="132"/>
      <c r="S304" s="132"/>
      <c r="T304" s="132"/>
      <c r="U304" s="132"/>
      <c r="V304" s="132"/>
      <c r="W304" s="132"/>
      <c r="X304" s="132"/>
      <c r="Y304" s="132"/>
      <c r="Z304" s="132"/>
      <c r="AA304" s="132"/>
      <c r="AB304" s="132"/>
      <c r="AC304" s="132"/>
      <c r="AD304" s="216"/>
      <c r="AE304" s="649"/>
      <c r="AF304" s="390"/>
      <c r="AG304" s="390"/>
      <c r="AH304" s="390"/>
      <c r="AI304" s="390"/>
      <c r="AJ304" s="390"/>
      <c r="AK304" s="390"/>
      <c r="AL304" s="390"/>
      <c r="AM304" s="390"/>
      <c r="AN304" s="390"/>
      <c r="AO304" s="390"/>
      <c r="AP304" s="390"/>
      <c r="AQ304" s="390"/>
      <c r="AR304" s="390"/>
      <c r="AS304" s="392">
        <v>0</v>
      </c>
      <c r="AT304" s="283"/>
      <c r="AU304" s="283"/>
      <c r="AV304" s="132"/>
      <c r="AW304" s="132"/>
      <c r="AX304" s="132"/>
      <c r="AY304" s="132"/>
      <c r="AZ304" s="132"/>
      <c r="BA304" s="132"/>
      <c r="BB304" s="132"/>
      <c r="BC304" s="132"/>
      <c r="BD304" s="139"/>
      <c r="BE304" s="167">
        <v>0</v>
      </c>
      <c r="BF304" s="568"/>
      <c r="BG304" s="583"/>
      <c r="BH304" s="695"/>
    </row>
    <row r="305" spans="1:60" s="886" customFormat="1" ht="11.25" customHeight="1">
      <c r="A305" s="918"/>
      <c r="B305" s="720"/>
      <c r="C305" s="714"/>
      <c r="D305" s="69" t="s">
        <v>696</v>
      </c>
      <c r="E305" s="723"/>
      <c r="F305" s="811"/>
      <c r="G305" s="725"/>
      <c r="H305" s="813"/>
      <c r="I305" s="815"/>
      <c r="J305" s="829"/>
      <c r="K305" s="771" t="s">
        <v>695</v>
      </c>
      <c r="L305" s="772"/>
      <c r="M305" s="32" t="s">
        <v>372</v>
      </c>
      <c r="N305" s="33">
        <v>40</v>
      </c>
      <c r="O305" s="59">
        <v>1.2739999999999998</v>
      </c>
      <c r="P305" s="168">
        <v>0</v>
      </c>
      <c r="Q305" s="137">
        <v>0</v>
      </c>
      <c r="R305" s="137">
        <v>0</v>
      </c>
      <c r="S305" s="137">
        <v>0</v>
      </c>
      <c r="T305" s="137">
        <v>0</v>
      </c>
      <c r="U305" s="137">
        <v>0</v>
      </c>
      <c r="V305" s="137">
        <v>0</v>
      </c>
      <c r="W305" s="137">
        <v>0</v>
      </c>
      <c r="X305" s="137">
        <v>0</v>
      </c>
      <c r="Y305" s="137">
        <v>0</v>
      </c>
      <c r="Z305" s="137">
        <v>0</v>
      </c>
      <c r="AA305" s="137">
        <v>0</v>
      </c>
      <c r="AB305" s="137">
        <v>0</v>
      </c>
      <c r="AC305" s="137">
        <v>0</v>
      </c>
      <c r="AD305" s="215">
        <v>0</v>
      </c>
      <c r="AE305" s="651">
        <v>0</v>
      </c>
      <c r="AF305" s="396">
        <v>0</v>
      </c>
      <c r="AG305" s="396">
        <v>0</v>
      </c>
      <c r="AH305" s="396">
        <v>0</v>
      </c>
      <c r="AI305" s="396">
        <v>0</v>
      </c>
      <c r="AJ305" s="396">
        <v>0</v>
      </c>
      <c r="AK305" s="396">
        <v>0</v>
      </c>
      <c r="AL305" s="396">
        <v>0</v>
      </c>
      <c r="AM305" s="396">
        <v>0</v>
      </c>
      <c r="AN305" s="396">
        <v>0</v>
      </c>
      <c r="AO305" s="396">
        <v>0</v>
      </c>
      <c r="AP305" s="396">
        <v>0</v>
      </c>
      <c r="AQ305" s="396">
        <v>0</v>
      </c>
      <c r="AR305" s="396">
        <v>0</v>
      </c>
      <c r="AS305" s="398">
        <v>0</v>
      </c>
      <c r="AT305" s="364">
        <v>0</v>
      </c>
      <c r="AU305" s="364">
        <v>0</v>
      </c>
      <c r="AV305" s="137">
        <v>0</v>
      </c>
      <c r="AW305" s="137">
        <v>0</v>
      </c>
      <c r="AX305" s="137">
        <v>0</v>
      </c>
      <c r="AY305" s="137">
        <v>0</v>
      </c>
      <c r="AZ305" s="137">
        <v>0</v>
      </c>
      <c r="BA305" s="137">
        <v>0</v>
      </c>
      <c r="BB305" s="137">
        <v>0</v>
      </c>
      <c r="BC305" s="137">
        <v>0</v>
      </c>
      <c r="BD305" s="138">
        <v>2524.7710051199992</v>
      </c>
      <c r="BE305" s="172">
        <v>2524.7710051199992</v>
      </c>
      <c r="BF305" s="568"/>
      <c r="BG305" s="583"/>
      <c r="BH305" s="695"/>
    </row>
    <row r="306" spans="1:60" s="886" customFormat="1" ht="11.25">
      <c r="A306" s="917">
        <v>139</v>
      </c>
      <c r="B306" s="719" t="s">
        <v>1292</v>
      </c>
      <c r="C306" s="713" t="s">
        <v>665</v>
      </c>
      <c r="D306" s="19" t="s">
        <v>693</v>
      </c>
      <c r="E306" s="740">
        <v>2009</v>
      </c>
      <c r="F306" s="810">
        <v>368</v>
      </c>
      <c r="G306" s="724" t="s">
        <v>107</v>
      </c>
      <c r="H306" s="812">
        <v>0.71299999999999997</v>
      </c>
      <c r="I306" s="814">
        <v>0.80568999999999991</v>
      </c>
      <c r="J306" s="828">
        <v>296.49391999999995</v>
      </c>
      <c r="K306" s="756" t="s">
        <v>676</v>
      </c>
      <c r="L306" s="757"/>
      <c r="M306" s="31" t="s">
        <v>151</v>
      </c>
      <c r="N306" s="28">
        <v>0</v>
      </c>
      <c r="O306" s="57">
        <v>0</v>
      </c>
      <c r="P306" s="166"/>
      <c r="Q306" s="132"/>
      <c r="R306" s="132"/>
      <c r="S306" s="132"/>
      <c r="T306" s="132"/>
      <c r="U306" s="132"/>
      <c r="V306" s="132"/>
      <c r="W306" s="132"/>
      <c r="X306" s="132"/>
      <c r="Y306" s="132"/>
      <c r="Z306" s="132"/>
      <c r="AA306" s="132"/>
      <c r="AB306" s="132"/>
      <c r="AC306" s="132"/>
      <c r="AD306" s="216"/>
      <c r="AE306" s="649"/>
      <c r="AF306" s="390"/>
      <c r="AG306" s="390"/>
      <c r="AH306" s="390"/>
      <c r="AI306" s="390"/>
      <c r="AJ306" s="390"/>
      <c r="AK306" s="390"/>
      <c r="AL306" s="390"/>
      <c r="AM306" s="390"/>
      <c r="AN306" s="390"/>
      <c r="AO306" s="390"/>
      <c r="AP306" s="390"/>
      <c r="AQ306" s="390"/>
      <c r="AR306" s="390"/>
      <c r="AS306" s="392">
        <v>0</v>
      </c>
      <c r="AT306" s="283"/>
      <c r="AU306" s="283"/>
      <c r="AV306" s="132"/>
      <c r="AW306" s="132"/>
      <c r="AX306" s="132"/>
      <c r="AY306" s="132"/>
      <c r="AZ306" s="132"/>
      <c r="BA306" s="132"/>
      <c r="BB306" s="132"/>
      <c r="BC306" s="132"/>
      <c r="BD306" s="139"/>
      <c r="BE306" s="167">
        <v>0</v>
      </c>
      <c r="BF306" s="568"/>
      <c r="BG306" s="583"/>
      <c r="BH306" s="695"/>
    </row>
    <row r="307" spans="1:60" s="886" customFormat="1" ht="11.25" customHeight="1">
      <c r="A307" s="918"/>
      <c r="B307" s="720"/>
      <c r="C307" s="714"/>
      <c r="D307" s="69" t="s">
        <v>697</v>
      </c>
      <c r="E307" s="723"/>
      <c r="F307" s="811"/>
      <c r="G307" s="725"/>
      <c r="H307" s="813"/>
      <c r="I307" s="815"/>
      <c r="J307" s="829"/>
      <c r="K307" s="771" t="s">
        <v>695</v>
      </c>
      <c r="L307" s="772"/>
      <c r="M307" s="32" t="s">
        <v>372</v>
      </c>
      <c r="N307" s="33">
        <v>40</v>
      </c>
      <c r="O307" s="59">
        <v>1.2739999999999998</v>
      </c>
      <c r="P307" s="168">
        <v>0</v>
      </c>
      <c r="Q307" s="137">
        <v>0</v>
      </c>
      <c r="R307" s="137">
        <v>0</v>
      </c>
      <c r="S307" s="137">
        <v>0</v>
      </c>
      <c r="T307" s="137">
        <v>0</v>
      </c>
      <c r="U307" s="137">
        <v>0</v>
      </c>
      <c r="V307" s="137">
        <v>0</v>
      </c>
      <c r="W307" s="137">
        <v>0</v>
      </c>
      <c r="X307" s="137">
        <v>0</v>
      </c>
      <c r="Y307" s="137">
        <v>0</v>
      </c>
      <c r="Z307" s="137">
        <v>0</v>
      </c>
      <c r="AA307" s="137">
        <v>0</v>
      </c>
      <c r="AB307" s="137">
        <v>0</v>
      </c>
      <c r="AC307" s="137">
        <v>0</v>
      </c>
      <c r="AD307" s="215">
        <v>0</v>
      </c>
      <c r="AE307" s="651">
        <v>0</v>
      </c>
      <c r="AF307" s="396">
        <v>0</v>
      </c>
      <c r="AG307" s="396">
        <v>0</v>
      </c>
      <c r="AH307" s="396">
        <v>0</v>
      </c>
      <c r="AI307" s="396">
        <v>0</v>
      </c>
      <c r="AJ307" s="396">
        <v>0</v>
      </c>
      <c r="AK307" s="396">
        <v>0</v>
      </c>
      <c r="AL307" s="396">
        <v>0</v>
      </c>
      <c r="AM307" s="396">
        <v>0</v>
      </c>
      <c r="AN307" s="396">
        <v>0</v>
      </c>
      <c r="AO307" s="396">
        <v>0</v>
      </c>
      <c r="AP307" s="396">
        <v>0</v>
      </c>
      <c r="AQ307" s="396">
        <v>0</v>
      </c>
      <c r="AR307" s="396">
        <v>0</v>
      </c>
      <c r="AS307" s="398">
        <v>0</v>
      </c>
      <c r="AT307" s="364">
        <v>0</v>
      </c>
      <c r="AU307" s="364">
        <v>0</v>
      </c>
      <c r="AV307" s="137">
        <v>0</v>
      </c>
      <c r="AW307" s="137">
        <v>0</v>
      </c>
      <c r="AX307" s="137">
        <v>0</v>
      </c>
      <c r="AY307" s="137">
        <v>0</v>
      </c>
      <c r="AZ307" s="137">
        <v>0</v>
      </c>
      <c r="BA307" s="137">
        <v>0</v>
      </c>
      <c r="BB307" s="137">
        <v>0</v>
      </c>
      <c r="BC307" s="137">
        <v>0</v>
      </c>
      <c r="BD307" s="138">
        <v>377.73325407999988</v>
      </c>
      <c r="BE307" s="172">
        <v>377.73325407999988</v>
      </c>
      <c r="BF307" s="568"/>
      <c r="BG307" s="583"/>
      <c r="BH307" s="695"/>
    </row>
    <row r="308" spans="1:60" s="886" customFormat="1" ht="11.25">
      <c r="A308" s="917">
        <v>140</v>
      </c>
      <c r="B308" s="719" t="s">
        <v>1292</v>
      </c>
      <c r="C308" s="713" t="s">
        <v>665</v>
      </c>
      <c r="D308" s="19" t="s">
        <v>693</v>
      </c>
      <c r="E308" s="740">
        <v>2009</v>
      </c>
      <c r="F308" s="810">
        <v>3006</v>
      </c>
      <c r="G308" s="724" t="s">
        <v>107</v>
      </c>
      <c r="H308" s="812">
        <v>0.5</v>
      </c>
      <c r="I308" s="814">
        <v>0.56499999999999995</v>
      </c>
      <c r="J308" s="828">
        <v>1698.3899999999999</v>
      </c>
      <c r="K308" s="756" t="s">
        <v>676</v>
      </c>
      <c r="L308" s="757"/>
      <c r="M308" s="31" t="s">
        <v>151</v>
      </c>
      <c r="N308" s="28">
        <v>0</v>
      </c>
      <c r="O308" s="57">
        <v>0</v>
      </c>
      <c r="P308" s="166"/>
      <c r="Q308" s="132"/>
      <c r="R308" s="132"/>
      <c r="S308" s="132"/>
      <c r="T308" s="132"/>
      <c r="U308" s="132"/>
      <c r="V308" s="132"/>
      <c r="W308" s="132"/>
      <c r="X308" s="132"/>
      <c r="Y308" s="132"/>
      <c r="Z308" s="132"/>
      <c r="AA308" s="132"/>
      <c r="AB308" s="132"/>
      <c r="AC308" s="132"/>
      <c r="AD308" s="216"/>
      <c r="AE308" s="649"/>
      <c r="AF308" s="390"/>
      <c r="AG308" s="390"/>
      <c r="AH308" s="390"/>
      <c r="AI308" s="390"/>
      <c r="AJ308" s="390"/>
      <c r="AK308" s="390"/>
      <c r="AL308" s="390"/>
      <c r="AM308" s="390"/>
      <c r="AN308" s="390"/>
      <c r="AO308" s="390"/>
      <c r="AP308" s="390"/>
      <c r="AQ308" s="390"/>
      <c r="AR308" s="390"/>
      <c r="AS308" s="392">
        <v>0</v>
      </c>
      <c r="AT308" s="283"/>
      <c r="AU308" s="283"/>
      <c r="AV308" s="132"/>
      <c r="AW308" s="132"/>
      <c r="AX308" s="132"/>
      <c r="AY308" s="132"/>
      <c r="AZ308" s="132"/>
      <c r="BA308" s="132"/>
      <c r="BB308" s="132"/>
      <c r="BC308" s="132"/>
      <c r="BD308" s="139"/>
      <c r="BE308" s="167">
        <v>0</v>
      </c>
      <c r="BF308" s="568"/>
      <c r="BG308" s="583"/>
      <c r="BH308" s="695"/>
    </row>
    <row r="309" spans="1:60" s="886" customFormat="1" ht="11.25" customHeight="1">
      <c r="A309" s="918"/>
      <c r="B309" s="720"/>
      <c r="C309" s="714"/>
      <c r="D309" s="69" t="s">
        <v>698</v>
      </c>
      <c r="E309" s="723"/>
      <c r="F309" s="811"/>
      <c r="G309" s="725"/>
      <c r="H309" s="813"/>
      <c r="I309" s="815"/>
      <c r="J309" s="829"/>
      <c r="K309" s="771" t="s">
        <v>695</v>
      </c>
      <c r="L309" s="772"/>
      <c r="M309" s="32" t="s">
        <v>372</v>
      </c>
      <c r="N309" s="33">
        <v>40</v>
      </c>
      <c r="O309" s="59">
        <v>1.2739999999999998</v>
      </c>
      <c r="P309" s="168">
        <v>0</v>
      </c>
      <c r="Q309" s="137">
        <v>0</v>
      </c>
      <c r="R309" s="137">
        <v>0</v>
      </c>
      <c r="S309" s="137">
        <v>0</v>
      </c>
      <c r="T309" s="137">
        <v>0</v>
      </c>
      <c r="U309" s="137">
        <v>0</v>
      </c>
      <c r="V309" s="137">
        <v>0</v>
      </c>
      <c r="W309" s="137">
        <v>0</v>
      </c>
      <c r="X309" s="137">
        <v>0</v>
      </c>
      <c r="Y309" s="137">
        <v>0</v>
      </c>
      <c r="Z309" s="137">
        <v>0</v>
      </c>
      <c r="AA309" s="137">
        <v>0</v>
      </c>
      <c r="AB309" s="137">
        <v>0</v>
      </c>
      <c r="AC309" s="137">
        <v>0</v>
      </c>
      <c r="AD309" s="215">
        <v>0</v>
      </c>
      <c r="AE309" s="651">
        <v>0</v>
      </c>
      <c r="AF309" s="396">
        <v>0</v>
      </c>
      <c r="AG309" s="396">
        <v>0</v>
      </c>
      <c r="AH309" s="396">
        <v>0</v>
      </c>
      <c r="AI309" s="396">
        <v>0</v>
      </c>
      <c r="AJ309" s="396">
        <v>0</v>
      </c>
      <c r="AK309" s="396">
        <v>0</v>
      </c>
      <c r="AL309" s="396">
        <v>0</v>
      </c>
      <c r="AM309" s="396">
        <v>0</v>
      </c>
      <c r="AN309" s="396">
        <v>0</v>
      </c>
      <c r="AO309" s="396">
        <v>0</v>
      </c>
      <c r="AP309" s="396">
        <v>0</v>
      </c>
      <c r="AQ309" s="396">
        <v>0</v>
      </c>
      <c r="AR309" s="396">
        <v>0</v>
      </c>
      <c r="AS309" s="398">
        <v>0</v>
      </c>
      <c r="AT309" s="364">
        <v>0</v>
      </c>
      <c r="AU309" s="364">
        <v>0</v>
      </c>
      <c r="AV309" s="137">
        <v>0</v>
      </c>
      <c r="AW309" s="137">
        <v>0</v>
      </c>
      <c r="AX309" s="137">
        <v>0</v>
      </c>
      <c r="AY309" s="137">
        <v>0</v>
      </c>
      <c r="AZ309" s="137">
        <v>0</v>
      </c>
      <c r="BA309" s="137">
        <v>0</v>
      </c>
      <c r="BB309" s="137">
        <v>0</v>
      </c>
      <c r="BC309" s="137">
        <v>0</v>
      </c>
      <c r="BD309" s="138">
        <v>2163.7488599999997</v>
      </c>
      <c r="BE309" s="172">
        <v>2163.7488599999997</v>
      </c>
      <c r="BF309" s="568"/>
      <c r="BG309" s="583"/>
      <c r="BH309" s="695"/>
    </row>
    <row r="310" spans="1:60" s="886" customFormat="1" ht="11.25">
      <c r="A310" s="917">
        <v>141</v>
      </c>
      <c r="B310" s="719" t="s">
        <v>1292</v>
      </c>
      <c r="C310" s="713" t="s">
        <v>665</v>
      </c>
      <c r="D310" s="19" t="s">
        <v>693</v>
      </c>
      <c r="E310" s="740">
        <v>2009</v>
      </c>
      <c r="F310" s="810">
        <v>368</v>
      </c>
      <c r="G310" s="724" t="s">
        <v>107</v>
      </c>
      <c r="H310" s="812">
        <v>0.71299999999999997</v>
      </c>
      <c r="I310" s="814">
        <v>0.80568999999999991</v>
      </c>
      <c r="J310" s="828">
        <v>296.49391999999995</v>
      </c>
      <c r="K310" s="756" t="s">
        <v>676</v>
      </c>
      <c r="L310" s="757"/>
      <c r="M310" s="31" t="s">
        <v>151</v>
      </c>
      <c r="N310" s="28">
        <v>0</v>
      </c>
      <c r="O310" s="57">
        <v>0</v>
      </c>
      <c r="P310" s="166"/>
      <c r="Q310" s="132"/>
      <c r="R310" s="132"/>
      <c r="S310" s="132"/>
      <c r="T310" s="132"/>
      <c r="U310" s="132"/>
      <c r="V310" s="132"/>
      <c r="W310" s="132"/>
      <c r="X310" s="132"/>
      <c r="Y310" s="132"/>
      <c r="Z310" s="132"/>
      <c r="AA310" s="132"/>
      <c r="AB310" s="132"/>
      <c r="AC310" s="132"/>
      <c r="AD310" s="216"/>
      <c r="AE310" s="649"/>
      <c r="AF310" s="390"/>
      <c r="AG310" s="390"/>
      <c r="AH310" s="390"/>
      <c r="AI310" s="390"/>
      <c r="AJ310" s="390"/>
      <c r="AK310" s="390"/>
      <c r="AL310" s="390"/>
      <c r="AM310" s="390"/>
      <c r="AN310" s="390"/>
      <c r="AO310" s="390"/>
      <c r="AP310" s="390"/>
      <c r="AQ310" s="390"/>
      <c r="AR310" s="390"/>
      <c r="AS310" s="392">
        <v>0</v>
      </c>
      <c r="AT310" s="283"/>
      <c r="AU310" s="283"/>
      <c r="AV310" s="132"/>
      <c r="AW310" s="132"/>
      <c r="AX310" s="132"/>
      <c r="AY310" s="132"/>
      <c r="AZ310" s="132"/>
      <c r="BA310" s="132"/>
      <c r="BB310" s="132"/>
      <c r="BC310" s="132"/>
      <c r="BD310" s="139"/>
      <c r="BE310" s="167">
        <v>0</v>
      </c>
      <c r="BF310" s="568"/>
      <c r="BG310" s="583"/>
      <c r="BH310" s="695"/>
    </row>
    <row r="311" spans="1:60" s="886" customFormat="1" ht="11.25" customHeight="1">
      <c r="A311" s="918"/>
      <c r="B311" s="720"/>
      <c r="C311" s="714"/>
      <c r="D311" s="69" t="s">
        <v>699</v>
      </c>
      <c r="E311" s="723"/>
      <c r="F311" s="811"/>
      <c r="G311" s="725"/>
      <c r="H311" s="813"/>
      <c r="I311" s="815"/>
      <c r="J311" s="829"/>
      <c r="K311" s="771" t="s">
        <v>695</v>
      </c>
      <c r="L311" s="772"/>
      <c r="M311" s="32" t="s">
        <v>372</v>
      </c>
      <c r="N311" s="33">
        <v>40</v>
      </c>
      <c r="O311" s="59">
        <v>1.2739999999999998</v>
      </c>
      <c r="P311" s="168">
        <v>0</v>
      </c>
      <c r="Q311" s="137">
        <v>0</v>
      </c>
      <c r="R311" s="137">
        <v>0</v>
      </c>
      <c r="S311" s="137">
        <v>0</v>
      </c>
      <c r="T311" s="137">
        <v>0</v>
      </c>
      <c r="U311" s="137">
        <v>0</v>
      </c>
      <c r="V311" s="137">
        <v>0</v>
      </c>
      <c r="W311" s="137">
        <v>0</v>
      </c>
      <c r="X311" s="137">
        <v>0</v>
      </c>
      <c r="Y311" s="137">
        <v>0</v>
      </c>
      <c r="Z311" s="137">
        <v>0</v>
      </c>
      <c r="AA311" s="137">
        <v>0</v>
      </c>
      <c r="AB311" s="137">
        <v>0</v>
      </c>
      <c r="AC311" s="137">
        <v>0</v>
      </c>
      <c r="AD311" s="215">
        <v>0</v>
      </c>
      <c r="AE311" s="651">
        <v>0</v>
      </c>
      <c r="AF311" s="396">
        <v>0</v>
      </c>
      <c r="AG311" s="396">
        <v>0</v>
      </c>
      <c r="AH311" s="396">
        <v>0</v>
      </c>
      <c r="AI311" s="396">
        <v>0</v>
      </c>
      <c r="AJ311" s="396">
        <v>0</v>
      </c>
      <c r="AK311" s="396">
        <v>0</v>
      </c>
      <c r="AL311" s="396">
        <v>0</v>
      </c>
      <c r="AM311" s="396">
        <v>0</v>
      </c>
      <c r="AN311" s="396">
        <v>0</v>
      </c>
      <c r="AO311" s="396">
        <v>0</v>
      </c>
      <c r="AP311" s="396">
        <v>0</v>
      </c>
      <c r="AQ311" s="396">
        <v>0</v>
      </c>
      <c r="AR311" s="396">
        <v>0</v>
      </c>
      <c r="AS311" s="398">
        <v>0</v>
      </c>
      <c r="AT311" s="364">
        <v>0</v>
      </c>
      <c r="AU311" s="364">
        <v>0</v>
      </c>
      <c r="AV311" s="137">
        <v>0</v>
      </c>
      <c r="AW311" s="137">
        <v>0</v>
      </c>
      <c r="AX311" s="137">
        <v>0</v>
      </c>
      <c r="AY311" s="137">
        <v>0</v>
      </c>
      <c r="AZ311" s="137">
        <v>0</v>
      </c>
      <c r="BA311" s="137">
        <v>0</v>
      </c>
      <c r="BB311" s="137">
        <v>0</v>
      </c>
      <c r="BC311" s="137">
        <v>0</v>
      </c>
      <c r="BD311" s="138">
        <v>377.73325407999988</v>
      </c>
      <c r="BE311" s="172">
        <v>377.73325407999988</v>
      </c>
      <c r="BF311" s="568"/>
      <c r="BG311" s="583"/>
      <c r="BH311" s="695"/>
    </row>
    <row r="312" spans="1:60" s="886" customFormat="1" ht="11.25">
      <c r="A312" s="917">
        <v>142</v>
      </c>
      <c r="B312" s="719" t="s">
        <v>1292</v>
      </c>
      <c r="C312" s="713" t="s">
        <v>665</v>
      </c>
      <c r="D312" s="19" t="s">
        <v>693</v>
      </c>
      <c r="E312" s="740">
        <v>2009</v>
      </c>
      <c r="F312" s="810">
        <v>203</v>
      </c>
      <c r="G312" s="724" t="s">
        <v>107</v>
      </c>
      <c r="H312" s="812">
        <v>0.84799999999999998</v>
      </c>
      <c r="I312" s="814">
        <v>0.95823999999999987</v>
      </c>
      <c r="J312" s="828">
        <v>194.52271999999996</v>
      </c>
      <c r="K312" s="756" t="s">
        <v>676</v>
      </c>
      <c r="L312" s="757"/>
      <c r="M312" s="31" t="s">
        <v>151</v>
      </c>
      <c r="N312" s="28">
        <v>0</v>
      </c>
      <c r="O312" s="57">
        <v>0</v>
      </c>
      <c r="P312" s="166"/>
      <c r="Q312" s="132"/>
      <c r="R312" s="132"/>
      <c r="S312" s="132"/>
      <c r="T312" s="132"/>
      <c r="U312" s="132"/>
      <c r="V312" s="132"/>
      <c r="W312" s="132"/>
      <c r="X312" s="132"/>
      <c r="Y312" s="132"/>
      <c r="Z312" s="132"/>
      <c r="AA312" s="132"/>
      <c r="AB312" s="132"/>
      <c r="AC312" s="132"/>
      <c r="AD312" s="216"/>
      <c r="AE312" s="649"/>
      <c r="AF312" s="390"/>
      <c r="AG312" s="390"/>
      <c r="AH312" s="390"/>
      <c r="AI312" s="390"/>
      <c r="AJ312" s="390"/>
      <c r="AK312" s="390"/>
      <c r="AL312" s="390"/>
      <c r="AM312" s="390"/>
      <c r="AN312" s="390"/>
      <c r="AO312" s="390"/>
      <c r="AP312" s="390"/>
      <c r="AQ312" s="390"/>
      <c r="AR312" s="390"/>
      <c r="AS312" s="395">
        <v>0</v>
      </c>
      <c r="AT312" s="283"/>
      <c r="AU312" s="283"/>
      <c r="AV312" s="132"/>
      <c r="AW312" s="132"/>
      <c r="AX312" s="132"/>
      <c r="AY312" s="132"/>
      <c r="AZ312" s="132"/>
      <c r="BA312" s="132"/>
      <c r="BB312" s="132"/>
      <c r="BC312" s="132"/>
      <c r="BD312" s="139"/>
      <c r="BE312" s="167">
        <v>0</v>
      </c>
      <c r="BF312" s="568"/>
      <c r="BG312" s="583"/>
      <c r="BH312" s="695"/>
    </row>
    <row r="313" spans="1:60" s="886" customFormat="1" ht="11.25" customHeight="1">
      <c r="A313" s="918"/>
      <c r="B313" s="720"/>
      <c r="C313" s="714"/>
      <c r="D313" s="69" t="s">
        <v>700</v>
      </c>
      <c r="E313" s="723"/>
      <c r="F313" s="811"/>
      <c r="G313" s="725"/>
      <c r="H313" s="813"/>
      <c r="I313" s="815"/>
      <c r="J313" s="829"/>
      <c r="K313" s="771" t="s">
        <v>695</v>
      </c>
      <c r="L313" s="772"/>
      <c r="M313" s="32" t="s">
        <v>372</v>
      </c>
      <c r="N313" s="33">
        <v>40</v>
      </c>
      <c r="O313" s="59">
        <v>1.2739999999999998</v>
      </c>
      <c r="P313" s="168">
        <v>0</v>
      </c>
      <c r="Q313" s="137">
        <v>0</v>
      </c>
      <c r="R313" s="137">
        <v>0</v>
      </c>
      <c r="S313" s="137">
        <v>0</v>
      </c>
      <c r="T313" s="137">
        <v>0</v>
      </c>
      <c r="U313" s="137">
        <v>0</v>
      </c>
      <c r="V313" s="137">
        <v>0</v>
      </c>
      <c r="W313" s="137">
        <v>0</v>
      </c>
      <c r="X313" s="137">
        <v>0</v>
      </c>
      <c r="Y313" s="137">
        <v>0</v>
      </c>
      <c r="Z313" s="137">
        <v>0</v>
      </c>
      <c r="AA313" s="137">
        <v>0</v>
      </c>
      <c r="AB313" s="137">
        <v>0</v>
      </c>
      <c r="AC313" s="137">
        <v>0</v>
      </c>
      <c r="AD313" s="215">
        <v>0</v>
      </c>
      <c r="AE313" s="651">
        <v>0</v>
      </c>
      <c r="AF313" s="396">
        <v>0</v>
      </c>
      <c r="AG313" s="396">
        <v>0</v>
      </c>
      <c r="AH313" s="396">
        <v>0</v>
      </c>
      <c r="AI313" s="396">
        <v>0</v>
      </c>
      <c r="AJ313" s="396">
        <v>0</v>
      </c>
      <c r="AK313" s="396">
        <v>0</v>
      </c>
      <c r="AL313" s="396">
        <v>0</v>
      </c>
      <c r="AM313" s="396">
        <v>0</v>
      </c>
      <c r="AN313" s="396">
        <v>0</v>
      </c>
      <c r="AO313" s="396">
        <v>0</v>
      </c>
      <c r="AP313" s="396">
        <v>0</v>
      </c>
      <c r="AQ313" s="396">
        <v>0</v>
      </c>
      <c r="AR313" s="396">
        <v>0</v>
      </c>
      <c r="AS313" s="398">
        <v>0</v>
      </c>
      <c r="AT313" s="364">
        <v>0</v>
      </c>
      <c r="AU313" s="364">
        <v>0</v>
      </c>
      <c r="AV313" s="137">
        <v>0</v>
      </c>
      <c r="AW313" s="137">
        <v>0</v>
      </c>
      <c r="AX313" s="137">
        <v>0</v>
      </c>
      <c r="AY313" s="137">
        <v>0</v>
      </c>
      <c r="AZ313" s="137">
        <v>0</v>
      </c>
      <c r="BA313" s="137">
        <v>0</v>
      </c>
      <c r="BB313" s="137">
        <v>0</v>
      </c>
      <c r="BC313" s="137">
        <v>0</v>
      </c>
      <c r="BD313" s="138">
        <v>247.82194527999991</v>
      </c>
      <c r="BE313" s="172">
        <v>247.82194527999991</v>
      </c>
      <c r="BF313" s="568"/>
      <c r="BG313" s="583"/>
      <c r="BH313" s="695"/>
    </row>
    <row r="314" spans="1:60" s="886" customFormat="1" ht="11.25">
      <c r="A314" s="917">
        <v>143</v>
      </c>
      <c r="B314" s="719" t="s">
        <v>1292</v>
      </c>
      <c r="C314" s="713" t="s">
        <v>665</v>
      </c>
      <c r="D314" s="19" t="s">
        <v>693</v>
      </c>
      <c r="E314" s="740">
        <v>2009</v>
      </c>
      <c r="F314" s="810">
        <v>1856</v>
      </c>
      <c r="G314" s="724" t="s">
        <v>107</v>
      </c>
      <c r="H314" s="812">
        <v>0.55000000000000004</v>
      </c>
      <c r="I314" s="814">
        <v>0.62149999999999994</v>
      </c>
      <c r="J314" s="828">
        <v>1153.5039999999999</v>
      </c>
      <c r="K314" s="756" t="s">
        <v>676</v>
      </c>
      <c r="L314" s="757"/>
      <c r="M314" s="31" t="s">
        <v>151</v>
      </c>
      <c r="N314" s="28">
        <v>0</v>
      </c>
      <c r="O314" s="57">
        <v>0</v>
      </c>
      <c r="P314" s="166"/>
      <c r="Q314" s="132"/>
      <c r="R314" s="132"/>
      <c r="S314" s="132"/>
      <c r="T314" s="132"/>
      <c r="U314" s="132"/>
      <c r="V314" s="132"/>
      <c r="W314" s="132"/>
      <c r="X314" s="132"/>
      <c r="Y314" s="132"/>
      <c r="Z314" s="132"/>
      <c r="AA314" s="132"/>
      <c r="AB314" s="132"/>
      <c r="AC314" s="132"/>
      <c r="AD314" s="216"/>
      <c r="AE314" s="649"/>
      <c r="AF314" s="390"/>
      <c r="AG314" s="390"/>
      <c r="AH314" s="390"/>
      <c r="AI314" s="390"/>
      <c r="AJ314" s="390"/>
      <c r="AK314" s="390"/>
      <c r="AL314" s="390"/>
      <c r="AM314" s="390"/>
      <c r="AN314" s="390"/>
      <c r="AO314" s="390"/>
      <c r="AP314" s="390"/>
      <c r="AQ314" s="390"/>
      <c r="AR314" s="390"/>
      <c r="AS314" s="392">
        <v>0</v>
      </c>
      <c r="AT314" s="283"/>
      <c r="AU314" s="283"/>
      <c r="AV314" s="132"/>
      <c r="AW314" s="132"/>
      <c r="AX314" s="132"/>
      <c r="AY314" s="132"/>
      <c r="AZ314" s="132"/>
      <c r="BA314" s="132"/>
      <c r="BB314" s="132"/>
      <c r="BC314" s="132"/>
      <c r="BD314" s="139"/>
      <c r="BE314" s="167">
        <v>0</v>
      </c>
      <c r="BF314" s="568"/>
      <c r="BG314" s="583"/>
      <c r="BH314" s="695"/>
    </row>
    <row r="315" spans="1:60" s="886" customFormat="1" ht="11.25" customHeight="1">
      <c r="A315" s="918"/>
      <c r="B315" s="720"/>
      <c r="C315" s="714"/>
      <c r="D315" s="69" t="s">
        <v>701</v>
      </c>
      <c r="E315" s="723"/>
      <c r="F315" s="811"/>
      <c r="G315" s="725"/>
      <c r="H315" s="813"/>
      <c r="I315" s="815"/>
      <c r="J315" s="829"/>
      <c r="K315" s="771" t="s">
        <v>695</v>
      </c>
      <c r="L315" s="772"/>
      <c r="M315" s="32" t="s">
        <v>372</v>
      </c>
      <c r="N315" s="33">
        <v>40</v>
      </c>
      <c r="O315" s="59">
        <v>1.2739999999999998</v>
      </c>
      <c r="P315" s="168">
        <v>0</v>
      </c>
      <c r="Q315" s="137">
        <v>0</v>
      </c>
      <c r="R315" s="137">
        <v>0</v>
      </c>
      <c r="S315" s="137">
        <v>0</v>
      </c>
      <c r="T315" s="137">
        <v>0</v>
      </c>
      <c r="U315" s="137">
        <v>0</v>
      </c>
      <c r="V315" s="137">
        <v>0</v>
      </c>
      <c r="W315" s="137">
        <v>0</v>
      </c>
      <c r="X315" s="137">
        <v>0</v>
      </c>
      <c r="Y315" s="137">
        <v>0</v>
      </c>
      <c r="Z315" s="137">
        <v>0</v>
      </c>
      <c r="AA315" s="137">
        <v>0</v>
      </c>
      <c r="AB315" s="137">
        <v>0</v>
      </c>
      <c r="AC315" s="137">
        <v>0</v>
      </c>
      <c r="AD315" s="215">
        <v>0</v>
      </c>
      <c r="AE315" s="651">
        <v>0</v>
      </c>
      <c r="AF315" s="396">
        <v>0</v>
      </c>
      <c r="AG315" s="396">
        <v>0</v>
      </c>
      <c r="AH315" s="396">
        <v>0</v>
      </c>
      <c r="AI315" s="396">
        <v>0</v>
      </c>
      <c r="AJ315" s="396">
        <v>0</v>
      </c>
      <c r="AK315" s="396">
        <v>0</v>
      </c>
      <c r="AL315" s="396">
        <v>0</v>
      </c>
      <c r="AM315" s="396">
        <v>0</v>
      </c>
      <c r="AN315" s="396">
        <v>0</v>
      </c>
      <c r="AO315" s="396">
        <v>0</v>
      </c>
      <c r="AP315" s="396">
        <v>0</v>
      </c>
      <c r="AQ315" s="396">
        <v>0</v>
      </c>
      <c r="AR315" s="396">
        <v>0</v>
      </c>
      <c r="AS315" s="398">
        <v>0</v>
      </c>
      <c r="AT315" s="364">
        <v>0</v>
      </c>
      <c r="AU315" s="364">
        <v>0</v>
      </c>
      <c r="AV315" s="137">
        <v>0</v>
      </c>
      <c r="AW315" s="137">
        <v>0</v>
      </c>
      <c r="AX315" s="137">
        <v>0</v>
      </c>
      <c r="AY315" s="137">
        <v>0</v>
      </c>
      <c r="AZ315" s="137">
        <v>0</v>
      </c>
      <c r="BA315" s="137">
        <v>0</v>
      </c>
      <c r="BB315" s="137">
        <v>0</v>
      </c>
      <c r="BC315" s="137">
        <v>0</v>
      </c>
      <c r="BD315" s="138">
        <v>1469.5640959999996</v>
      </c>
      <c r="BE315" s="172">
        <v>1469.5640959999996</v>
      </c>
      <c r="BF315" s="568"/>
      <c r="BG315" s="583"/>
      <c r="BH315" s="695"/>
    </row>
    <row r="316" spans="1:60" s="886" customFormat="1" ht="11.25">
      <c r="A316" s="917">
        <v>144</v>
      </c>
      <c r="B316" s="719" t="s">
        <v>1292</v>
      </c>
      <c r="C316" s="713" t="s">
        <v>665</v>
      </c>
      <c r="D316" s="19" t="s">
        <v>693</v>
      </c>
      <c r="E316" s="740">
        <v>2009</v>
      </c>
      <c r="F316" s="810">
        <v>58</v>
      </c>
      <c r="G316" s="724" t="s">
        <v>107</v>
      </c>
      <c r="H316" s="812">
        <v>0.85899999999999999</v>
      </c>
      <c r="I316" s="814">
        <v>0.97066999999999992</v>
      </c>
      <c r="J316" s="828">
        <v>56.298859999999998</v>
      </c>
      <c r="K316" s="756" t="s">
        <v>676</v>
      </c>
      <c r="L316" s="757"/>
      <c r="M316" s="31" t="s">
        <v>151</v>
      </c>
      <c r="N316" s="28">
        <v>0</v>
      </c>
      <c r="O316" s="57">
        <v>0</v>
      </c>
      <c r="P316" s="166"/>
      <c r="Q316" s="132"/>
      <c r="R316" s="132"/>
      <c r="S316" s="132"/>
      <c r="T316" s="132"/>
      <c r="U316" s="132"/>
      <c r="V316" s="132"/>
      <c r="W316" s="132"/>
      <c r="X316" s="132"/>
      <c r="Y316" s="132"/>
      <c r="Z316" s="132"/>
      <c r="AA316" s="132"/>
      <c r="AB316" s="132"/>
      <c r="AC316" s="132"/>
      <c r="AD316" s="216"/>
      <c r="AE316" s="649"/>
      <c r="AF316" s="390"/>
      <c r="AG316" s="390"/>
      <c r="AH316" s="390"/>
      <c r="AI316" s="390"/>
      <c r="AJ316" s="390"/>
      <c r="AK316" s="390"/>
      <c r="AL316" s="390"/>
      <c r="AM316" s="390"/>
      <c r="AN316" s="390"/>
      <c r="AO316" s="390"/>
      <c r="AP316" s="390"/>
      <c r="AQ316" s="390"/>
      <c r="AR316" s="390"/>
      <c r="AS316" s="392">
        <v>0</v>
      </c>
      <c r="AT316" s="283"/>
      <c r="AU316" s="283"/>
      <c r="AV316" s="132"/>
      <c r="AW316" s="132"/>
      <c r="AX316" s="132"/>
      <c r="AY316" s="132"/>
      <c r="AZ316" s="132"/>
      <c r="BA316" s="132"/>
      <c r="BB316" s="132"/>
      <c r="BC316" s="132"/>
      <c r="BD316" s="139"/>
      <c r="BE316" s="167">
        <v>0</v>
      </c>
      <c r="BF316" s="568"/>
      <c r="BG316" s="583"/>
      <c r="BH316" s="695"/>
    </row>
    <row r="317" spans="1:60" s="886" customFormat="1" ht="11.25" customHeight="1">
      <c r="A317" s="918"/>
      <c r="B317" s="720"/>
      <c r="C317" s="714"/>
      <c r="D317" s="69" t="s">
        <v>702</v>
      </c>
      <c r="E317" s="723"/>
      <c r="F317" s="811"/>
      <c r="G317" s="725"/>
      <c r="H317" s="813"/>
      <c r="I317" s="815"/>
      <c r="J317" s="829"/>
      <c r="K317" s="771" t="s">
        <v>695</v>
      </c>
      <c r="L317" s="772"/>
      <c r="M317" s="32" t="s">
        <v>372</v>
      </c>
      <c r="N317" s="33">
        <v>40</v>
      </c>
      <c r="O317" s="59">
        <v>1.2739999999999998</v>
      </c>
      <c r="P317" s="168">
        <v>0</v>
      </c>
      <c r="Q317" s="137">
        <v>0</v>
      </c>
      <c r="R317" s="137">
        <v>0</v>
      </c>
      <c r="S317" s="137">
        <v>0</v>
      </c>
      <c r="T317" s="137">
        <v>0</v>
      </c>
      <c r="U317" s="137">
        <v>0</v>
      </c>
      <c r="V317" s="137">
        <v>0</v>
      </c>
      <c r="W317" s="137">
        <v>0</v>
      </c>
      <c r="X317" s="137">
        <v>0</v>
      </c>
      <c r="Y317" s="137">
        <v>0</v>
      </c>
      <c r="Z317" s="137">
        <v>0</v>
      </c>
      <c r="AA317" s="137">
        <v>0</v>
      </c>
      <c r="AB317" s="137">
        <v>0</v>
      </c>
      <c r="AC317" s="137">
        <v>0</v>
      </c>
      <c r="AD317" s="215">
        <v>0</v>
      </c>
      <c r="AE317" s="651">
        <v>0</v>
      </c>
      <c r="AF317" s="396">
        <v>0</v>
      </c>
      <c r="AG317" s="396">
        <v>0</v>
      </c>
      <c r="AH317" s="396">
        <v>0</v>
      </c>
      <c r="AI317" s="396">
        <v>0</v>
      </c>
      <c r="AJ317" s="396">
        <v>0</v>
      </c>
      <c r="AK317" s="396">
        <v>0</v>
      </c>
      <c r="AL317" s="396">
        <v>0</v>
      </c>
      <c r="AM317" s="396">
        <v>0</v>
      </c>
      <c r="AN317" s="396">
        <v>0</v>
      </c>
      <c r="AO317" s="396">
        <v>0</v>
      </c>
      <c r="AP317" s="396">
        <v>0</v>
      </c>
      <c r="AQ317" s="396">
        <v>0</v>
      </c>
      <c r="AR317" s="396">
        <v>0</v>
      </c>
      <c r="AS317" s="398">
        <v>0</v>
      </c>
      <c r="AT317" s="364">
        <v>0</v>
      </c>
      <c r="AU317" s="364">
        <v>0</v>
      </c>
      <c r="AV317" s="137">
        <v>0</v>
      </c>
      <c r="AW317" s="137">
        <v>0</v>
      </c>
      <c r="AX317" s="137">
        <v>0</v>
      </c>
      <c r="AY317" s="137">
        <v>0</v>
      </c>
      <c r="AZ317" s="137">
        <v>0</v>
      </c>
      <c r="BA317" s="137">
        <v>0</v>
      </c>
      <c r="BB317" s="137">
        <v>0</v>
      </c>
      <c r="BC317" s="137">
        <v>0</v>
      </c>
      <c r="BD317" s="138">
        <v>71.72474763999999</v>
      </c>
      <c r="BE317" s="172">
        <v>71.72474763999999</v>
      </c>
      <c r="BF317" s="568"/>
      <c r="BG317" s="583"/>
      <c r="BH317" s="695"/>
    </row>
    <row r="318" spans="1:60" s="886" customFormat="1" ht="11.25">
      <c r="A318" s="917">
        <v>145</v>
      </c>
      <c r="B318" s="719" t="s">
        <v>1292</v>
      </c>
      <c r="C318" s="713" t="s">
        <v>665</v>
      </c>
      <c r="D318" s="19" t="s">
        <v>693</v>
      </c>
      <c r="E318" s="740">
        <v>2009</v>
      </c>
      <c r="F318" s="810">
        <v>2749</v>
      </c>
      <c r="G318" s="724" t="s">
        <v>107</v>
      </c>
      <c r="H318" s="812">
        <v>0.73199999999999998</v>
      </c>
      <c r="I318" s="814">
        <v>0.8271599999999999</v>
      </c>
      <c r="J318" s="828">
        <v>2273.8628399999998</v>
      </c>
      <c r="K318" s="756" t="s">
        <v>676</v>
      </c>
      <c r="L318" s="757"/>
      <c r="M318" s="31" t="s">
        <v>151</v>
      </c>
      <c r="N318" s="28">
        <v>0</v>
      </c>
      <c r="O318" s="57">
        <v>0</v>
      </c>
      <c r="P318" s="166"/>
      <c r="Q318" s="132"/>
      <c r="R318" s="132"/>
      <c r="S318" s="132"/>
      <c r="T318" s="132"/>
      <c r="U318" s="132"/>
      <c r="V318" s="132"/>
      <c r="W318" s="132"/>
      <c r="X318" s="132"/>
      <c r="Y318" s="132"/>
      <c r="Z318" s="132"/>
      <c r="AA318" s="132"/>
      <c r="AB318" s="132"/>
      <c r="AC318" s="132"/>
      <c r="AD318" s="216"/>
      <c r="AE318" s="649"/>
      <c r="AF318" s="390"/>
      <c r="AG318" s="390"/>
      <c r="AH318" s="390"/>
      <c r="AI318" s="390"/>
      <c r="AJ318" s="390"/>
      <c r="AK318" s="390"/>
      <c r="AL318" s="390"/>
      <c r="AM318" s="390"/>
      <c r="AN318" s="390"/>
      <c r="AO318" s="390"/>
      <c r="AP318" s="390"/>
      <c r="AQ318" s="390"/>
      <c r="AR318" s="390"/>
      <c r="AS318" s="392">
        <v>0</v>
      </c>
      <c r="AT318" s="283"/>
      <c r="AU318" s="283"/>
      <c r="AV318" s="132"/>
      <c r="AW318" s="132"/>
      <c r="AX318" s="132"/>
      <c r="AY318" s="132"/>
      <c r="AZ318" s="132"/>
      <c r="BA318" s="132"/>
      <c r="BB318" s="132"/>
      <c r="BC318" s="132"/>
      <c r="BD318" s="139"/>
      <c r="BE318" s="167">
        <v>0</v>
      </c>
      <c r="BF318" s="568"/>
      <c r="BG318" s="583"/>
      <c r="BH318" s="695"/>
    </row>
    <row r="319" spans="1:60" s="886" customFormat="1" ht="11.25" customHeight="1">
      <c r="A319" s="918"/>
      <c r="B319" s="720"/>
      <c r="C319" s="714"/>
      <c r="D319" s="69" t="s">
        <v>703</v>
      </c>
      <c r="E319" s="723"/>
      <c r="F319" s="811"/>
      <c r="G319" s="725"/>
      <c r="H319" s="813"/>
      <c r="I319" s="815"/>
      <c r="J319" s="829"/>
      <c r="K319" s="771" t="s">
        <v>695</v>
      </c>
      <c r="L319" s="772"/>
      <c r="M319" s="32" t="s">
        <v>372</v>
      </c>
      <c r="N319" s="33">
        <v>40</v>
      </c>
      <c r="O319" s="59">
        <v>1.2739999999999998</v>
      </c>
      <c r="P319" s="168">
        <v>0</v>
      </c>
      <c r="Q319" s="137">
        <v>0</v>
      </c>
      <c r="R319" s="137">
        <v>0</v>
      </c>
      <c r="S319" s="137">
        <v>0</v>
      </c>
      <c r="T319" s="137">
        <v>0</v>
      </c>
      <c r="U319" s="137">
        <v>0</v>
      </c>
      <c r="V319" s="137">
        <v>0</v>
      </c>
      <c r="W319" s="137">
        <v>0</v>
      </c>
      <c r="X319" s="137">
        <v>0</v>
      </c>
      <c r="Y319" s="137">
        <v>0</v>
      </c>
      <c r="Z319" s="137">
        <v>0</v>
      </c>
      <c r="AA319" s="137">
        <v>0</v>
      </c>
      <c r="AB319" s="137">
        <v>0</v>
      </c>
      <c r="AC319" s="137">
        <v>0</v>
      </c>
      <c r="AD319" s="215">
        <v>0</v>
      </c>
      <c r="AE319" s="651">
        <v>0</v>
      </c>
      <c r="AF319" s="396">
        <v>0</v>
      </c>
      <c r="AG319" s="396">
        <v>0</v>
      </c>
      <c r="AH319" s="396">
        <v>0</v>
      </c>
      <c r="AI319" s="396">
        <v>0</v>
      </c>
      <c r="AJ319" s="396">
        <v>0</v>
      </c>
      <c r="AK319" s="396">
        <v>0</v>
      </c>
      <c r="AL319" s="396">
        <v>0</v>
      </c>
      <c r="AM319" s="396">
        <v>0</v>
      </c>
      <c r="AN319" s="396">
        <v>0</v>
      </c>
      <c r="AO319" s="396">
        <v>0</v>
      </c>
      <c r="AP319" s="396">
        <v>0</v>
      </c>
      <c r="AQ319" s="396">
        <v>0</v>
      </c>
      <c r="AR319" s="396">
        <v>0</v>
      </c>
      <c r="AS319" s="398">
        <v>0</v>
      </c>
      <c r="AT319" s="364">
        <v>0</v>
      </c>
      <c r="AU319" s="364">
        <v>0</v>
      </c>
      <c r="AV319" s="137">
        <v>0</v>
      </c>
      <c r="AW319" s="137">
        <v>0</v>
      </c>
      <c r="AX319" s="137">
        <v>0</v>
      </c>
      <c r="AY319" s="137">
        <v>0</v>
      </c>
      <c r="AZ319" s="137">
        <v>0</v>
      </c>
      <c r="BA319" s="137">
        <v>0</v>
      </c>
      <c r="BB319" s="137">
        <v>0</v>
      </c>
      <c r="BC319" s="137">
        <v>0</v>
      </c>
      <c r="BD319" s="138">
        <v>2896.9012581599991</v>
      </c>
      <c r="BE319" s="172">
        <v>2896.9012581599991</v>
      </c>
      <c r="BF319" s="568"/>
      <c r="BG319" s="583"/>
      <c r="BH319" s="695"/>
    </row>
    <row r="320" spans="1:60" s="886" customFormat="1" ht="11.25">
      <c r="A320" s="917">
        <v>146</v>
      </c>
      <c r="B320" s="719" t="s">
        <v>1292</v>
      </c>
      <c r="C320" s="713" t="s">
        <v>665</v>
      </c>
      <c r="D320" s="19" t="s">
        <v>693</v>
      </c>
      <c r="E320" s="740">
        <v>2009</v>
      </c>
      <c r="F320" s="810">
        <v>97</v>
      </c>
      <c r="G320" s="724" t="s">
        <v>107</v>
      </c>
      <c r="H320" s="812">
        <v>0.98199999999999998</v>
      </c>
      <c r="I320" s="814">
        <v>1.1096599999999999</v>
      </c>
      <c r="J320" s="828">
        <v>107.63701999999999</v>
      </c>
      <c r="K320" s="756" t="s">
        <v>676</v>
      </c>
      <c r="L320" s="757"/>
      <c r="M320" s="31" t="s">
        <v>151</v>
      </c>
      <c r="N320" s="28">
        <v>0</v>
      </c>
      <c r="O320" s="57">
        <v>0</v>
      </c>
      <c r="P320" s="166"/>
      <c r="Q320" s="132"/>
      <c r="R320" s="132"/>
      <c r="S320" s="132"/>
      <c r="T320" s="132"/>
      <c r="U320" s="132"/>
      <c r="V320" s="132"/>
      <c r="W320" s="132"/>
      <c r="X320" s="132"/>
      <c r="Y320" s="132"/>
      <c r="Z320" s="132"/>
      <c r="AA320" s="132"/>
      <c r="AB320" s="132"/>
      <c r="AC320" s="132"/>
      <c r="AD320" s="216"/>
      <c r="AE320" s="649"/>
      <c r="AF320" s="390"/>
      <c r="AG320" s="390"/>
      <c r="AH320" s="390"/>
      <c r="AI320" s="390"/>
      <c r="AJ320" s="390"/>
      <c r="AK320" s="390"/>
      <c r="AL320" s="390"/>
      <c r="AM320" s="390"/>
      <c r="AN320" s="390"/>
      <c r="AO320" s="390"/>
      <c r="AP320" s="390"/>
      <c r="AQ320" s="390"/>
      <c r="AR320" s="390"/>
      <c r="AS320" s="392">
        <v>0</v>
      </c>
      <c r="AT320" s="283"/>
      <c r="AU320" s="283"/>
      <c r="AV320" s="132"/>
      <c r="AW320" s="132"/>
      <c r="AX320" s="132"/>
      <c r="AY320" s="132"/>
      <c r="AZ320" s="132"/>
      <c r="BA320" s="132"/>
      <c r="BB320" s="132"/>
      <c r="BC320" s="132"/>
      <c r="BD320" s="139"/>
      <c r="BE320" s="167">
        <v>0</v>
      </c>
      <c r="BF320" s="568"/>
      <c r="BG320" s="583"/>
      <c r="BH320" s="695"/>
    </row>
    <row r="321" spans="1:60" s="886" customFormat="1" ht="11.25" customHeight="1">
      <c r="A321" s="918"/>
      <c r="B321" s="720"/>
      <c r="C321" s="714"/>
      <c r="D321" s="69" t="s">
        <v>704</v>
      </c>
      <c r="E321" s="723"/>
      <c r="F321" s="811"/>
      <c r="G321" s="725"/>
      <c r="H321" s="813"/>
      <c r="I321" s="815"/>
      <c r="J321" s="829"/>
      <c r="K321" s="771" t="s">
        <v>695</v>
      </c>
      <c r="L321" s="772"/>
      <c r="M321" s="32" t="s">
        <v>372</v>
      </c>
      <c r="N321" s="33">
        <v>40</v>
      </c>
      <c r="O321" s="59">
        <v>1.2739999999999998</v>
      </c>
      <c r="P321" s="168">
        <v>0</v>
      </c>
      <c r="Q321" s="137">
        <v>0</v>
      </c>
      <c r="R321" s="137">
        <v>0</v>
      </c>
      <c r="S321" s="137">
        <v>0</v>
      </c>
      <c r="T321" s="137">
        <v>0</v>
      </c>
      <c r="U321" s="137">
        <v>0</v>
      </c>
      <c r="V321" s="137">
        <v>0</v>
      </c>
      <c r="W321" s="137">
        <v>0</v>
      </c>
      <c r="X321" s="137">
        <v>0</v>
      </c>
      <c r="Y321" s="137">
        <v>0</v>
      </c>
      <c r="Z321" s="137">
        <v>0</v>
      </c>
      <c r="AA321" s="137">
        <v>0</v>
      </c>
      <c r="AB321" s="137">
        <v>0</v>
      </c>
      <c r="AC321" s="137">
        <v>0</v>
      </c>
      <c r="AD321" s="215">
        <v>0</v>
      </c>
      <c r="AE321" s="651">
        <v>0</v>
      </c>
      <c r="AF321" s="396">
        <v>0</v>
      </c>
      <c r="AG321" s="396">
        <v>0</v>
      </c>
      <c r="AH321" s="396">
        <v>0</v>
      </c>
      <c r="AI321" s="396">
        <v>0</v>
      </c>
      <c r="AJ321" s="396">
        <v>0</v>
      </c>
      <c r="AK321" s="396">
        <v>0</v>
      </c>
      <c r="AL321" s="396">
        <v>0</v>
      </c>
      <c r="AM321" s="396">
        <v>0</v>
      </c>
      <c r="AN321" s="396">
        <v>0</v>
      </c>
      <c r="AO321" s="396">
        <v>0</v>
      </c>
      <c r="AP321" s="396">
        <v>0</v>
      </c>
      <c r="AQ321" s="396">
        <v>0</v>
      </c>
      <c r="AR321" s="396">
        <v>0</v>
      </c>
      <c r="AS321" s="398">
        <v>0</v>
      </c>
      <c r="AT321" s="364">
        <v>0</v>
      </c>
      <c r="AU321" s="364">
        <v>0</v>
      </c>
      <c r="AV321" s="137">
        <v>0</v>
      </c>
      <c r="AW321" s="137">
        <v>0</v>
      </c>
      <c r="AX321" s="137">
        <v>0</v>
      </c>
      <c r="AY321" s="137">
        <v>0</v>
      </c>
      <c r="AZ321" s="137">
        <v>0</v>
      </c>
      <c r="BA321" s="137">
        <v>0</v>
      </c>
      <c r="BB321" s="137">
        <v>0</v>
      </c>
      <c r="BC321" s="137">
        <v>0</v>
      </c>
      <c r="BD321" s="138">
        <v>137.12956347999997</v>
      </c>
      <c r="BE321" s="172">
        <v>137.12956347999997</v>
      </c>
      <c r="BF321" s="568"/>
      <c r="BG321" s="583"/>
      <c r="BH321" s="695"/>
    </row>
    <row r="322" spans="1:60" s="886" customFormat="1" ht="11.25">
      <c r="A322" s="917">
        <v>147</v>
      </c>
      <c r="B322" s="719" t="s">
        <v>1292</v>
      </c>
      <c r="C322" s="713" t="s">
        <v>665</v>
      </c>
      <c r="D322" s="19" t="s">
        <v>693</v>
      </c>
      <c r="E322" s="740">
        <v>2009</v>
      </c>
      <c r="F322" s="810">
        <v>351</v>
      </c>
      <c r="G322" s="724" t="s">
        <v>107</v>
      </c>
      <c r="H322" s="812">
        <v>5.22</v>
      </c>
      <c r="I322" s="814">
        <v>5.8985999999999992</v>
      </c>
      <c r="J322" s="828">
        <v>2070.4085999999998</v>
      </c>
      <c r="K322" s="756" t="s">
        <v>676</v>
      </c>
      <c r="L322" s="757"/>
      <c r="M322" s="31" t="s">
        <v>151</v>
      </c>
      <c r="N322" s="28">
        <v>0</v>
      </c>
      <c r="O322" s="57">
        <v>0</v>
      </c>
      <c r="P322" s="166"/>
      <c r="Q322" s="132"/>
      <c r="R322" s="132"/>
      <c r="S322" s="132"/>
      <c r="T322" s="132"/>
      <c r="U322" s="132"/>
      <c r="V322" s="132"/>
      <c r="W322" s="132"/>
      <c r="X322" s="132"/>
      <c r="Y322" s="132"/>
      <c r="Z322" s="132"/>
      <c r="AA322" s="132"/>
      <c r="AB322" s="132"/>
      <c r="AC322" s="132"/>
      <c r="AD322" s="216"/>
      <c r="AE322" s="649"/>
      <c r="AF322" s="390"/>
      <c r="AG322" s="390"/>
      <c r="AH322" s="390"/>
      <c r="AI322" s="390"/>
      <c r="AJ322" s="390"/>
      <c r="AK322" s="390"/>
      <c r="AL322" s="390"/>
      <c r="AM322" s="390"/>
      <c r="AN322" s="390"/>
      <c r="AO322" s="390"/>
      <c r="AP322" s="390"/>
      <c r="AQ322" s="390"/>
      <c r="AR322" s="390"/>
      <c r="AS322" s="392">
        <v>0</v>
      </c>
      <c r="AT322" s="283"/>
      <c r="AU322" s="283"/>
      <c r="AV322" s="132"/>
      <c r="AW322" s="132"/>
      <c r="AX322" s="132"/>
      <c r="AY322" s="132"/>
      <c r="AZ322" s="132"/>
      <c r="BA322" s="132"/>
      <c r="BB322" s="132"/>
      <c r="BC322" s="132"/>
      <c r="BD322" s="139"/>
      <c r="BE322" s="167">
        <v>0</v>
      </c>
      <c r="BF322" s="568"/>
      <c r="BG322" s="583"/>
      <c r="BH322" s="695"/>
    </row>
    <row r="323" spans="1:60" s="886" customFormat="1" ht="11.25" customHeight="1">
      <c r="A323" s="918"/>
      <c r="B323" s="720"/>
      <c r="C323" s="714"/>
      <c r="D323" s="69" t="s">
        <v>705</v>
      </c>
      <c r="E323" s="723"/>
      <c r="F323" s="811"/>
      <c r="G323" s="725"/>
      <c r="H323" s="813"/>
      <c r="I323" s="815"/>
      <c r="J323" s="829"/>
      <c r="K323" s="771" t="s">
        <v>695</v>
      </c>
      <c r="L323" s="772"/>
      <c r="M323" s="32" t="s">
        <v>372</v>
      </c>
      <c r="N323" s="33">
        <v>40</v>
      </c>
      <c r="O323" s="59">
        <v>1.2739999999999998</v>
      </c>
      <c r="P323" s="168">
        <v>0</v>
      </c>
      <c r="Q323" s="137">
        <v>0</v>
      </c>
      <c r="R323" s="137">
        <v>0</v>
      </c>
      <c r="S323" s="137">
        <v>0</v>
      </c>
      <c r="T323" s="137">
        <v>0</v>
      </c>
      <c r="U323" s="137">
        <v>0</v>
      </c>
      <c r="V323" s="137">
        <v>0</v>
      </c>
      <c r="W323" s="137">
        <v>0</v>
      </c>
      <c r="X323" s="137">
        <v>0</v>
      </c>
      <c r="Y323" s="137">
        <v>0</v>
      </c>
      <c r="Z323" s="137">
        <v>0</v>
      </c>
      <c r="AA323" s="137">
        <v>0</v>
      </c>
      <c r="AB323" s="137">
        <v>0</v>
      </c>
      <c r="AC323" s="137">
        <v>0</v>
      </c>
      <c r="AD323" s="215">
        <v>0</v>
      </c>
      <c r="AE323" s="651">
        <v>0</v>
      </c>
      <c r="AF323" s="396">
        <v>0</v>
      </c>
      <c r="AG323" s="396">
        <v>0</v>
      </c>
      <c r="AH323" s="396">
        <v>0</v>
      </c>
      <c r="AI323" s="396">
        <v>0</v>
      </c>
      <c r="AJ323" s="396">
        <v>0</v>
      </c>
      <c r="AK323" s="396">
        <v>0</v>
      </c>
      <c r="AL323" s="396">
        <v>0</v>
      </c>
      <c r="AM323" s="396">
        <v>0</v>
      </c>
      <c r="AN323" s="396">
        <v>0</v>
      </c>
      <c r="AO323" s="396">
        <v>0</v>
      </c>
      <c r="AP323" s="396">
        <v>0</v>
      </c>
      <c r="AQ323" s="396">
        <v>0</v>
      </c>
      <c r="AR323" s="396">
        <v>0</v>
      </c>
      <c r="AS323" s="398">
        <v>0</v>
      </c>
      <c r="AT323" s="364">
        <v>0</v>
      </c>
      <c r="AU323" s="364">
        <v>0</v>
      </c>
      <c r="AV323" s="137">
        <v>0</v>
      </c>
      <c r="AW323" s="137">
        <v>0</v>
      </c>
      <c r="AX323" s="137">
        <v>0</v>
      </c>
      <c r="AY323" s="137">
        <v>0</v>
      </c>
      <c r="AZ323" s="137">
        <v>0</v>
      </c>
      <c r="BA323" s="137">
        <v>0</v>
      </c>
      <c r="BB323" s="137">
        <v>0</v>
      </c>
      <c r="BC323" s="137">
        <v>0</v>
      </c>
      <c r="BD323" s="138">
        <v>2637.7005563999992</v>
      </c>
      <c r="BE323" s="172">
        <v>2637.7005563999992</v>
      </c>
      <c r="BF323" s="568"/>
      <c r="BG323" s="583"/>
      <c r="BH323" s="695"/>
    </row>
    <row r="324" spans="1:60" s="886" customFormat="1" ht="11.25">
      <c r="A324" s="917">
        <v>148</v>
      </c>
      <c r="B324" s="719" t="s">
        <v>1292</v>
      </c>
      <c r="C324" s="713" t="s">
        <v>665</v>
      </c>
      <c r="D324" s="19" t="s">
        <v>706</v>
      </c>
      <c r="E324" s="740">
        <v>2009</v>
      </c>
      <c r="F324" s="810">
        <v>2823</v>
      </c>
      <c r="G324" s="724" t="s">
        <v>107</v>
      </c>
      <c r="H324" s="812">
        <v>0.64100000000000001</v>
      </c>
      <c r="I324" s="814">
        <v>0.72432999999999992</v>
      </c>
      <c r="J324" s="828">
        <v>2044.7835899999998</v>
      </c>
      <c r="K324" s="29">
        <v>0</v>
      </c>
      <c r="L324" s="30">
        <v>0</v>
      </c>
      <c r="M324" s="31" t="s">
        <v>151</v>
      </c>
      <c r="N324" s="28">
        <v>0</v>
      </c>
      <c r="O324" s="57">
        <v>0</v>
      </c>
      <c r="P324" s="166"/>
      <c r="Q324" s="132"/>
      <c r="R324" s="132"/>
      <c r="S324" s="132"/>
      <c r="T324" s="132"/>
      <c r="U324" s="132"/>
      <c r="V324" s="132"/>
      <c r="W324" s="132"/>
      <c r="X324" s="132"/>
      <c r="Y324" s="132"/>
      <c r="Z324" s="132"/>
      <c r="AA324" s="132"/>
      <c r="AB324" s="132"/>
      <c r="AC324" s="132"/>
      <c r="AD324" s="216"/>
      <c r="AE324" s="649"/>
      <c r="AF324" s="390"/>
      <c r="AG324" s="390"/>
      <c r="AH324" s="390"/>
      <c r="AI324" s="390"/>
      <c r="AJ324" s="390"/>
      <c r="AK324" s="390"/>
      <c r="AL324" s="390"/>
      <c r="AM324" s="390"/>
      <c r="AN324" s="390"/>
      <c r="AO324" s="390"/>
      <c r="AP324" s="390"/>
      <c r="AQ324" s="390"/>
      <c r="AR324" s="390"/>
      <c r="AS324" s="392">
        <v>0</v>
      </c>
      <c r="AT324" s="283"/>
      <c r="AU324" s="283"/>
      <c r="AV324" s="132"/>
      <c r="AW324" s="132"/>
      <c r="AX324" s="132"/>
      <c r="AY324" s="132"/>
      <c r="AZ324" s="132"/>
      <c r="BA324" s="132"/>
      <c r="BB324" s="132"/>
      <c r="BC324" s="132"/>
      <c r="BD324" s="139"/>
      <c r="BE324" s="167">
        <v>0</v>
      </c>
      <c r="BF324" s="568"/>
      <c r="BG324" s="583"/>
      <c r="BH324" s="695"/>
    </row>
    <row r="325" spans="1:60" s="886" customFormat="1" ht="11.25" customHeight="1">
      <c r="A325" s="918"/>
      <c r="B325" s="720"/>
      <c r="C325" s="714"/>
      <c r="D325" s="69" t="s">
        <v>707</v>
      </c>
      <c r="E325" s="723"/>
      <c r="F325" s="811"/>
      <c r="G325" s="725"/>
      <c r="H325" s="813"/>
      <c r="I325" s="815"/>
      <c r="J325" s="829"/>
      <c r="K325" s="771" t="s">
        <v>688</v>
      </c>
      <c r="L325" s="772"/>
      <c r="M325" s="32" t="s">
        <v>372</v>
      </c>
      <c r="N325" s="33">
        <v>40</v>
      </c>
      <c r="O325" s="59">
        <v>1.2749999999999999</v>
      </c>
      <c r="P325" s="168">
        <v>0</v>
      </c>
      <c r="Q325" s="137">
        <v>0</v>
      </c>
      <c r="R325" s="137">
        <v>0</v>
      </c>
      <c r="S325" s="137">
        <v>0</v>
      </c>
      <c r="T325" s="137">
        <v>0</v>
      </c>
      <c r="U325" s="137">
        <v>0</v>
      </c>
      <c r="V325" s="137">
        <v>0</v>
      </c>
      <c r="W325" s="137">
        <v>0</v>
      </c>
      <c r="X325" s="137">
        <v>0</v>
      </c>
      <c r="Y325" s="137">
        <v>0</v>
      </c>
      <c r="Z325" s="137">
        <v>0</v>
      </c>
      <c r="AA325" s="137">
        <v>0</v>
      </c>
      <c r="AB325" s="137">
        <v>0</v>
      </c>
      <c r="AC325" s="137">
        <v>0</v>
      </c>
      <c r="AD325" s="215">
        <v>0</v>
      </c>
      <c r="AE325" s="651">
        <v>0</v>
      </c>
      <c r="AF325" s="396">
        <v>0</v>
      </c>
      <c r="AG325" s="396">
        <v>0</v>
      </c>
      <c r="AH325" s="396">
        <v>0</v>
      </c>
      <c r="AI325" s="396">
        <v>0</v>
      </c>
      <c r="AJ325" s="396">
        <v>0</v>
      </c>
      <c r="AK325" s="396">
        <v>0</v>
      </c>
      <c r="AL325" s="396">
        <v>0</v>
      </c>
      <c r="AM325" s="396">
        <v>0</v>
      </c>
      <c r="AN325" s="396">
        <v>0</v>
      </c>
      <c r="AO325" s="396">
        <v>0</v>
      </c>
      <c r="AP325" s="396">
        <v>0</v>
      </c>
      <c r="AQ325" s="396">
        <v>0</v>
      </c>
      <c r="AR325" s="396">
        <v>0</v>
      </c>
      <c r="AS325" s="398">
        <v>0</v>
      </c>
      <c r="AT325" s="364">
        <v>0</v>
      </c>
      <c r="AU325" s="364">
        <v>0</v>
      </c>
      <c r="AV325" s="137">
        <v>0</v>
      </c>
      <c r="AW325" s="137">
        <v>0</v>
      </c>
      <c r="AX325" s="137">
        <v>0</v>
      </c>
      <c r="AY325" s="137">
        <v>0</v>
      </c>
      <c r="AZ325" s="137">
        <v>0</v>
      </c>
      <c r="BA325" s="137">
        <v>0</v>
      </c>
      <c r="BB325" s="137">
        <v>0</v>
      </c>
      <c r="BC325" s="137">
        <v>0</v>
      </c>
      <c r="BD325" s="138">
        <v>2607.0990772499995</v>
      </c>
      <c r="BE325" s="172">
        <v>2607.0990772499995</v>
      </c>
      <c r="BF325" s="568"/>
      <c r="BG325" s="583"/>
      <c r="BH325" s="695"/>
    </row>
    <row r="326" spans="1:60" s="886" customFormat="1" ht="11.25">
      <c r="A326" s="917">
        <v>149</v>
      </c>
      <c r="B326" s="719" t="s">
        <v>1292</v>
      </c>
      <c r="C326" s="713" t="s">
        <v>665</v>
      </c>
      <c r="D326" s="19" t="s">
        <v>706</v>
      </c>
      <c r="E326" s="740">
        <v>2009</v>
      </c>
      <c r="F326" s="810">
        <v>39</v>
      </c>
      <c r="G326" s="724" t="s">
        <v>107</v>
      </c>
      <c r="H326" s="812">
        <v>1.39</v>
      </c>
      <c r="I326" s="814">
        <v>1.5706999999999998</v>
      </c>
      <c r="J326" s="828">
        <v>61.257299999999994</v>
      </c>
      <c r="K326" s="756" t="s">
        <v>688</v>
      </c>
      <c r="L326" s="757"/>
      <c r="M326" s="31" t="s">
        <v>151</v>
      </c>
      <c r="N326" s="28">
        <v>0</v>
      </c>
      <c r="O326" s="57">
        <v>0</v>
      </c>
      <c r="P326" s="166"/>
      <c r="Q326" s="132"/>
      <c r="R326" s="132"/>
      <c r="S326" s="132"/>
      <c r="T326" s="132"/>
      <c r="U326" s="132"/>
      <c r="V326" s="132"/>
      <c r="W326" s="132"/>
      <c r="X326" s="132"/>
      <c r="Y326" s="132"/>
      <c r="Z326" s="132"/>
      <c r="AA326" s="132"/>
      <c r="AB326" s="132"/>
      <c r="AC326" s="132"/>
      <c r="AD326" s="216"/>
      <c r="AE326" s="649"/>
      <c r="AF326" s="390"/>
      <c r="AG326" s="390"/>
      <c r="AH326" s="390"/>
      <c r="AI326" s="390"/>
      <c r="AJ326" s="390"/>
      <c r="AK326" s="390"/>
      <c r="AL326" s="390"/>
      <c r="AM326" s="390"/>
      <c r="AN326" s="390"/>
      <c r="AO326" s="390"/>
      <c r="AP326" s="390"/>
      <c r="AQ326" s="390"/>
      <c r="AR326" s="390"/>
      <c r="AS326" s="392">
        <v>0</v>
      </c>
      <c r="AT326" s="283"/>
      <c r="AU326" s="283"/>
      <c r="AV326" s="132"/>
      <c r="AW326" s="132"/>
      <c r="AX326" s="132"/>
      <c r="AY326" s="132"/>
      <c r="AZ326" s="132"/>
      <c r="BA326" s="132"/>
      <c r="BB326" s="132"/>
      <c r="BC326" s="132"/>
      <c r="BD326" s="139"/>
      <c r="BE326" s="167">
        <v>0</v>
      </c>
      <c r="BF326" s="568"/>
      <c r="BG326" s="583"/>
      <c r="BH326" s="695"/>
    </row>
    <row r="327" spans="1:60" s="886" customFormat="1" ht="11.25" customHeight="1">
      <c r="A327" s="918"/>
      <c r="B327" s="720"/>
      <c r="C327" s="714"/>
      <c r="D327" s="69" t="s">
        <v>696</v>
      </c>
      <c r="E327" s="723"/>
      <c r="F327" s="811"/>
      <c r="G327" s="725"/>
      <c r="H327" s="813"/>
      <c r="I327" s="815"/>
      <c r="J327" s="829"/>
      <c r="K327" s="771" t="s">
        <v>708</v>
      </c>
      <c r="L327" s="772"/>
      <c r="M327" s="32" t="s">
        <v>372</v>
      </c>
      <c r="N327" s="33">
        <v>40</v>
      </c>
      <c r="O327" s="59">
        <v>1.2649999999999999</v>
      </c>
      <c r="P327" s="168">
        <v>0</v>
      </c>
      <c r="Q327" s="137">
        <v>0</v>
      </c>
      <c r="R327" s="137">
        <v>0</v>
      </c>
      <c r="S327" s="137">
        <v>0</v>
      </c>
      <c r="T327" s="137">
        <v>0</v>
      </c>
      <c r="U327" s="137">
        <v>0</v>
      </c>
      <c r="V327" s="137">
        <v>0</v>
      </c>
      <c r="W327" s="137">
        <v>0</v>
      </c>
      <c r="X327" s="137">
        <v>0</v>
      </c>
      <c r="Y327" s="137">
        <v>0</v>
      </c>
      <c r="Z327" s="137">
        <v>0</v>
      </c>
      <c r="AA327" s="137">
        <v>0</v>
      </c>
      <c r="AB327" s="137">
        <v>0</v>
      </c>
      <c r="AC327" s="137">
        <v>0</v>
      </c>
      <c r="AD327" s="215">
        <v>0</v>
      </c>
      <c r="AE327" s="651">
        <v>0</v>
      </c>
      <c r="AF327" s="396">
        <v>0</v>
      </c>
      <c r="AG327" s="396">
        <v>0</v>
      </c>
      <c r="AH327" s="396">
        <v>0</v>
      </c>
      <c r="AI327" s="396">
        <v>0</v>
      </c>
      <c r="AJ327" s="396">
        <v>0</v>
      </c>
      <c r="AK327" s="396">
        <v>0</v>
      </c>
      <c r="AL327" s="396">
        <v>0</v>
      </c>
      <c r="AM327" s="396">
        <v>0</v>
      </c>
      <c r="AN327" s="396">
        <v>0</v>
      </c>
      <c r="AO327" s="396">
        <v>0</v>
      </c>
      <c r="AP327" s="396">
        <v>0</v>
      </c>
      <c r="AQ327" s="396">
        <v>0</v>
      </c>
      <c r="AR327" s="396">
        <v>0</v>
      </c>
      <c r="AS327" s="398">
        <v>0</v>
      </c>
      <c r="AT327" s="364">
        <v>0</v>
      </c>
      <c r="AU327" s="364">
        <v>0</v>
      </c>
      <c r="AV327" s="137">
        <v>0</v>
      </c>
      <c r="AW327" s="137">
        <v>0</v>
      </c>
      <c r="AX327" s="137">
        <v>0</v>
      </c>
      <c r="AY327" s="137">
        <v>0</v>
      </c>
      <c r="AZ327" s="137">
        <v>0</v>
      </c>
      <c r="BA327" s="137">
        <v>0</v>
      </c>
      <c r="BB327" s="137">
        <v>0</v>
      </c>
      <c r="BC327" s="137">
        <v>0</v>
      </c>
      <c r="BD327" s="138">
        <v>77.49048449999998</v>
      </c>
      <c r="BE327" s="172">
        <v>77.49048449999998</v>
      </c>
      <c r="BF327" s="568"/>
      <c r="BG327" s="583"/>
      <c r="BH327" s="695"/>
    </row>
    <row r="328" spans="1:60" s="886" customFormat="1" ht="11.25">
      <c r="A328" s="917">
        <v>150</v>
      </c>
      <c r="B328" s="719" t="s">
        <v>1292</v>
      </c>
      <c r="C328" s="713" t="s">
        <v>665</v>
      </c>
      <c r="D328" s="19" t="s">
        <v>706</v>
      </c>
      <c r="E328" s="740">
        <v>2009</v>
      </c>
      <c r="F328" s="810">
        <v>577</v>
      </c>
      <c r="G328" s="724" t="s">
        <v>107</v>
      </c>
      <c r="H328" s="812">
        <v>0.93200000000000005</v>
      </c>
      <c r="I328" s="814">
        <v>1.0531599999999999</v>
      </c>
      <c r="J328" s="828">
        <v>607.67331999999988</v>
      </c>
      <c r="K328" s="29">
        <v>0</v>
      </c>
      <c r="L328" s="30">
        <v>0</v>
      </c>
      <c r="M328" s="31" t="s">
        <v>151</v>
      </c>
      <c r="N328" s="28">
        <v>0</v>
      </c>
      <c r="O328" s="57">
        <v>0</v>
      </c>
      <c r="P328" s="166"/>
      <c r="Q328" s="132"/>
      <c r="R328" s="132"/>
      <c r="S328" s="132"/>
      <c r="T328" s="132"/>
      <c r="U328" s="132"/>
      <c r="V328" s="132"/>
      <c r="W328" s="132"/>
      <c r="X328" s="132"/>
      <c r="Y328" s="132"/>
      <c r="Z328" s="132"/>
      <c r="AA328" s="132"/>
      <c r="AB328" s="132"/>
      <c r="AC328" s="132"/>
      <c r="AD328" s="216"/>
      <c r="AE328" s="649"/>
      <c r="AF328" s="390"/>
      <c r="AG328" s="390"/>
      <c r="AH328" s="390"/>
      <c r="AI328" s="390"/>
      <c r="AJ328" s="390"/>
      <c r="AK328" s="390"/>
      <c r="AL328" s="390"/>
      <c r="AM328" s="390"/>
      <c r="AN328" s="390"/>
      <c r="AO328" s="390"/>
      <c r="AP328" s="390"/>
      <c r="AQ328" s="390"/>
      <c r="AR328" s="390"/>
      <c r="AS328" s="392">
        <v>0</v>
      </c>
      <c r="AT328" s="283"/>
      <c r="AU328" s="283"/>
      <c r="AV328" s="132"/>
      <c r="AW328" s="132"/>
      <c r="AX328" s="132"/>
      <c r="AY328" s="132"/>
      <c r="AZ328" s="132"/>
      <c r="BA328" s="132"/>
      <c r="BB328" s="132"/>
      <c r="BC328" s="132"/>
      <c r="BD328" s="139"/>
      <c r="BE328" s="167">
        <v>0</v>
      </c>
      <c r="BF328" s="568"/>
      <c r="BG328" s="583"/>
      <c r="BH328" s="695"/>
    </row>
    <row r="329" spans="1:60" s="886" customFormat="1" ht="11.25" customHeight="1">
      <c r="A329" s="918"/>
      <c r="B329" s="720"/>
      <c r="C329" s="714"/>
      <c r="D329" s="69" t="s">
        <v>698</v>
      </c>
      <c r="E329" s="723"/>
      <c r="F329" s="811"/>
      <c r="G329" s="725"/>
      <c r="H329" s="813"/>
      <c r="I329" s="815"/>
      <c r="J329" s="829"/>
      <c r="K329" s="771" t="s">
        <v>709</v>
      </c>
      <c r="L329" s="772"/>
      <c r="M329" s="32" t="s">
        <v>372</v>
      </c>
      <c r="N329" s="33">
        <v>40</v>
      </c>
      <c r="O329" s="59">
        <v>1.2649999999999999</v>
      </c>
      <c r="P329" s="168">
        <v>0</v>
      </c>
      <c r="Q329" s="137">
        <v>0</v>
      </c>
      <c r="R329" s="137">
        <v>0</v>
      </c>
      <c r="S329" s="137">
        <v>0</v>
      </c>
      <c r="T329" s="137">
        <v>0</v>
      </c>
      <c r="U329" s="137">
        <v>0</v>
      </c>
      <c r="V329" s="137">
        <v>0</v>
      </c>
      <c r="W329" s="137">
        <v>0</v>
      </c>
      <c r="X329" s="137">
        <v>0</v>
      </c>
      <c r="Y329" s="137">
        <v>0</v>
      </c>
      <c r="Z329" s="137">
        <v>0</v>
      </c>
      <c r="AA329" s="137">
        <v>0</v>
      </c>
      <c r="AB329" s="137">
        <v>0</v>
      </c>
      <c r="AC329" s="137">
        <v>0</v>
      </c>
      <c r="AD329" s="215">
        <v>0</v>
      </c>
      <c r="AE329" s="651">
        <v>0</v>
      </c>
      <c r="AF329" s="396">
        <v>0</v>
      </c>
      <c r="AG329" s="396">
        <v>0</v>
      </c>
      <c r="AH329" s="396">
        <v>0</v>
      </c>
      <c r="AI329" s="396">
        <v>0</v>
      </c>
      <c r="AJ329" s="396">
        <v>0</v>
      </c>
      <c r="AK329" s="396">
        <v>0</v>
      </c>
      <c r="AL329" s="396">
        <v>0</v>
      </c>
      <c r="AM329" s="396">
        <v>0</v>
      </c>
      <c r="AN329" s="396">
        <v>0</v>
      </c>
      <c r="AO329" s="396">
        <v>0</v>
      </c>
      <c r="AP329" s="396">
        <v>0</v>
      </c>
      <c r="AQ329" s="396">
        <v>0</v>
      </c>
      <c r="AR329" s="396">
        <v>0</v>
      </c>
      <c r="AS329" s="398">
        <v>0</v>
      </c>
      <c r="AT329" s="364">
        <v>0</v>
      </c>
      <c r="AU329" s="364">
        <v>0</v>
      </c>
      <c r="AV329" s="137">
        <v>0</v>
      </c>
      <c r="AW329" s="137">
        <v>0</v>
      </c>
      <c r="AX329" s="137">
        <v>0</v>
      </c>
      <c r="AY329" s="137">
        <v>0</v>
      </c>
      <c r="AZ329" s="137">
        <v>0</v>
      </c>
      <c r="BA329" s="137">
        <v>0</v>
      </c>
      <c r="BB329" s="137">
        <v>0</v>
      </c>
      <c r="BC329" s="137">
        <v>0</v>
      </c>
      <c r="BD329" s="138">
        <v>768.70674979999978</v>
      </c>
      <c r="BE329" s="172">
        <v>768.70674979999978</v>
      </c>
      <c r="BF329" s="568"/>
      <c r="BG329" s="583"/>
      <c r="BH329" s="695"/>
    </row>
    <row r="330" spans="1:60" s="886" customFormat="1" ht="11.25">
      <c r="A330" s="917">
        <v>151</v>
      </c>
      <c r="B330" s="719" t="s">
        <v>1292</v>
      </c>
      <c r="C330" s="713" t="s">
        <v>665</v>
      </c>
      <c r="D330" s="19" t="s">
        <v>706</v>
      </c>
      <c r="E330" s="740">
        <v>2009</v>
      </c>
      <c r="F330" s="810">
        <v>48</v>
      </c>
      <c r="G330" s="724" t="s">
        <v>107</v>
      </c>
      <c r="H330" s="812">
        <v>1.37</v>
      </c>
      <c r="I330" s="814">
        <v>1.5481</v>
      </c>
      <c r="J330" s="828">
        <v>74.308800000000005</v>
      </c>
      <c r="K330" s="29">
        <v>0</v>
      </c>
      <c r="L330" s="30">
        <v>0</v>
      </c>
      <c r="M330" s="31" t="s">
        <v>151</v>
      </c>
      <c r="N330" s="28">
        <v>0</v>
      </c>
      <c r="O330" s="57">
        <v>0</v>
      </c>
      <c r="P330" s="166"/>
      <c r="Q330" s="132"/>
      <c r="R330" s="132"/>
      <c r="S330" s="132"/>
      <c r="T330" s="132"/>
      <c r="U330" s="132"/>
      <c r="V330" s="132"/>
      <c r="W330" s="132"/>
      <c r="X330" s="132"/>
      <c r="Y330" s="132"/>
      <c r="Z330" s="132"/>
      <c r="AA330" s="132"/>
      <c r="AB330" s="132"/>
      <c r="AC330" s="132"/>
      <c r="AD330" s="216"/>
      <c r="AE330" s="649"/>
      <c r="AF330" s="390"/>
      <c r="AG330" s="390"/>
      <c r="AH330" s="390"/>
      <c r="AI330" s="390"/>
      <c r="AJ330" s="390"/>
      <c r="AK330" s="390"/>
      <c r="AL330" s="390"/>
      <c r="AM330" s="390"/>
      <c r="AN330" s="390"/>
      <c r="AO330" s="390"/>
      <c r="AP330" s="390"/>
      <c r="AQ330" s="390"/>
      <c r="AR330" s="390"/>
      <c r="AS330" s="392">
        <v>0</v>
      </c>
      <c r="AT330" s="283"/>
      <c r="AU330" s="283"/>
      <c r="AV330" s="132"/>
      <c r="AW330" s="132"/>
      <c r="AX330" s="132"/>
      <c r="AY330" s="132"/>
      <c r="AZ330" s="132"/>
      <c r="BA330" s="132"/>
      <c r="BB330" s="132"/>
      <c r="BC330" s="132"/>
      <c r="BD330" s="139"/>
      <c r="BE330" s="167">
        <v>0</v>
      </c>
      <c r="BF330" s="568"/>
      <c r="BG330" s="583"/>
      <c r="BH330" s="695"/>
    </row>
    <row r="331" spans="1:60" s="886" customFormat="1" ht="11.25" customHeight="1">
      <c r="A331" s="918"/>
      <c r="B331" s="720"/>
      <c r="C331" s="714"/>
      <c r="D331" s="69" t="s">
        <v>699</v>
      </c>
      <c r="E331" s="723"/>
      <c r="F331" s="811"/>
      <c r="G331" s="725"/>
      <c r="H331" s="813"/>
      <c r="I331" s="815"/>
      <c r="J331" s="829"/>
      <c r="K331" s="771" t="s">
        <v>710</v>
      </c>
      <c r="L331" s="772"/>
      <c r="M331" s="32" t="s">
        <v>372</v>
      </c>
      <c r="N331" s="33">
        <v>40</v>
      </c>
      <c r="O331" s="59">
        <v>1.2649999999999999</v>
      </c>
      <c r="P331" s="168">
        <v>0</v>
      </c>
      <c r="Q331" s="137">
        <v>0</v>
      </c>
      <c r="R331" s="137">
        <v>0</v>
      </c>
      <c r="S331" s="137">
        <v>0</v>
      </c>
      <c r="T331" s="137">
        <v>0</v>
      </c>
      <c r="U331" s="137">
        <v>0</v>
      </c>
      <c r="V331" s="137">
        <v>0</v>
      </c>
      <c r="W331" s="137">
        <v>0</v>
      </c>
      <c r="X331" s="137">
        <v>0</v>
      </c>
      <c r="Y331" s="137">
        <v>0</v>
      </c>
      <c r="Z331" s="137">
        <v>0</v>
      </c>
      <c r="AA331" s="137">
        <v>0</v>
      </c>
      <c r="AB331" s="137">
        <v>0</v>
      </c>
      <c r="AC331" s="137">
        <v>0</v>
      </c>
      <c r="AD331" s="215">
        <v>0</v>
      </c>
      <c r="AE331" s="651">
        <v>0</v>
      </c>
      <c r="AF331" s="396">
        <v>0</v>
      </c>
      <c r="AG331" s="396">
        <v>0</v>
      </c>
      <c r="AH331" s="396">
        <v>0</v>
      </c>
      <c r="AI331" s="396">
        <v>0</v>
      </c>
      <c r="AJ331" s="396">
        <v>0</v>
      </c>
      <c r="AK331" s="396">
        <v>0</v>
      </c>
      <c r="AL331" s="396">
        <v>0</v>
      </c>
      <c r="AM331" s="396">
        <v>0</v>
      </c>
      <c r="AN331" s="396">
        <v>0</v>
      </c>
      <c r="AO331" s="396">
        <v>0</v>
      </c>
      <c r="AP331" s="396">
        <v>0</v>
      </c>
      <c r="AQ331" s="396">
        <v>0</v>
      </c>
      <c r="AR331" s="396">
        <v>0</v>
      </c>
      <c r="AS331" s="398">
        <v>0</v>
      </c>
      <c r="AT331" s="364">
        <v>0</v>
      </c>
      <c r="AU331" s="364">
        <v>0</v>
      </c>
      <c r="AV331" s="137">
        <v>0</v>
      </c>
      <c r="AW331" s="137">
        <v>0</v>
      </c>
      <c r="AX331" s="137">
        <v>0</v>
      </c>
      <c r="AY331" s="137">
        <v>0</v>
      </c>
      <c r="AZ331" s="137">
        <v>0</v>
      </c>
      <c r="BA331" s="137">
        <v>0</v>
      </c>
      <c r="BB331" s="137">
        <v>0</v>
      </c>
      <c r="BC331" s="137">
        <v>0</v>
      </c>
      <c r="BD331" s="138">
        <v>94.000631999999996</v>
      </c>
      <c r="BE331" s="172">
        <v>94.000631999999996</v>
      </c>
      <c r="BF331" s="568"/>
      <c r="BG331" s="583"/>
      <c r="BH331" s="695"/>
    </row>
    <row r="332" spans="1:60" s="886" customFormat="1" ht="11.25">
      <c r="A332" s="917">
        <v>152</v>
      </c>
      <c r="B332" s="719" t="s">
        <v>1292</v>
      </c>
      <c r="C332" s="713" t="s">
        <v>665</v>
      </c>
      <c r="D332" s="19" t="s">
        <v>706</v>
      </c>
      <c r="E332" s="740">
        <v>2009</v>
      </c>
      <c r="F332" s="810">
        <v>833</v>
      </c>
      <c r="G332" s="724" t="s">
        <v>107</v>
      </c>
      <c r="H332" s="812">
        <v>1.1639999999999999</v>
      </c>
      <c r="I332" s="814">
        <v>1.3153199999999998</v>
      </c>
      <c r="J332" s="828">
        <v>1095.6615599999998</v>
      </c>
      <c r="K332" s="756" t="s">
        <v>688</v>
      </c>
      <c r="L332" s="757"/>
      <c r="M332" s="31" t="s">
        <v>151</v>
      </c>
      <c r="N332" s="28">
        <v>0</v>
      </c>
      <c r="O332" s="57">
        <v>0</v>
      </c>
      <c r="P332" s="166"/>
      <c r="Q332" s="132"/>
      <c r="R332" s="132"/>
      <c r="S332" s="132"/>
      <c r="T332" s="132"/>
      <c r="U332" s="132"/>
      <c r="V332" s="132"/>
      <c r="W332" s="132"/>
      <c r="X332" s="132"/>
      <c r="Y332" s="132"/>
      <c r="Z332" s="132"/>
      <c r="AA332" s="132"/>
      <c r="AB332" s="132"/>
      <c r="AC332" s="132"/>
      <c r="AD332" s="216"/>
      <c r="AE332" s="649"/>
      <c r="AF332" s="390"/>
      <c r="AG332" s="390"/>
      <c r="AH332" s="390"/>
      <c r="AI332" s="390"/>
      <c r="AJ332" s="390"/>
      <c r="AK332" s="390"/>
      <c r="AL332" s="390"/>
      <c r="AM332" s="390"/>
      <c r="AN332" s="390"/>
      <c r="AO332" s="390"/>
      <c r="AP332" s="390"/>
      <c r="AQ332" s="390"/>
      <c r="AR332" s="390"/>
      <c r="AS332" s="401">
        <v>0</v>
      </c>
      <c r="AT332" s="283"/>
      <c r="AU332" s="283"/>
      <c r="AV332" s="132"/>
      <c r="AW332" s="132"/>
      <c r="AX332" s="132"/>
      <c r="AY332" s="132"/>
      <c r="AZ332" s="132"/>
      <c r="BA332" s="132"/>
      <c r="BB332" s="132"/>
      <c r="BC332" s="132"/>
      <c r="BD332" s="139"/>
      <c r="BE332" s="167">
        <v>0</v>
      </c>
      <c r="BF332" s="568"/>
      <c r="BG332" s="583"/>
      <c r="BH332" s="695"/>
    </row>
    <row r="333" spans="1:60" s="886" customFormat="1" ht="11.25" customHeight="1">
      <c r="A333" s="918"/>
      <c r="B333" s="720"/>
      <c r="C333" s="714"/>
      <c r="D333" s="69" t="s">
        <v>701</v>
      </c>
      <c r="E333" s="723"/>
      <c r="F333" s="811"/>
      <c r="G333" s="725"/>
      <c r="H333" s="813"/>
      <c r="I333" s="815"/>
      <c r="J333" s="829"/>
      <c r="K333" s="771" t="s">
        <v>708</v>
      </c>
      <c r="L333" s="772"/>
      <c r="M333" s="32" t="s">
        <v>372</v>
      </c>
      <c r="N333" s="33">
        <v>40</v>
      </c>
      <c r="O333" s="59">
        <v>1.2649999999999999</v>
      </c>
      <c r="P333" s="168">
        <v>0</v>
      </c>
      <c r="Q333" s="137">
        <v>0</v>
      </c>
      <c r="R333" s="137">
        <v>0</v>
      </c>
      <c r="S333" s="137">
        <v>0</v>
      </c>
      <c r="T333" s="137">
        <v>0</v>
      </c>
      <c r="U333" s="137">
        <v>0</v>
      </c>
      <c r="V333" s="137">
        <v>0</v>
      </c>
      <c r="W333" s="137">
        <v>0</v>
      </c>
      <c r="X333" s="137">
        <v>0</v>
      </c>
      <c r="Y333" s="137">
        <v>0</v>
      </c>
      <c r="Z333" s="137">
        <v>0</v>
      </c>
      <c r="AA333" s="137">
        <v>0</v>
      </c>
      <c r="AB333" s="137">
        <v>0</v>
      </c>
      <c r="AC333" s="137">
        <v>0</v>
      </c>
      <c r="AD333" s="215">
        <v>0</v>
      </c>
      <c r="AE333" s="651">
        <v>0</v>
      </c>
      <c r="AF333" s="396">
        <v>0</v>
      </c>
      <c r="AG333" s="396">
        <v>0</v>
      </c>
      <c r="AH333" s="396">
        <v>0</v>
      </c>
      <c r="AI333" s="396">
        <v>0</v>
      </c>
      <c r="AJ333" s="396">
        <v>0</v>
      </c>
      <c r="AK333" s="396">
        <v>0</v>
      </c>
      <c r="AL333" s="396">
        <v>0</v>
      </c>
      <c r="AM333" s="396">
        <v>0</v>
      </c>
      <c r="AN333" s="396">
        <v>0</v>
      </c>
      <c r="AO333" s="396">
        <v>0</v>
      </c>
      <c r="AP333" s="396">
        <v>0</v>
      </c>
      <c r="AQ333" s="396">
        <v>0</v>
      </c>
      <c r="AR333" s="396">
        <v>0</v>
      </c>
      <c r="AS333" s="398">
        <v>0</v>
      </c>
      <c r="AT333" s="364">
        <v>0</v>
      </c>
      <c r="AU333" s="364">
        <v>0</v>
      </c>
      <c r="AV333" s="137">
        <v>0</v>
      </c>
      <c r="AW333" s="137">
        <v>0</v>
      </c>
      <c r="AX333" s="137">
        <v>0</v>
      </c>
      <c r="AY333" s="137">
        <v>0</v>
      </c>
      <c r="AZ333" s="137">
        <v>0</v>
      </c>
      <c r="BA333" s="137">
        <v>0</v>
      </c>
      <c r="BB333" s="137">
        <v>0</v>
      </c>
      <c r="BC333" s="137">
        <v>0</v>
      </c>
      <c r="BD333" s="138">
        <v>1386.0118733999996</v>
      </c>
      <c r="BE333" s="172">
        <v>1386.0118733999996</v>
      </c>
      <c r="BF333" s="568"/>
      <c r="BG333" s="583"/>
      <c r="BH333" s="695"/>
    </row>
    <row r="334" spans="1:60" s="886" customFormat="1" ht="11.25">
      <c r="A334" s="917">
        <v>153</v>
      </c>
      <c r="B334" s="719" t="s">
        <v>1292</v>
      </c>
      <c r="C334" s="713" t="s">
        <v>665</v>
      </c>
      <c r="D334" s="19" t="s">
        <v>706</v>
      </c>
      <c r="E334" s="740">
        <v>2009</v>
      </c>
      <c r="F334" s="810">
        <v>156</v>
      </c>
      <c r="G334" s="724" t="s">
        <v>107</v>
      </c>
      <c r="H334" s="812">
        <v>1.91</v>
      </c>
      <c r="I334" s="814">
        <v>2.1582999999999997</v>
      </c>
      <c r="J334" s="828">
        <v>336.69479999999993</v>
      </c>
      <c r="K334" s="756" t="s">
        <v>688</v>
      </c>
      <c r="L334" s="757"/>
      <c r="M334" s="31" t="s">
        <v>151</v>
      </c>
      <c r="N334" s="28">
        <v>0</v>
      </c>
      <c r="O334" s="57">
        <v>0</v>
      </c>
      <c r="P334" s="166"/>
      <c r="Q334" s="132"/>
      <c r="R334" s="132"/>
      <c r="S334" s="132"/>
      <c r="T334" s="132"/>
      <c r="U334" s="132"/>
      <c r="V334" s="132"/>
      <c r="W334" s="132"/>
      <c r="X334" s="132"/>
      <c r="Y334" s="132"/>
      <c r="Z334" s="132"/>
      <c r="AA334" s="132"/>
      <c r="AB334" s="132"/>
      <c r="AC334" s="132"/>
      <c r="AD334" s="216"/>
      <c r="AE334" s="649"/>
      <c r="AF334" s="390"/>
      <c r="AG334" s="390"/>
      <c r="AH334" s="390"/>
      <c r="AI334" s="390"/>
      <c r="AJ334" s="390"/>
      <c r="AK334" s="390"/>
      <c r="AL334" s="390"/>
      <c r="AM334" s="390"/>
      <c r="AN334" s="390"/>
      <c r="AO334" s="390"/>
      <c r="AP334" s="390"/>
      <c r="AQ334" s="390"/>
      <c r="AR334" s="390"/>
      <c r="AS334" s="392">
        <v>0</v>
      </c>
      <c r="AT334" s="283"/>
      <c r="AU334" s="283"/>
      <c r="AV334" s="132"/>
      <c r="AW334" s="132"/>
      <c r="AX334" s="132"/>
      <c r="AY334" s="132"/>
      <c r="AZ334" s="132"/>
      <c r="BA334" s="132"/>
      <c r="BB334" s="132"/>
      <c r="BC334" s="132"/>
      <c r="BD334" s="139"/>
      <c r="BE334" s="167">
        <v>0</v>
      </c>
      <c r="BF334" s="568"/>
      <c r="BG334" s="583"/>
      <c r="BH334" s="695"/>
    </row>
    <row r="335" spans="1:60" s="886" customFormat="1" ht="11.25" customHeight="1">
      <c r="A335" s="918"/>
      <c r="B335" s="720"/>
      <c r="C335" s="714"/>
      <c r="D335" s="69" t="s">
        <v>703</v>
      </c>
      <c r="E335" s="723"/>
      <c r="F335" s="811"/>
      <c r="G335" s="725"/>
      <c r="H335" s="813"/>
      <c r="I335" s="815"/>
      <c r="J335" s="829"/>
      <c r="K335" s="771" t="s">
        <v>711</v>
      </c>
      <c r="L335" s="772"/>
      <c r="M335" s="32" t="s">
        <v>372</v>
      </c>
      <c r="N335" s="33">
        <v>40</v>
      </c>
      <c r="O335" s="59">
        <v>1.1950000000000001</v>
      </c>
      <c r="P335" s="168">
        <v>0</v>
      </c>
      <c r="Q335" s="137">
        <v>0</v>
      </c>
      <c r="R335" s="137">
        <v>0</v>
      </c>
      <c r="S335" s="137">
        <v>0</v>
      </c>
      <c r="T335" s="137">
        <v>0</v>
      </c>
      <c r="U335" s="137">
        <v>0</v>
      </c>
      <c r="V335" s="137">
        <v>0</v>
      </c>
      <c r="W335" s="137">
        <v>0</v>
      </c>
      <c r="X335" s="137">
        <v>0</v>
      </c>
      <c r="Y335" s="137">
        <v>0</v>
      </c>
      <c r="Z335" s="137">
        <v>0</v>
      </c>
      <c r="AA335" s="137">
        <v>0</v>
      </c>
      <c r="AB335" s="137">
        <v>0</v>
      </c>
      <c r="AC335" s="137">
        <v>0</v>
      </c>
      <c r="AD335" s="215">
        <v>0</v>
      </c>
      <c r="AE335" s="651">
        <v>0</v>
      </c>
      <c r="AF335" s="396">
        <v>0</v>
      </c>
      <c r="AG335" s="396">
        <v>0</v>
      </c>
      <c r="AH335" s="396">
        <v>0</v>
      </c>
      <c r="AI335" s="396">
        <v>0</v>
      </c>
      <c r="AJ335" s="396">
        <v>0</v>
      </c>
      <c r="AK335" s="396">
        <v>0</v>
      </c>
      <c r="AL335" s="396">
        <v>0</v>
      </c>
      <c r="AM335" s="396">
        <v>0</v>
      </c>
      <c r="AN335" s="396">
        <v>0</v>
      </c>
      <c r="AO335" s="396">
        <v>0</v>
      </c>
      <c r="AP335" s="396">
        <v>0</v>
      </c>
      <c r="AQ335" s="396">
        <v>0</v>
      </c>
      <c r="AR335" s="396">
        <v>0</v>
      </c>
      <c r="AS335" s="398">
        <v>0</v>
      </c>
      <c r="AT335" s="364">
        <v>0</v>
      </c>
      <c r="AU335" s="364">
        <v>0</v>
      </c>
      <c r="AV335" s="137">
        <v>0</v>
      </c>
      <c r="AW335" s="137">
        <v>0</v>
      </c>
      <c r="AX335" s="137">
        <v>0</v>
      </c>
      <c r="AY335" s="137">
        <v>0</v>
      </c>
      <c r="AZ335" s="137">
        <v>0</v>
      </c>
      <c r="BA335" s="137">
        <v>0</v>
      </c>
      <c r="BB335" s="137">
        <v>0</v>
      </c>
      <c r="BC335" s="137">
        <v>0</v>
      </c>
      <c r="BD335" s="138">
        <v>402.35028599999993</v>
      </c>
      <c r="BE335" s="172">
        <v>402.35028599999993</v>
      </c>
      <c r="BF335" s="568"/>
      <c r="BG335" s="583"/>
      <c r="BH335" s="695"/>
    </row>
    <row r="336" spans="1:60" s="886" customFormat="1" ht="11.25">
      <c r="A336" s="917">
        <v>154</v>
      </c>
      <c r="B336" s="719" t="s">
        <v>1292</v>
      </c>
      <c r="C336" s="713" t="s">
        <v>665</v>
      </c>
      <c r="D336" s="19" t="s">
        <v>706</v>
      </c>
      <c r="E336" s="740">
        <v>2009</v>
      </c>
      <c r="F336" s="810">
        <v>148</v>
      </c>
      <c r="G336" s="724" t="s">
        <v>107</v>
      </c>
      <c r="H336" s="812">
        <v>2.4860000000000002</v>
      </c>
      <c r="I336" s="814">
        <v>2.80918</v>
      </c>
      <c r="J336" s="828">
        <v>415.75864000000001</v>
      </c>
      <c r="K336" s="756" t="s">
        <v>688</v>
      </c>
      <c r="L336" s="757"/>
      <c r="M336" s="31" t="s">
        <v>151</v>
      </c>
      <c r="N336" s="28">
        <v>0</v>
      </c>
      <c r="O336" s="57">
        <v>0</v>
      </c>
      <c r="P336" s="166"/>
      <c r="Q336" s="132"/>
      <c r="R336" s="132"/>
      <c r="S336" s="132"/>
      <c r="T336" s="132"/>
      <c r="U336" s="132"/>
      <c r="V336" s="132"/>
      <c r="W336" s="132"/>
      <c r="X336" s="132"/>
      <c r="Y336" s="132"/>
      <c r="Z336" s="132"/>
      <c r="AA336" s="132"/>
      <c r="AB336" s="132"/>
      <c r="AC336" s="132"/>
      <c r="AD336" s="216"/>
      <c r="AE336" s="649"/>
      <c r="AF336" s="390"/>
      <c r="AG336" s="390"/>
      <c r="AH336" s="390"/>
      <c r="AI336" s="390"/>
      <c r="AJ336" s="390"/>
      <c r="AK336" s="390"/>
      <c r="AL336" s="390"/>
      <c r="AM336" s="390"/>
      <c r="AN336" s="390"/>
      <c r="AO336" s="390"/>
      <c r="AP336" s="390"/>
      <c r="AQ336" s="390"/>
      <c r="AR336" s="390"/>
      <c r="AS336" s="392">
        <v>0</v>
      </c>
      <c r="AT336" s="283"/>
      <c r="AU336" s="283"/>
      <c r="AV336" s="132"/>
      <c r="AW336" s="132"/>
      <c r="AX336" s="132"/>
      <c r="AY336" s="132"/>
      <c r="AZ336" s="132"/>
      <c r="BA336" s="132"/>
      <c r="BB336" s="132"/>
      <c r="BC336" s="132"/>
      <c r="BD336" s="139"/>
      <c r="BE336" s="167">
        <v>0</v>
      </c>
      <c r="BF336" s="568"/>
      <c r="BG336" s="583"/>
      <c r="BH336" s="695"/>
    </row>
    <row r="337" spans="1:60" s="886" customFormat="1" ht="11.25" customHeight="1">
      <c r="A337" s="918"/>
      <c r="B337" s="720"/>
      <c r="C337" s="714"/>
      <c r="D337" s="69" t="s">
        <v>704</v>
      </c>
      <c r="E337" s="723"/>
      <c r="F337" s="811"/>
      <c r="G337" s="725"/>
      <c r="H337" s="813"/>
      <c r="I337" s="815"/>
      <c r="J337" s="829"/>
      <c r="K337" s="771" t="s">
        <v>711</v>
      </c>
      <c r="L337" s="772"/>
      <c r="M337" s="32" t="s">
        <v>372</v>
      </c>
      <c r="N337" s="33">
        <v>40</v>
      </c>
      <c r="O337" s="59">
        <v>1.1950000000000001</v>
      </c>
      <c r="P337" s="168">
        <v>0</v>
      </c>
      <c r="Q337" s="137">
        <v>0</v>
      </c>
      <c r="R337" s="137">
        <v>0</v>
      </c>
      <c r="S337" s="137">
        <v>0</v>
      </c>
      <c r="T337" s="137">
        <v>0</v>
      </c>
      <c r="U337" s="137">
        <v>0</v>
      </c>
      <c r="V337" s="137">
        <v>0</v>
      </c>
      <c r="W337" s="137">
        <v>0</v>
      </c>
      <c r="X337" s="137">
        <v>0</v>
      </c>
      <c r="Y337" s="137">
        <v>0</v>
      </c>
      <c r="Z337" s="137">
        <v>0</v>
      </c>
      <c r="AA337" s="137">
        <v>0</v>
      </c>
      <c r="AB337" s="137">
        <v>0</v>
      </c>
      <c r="AC337" s="137">
        <v>0</v>
      </c>
      <c r="AD337" s="215">
        <v>0</v>
      </c>
      <c r="AE337" s="651">
        <v>0</v>
      </c>
      <c r="AF337" s="396">
        <v>0</v>
      </c>
      <c r="AG337" s="396">
        <v>0</v>
      </c>
      <c r="AH337" s="396">
        <v>0</v>
      </c>
      <c r="AI337" s="396">
        <v>0</v>
      </c>
      <c r="AJ337" s="396">
        <v>0</v>
      </c>
      <c r="AK337" s="396">
        <v>0</v>
      </c>
      <c r="AL337" s="396">
        <v>0</v>
      </c>
      <c r="AM337" s="396">
        <v>0</v>
      </c>
      <c r="AN337" s="396">
        <v>0</v>
      </c>
      <c r="AO337" s="396">
        <v>0</v>
      </c>
      <c r="AP337" s="396">
        <v>0</v>
      </c>
      <c r="AQ337" s="396">
        <v>0</v>
      </c>
      <c r="AR337" s="396">
        <v>0</v>
      </c>
      <c r="AS337" s="398">
        <v>0</v>
      </c>
      <c r="AT337" s="364">
        <v>0</v>
      </c>
      <c r="AU337" s="364">
        <v>0</v>
      </c>
      <c r="AV337" s="137">
        <v>0</v>
      </c>
      <c r="AW337" s="137">
        <v>0</v>
      </c>
      <c r="AX337" s="137">
        <v>0</v>
      </c>
      <c r="AY337" s="137">
        <v>0</v>
      </c>
      <c r="AZ337" s="137">
        <v>0</v>
      </c>
      <c r="BA337" s="137">
        <v>0</v>
      </c>
      <c r="BB337" s="137">
        <v>0</v>
      </c>
      <c r="BC337" s="137">
        <v>0</v>
      </c>
      <c r="BD337" s="138">
        <v>496.83157480000006</v>
      </c>
      <c r="BE337" s="172">
        <v>496.83157480000006</v>
      </c>
      <c r="BF337" s="568"/>
      <c r="BG337" s="583"/>
      <c r="BH337" s="695"/>
    </row>
    <row r="338" spans="1:60" s="886" customFormat="1" ht="11.25">
      <c r="A338" s="917">
        <v>155</v>
      </c>
      <c r="B338" s="719" t="s">
        <v>1292</v>
      </c>
      <c r="C338" s="713" t="s">
        <v>665</v>
      </c>
      <c r="D338" s="19" t="s">
        <v>706</v>
      </c>
      <c r="E338" s="740">
        <v>2009</v>
      </c>
      <c r="F338" s="810">
        <v>185</v>
      </c>
      <c r="G338" s="724" t="s">
        <v>107</v>
      </c>
      <c r="H338" s="812">
        <v>3.56</v>
      </c>
      <c r="I338" s="814">
        <v>4.0227999999999993</v>
      </c>
      <c r="J338" s="828">
        <v>744.21799999999985</v>
      </c>
      <c r="K338" s="29">
        <v>0</v>
      </c>
      <c r="L338" s="30">
        <v>0</v>
      </c>
      <c r="M338" s="31" t="s">
        <v>151</v>
      </c>
      <c r="N338" s="28">
        <v>0</v>
      </c>
      <c r="O338" s="57">
        <v>0</v>
      </c>
      <c r="P338" s="166"/>
      <c r="Q338" s="132"/>
      <c r="R338" s="132"/>
      <c r="S338" s="132"/>
      <c r="T338" s="132"/>
      <c r="U338" s="132"/>
      <c r="V338" s="132"/>
      <c r="W338" s="132"/>
      <c r="X338" s="132"/>
      <c r="Y338" s="132"/>
      <c r="Z338" s="132"/>
      <c r="AA338" s="132"/>
      <c r="AB338" s="132"/>
      <c r="AC338" s="132"/>
      <c r="AD338" s="216"/>
      <c r="AE338" s="649"/>
      <c r="AF338" s="390"/>
      <c r="AG338" s="390"/>
      <c r="AH338" s="390"/>
      <c r="AI338" s="390"/>
      <c r="AJ338" s="390"/>
      <c r="AK338" s="390"/>
      <c r="AL338" s="390"/>
      <c r="AM338" s="390"/>
      <c r="AN338" s="390"/>
      <c r="AO338" s="390"/>
      <c r="AP338" s="390"/>
      <c r="AQ338" s="390"/>
      <c r="AR338" s="390"/>
      <c r="AS338" s="392">
        <v>0</v>
      </c>
      <c r="AT338" s="283"/>
      <c r="AU338" s="283"/>
      <c r="AV338" s="132"/>
      <c r="AW338" s="132"/>
      <c r="AX338" s="132"/>
      <c r="AY338" s="132"/>
      <c r="AZ338" s="132"/>
      <c r="BA338" s="132"/>
      <c r="BB338" s="132"/>
      <c r="BC338" s="132"/>
      <c r="BD338" s="139"/>
      <c r="BE338" s="167">
        <v>0</v>
      </c>
      <c r="BF338" s="568"/>
      <c r="BG338" s="583"/>
      <c r="BH338" s="695"/>
    </row>
    <row r="339" spans="1:60" s="886" customFormat="1" ht="11.25" customHeight="1">
      <c r="A339" s="918"/>
      <c r="B339" s="720"/>
      <c r="C339" s="714"/>
      <c r="D339" s="69" t="s">
        <v>712</v>
      </c>
      <c r="E339" s="723"/>
      <c r="F339" s="811"/>
      <c r="G339" s="725"/>
      <c r="H339" s="813"/>
      <c r="I339" s="815"/>
      <c r="J339" s="829"/>
      <c r="K339" s="771" t="s">
        <v>688</v>
      </c>
      <c r="L339" s="772"/>
      <c r="M339" s="32" t="s">
        <v>372</v>
      </c>
      <c r="N339" s="33">
        <v>40</v>
      </c>
      <c r="O339" s="59">
        <v>1.1950000000000001</v>
      </c>
      <c r="P339" s="168">
        <v>0</v>
      </c>
      <c r="Q339" s="137">
        <v>0</v>
      </c>
      <c r="R339" s="137">
        <v>0</v>
      </c>
      <c r="S339" s="137">
        <v>0</v>
      </c>
      <c r="T339" s="137">
        <v>0</v>
      </c>
      <c r="U339" s="137">
        <v>0</v>
      </c>
      <c r="V339" s="137">
        <v>0</v>
      </c>
      <c r="W339" s="137">
        <v>0</v>
      </c>
      <c r="X339" s="137">
        <v>0</v>
      </c>
      <c r="Y339" s="137">
        <v>0</v>
      </c>
      <c r="Z339" s="137">
        <v>0</v>
      </c>
      <c r="AA339" s="137">
        <v>0</v>
      </c>
      <c r="AB339" s="137">
        <v>0</v>
      </c>
      <c r="AC339" s="137">
        <v>0</v>
      </c>
      <c r="AD339" s="215">
        <v>0</v>
      </c>
      <c r="AE339" s="651">
        <v>0</v>
      </c>
      <c r="AF339" s="396">
        <v>0</v>
      </c>
      <c r="AG339" s="396">
        <v>0</v>
      </c>
      <c r="AH339" s="396">
        <v>0</v>
      </c>
      <c r="AI339" s="396">
        <v>0</v>
      </c>
      <c r="AJ339" s="396">
        <v>0</v>
      </c>
      <c r="AK339" s="396">
        <v>0</v>
      </c>
      <c r="AL339" s="396">
        <v>0</v>
      </c>
      <c r="AM339" s="396">
        <v>0</v>
      </c>
      <c r="AN339" s="396">
        <v>0</v>
      </c>
      <c r="AO339" s="396">
        <v>0</v>
      </c>
      <c r="AP339" s="396">
        <v>0</v>
      </c>
      <c r="AQ339" s="396">
        <v>0</v>
      </c>
      <c r="AR339" s="396">
        <v>0</v>
      </c>
      <c r="AS339" s="398">
        <v>0</v>
      </c>
      <c r="AT339" s="364">
        <v>0</v>
      </c>
      <c r="AU339" s="364">
        <v>0</v>
      </c>
      <c r="AV339" s="137">
        <v>0</v>
      </c>
      <c r="AW339" s="137">
        <v>0</v>
      </c>
      <c r="AX339" s="137">
        <v>0</v>
      </c>
      <c r="AY339" s="137">
        <v>0</v>
      </c>
      <c r="AZ339" s="137">
        <v>0</v>
      </c>
      <c r="BA339" s="137">
        <v>0</v>
      </c>
      <c r="BB339" s="137">
        <v>0</v>
      </c>
      <c r="BC339" s="137">
        <v>0</v>
      </c>
      <c r="BD339" s="138">
        <v>889.34050999999988</v>
      </c>
      <c r="BE339" s="172">
        <v>889.34050999999988</v>
      </c>
      <c r="BF339" s="568"/>
      <c r="BG339" s="583"/>
      <c r="BH339" s="695"/>
    </row>
    <row r="340" spans="1:60" s="886" customFormat="1" ht="11.25">
      <c r="A340" s="917">
        <v>156</v>
      </c>
      <c r="B340" s="719" t="s">
        <v>1292</v>
      </c>
      <c r="C340" s="713" t="s">
        <v>665</v>
      </c>
      <c r="D340" s="19" t="s">
        <v>706</v>
      </c>
      <c r="E340" s="740">
        <v>2009</v>
      </c>
      <c r="F340" s="810">
        <v>113</v>
      </c>
      <c r="G340" s="724" t="s">
        <v>107</v>
      </c>
      <c r="H340" s="812">
        <v>5.32</v>
      </c>
      <c r="I340" s="814">
        <v>6.0115999999999996</v>
      </c>
      <c r="J340" s="828">
        <v>679.31079999999997</v>
      </c>
      <c r="K340" s="29">
        <v>0</v>
      </c>
      <c r="L340" s="30">
        <v>0</v>
      </c>
      <c r="M340" s="31" t="s">
        <v>151</v>
      </c>
      <c r="N340" s="28">
        <v>0</v>
      </c>
      <c r="O340" s="57">
        <v>0</v>
      </c>
      <c r="P340" s="166"/>
      <c r="Q340" s="132"/>
      <c r="R340" s="132"/>
      <c r="S340" s="132"/>
      <c r="T340" s="132"/>
      <c r="U340" s="132"/>
      <c r="V340" s="132"/>
      <c r="W340" s="132"/>
      <c r="X340" s="132"/>
      <c r="Y340" s="132"/>
      <c r="Z340" s="132"/>
      <c r="AA340" s="132"/>
      <c r="AB340" s="132"/>
      <c r="AC340" s="132"/>
      <c r="AD340" s="216"/>
      <c r="AE340" s="649"/>
      <c r="AF340" s="390"/>
      <c r="AG340" s="390"/>
      <c r="AH340" s="390"/>
      <c r="AI340" s="390"/>
      <c r="AJ340" s="390"/>
      <c r="AK340" s="390"/>
      <c r="AL340" s="390"/>
      <c r="AM340" s="390"/>
      <c r="AN340" s="390"/>
      <c r="AO340" s="390"/>
      <c r="AP340" s="390"/>
      <c r="AQ340" s="390"/>
      <c r="AR340" s="390"/>
      <c r="AS340" s="392">
        <v>0</v>
      </c>
      <c r="AT340" s="283"/>
      <c r="AU340" s="283"/>
      <c r="AV340" s="132"/>
      <c r="AW340" s="132"/>
      <c r="AX340" s="132"/>
      <c r="AY340" s="132"/>
      <c r="AZ340" s="132"/>
      <c r="BA340" s="132"/>
      <c r="BB340" s="132"/>
      <c r="BC340" s="132"/>
      <c r="BD340" s="139"/>
      <c r="BE340" s="167">
        <v>0</v>
      </c>
      <c r="BF340" s="568"/>
      <c r="BG340" s="583"/>
      <c r="BH340" s="695"/>
    </row>
    <row r="341" spans="1:60" s="886" customFormat="1" ht="11.25" customHeight="1">
      <c r="A341" s="918"/>
      <c r="B341" s="720"/>
      <c r="C341" s="714"/>
      <c r="D341" s="69" t="s">
        <v>713</v>
      </c>
      <c r="E341" s="723"/>
      <c r="F341" s="811"/>
      <c r="G341" s="725"/>
      <c r="H341" s="813"/>
      <c r="I341" s="815"/>
      <c r="J341" s="829"/>
      <c r="K341" s="771" t="s">
        <v>688</v>
      </c>
      <c r="L341" s="772"/>
      <c r="M341" s="32" t="s">
        <v>372</v>
      </c>
      <c r="N341" s="33">
        <v>40</v>
      </c>
      <c r="O341" s="59">
        <v>1.181</v>
      </c>
      <c r="P341" s="168">
        <v>0</v>
      </c>
      <c r="Q341" s="137">
        <v>0</v>
      </c>
      <c r="R341" s="137">
        <v>0</v>
      </c>
      <c r="S341" s="137">
        <v>0</v>
      </c>
      <c r="T341" s="137">
        <v>0</v>
      </c>
      <c r="U341" s="137">
        <v>0</v>
      </c>
      <c r="V341" s="137">
        <v>0</v>
      </c>
      <c r="W341" s="137">
        <v>0</v>
      </c>
      <c r="X341" s="137">
        <v>0</v>
      </c>
      <c r="Y341" s="137">
        <v>0</v>
      </c>
      <c r="Z341" s="137">
        <v>0</v>
      </c>
      <c r="AA341" s="137">
        <v>0</v>
      </c>
      <c r="AB341" s="137">
        <v>0</v>
      </c>
      <c r="AC341" s="137">
        <v>0</v>
      </c>
      <c r="AD341" s="215">
        <v>0</v>
      </c>
      <c r="AE341" s="651">
        <v>0</v>
      </c>
      <c r="AF341" s="396">
        <v>0</v>
      </c>
      <c r="AG341" s="396">
        <v>0</v>
      </c>
      <c r="AH341" s="396">
        <v>0</v>
      </c>
      <c r="AI341" s="396">
        <v>0</v>
      </c>
      <c r="AJ341" s="396">
        <v>0</v>
      </c>
      <c r="AK341" s="396">
        <v>0</v>
      </c>
      <c r="AL341" s="396">
        <v>0</v>
      </c>
      <c r="AM341" s="396">
        <v>0</v>
      </c>
      <c r="AN341" s="396">
        <v>0</v>
      </c>
      <c r="AO341" s="396">
        <v>0</v>
      </c>
      <c r="AP341" s="396">
        <v>0</v>
      </c>
      <c r="AQ341" s="396">
        <v>0</v>
      </c>
      <c r="AR341" s="396">
        <v>0</v>
      </c>
      <c r="AS341" s="398">
        <v>0</v>
      </c>
      <c r="AT341" s="364">
        <v>0</v>
      </c>
      <c r="AU341" s="364">
        <v>0</v>
      </c>
      <c r="AV341" s="137">
        <v>0</v>
      </c>
      <c r="AW341" s="137">
        <v>0</v>
      </c>
      <c r="AX341" s="137">
        <v>0</v>
      </c>
      <c r="AY341" s="137">
        <v>0</v>
      </c>
      <c r="AZ341" s="137">
        <v>0</v>
      </c>
      <c r="BA341" s="137">
        <v>0</v>
      </c>
      <c r="BB341" s="137">
        <v>0</v>
      </c>
      <c r="BC341" s="137">
        <v>0</v>
      </c>
      <c r="BD341" s="138">
        <v>802.26605480000001</v>
      </c>
      <c r="BE341" s="172">
        <v>802.26605480000001</v>
      </c>
      <c r="BF341" s="568"/>
      <c r="BG341" s="583"/>
      <c r="BH341" s="695"/>
    </row>
    <row r="342" spans="1:60" s="886" customFormat="1" ht="11.25">
      <c r="A342" s="917">
        <v>157</v>
      </c>
      <c r="B342" s="719" t="s">
        <v>1292</v>
      </c>
      <c r="C342" s="713" t="s">
        <v>665</v>
      </c>
      <c r="D342" s="19" t="s">
        <v>706</v>
      </c>
      <c r="E342" s="740">
        <v>2009</v>
      </c>
      <c r="F342" s="810">
        <v>247</v>
      </c>
      <c r="G342" s="724" t="s">
        <v>107</v>
      </c>
      <c r="H342" s="812">
        <v>7.87</v>
      </c>
      <c r="I342" s="814">
        <v>8.8930999999999987</v>
      </c>
      <c r="J342" s="828">
        <v>2196.5956999999999</v>
      </c>
      <c r="K342" s="29">
        <v>0</v>
      </c>
      <c r="L342" s="30">
        <v>0</v>
      </c>
      <c r="M342" s="31" t="s">
        <v>151</v>
      </c>
      <c r="N342" s="28">
        <v>0</v>
      </c>
      <c r="O342" s="57">
        <v>0</v>
      </c>
      <c r="P342" s="166"/>
      <c r="Q342" s="132"/>
      <c r="R342" s="132"/>
      <c r="S342" s="132"/>
      <c r="T342" s="132"/>
      <c r="U342" s="132"/>
      <c r="V342" s="132"/>
      <c r="W342" s="132"/>
      <c r="X342" s="132"/>
      <c r="Y342" s="132"/>
      <c r="Z342" s="132"/>
      <c r="AA342" s="132"/>
      <c r="AB342" s="132"/>
      <c r="AC342" s="132"/>
      <c r="AD342" s="216"/>
      <c r="AE342" s="649"/>
      <c r="AF342" s="390"/>
      <c r="AG342" s="390"/>
      <c r="AH342" s="390"/>
      <c r="AI342" s="390"/>
      <c r="AJ342" s="390"/>
      <c r="AK342" s="390"/>
      <c r="AL342" s="390"/>
      <c r="AM342" s="390"/>
      <c r="AN342" s="390"/>
      <c r="AO342" s="390"/>
      <c r="AP342" s="390"/>
      <c r="AQ342" s="390"/>
      <c r="AR342" s="390"/>
      <c r="AS342" s="392">
        <v>0</v>
      </c>
      <c r="AT342" s="283"/>
      <c r="AU342" s="283"/>
      <c r="AV342" s="132"/>
      <c r="AW342" s="132"/>
      <c r="AX342" s="132"/>
      <c r="AY342" s="132"/>
      <c r="AZ342" s="132"/>
      <c r="BA342" s="132"/>
      <c r="BB342" s="132"/>
      <c r="BC342" s="132"/>
      <c r="BD342" s="139"/>
      <c r="BE342" s="167">
        <v>0</v>
      </c>
      <c r="BF342" s="568"/>
      <c r="BG342" s="583"/>
      <c r="BH342" s="695"/>
    </row>
    <row r="343" spans="1:60" s="886" customFormat="1" ht="11.25" customHeight="1">
      <c r="A343" s="918"/>
      <c r="B343" s="720"/>
      <c r="C343" s="714"/>
      <c r="D343" s="69" t="s">
        <v>714</v>
      </c>
      <c r="E343" s="723"/>
      <c r="F343" s="811"/>
      <c r="G343" s="725"/>
      <c r="H343" s="813"/>
      <c r="I343" s="815"/>
      <c r="J343" s="829"/>
      <c r="K343" s="771" t="s">
        <v>688</v>
      </c>
      <c r="L343" s="772"/>
      <c r="M343" s="32" t="s">
        <v>372</v>
      </c>
      <c r="N343" s="33">
        <v>40</v>
      </c>
      <c r="O343" s="59">
        <v>1.175</v>
      </c>
      <c r="P343" s="168">
        <v>0</v>
      </c>
      <c r="Q343" s="137">
        <v>0</v>
      </c>
      <c r="R343" s="137">
        <v>0</v>
      </c>
      <c r="S343" s="137">
        <v>0</v>
      </c>
      <c r="T343" s="137">
        <v>0</v>
      </c>
      <c r="U343" s="137">
        <v>0</v>
      </c>
      <c r="V343" s="137">
        <v>0</v>
      </c>
      <c r="W343" s="137">
        <v>0</v>
      </c>
      <c r="X343" s="137">
        <v>0</v>
      </c>
      <c r="Y343" s="137">
        <v>0</v>
      </c>
      <c r="Z343" s="137">
        <v>0</v>
      </c>
      <c r="AA343" s="137">
        <v>0</v>
      </c>
      <c r="AB343" s="137">
        <v>0</v>
      </c>
      <c r="AC343" s="137">
        <v>0</v>
      </c>
      <c r="AD343" s="215">
        <v>0</v>
      </c>
      <c r="AE343" s="651">
        <v>0</v>
      </c>
      <c r="AF343" s="396">
        <v>0</v>
      </c>
      <c r="AG343" s="396">
        <v>0</v>
      </c>
      <c r="AH343" s="396">
        <v>0</v>
      </c>
      <c r="AI343" s="396">
        <v>0</v>
      </c>
      <c r="AJ343" s="396">
        <v>0</v>
      </c>
      <c r="AK343" s="396">
        <v>0</v>
      </c>
      <c r="AL343" s="396">
        <v>0</v>
      </c>
      <c r="AM343" s="396">
        <v>0</v>
      </c>
      <c r="AN343" s="396">
        <v>0</v>
      </c>
      <c r="AO343" s="396">
        <v>0</v>
      </c>
      <c r="AP343" s="396">
        <v>0</v>
      </c>
      <c r="AQ343" s="396">
        <v>0</v>
      </c>
      <c r="AR343" s="396">
        <v>0</v>
      </c>
      <c r="AS343" s="398">
        <v>0</v>
      </c>
      <c r="AT343" s="364">
        <v>0</v>
      </c>
      <c r="AU343" s="364">
        <v>0</v>
      </c>
      <c r="AV343" s="137">
        <v>0</v>
      </c>
      <c r="AW343" s="137">
        <v>0</v>
      </c>
      <c r="AX343" s="137">
        <v>0</v>
      </c>
      <c r="AY343" s="137">
        <v>0</v>
      </c>
      <c r="AZ343" s="137">
        <v>0</v>
      </c>
      <c r="BA343" s="137">
        <v>0</v>
      </c>
      <c r="BB343" s="137">
        <v>0</v>
      </c>
      <c r="BC343" s="137">
        <v>0</v>
      </c>
      <c r="BD343" s="138">
        <v>2580.9999475</v>
      </c>
      <c r="BE343" s="172">
        <v>2580.9999475</v>
      </c>
      <c r="BF343" s="568"/>
      <c r="BG343" s="583"/>
      <c r="BH343" s="695"/>
    </row>
    <row r="344" spans="1:60" s="886" customFormat="1" ht="11.25">
      <c r="A344" s="917">
        <v>158</v>
      </c>
      <c r="B344" s="719" t="s">
        <v>1292</v>
      </c>
      <c r="C344" s="713" t="s">
        <v>665</v>
      </c>
      <c r="D344" s="19" t="s">
        <v>715</v>
      </c>
      <c r="E344" s="740">
        <v>2009</v>
      </c>
      <c r="F344" s="810">
        <v>48</v>
      </c>
      <c r="G344" s="724" t="s">
        <v>107</v>
      </c>
      <c r="H344" s="812">
        <v>3.9729999999999999</v>
      </c>
      <c r="I344" s="814">
        <v>4.4894899999999991</v>
      </c>
      <c r="J344" s="828">
        <v>215.49551999999994</v>
      </c>
      <c r="K344" s="756" t="s">
        <v>688</v>
      </c>
      <c r="L344" s="757"/>
      <c r="M344" s="31" t="s">
        <v>151</v>
      </c>
      <c r="N344" s="28">
        <v>0</v>
      </c>
      <c r="O344" s="57">
        <v>0</v>
      </c>
      <c r="P344" s="166"/>
      <c r="Q344" s="132"/>
      <c r="R344" s="132"/>
      <c r="S344" s="132"/>
      <c r="T344" s="132"/>
      <c r="U344" s="132"/>
      <c r="V344" s="132"/>
      <c r="W344" s="132"/>
      <c r="X344" s="132"/>
      <c r="Y344" s="132"/>
      <c r="Z344" s="132"/>
      <c r="AA344" s="132"/>
      <c r="AB344" s="132"/>
      <c r="AC344" s="132"/>
      <c r="AD344" s="216"/>
      <c r="AE344" s="649"/>
      <c r="AF344" s="390"/>
      <c r="AG344" s="390"/>
      <c r="AH344" s="390"/>
      <c r="AI344" s="390"/>
      <c r="AJ344" s="390"/>
      <c r="AK344" s="390"/>
      <c r="AL344" s="390"/>
      <c r="AM344" s="390"/>
      <c r="AN344" s="390"/>
      <c r="AO344" s="390"/>
      <c r="AP344" s="390"/>
      <c r="AQ344" s="390"/>
      <c r="AR344" s="390"/>
      <c r="AS344" s="392">
        <v>0</v>
      </c>
      <c r="AT344" s="283"/>
      <c r="AU344" s="283"/>
      <c r="AV344" s="132"/>
      <c r="AW344" s="132"/>
      <c r="AX344" s="132"/>
      <c r="AY344" s="132"/>
      <c r="AZ344" s="132"/>
      <c r="BA344" s="132"/>
      <c r="BB344" s="132"/>
      <c r="BC344" s="132"/>
      <c r="BD344" s="139"/>
      <c r="BE344" s="167">
        <v>0</v>
      </c>
      <c r="BF344" s="568"/>
      <c r="BG344" s="583"/>
      <c r="BH344" s="695"/>
    </row>
    <row r="345" spans="1:60" s="886" customFormat="1" ht="11.25" customHeight="1">
      <c r="A345" s="918"/>
      <c r="B345" s="720"/>
      <c r="C345" s="714"/>
      <c r="D345" s="69" t="s">
        <v>716</v>
      </c>
      <c r="E345" s="723"/>
      <c r="F345" s="811"/>
      <c r="G345" s="725"/>
      <c r="H345" s="813"/>
      <c r="I345" s="815"/>
      <c r="J345" s="829"/>
      <c r="K345" s="771" t="s">
        <v>717</v>
      </c>
      <c r="L345" s="772"/>
      <c r="M345" s="32" t="s">
        <v>372</v>
      </c>
      <c r="N345" s="33">
        <v>40</v>
      </c>
      <c r="O345" s="59">
        <v>1.1950000000000001</v>
      </c>
      <c r="P345" s="168">
        <v>0</v>
      </c>
      <c r="Q345" s="137">
        <v>0</v>
      </c>
      <c r="R345" s="137">
        <v>0</v>
      </c>
      <c r="S345" s="137">
        <v>0</v>
      </c>
      <c r="T345" s="137">
        <v>0</v>
      </c>
      <c r="U345" s="137">
        <v>0</v>
      </c>
      <c r="V345" s="137">
        <v>0</v>
      </c>
      <c r="W345" s="137">
        <v>0</v>
      </c>
      <c r="X345" s="137">
        <v>0</v>
      </c>
      <c r="Y345" s="137">
        <v>0</v>
      </c>
      <c r="Z345" s="137">
        <v>0</v>
      </c>
      <c r="AA345" s="137">
        <v>0</v>
      </c>
      <c r="AB345" s="137">
        <v>0</v>
      </c>
      <c r="AC345" s="137">
        <v>0</v>
      </c>
      <c r="AD345" s="215">
        <v>0</v>
      </c>
      <c r="AE345" s="651">
        <v>0</v>
      </c>
      <c r="AF345" s="396">
        <v>0</v>
      </c>
      <c r="AG345" s="396">
        <v>0</v>
      </c>
      <c r="AH345" s="396">
        <v>0</v>
      </c>
      <c r="AI345" s="396">
        <v>0</v>
      </c>
      <c r="AJ345" s="396">
        <v>0</v>
      </c>
      <c r="AK345" s="396">
        <v>0</v>
      </c>
      <c r="AL345" s="396">
        <v>0</v>
      </c>
      <c r="AM345" s="396">
        <v>0</v>
      </c>
      <c r="AN345" s="396">
        <v>0</v>
      </c>
      <c r="AO345" s="396">
        <v>0</v>
      </c>
      <c r="AP345" s="396">
        <v>0</v>
      </c>
      <c r="AQ345" s="396">
        <v>0</v>
      </c>
      <c r="AR345" s="396">
        <v>0</v>
      </c>
      <c r="AS345" s="398">
        <v>0</v>
      </c>
      <c r="AT345" s="364">
        <v>0</v>
      </c>
      <c r="AU345" s="364">
        <v>0</v>
      </c>
      <c r="AV345" s="137">
        <v>0</v>
      </c>
      <c r="AW345" s="137">
        <v>0</v>
      </c>
      <c r="AX345" s="137">
        <v>0</v>
      </c>
      <c r="AY345" s="137">
        <v>0</v>
      </c>
      <c r="AZ345" s="137">
        <v>0</v>
      </c>
      <c r="BA345" s="137">
        <v>0</v>
      </c>
      <c r="BB345" s="137">
        <v>0</v>
      </c>
      <c r="BC345" s="137">
        <v>0</v>
      </c>
      <c r="BD345" s="138">
        <v>257.51714639999994</v>
      </c>
      <c r="BE345" s="172">
        <v>257.51714639999994</v>
      </c>
      <c r="BF345" s="568"/>
      <c r="BG345" s="583"/>
      <c r="BH345" s="695"/>
    </row>
    <row r="346" spans="1:60" s="886" customFormat="1" ht="11.25">
      <c r="A346" s="917">
        <v>159</v>
      </c>
      <c r="B346" s="719" t="s">
        <v>1292</v>
      </c>
      <c r="C346" s="713" t="s">
        <v>665</v>
      </c>
      <c r="D346" s="19" t="s">
        <v>715</v>
      </c>
      <c r="E346" s="740">
        <v>2009</v>
      </c>
      <c r="F346" s="810">
        <v>130</v>
      </c>
      <c r="G346" s="724" t="s">
        <v>107</v>
      </c>
      <c r="H346" s="812">
        <v>5.88</v>
      </c>
      <c r="I346" s="814">
        <v>6.6443999999999992</v>
      </c>
      <c r="J346" s="828">
        <v>863.77199999999993</v>
      </c>
      <c r="K346" s="756" t="s">
        <v>688</v>
      </c>
      <c r="L346" s="757"/>
      <c r="M346" s="31" t="s">
        <v>151</v>
      </c>
      <c r="N346" s="28">
        <v>0</v>
      </c>
      <c r="O346" s="57">
        <v>0</v>
      </c>
      <c r="P346" s="166"/>
      <c r="Q346" s="132"/>
      <c r="R346" s="132"/>
      <c r="S346" s="132"/>
      <c r="T346" s="132"/>
      <c r="U346" s="132"/>
      <c r="V346" s="132"/>
      <c r="W346" s="132"/>
      <c r="X346" s="132"/>
      <c r="Y346" s="132"/>
      <c r="Z346" s="132"/>
      <c r="AA346" s="132"/>
      <c r="AB346" s="132"/>
      <c r="AC346" s="132"/>
      <c r="AD346" s="216"/>
      <c r="AE346" s="649"/>
      <c r="AF346" s="390"/>
      <c r="AG346" s="390"/>
      <c r="AH346" s="390"/>
      <c r="AI346" s="390"/>
      <c r="AJ346" s="390"/>
      <c r="AK346" s="390"/>
      <c r="AL346" s="390"/>
      <c r="AM346" s="390"/>
      <c r="AN346" s="390"/>
      <c r="AO346" s="390"/>
      <c r="AP346" s="390"/>
      <c r="AQ346" s="390"/>
      <c r="AR346" s="390"/>
      <c r="AS346" s="392">
        <v>0</v>
      </c>
      <c r="AT346" s="283"/>
      <c r="AU346" s="283"/>
      <c r="AV346" s="132"/>
      <c r="AW346" s="132"/>
      <c r="AX346" s="132"/>
      <c r="AY346" s="132"/>
      <c r="AZ346" s="132"/>
      <c r="BA346" s="132"/>
      <c r="BB346" s="132"/>
      <c r="BC346" s="132"/>
      <c r="BD346" s="139"/>
      <c r="BE346" s="167">
        <v>0</v>
      </c>
      <c r="BF346" s="568"/>
      <c r="BG346" s="583"/>
      <c r="BH346" s="695"/>
    </row>
    <row r="347" spans="1:60" s="886" customFormat="1" ht="11.25" customHeight="1">
      <c r="A347" s="918"/>
      <c r="B347" s="720"/>
      <c r="C347" s="714"/>
      <c r="D347" s="69" t="s">
        <v>677</v>
      </c>
      <c r="E347" s="723"/>
      <c r="F347" s="811"/>
      <c r="G347" s="725"/>
      <c r="H347" s="813"/>
      <c r="I347" s="815"/>
      <c r="J347" s="829"/>
      <c r="K347" s="771" t="s">
        <v>717</v>
      </c>
      <c r="L347" s="772"/>
      <c r="M347" s="32" t="s">
        <v>372</v>
      </c>
      <c r="N347" s="33">
        <v>40</v>
      </c>
      <c r="O347" s="59">
        <v>1.1950000000000001</v>
      </c>
      <c r="P347" s="168">
        <v>0</v>
      </c>
      <c r="Q347" s="137">
        <v>0</v>
      </c>
      <c r="R347" s="137">
        <v>0</v>
      </c>
      <c r="S347" s="137">
        <v>0</v>
      </c>
      <c r="T347" s="137">
        <v>0</v>
      </c>
      <c r="U347" s="137">
        <v>0</v>
      </c>
      <c r="V347" s="137">
        <v>0</v>
      </c>
      <c r="W347" s="137">
        <v>0</v>
      </c>
      <c r="X347" s="137">
        <v>0</v>
      </c>
      <c r="Y347" s="137">
        <v>0</v>
      </c>
      <c r="Z347" s="137">
        <v>0</v>
      </c>
      <c r="AA347" s="137">
        <v>0</v>
      </c>
      <c r="AB347" s="137">
        <v>0</v>
      </c>
      <c r="AC347" s="137">
        <v>0</v>
      </c>
      <c r="AD347" s="215">
        <v>0</v>
      </c>
      <c r="AE347" s="651">
        <v>0</v>
      </c>
      <c r="AF347" s="396">
        <v>0</v>
      </c>
      <c r="AG347" s="396">
        <v>0</v>
      </c>
      <c r="AH347" s="396">
        <v>0</v>
      </c>
      <c r="AI347" s="396">
        <v>0</v>
      </c>
      <c r="AJ347" s="396">
        <v>0</v>
      </c>
      <c r="AK347" s="396">
        <v>0</v>
      </c>
      <c r="AL347" s="396">
        <v>0</v>
      </c>
      <c r="AM347" s="396">
        <v>0</v>
      </c>
      <c r="AN347" s="396">
        <v>0</v>
      </c>
      <c r="AO347" s="396">
        <v>0</v>
      </c>
      <c r="AP347" s="396">
        <v>0</v>
      </c>
      <c r="AQ347" s="396">
        <v>0</v>
      </c>
      <c r="AR347" s="396">
        <v>0</v>
      </c>
      <c r="AS347" s="398">
        <v>0</v>
      </c>
      <c r="AT347" s="364">
        <v>0</v>
      </c>
      <c r="AU347" s="364">
        <v>0</v>
      </c>
      <c r="AV347" s="137">
        <v>0</v>
      </c>
      <c r="AW347" s="137">
        <v>0</v>
      </c>
      <c r="AX347" s="137">
        <v>0</v>
      </c>
      <c r="AY347" s="137">
        <v>0</v>
      </c>
      <c r="AZ347" s="137">
        <v>0</v>
      </c>
      <c r="BA347" s="137">
        <v>0</v>
      </c>
      <c r="BB347" s="137">
        <v>0</v>
      </c>
      <c r="BC347" s="137">
        <v>0</v>
      </c>
      <c r="BD347" s="138">
        <v>1032.2075399999999</v>
      </c>
      <c r="BE347" s="172">
        <v>1032.2075399999999</v>
      </c>
      <c r="BF347" s="568"/>
      <c r="BG347" s="583"/>
      <c r="BH347" s="695"/>
    </row>
    <row r="348" spans="1:60" s="886" customFormat="1" ht="11.25">
      <c r="A348" s="917">
        <v>160</v>
      </c>
      <c r="B348" s="719" t="s">
        <v>1292</v>
      </c>
      <c r="C348" s="713" t="s">
        <v>665</v>
      </c>
      <c r="D348" s="19" t="s">
        <v>718</v>
      </c>
      <c r="E348" s="740">
        <v>2009</v>
      </c>
      <c r="F348" s="810">
        <v>245</v>
      </c>
      <c r="G348" s="724" t="s">
        <v>107</v>
      </c>
      <c r="H348" s="812">
        <v>0.33</v>
      </c>
      <c r="I348" s="814">
        <v>0.37290000000000001</v>
      </c>
      <c r="J348" s="828">
        <v>91.360500000000002</v>
      </c>
      <c r="K348" s="756" t="s">
        <v>719</v>
      </c>
      <c r="L348" s="757"/>
      <c r="M348" s="31" t="s">
        <v>151</v>
      </c>
      <c r="N348" s="28">
        <v>0</v>
      </c>
      <c r="O348" s="57">
        <v>0</v>
      </c>
      <c r="P348" s="166"/>
      <c r="Q348" s="132"/>
      <c r="R348" s="132"/>
      <c r="S348" s="132"/>
      <c r="T348" s="132"/>
      <c r="U348" s="132"/>
      <c r="V348" s="132"/>
      <c r="W348" s="132"/>
      <c r="X348" s="132"/>
      <c r="Y348" s="132"/>
      <c r="Z348" s="132"/>
      <c r="AA348" s="132"/>
      <c r="AB348" s="132"/>
      <c r="AC348" s="132"/>
      <c r="AD348" s="216"/>
      <c r="AE348" s="649"/>
      <c r="AF348" s="390"/>
      <c r="AG348" s="390"/>
      <c r="AH348" s="390"/>
      <c r="AI348" s="390"/>
      <c r="AJ348" s="390"/>
      <c r="AK348" s="390"/>
      <c r="AL348" s="390"/>
      <c r="AM348" s="390"/>
      <c r="AN348" s="390"/>
      <c r="AO348" s="390"/>
      <c r="AP348" s="390"/>
      <c r="AQ348" s="390"/>
      <c r="AR348" s="390"/>
      <c r="AS348" s="392">
        <v>0</v>
      </c>
      <c r="AT348" s="283"/>
      <c r="AU348" s="283"/>
      <c r="AV348" s="132"/>
      <c r="AW348" s="132"/>
      <c r="AX348" s="132"/>
      <c r="AY348" s="132"/>
      <c r="AZ348" s="132"/>
      <c r="BA348" s="132"/>
      <c r="BB348" s="132"/>
      <c r="BC348" s="132"/>
      <c r="BD348" s="139"/>
      <c r="BE348" s="167">
        <v>0</v>
      </c>
      <c r="BF348" s="568"/>
      <c r="BG348" s="583"/>
      <c r="BH348" s="695"/>
    </row>
    <row r="349" spans="1:60" s="886" customFormat="1" ht="11.25" customHeight="1">
      <c r="A349" s="918"/>
      <c r="B349" s="720"/>
      <c r="C349" s="714"/>
      <c r="D349" s="69" t="s">
        <v>720</v>
      </c>
      <c r="E349" s="723"/>
      <c r="F349" s="811"/>
      <c r="G349" s="725"/>
      <c r="H349" s="813"/>
      <c r="I349" s="815"/>
      <c r="J349" s="829"/>
      <c r="K349" s="771" t="s">
        <v>721</v>
      </c>
      <c r="L349" s="772"/>
      <c r="M349" s="32" t="s">
        <v>372</v>
      </c>
      <c r="N349" s="33">
        <v>40</v>
      </c>
      <c r="O349" s="59">
        <v>1.3179999999999998</v>
      </c>
      <c r="P349" s="168">
        <v>0</v>
      </c>
      <c r="Q349" s="137">
        <v>0</v>
      </c>
      <c r="R349" s="137">
        <v>0</v>
      </c>
      <c r="S349" s="137">
        <v>0</v>
      </c>
      <c r="T349" s="137">
        <v>0</v>
      </c>
      <c r="U349" s="137">
        <v>0</v>
      </c>
      <c r="V349" s="137">
        <v>0</v>
      </c>
      <c r="W349" s="137">
        <v>0</v>
      </c>
      <c r="X349" s="137">
        <v>0</v>
      </c>
      <c r="Y349" s="137">
        <v>0</v>
      </c>
      <c r="Z349" s="137">
        <v>0</v>
      </c>
      <c r="AA349" s="137">
        <v>0</v>
      </c>
      <c r="AB349" s="137">
        <v>0</v>
      </c>
      <c r="AC349" s="137">
        <v>0</v>
      </c>
      <c r="AD349" s="215">
        <v>0</v>
      </c>
      <c r="AE349" s="651">
        <v>0</v>
      </c>
      <c r="AF349" s="396">
        <v>0</v>
      </c>
      <c r="AG349" s="396">
        <v>0</v>
      </c>
      <c r="AH349" s="396">
        <v>0</v>
      </c>
      <c r="AI349" s="396">
        <v>0</v>
      </c>
      <c r="AJ349" s="396">
        <v>0</v>
      </c>
      <c r="AK349" s="396">
        <v>0</v>
      </c>
      <c r="AL349" s="396">
        <v>0</v>
      </c>
      <c r="AM349" s="396">
        <v>0</v>
      </c>
      <c r="AN349" s="396">
        <v>0</v>
      </c>
      <c r="AO349" s="396">
        <v>0</v>
      </c>
      <c r="AP349" s="396">
        <v>0</v>
      </c>
      <c r="AQ349" s="396">
        <v>0</v>
      </c>
      <c r="AR349" s="396">
        <v>0</v>
      </c>
      <c r="AS349" s="398">
        <v>0</v>
      </c>
      <c r="AT349" s="364">
        <v>0</v>
      </c>
      <c r="AU349" s="364">
        <v>0</v>
      </c>
      <c r="AV349" s="137">
        <v>0</v>
      </c>
      <c r="AW349" s="137">
        <v>0</v>
      </c>
      <c r="AX349" s="137">
        <v>0</v>
      </c>
      <c r="AY349" s="137">
        <v>0</v>
      </c>
      <c r="AZ349" s="137">
        <v>0</v>
      </c>
      <c r="BA349" s="137">
        <v>0</v>
      </c>
      <c r="BB349" s="137">
        <v>0</v>
      </c>
      <c r="BC349" s="137">
        <v>0</v>
      </c>
      <c r="BD349" s="138">
        <v>120.41313899999999</v>
      </c>
      <c r="BE349" s="172">
        <v>120.41313899999999</v>
      </c>
      <c r="BF349" s="568"/>
      <c r="BG349" s="583"/>
      <c r="BH349" s="695"/>
    </row>
    <row r="350" spans="1:60" s="886" customFormat="1" ht="11.25">
      <c r="A350" s="917">
        <v>161</v>
      </c>
      <c r="B350" s="719" t="s">
        <v>1292</v>
      </c>
      <c r="C350" s="713" t="s">
        <v>665</v>
      </c>
      <c r="D350" s="19" t="s">
        <v>718</v>
      </c>
      <c r="E350" s="740">
        <v>2009</v>
      </c>
      <c r="F350" s="810">
        <v>51</v>
      </c>
      <c r="G350" s="724" t="s">
        <v>107</v>
      </c>
      <c r="H350" s="812">
        <v>0.36199999999999999</v>
      </c>
      <c r="I350" s="814">
        <v>0.40905999999999992</v>
      </c>
      <c r="J350" s="828">
        <v>20.862059999999996</v>
      </c>
      <c r="K350" s="756" t="s">
        <v>719</v>
      </c>
      <c r="L350" s="757"/>
      <c r="M350" s="31" t="s">
        <v>151</v>
      </c>
      <c r="N350" s="28">
        <v>0</v>
      </c>
      <c r="O350" s="57">
        <v>0</v>
      </c>
      <c r="P350" s="166"/>
      <c r="Q350" s="132"/>
      <c r="R350" s="132"/>
      <c r="S350" s="132"/>
      <c r="T350" s="132"/>
      <c r="U350" s="132"/>
      <c r="V350" s="132"/>
      <c r="W350" s="132"/>
      <c r="X350" s="132"/>
      <c r="Y350" s="132"/>
      <c r="Z350" s="132"/>
      <c r="AA350" s="132"/>
      <c r="AB350" s="132"/>
      <c r="AC350" s="132"/>
      <c r="AD350" s="216"/>
      <c r="AE350" s="649"/>
      <c r="AF350" s="390"/>
      <c r="AG350" s="390"/>
      <c r="AH350" s="390"/>
      <c r="AI350" s="390"/>
      <c r="AJ350" s="390"/>
      <c r="AK350" s="390"/>
      <c r="AL350" s="390"/>
      <c r="AM350" s="390"/>
      <c r="AN350" s="390"/>
      <c r="AO350" s="390"/>
      <c r="AP350" s="390"/>
      <c r="AQ350" s="390"/>
      <c r="AR350" s="390"/>
      <c r="AS350" s="392">
        <v>0</v>
      </c>
      <c r="AT350" s="283"/>
      <c r="AU350" s="283"/>
      <c r="AV350" s="132"/>
      <c r="AW350" s="132"/>
      <c r="AX350" s="132"/>
      <c r="AY350" s="132"/>
      <c r="AZ350" s="132"/>
      <c r="BA350" s="132"/>
      <c r="BB350" s="132"/>
      <c r="BC350" s="132"/>
      <c r="BD350" s="139"/>
      <c r="BE350" s="167">
        <v>0</v>
      </c>
      <c r="BF350" s="568"/>
      <c r="BG350" s="583"/>
      <c r="BH350" s="695"/>
    </row>
    <row r="351" spans="1:60" s="886" customFormat="1" ht="11.25" customHeight="1">
      <c r="A351" s="918"/>
      <c r="B351" s="720"/>
      <c r="C351" s="714"/>
      <c r="D351" s="69" t="s">
        <v>722</v>
      </c>
      <c r="E351" s="723"/>
      <c r="F351" s="811"/>
      <c r="G351" s="725"/>
      <c r="H351" s="813"/>
      <c r="I351" s="815"/>
      <c r="J351" s="829"/>
      <c r="K351" s="771" t="s">
        <v>721</v>
      </c>
      <c r="L351" s="772"/>
      <c r="M351" s="32" t="s">
        <v>372</v>
      </c>
      <c r="N351" s="33">
        <v>40</v>
      </c>
      <c r="O351" s="59">
        <v>1.3179999999999998</v>
      </c>
      <c r="P351" s="168">
        <v>0</v>
      </c>
      <c r="Q351" s="137">
        <v>0</v>
      </c>
      <c r="R351" s="137">
        <v>0</v>
      </c>
      <c r="S351" s="137">
        <v>0</v>
      </c>
      <c r="T351" s="137">
        <v>0</v>
      </c>
      <c r="U351" s="137">
        <v>0</v>
      </c>
      <c r="V351" s="137">
        <v>0</v>
      </c>
      <c r="W351" s="137">
        <v>0</v>
      </c>
      <c r="X351" s="137">
        <v>0</v>
      </c>
      <c r="Y351" s="137">
        <v>0</v>
      </c>
      <c r="Z351" s="137">
        <v>0</v>
      </c>
      <c r="AA351" s="137">
        <v>0</v>
      </c>
      <c r="AB351" s="137">
        <v>0</v>
      </c>
      <c r="AC351" s="137">
        <v>0</v>
      </c>
      <c r="AD351" s="215">
        <v>0</v>
      </c>
      <c r="AE351" s="651">
        <v>0</v>
      </c>
      <c r="AF351" s="396">
        <v>0</v>
      </c>
      <c r="AG351" s="396">
        <v>0</v>
      </c>
      <c r="AH351" s="396">
        <v>0</v>
      </c>
      <c r="AI351" s="396">
        <v>0</v>
      </c>
      <c r="AJ351" s="396">
        <v>0</v>
      </c>
      <c r="AK351" s="396">
        <v>0</v>
      </c>
      <c r="AL351" s="396">
        <v>0</v>
      </c>
      <c r="AM351" s="396">
        <v>0</v>
      </c>
      <c r="AN351" s="396">
        <v>0</v>
      </c>
      <c r="AO351" s="396">
        <v>0</v>
      </c>
      <c r="AP351" s="396">
        <v>0</v>
      </c>
      <c r="AQ351" s="396">
        <v>0</v>
      </c>
      <c r="AR351" s="396">
        <v>0</v>
      </c>
      <c r="AS351" s="398">
        <v>0</v>
      </c>
      <c r="AT351" s="364">
        <v>0</v>
      </c>
      <c r="AU351" s="364">
        <v>0</v>
      </c>
      <c r="AV351" s="137">
        <v>0</v>
      </c>
      <c r="AW351" s="137">
        <v>0</v>
      </c>
      <c r="AX351" s="137">
        <v>0</v>
      </c>
      <c r="AY351" s="137">
        <v>0</v>
      </c>
      <c r="AZ351" s="137">
        <v>0</v>
      </c>
      <c r="BA351" s="137">
        <v>0</v>
      </c>
      <c r="BB351" s="137">
        <v>0</v>
      </c>
      <c r="BC351" s="137">
        <v>0</v>
      </c>
      <c r="BD351" s="138">
        <v>27.496195079999993</v>
      </c>
      <c r="BE351" s="172">
        <v>27.496195079999993</v>
      </c>
      <c r="BF351" s="568"/>
      <c r="BG351" s="583"/>
      <c r="BH351" s="695"/>
    </row>
    <row r="352" spans="1:60" s="886" customFormat="1" ht="11.25">
      <c r="A352" s="917">
        <v>162</v>
      </c>
      <c r="B352" s="719" t="s">
        <v>1292</v>
      </c>
      <c r="C352" s="713" t="s">
        <v>665</v>
      </c>
      <c r="D352" s="19" t="s">
        <v>718</v>
      </c>
      <c r="E352" s="740">
        <v>2009</v>
      </c>
      <c r="F352" s="810">
        <v>75</v>
      </c>
      <c r="G352" s="724" t="s">
        <v>107</v>
      </c>
      <c r="H352" s="812">
        <v>0.504</v>
      </c>
      <c r="I352" s="814">
        <v>0.56951999999999992</v>
      </c>
      <c r="J352" s="828">
        <v>42.713999999999992</v>
      </c>
      <c r="K352" s="756" t="s">
        <v>719</v>
      </c>
      <c r="L352" s="757"/>
      <c r="M352" s="31" t="s">
        <v>151</v>
      </c>
      <c r="N352" s="28">
        <v>0</v>
      </c>
      <c r="O352" s="57">
        <v>0</v>
      </c>
      <c r="P352" s="166"/>
      <c r="Q352" s="132"/>
      <c r="R352" s="132"/>
      <c r="S352" s="132"/>
      <c r="T352" s="132"/>
      <c r="U352" s="132"/>
      <c r="V352" s="132"/>
      <c r="W352" s="132"/>
      <c r="X352" s="132"/>
      <c r="Y352" s="132"/>
      <c r="Z352" s="132"/>
      <c r="AA352" s="132"/>
      <c r="AB352" s="132"/>
      <c r="AC352" s="132"/>
      <c r="AD352" s="216"/>
      <c r="AE352" s="649"/>
      <c r="AF352" s="390"/>
      <c r="AG352" s="390"/>
      <c r="AH352" s="390"/>
      <c r="AI352" s="390"/>
      <c r="AJ352" s="390"/>
      <c r="AK352" s="390"/>
      <c r="AL352" s="390"/>
      <c r="AM352" s="390"/>
      <c r="AN352" s="390"/>
      <c r="AO352" s="390"/>
      <c r="AP352" s="390"/>
      <c r="AQ352" s="390"/>
      <c r="AR352" s="390"/>
      <c r="AS352" s="392">
        <v>0</v>
      </c>
      <c r="AT352" s="283"/>
      <c r="AU352" s="283"/>
      <c r="AV352" s="132"/>
      <c r="AW352" s="132"/>
      <c r="AX352" s="132"/>
      <c r="AY352" s="132"/>
      <c r="AZ352" s="132"/>
      <c r="BA352" s="132"/>
      <c r="BB352" s="132"/>
      <c r="BC352" s="132"/>
      <c r="BD352" s="139"/>
      <c r="BE352" s="167">
        <v>0</v>
      </c>
      <c r="BF352" s="568"/>
      <c r="BG352" s="583"/>
      <c r="BH352" s="695"/>
    </row>
    <row r="353" spans="1:60" s="886" customFormat="1" ht="11.25" customHeight="1">
      <c r="A353" s="918"/>
      <c r="B353" s="720"/>
      <c r="C353" s="714"/>
      <c r="D353" s="69" t="s">
        <v>723</v>
      </c>
      <c r="E353" s="723"/>
      <c r="F353" s="811"/>
      <c r="G353" s="725"/>
      <c r="H353" s="813"/>
      <c r="I353" s="815"/>
      <c r="J353" s="829"/>
      <c r="K353" s="771" t="s">
        <v>721</v>
      </c>
      <c r="L353" s="772"/>
      <c r="M353" s="32" t="s">
        <v>372</v>
      </c>
      <c r="N353" s="33">
        <v>40</v>
      </c>
      <c r="O353" s="59">
        <v>1.3179999999999998</v>
      </c>
      <c r="P353" s="168">
        <v>0</v>
      </c>
      <c r="Q353" s="137">
        <v>0</v>
      </c>
      <c r="R353" s="137">
        <v>0</v>
      </c>
      <c r="S353" s="137">
        <v>0</v>
      </c>
      <c r="T353" s="137">
        <v>0</v>
      </c>
      <c r="U353" s="137">
        <v>0</v>
      </c>
      <c r="V353" s="137">
        <v>0</v>
      </c>
      <c r="W353" s="137">
        <v>0</v>
      </c>
      <c r="X353" s="137">
        <v>0</v>
      </c>
      <c r="Y353" s="137">
        <v>0</v>
      </c>
      <c r="Z353" s="137">
        <v>0</v>
      </c>
      <c r="AA353" s="137">
        <v>0</v>
      </c>
      <c r="AB353" s="137">
        <v>0</v>
      </c>
      <c r="AC353" s="137">
        <v>0</v>
      </c>
      <c r="AD353" s="215">
        <v>0</v>
      </c>
      <c r="AE353" s="651">
        <v>0</v>
      </c>
      <c r="AF353" s="396">
        <v>0</v>
      </c>
      <c r="AG353" s="396">
        <v>0</v>
      </c>
      <c r="AH353" s="396">
        <v>0</v>
      </c>
      <c r="AI353" s="396">
        <v>0</v>
      </c>
      <c r="AJ353" s="396">
        <v>0</v>
      </c>
      <c r="AK353" s="396">
        <v>0</v>
      </c>
      <c r="AL353" s="396">
        <v>0</v>
      </c>
      <c r="AM353" s="396">
        <v>0</v>
      </c>
      <c r="AN353" s="396">
        <v>0</v>
      </c>
      <c r="AO353" s="396">
        <v>0</v>
      </c>
      <c r="AP353" s="396">
        <v>0</v>
      </c>
      <c r="AQ353" s="396">
        <v>0</v>
      </c>
      <c r="AR353" s="396">
        <v>0</v>
      </c>
      <c r="AS353" s="398">
        <v>0</v>
      </c>
      <c r="AT353" s="364">
        <v>0</v>
      </c>
      <c r="AU353" s="364">
        <v>0</v>
      </c>
      <c r="AV353" s="137">
        <v>0</v>
      </c>
      <c r="AW353" s="137">
        <v>0</v>
      </c>
      <c r="AX353" s="137">
        <v>0</v>
      </c>
      <c r="AY353" s="137">
        <v>0</v>
      </c>
      <c r="AZ353" s="137">
        <v>0</v>
      </c>
      <c r="BA353" s="137">
        <v>0</v>
      </c>
      <c r="BB353" s="137">
        <v>0</v>
      </c>
      <c r="BC353" s="137">
        <v>0</v>
      </c>
      <c r="BD353" s="138">
        <v>56.297051999999979</v>
      </c>
      <c r="BE353" s="172">
        <v>56.297051999999979</v>
      </c>
      <c r="BF353" s="568"/>
      <c r="BG353" s="583"/>
      <c r="BH353" s="695"/>
    </row>
    <row r="354" spans="1:60" s="886" customFormat="1" ht="11.25">
      <c r="A354" s="917">
        <v>163</v>
      </c>
      <c r="B354" s="719" t="s">
        <v>1292</v>
      </c>
      <c r="C354" s="713" t="s">
        <v>665</v>
      </c>
      <c r="D354" s="19" t="s">
        <v>718</v>
      </c>
      <c r="E354" s="740">
        <v>2009</v>
      </c>
      <c r="F354" s="810">
        <v>116</v>
      </c>
      <c r="G354" s="724" t="s">
        <v>107</v>
      </c>
      <c r="H354" s="812">
        <v>0.67</v>
      </c>
      <c r="I354" s="814">
        <v>0.7571</v>
      </c>
      <c r="J354" s="828">
        <v>87.823599999999999</v>
      </c>
      <c r="K354" s="756" t="s">
        <v>719</v>
      </c>
      <c r="L354" s="757"/>
      <c r="M354" s="31" t="s">
        <v>151</v>
      </c>
      <c r="N354" s="28">
        <v>0</v>
      </c>
      <c r="O354" s="57">
        <v>0</v>
      </c>
      <c r="P354" s="166"/>
      <c r="Q354" s="132"/>
      <c r="R354" s="132"/>
      <c r="S354" s="132"/>
      <c r="T354" s="132"/>
      <c r="U354" s="132"/>
      <c r="V354" s="132"/>
      <c r="W354" s="132"/>
      <c r="X354" s="132"/>
      <c r="Y354" s="132"/>
      <c r="Z354" s="132"/>
      <c r="AA354" s="132"/>
      <c r="AB354" s="132"/>
      <c r="AC354" s="132"/>
      <c r="AD354" s="216"/>
      <c r="AE354" s="649"/>
      <c r="AF354" s="390"/>
      <c r="AG354" s="390"/>
      <c r="AH354" s="390"/>
      <c r="AI354" s="390"/>
      <c r="AJ354" s="390"/>
      <c r="AK354" s="390"/>
      <c r="AL354" s="390"/>
      <c r="AM354" s="390"/>
      <c r="AN354" s="390"/>
      <c r="AO354" s="390"/>
      <c r="AP354" s="390"/>
      <c r="AQ354" s="390"/>
      <c r="AR354" s="390"/>
      <c r="AS354" s="392">
        <v>0</v>
      </c>
      <c r="AT354" s="283"/>
      <c r="AU354" s="283"/>
      <c r="AV354" s="132"/>
      <c r="AW354" s="132"/>
      <c r="AX354" s="132"/>
      <c r="AY354" s="132"/>
      <c r="AZ354" s="132"/>
      <c r="BA354" s="132"/>
      <c r="BB354" s="132"/>
      <c r="BC354" s="132"/>
      <c r="BD354" s="139"/>
      <c r="BE354" s="167">
        <v>0</v>
      </c>
      <c r="BF354" s="568"/>
      <c r="BG354" s="583"/>
      <c r="BH354" s="695"/>
    </row>
    <row r="355" spans="1:60" s="886" customFormat="1" ht="11.25" customHeight="1">
      <c r="A355" s="918"/>
      <c r="B355" s="720"/>
      <c r="C355" s="714"/>
      <c r="D355" s="69" t="s">
        <v>724</v>
      </c>
      <c r="E355" s="723"/>
      <c r="F355" s="811"/>
      <c r="G355" s="725"/>
      <c r="H355" s="813"/>
      <c r="I355" s="815"/>
      <c r="J355" s="829"/>
      <c r="K355" s="771" t="s">
        <v>721</v>
      </c>
      <c r="L355" s="772"/>
      <c r="M355" s="32" t="s">
        <v>372</v>
      </c>
      <c r="N355" s="33">
        <v>40</v>
      </c>
      <c r="O355" s="59">
        <v>1.3179999999999998</v>
      </c>
      <c r="P355" s="168">
        <v>0</v>
      </c>
      <c r="Q355" s="137">
        <v>0</v>
      </c>
      <c r="R355" s="137">
        <v>0</v>
      </c>
      <c r="S355" s="137">
        <v>0</v>
      </c>
      <c r="T355" s="137">
        <v>0</v>
      </c>
      <c r="U355" s="137">
        <v>0</v>
      </c>
      <c r="V355" s="137">
        <v>0</v>
      </c>
      <c r="W355" s="137">
        <v>0</v>
      </c>
      <c r="X355" s="137">
        <v>0</v>
      </c>
      <c r="Y355" s="137">
        <v>0</v>
      </c>
      <c r="Z355" s="137">
        <v>0</v>
      </c>
      <c r="AA355" s="137">
        <v>0</v>
      </c>
      <c r="AB355" s="137">
        <v>0</v>
      </c>
      <c r="AC355" s="137">
        <v>0</v>
      </c>
      <c r="AD355" s="215">
        <v>0</v>
      </c>
      <c r="AE355" s="651">
        <v>0</v>
      </c>
      <c r="AF355" s="396">
        <v>0</v>
      </c>
      <c r="AG355" s="396">
        <v>0</v>
      </c>
      <c r="AH355" s="396">
        <v>0</v>
      </c>
      <c r="AI355" s="396">
        <v>0</v>
      </c>
      <c r="AJ355" s="396">
        <v>0</v>
      </c>
      <c r="AK355" s="396">
        <v>0</v>
      </c>
      <c r="AL355" s="396">
        <v>0</v>
      </c>
      <c r="AM355" s="396">
        <v>0</v>
      </c>
      <c r="AN355" s="396">
        <v>0</v>
      </c>
      <c r="AO355" s="396">
        <v>0</v>
      </c>
      <c r="AP355" s="396">
        <v>0</v>
      </c>
      <c r="AQ355" s="396">
        <v>0</v>
      </c>
      <c r="AR355" s="396">
        <v>0</v>
      </c>
      <c r="AS355" s="398">
        <v>0</v>
      </c>
      <c r="AT355" s="364">
        <v>0</v>
      </c>
      <c r="AU355" s="364">
        <v>0</v>
      </c>
      <c r="AV355" s="137">
        <v>0</v>
      </c>
      <c r="AW355" s="137">
        <v>0</v>
      </c>
      <c r="AX355" s="137">
        <v>0</v>
      </c>
      <c r="AY355" s="137">
        <v>0</v>
      </c>
      <c r="AZ355" s="137">
        <v>0</v>
      </c>
      <c r="BA355" s="137">
        <v>0</v>
      </c>
      <c r="BB355" s="137">
        <v>0</v>
      </c>
      <c r="BC355" s="137">
        <v>0</v>
      </c>
      <c r="BD355" s="138">
        <v>115.75150479999998</v>
      </c>
      <c r="BE355" s="172">
        <v>115.75150479999998</v>
      </c>
      <c r="BF355" s="568"/>
      <c r="BG355" s="583"/>
      <c r="BH355" s="695"/>
    </row>
    <row r="356" spans="1:60" s="886" customFormat="1" ht="11.25">
      <c r="A356" s="917">
        <v>164</v>
      </c>
      <c r="B356" s="719" t="s">
        <v>1292</v>
      </c>
      <c r="C356" s="713" t="s">
        <v>665</v>
      </c>
      <c r="D356" s="19" t="s">
        <v>718</v>
      </c>
      <c r="E356" s="740">
        <v>2009</v>
      </c>
      <c r="F356" s="810">
        <v>48</v>
      </c>
      <c r="G356" s="724" t="s">
        <v>107</v>
      </c>
      <c r="H356" s="812">
        <v>0.77400000000000002</v>
      </c>
      <c r="I356" s="814">
        <v>0.87461999999999995</v>
      </c>
      <c r="J356" s="828">
        <v>41.981759999999994</v>
      </c>
      <c r="K356" s="756" t="s">
        <v>719</v>
      </c>
      <c r="L356" s="757"/>
      <c r="M356" s="31" t="s">
        <v>151</v>
      </c>
      <c r="N356" s="28">
        <v>0</v>
      </c>
      <c r="O356" s="57">
        <v>0</v>
      </c>
      <c r="P356" s="166"/>
      <c r="Q356" s="132"/>
      <c r="R356" s="132"/>
      <c r="S356" s="132"/>
      <c r="T356" s="132"/>
      <c r="U356" s="132"/>
      <c r="V356" s="132"/>
      <c r="W356" s="132"/>
      <c r="X356" s="132"/>
      <c r="Y356" s="132"/>
      <c r="Z356" s="132"/>
      <c r="AA356" s="132"/>
      <c r="AB356" s="132"/>
      <c r="AC356" s="132"/>
      <c r="AD356" s="216"/>
      <c r="AE356" s="649"/>
      <c r="AF356" s="390"/>
      <c r="AG356" s="390"/>
      <c r="AH356" s="390"/>
      <c r="AI356" s="390"/>
      <c r="AJ356" s="390"/>
      <c r="AK356" s="390"/>
      <c r="AL356" s="390"/>
      <c r="AM356" s="390"/>
      <c r="AN356" s="390"/>
      <c r="AO356" s="390"/>
      <c r="AP356" s="390"/>
      <c r="AQ356" s="390"/>
      <c r="AR356" s="390"/>
      <c r="AS356" s="392">
        <v>0</v>
      </c>
      <c r="AT356" s="283"/>
      <c r="AU356" s="283"/>
      <c r="AV356" s="132"/>
      <c r="AW356" s="132"/>
      <c r="AX356" s="132"/>
      <c r="AY356" s="132"/>
      <c r="AZ356" s="132"/>
      <c r="BA356" s="132"/>
      <c r="BB356" s="132"/>
      <c r="BC356" s="132"/>
      <c r="BD356" s="139"/>
      <c r="BE356" s="167">
        <v>0</v>
      </c>
      <c r="BF356" s="568"/>
      <c r="BG356" s="583"/>
      <c r="BH356" s="695"/>
    </row>
    <row r="357" spans="1:60" s="886" customFormat="1" ht="11.25" customHeight="1">
      <c r="A357" s="918"/>
      <c r="B357" s="720"/>
      <c r="C357" s="714"/>
      <c r="D357" s="69" t="s">
        <v>725</v>
      </c>
      <c r="E357" s="723"/>
      <c r="F357" s="811"/>
      <c r="G357" s="725"/>
      <c r="H357" s="813"/>
      <c r="I357" s="815"/>
      <c r="J357" s="829"/>
      <c r="K357" s="771" t="s">
        <v>721</v>
      </c>
      <c r="L357" s="772"/>
      <c r="M357" s="32" t="s">
        <v>372</v>
      </c>
      <c r="N357" s="33">
        <v>40</v>
      </c>
      <c r="O357" s="59">
        <v>1.3179999999999998</v>
      </c>
      <c r="P357" s="168">
        <v>0</v>
      </c>
      <c r="Q357" s="137">
        <v>0</v>
      </c>
      <c r="R357" s="137">
        <v>0</v>
      </c>
      <c r="S357" s="137">
        <v>0</v>
      </c>
      <c r="T357" s="137">
        <v>0</v>
      </c>
      <c r="U357" s="137">
        <v>0</v>
      </c>
      <c r="V357" s="137">
        <v>0</v>
      </c>
      <c r="W357" s="137">
        <v>0</v>
      </c>
      <c r="X357" s="137">
        <v>0</v>
      </c>
      <c r="Y357" s="137">
        <v>0</v>
      </c>
      <c r="Z357" s="137">
        <v>0</v>
      </c>
      <c r="AA357" s="137">
        <v>0</v>
      </c>
      <c r="AB357" s="137">
        <v>0</v>
      </c>
      <c r="AC357" s="137">
        <v>0</v>
      </c>
      <c r="AD357" s="215">
        <v>0</v>
      </c>
      <c r="AE357" s="651">
        <v>0</v>
      </c>
      <c r="AF357" s="396">
        <v>0</v>
      </c>
      <c r="AG357" s="396">
        <v>0</v>
      </c>
      <c r="AH357" s="396">
        <v>0</v>
      </c>
      <c r="AI357" s="396">
        <v>0</v>
      </c>
      <c r="AJ357" s="396">
        <v>0</v>
      </c>
      <c r="AK357" s="396">
        <v>0</v>
      </c>
      <c r="AL357" s="396">
        <v>0</v>
      </c>
      <c r="AM357" s="396">
        <v>0</v>
      </c>
      <c r="AN357" s="396">
        <v>0</v>
      </c>
      <c r="AO357" s="396">
        <v>0</v>
      </c>
      <c r="AP357" s="396">
        <v>0</v>
      </c>
      <c r="AQ357" s="396">
        <v>0</v>
      </c>
      <c r="AR357" s="396">
        <v>0</v>
      </c>
      <c r="AS357" s="398">
        <v>0</v>
      </c>
      <c r="AT357" s="364">
        <v>0</v>
      </c>
      <c r="AU357" s="364">
        <v>0</v>
      </c>
      <c r="AV357" s="137">
        <v>0</v>
      </c>
      <c r="AW357" s="137">
        <v>0</v>
      </c>
      <c r="AX357" s="137">
        <v>0</v>
      </c>
      <c r="AY357" s="137">
        <v>0</v>
      </c>
      <c r="AZ357" s="137">
        <v>0</v>
      </c>
      <c r="BA357" s="137">
        <v>0</v>
      </c>
      <c r="BB357" s="137">
        <v>0</v>
      </c>
      <c r="BC357" s="137">
        <v>0</v>
      </c>
      <c r="BD357" s="138">
        <v>55.331959679999983</v>
      </c>
      <c r="BE357" s="172">
        <v>55.331959679999983</v>
      </c>
      <c r="BF357" s="568"/>
      <c r="BG357" s="583"/>
      <c r="BH357" s="695"/>
    </row>
    <row r="358" spans="1:60" s="886" customFormat="1" ht="11.25">
      <c r="A358" s="917">
        <v>165</v>
      </c>
      <c r="B358" s="719" t="s">
        <v>1292</v>
      </c>
      <c r="C358" s="713" t="s">
        <v>665</v>
      </c>
      <c r="D358" s="19" t="s">
        <v>718</v>
      </c>
      <c r="E358" s="740">
        <v>2009</v>
      </c>
      <c r="F358" s="810">
        <v>116</v>
      </c>
      <c r="G358" s="724" t="s">
        <v>107</v>
      </c>
      <c r="H358" s="812">
        <v>1.349</v>
      </c>
      <c r="I358" s="814">
        <v>1.5243699999999998</v>
      </c>
      <c r="J358" s="828">
        <v>176.82691999999997</v>
      </c>
      <c r="K358" s="756" t="s">
        <v>719</v>
      </c>
      <c r="L358" s="757"/>
      <c r="M358" s="31" t="s">
        <v>151</v>
      </c>
      <c r="N358" s="28">
        <v>0</v>
      </c>
      <c r="O358" s="57">
        <v>0</v>
      </c>
      <c r="P358" s="166"/>
      <c r="Q358" s="132"/>
      <c r="R358" s="132"/>
      <c r="S358" s="132"/>
      <c r="T358" s="132"/>
      <c r="U358" s="132"/>
      <c r="V358" s="132"/>
      <c r="W358" s="132"/>
      <c r="X358" s="132"/>
      <c r="Y358" s="132"/>
      <c r="Z358" s="132"/>
      <c r="AA358" s="132"/>
      <c r="AB358" s="132"/>
      <c r="AC358" s="132"/>
      <c r="AD358" s="216"/>
      <c r="AE358" s="649"/>
      <c r="AF358" s="390"/>
      <c r="AG358" s="390"/>
      <c r="AH358" s="390"/>
      <c r="AI358" s="390"/>
      <c r="AJ358" s="390"/>
      <c r="AK358" s="390"/>
      <c r="AL358" s="390"/>
      <c r="AM358" s="390"/>
      <c r="AN358" s="390"/>
      <c r="AO358" s="390"/>
      <c r="AP358" s="390"/>
      <c r="AQ358" s="390"/>
      <c r="AR358" s="390"/>
      <c r="AS358" s="392">
        <v>0</v>
      </c>
      <c r="AT358" s="283"/>
      <c r="AU358" s="283"/>
      <c r="AV358" s="132"/>
      <c r="AW358" s="132"/>
      <c r="AX358" s="132"/>
      <c r="AY358" s="132"/>
      <c r="AZ358" s="132"/>
      <c r="BA358" s="132"/>
      <c r="BB358" s="132"/>
      <c r="BC358" s="132"/>
      <c r="BD358" s="139"/>
      <c r="BE358" s="167">
        <v>0</v>
      </c>
      <c r="BF358" s="568"/>
      <c r="BG358" s="583"/>
      <c r="BH358" s="695"/>
    </row>
    <row r="359" spans="1:60" s="886" customFormat="1" ht="11.25" customHeight="1">
      <c r="A359" s="918"/>
      <c r="B359" s="720"/>
      <c r="C359" s="714"/>
      <c r="D359" s="69" t="s">
        <v>726</v>
      </c>
      <c r="E359" s="723"/>
      <c r="F359" s="811"/>
      <c r="G359" s="725"/>
      <c r="H359" s="813"/>
      <c r="I359" s="815"/>
      <c r="J359" s="829"/>
      <c r="K359" s="771" t="s">
        <v>727</v>
      </c>
      <c r="L359" s="772"/>
      <c r="M359" s="32" t="s">
        <v>372</v>
      </c>
      <c r="N359" s="33">
        <v>40</v>
      </c>
      <c r="O359" s="59">
        <v>1.3019999999999998</v>
      </c>
      <c r="P359" s="168">
        <v>0</v>
      </c>
      <c r="Q359" s="137">
        <v>0</v>
      </c>
      <c r="R359" s="137">
        <v>0</v>
      </c>
      <c r="S359" s="137">
        <v>0</v>
      </c>
      <c r="T359" s="137">
        <v>0</v>
      </c>
      <c r="U359" s="137">
        <v>0</v>
      </c>
      <c r="V359" s="137">
        <v>0</v>
      </c>
      <c r="W359" s="137">
        <v>0</v>
      </c>
      <c r="X359" s="137">
        <v>0</v>
      </c>
      <c r="Y359" s="137">
        <v>0</v>
      </c>
      <c r="Z359" s="137">
        <v>0</v>
      </c>
      <c r="AA359" s="137">
        <v>0</v>
      </c>
      <c r="AB359" s="137">
        <v>0</v>
      </c>
      <c r="AC359" s="137">
        <v>0</v>
      </c>
      <c r="AD359" s="215">
        <v>0</v>
      </c>
      <c r="AE359" s="651">
        <v>0</v>
      </c>
      <c r="AF359" s="396">
        <v>0</v>
      </c>
      <c r="AG359" s="396">
        <v>0</v>
      </c>
      <c r="AH359" s="396">
        <v>0</v>
      </c>
      <c r="AI359" s="396">
        <v>0</v>
      </c>
      <c r="AJ359" s="396">
        <v>0</v>
      </c>
      <c r="AK359" s="396">
        <v>0</v>
      </c>
      <c r="AL359" s="396">
        <v>0</v>
      </c>
      <c r="AM359" s="396">
        <v>0</v>
      </c>
      <c r="AN359" s="396">
        <v>0</v>
      </c>
      <c r="AO359" s="396">
        <v>0</v>
      </c>
      <c r="AP359" s="396">
        <v>0</v>
      </c>
      <c r="AQ359" s="396">
        <v>0</v>
      </c>
      <c r="AR359" s="396">
        <v>0</v>
      </c>
      <c r="AS359" s="398">
        <v>0</v>
      </c>
      <c r="AT359" s="364">
        <v>0</v>
      </c>
      <c r="AU359" s="364">
        <v>0</v>
      </c>
      <c r="AV359" s="137">
        <v>0</v>
      </c>
      <c r="AW359" s="137">
        <v>0</v>
      </c>
      <c r="AX359" s="137">
        <v>0</v>
      </c>
      <c r="AY359" s="137">
        <v>0</v>
      </c>
      <c r="AZ359" s="137">
        <v>0</v>
      </c>
      <c r="BA359" s="137">
        <v>0</v>
      </c>
      <c r="BB359" s="137">
        <v>0</v>
      </c>
      <c r="BC359" s="137">
        <v>0</v>
      </c>
      <c r="BD359" s="138">
        <v>230.22864983999995</v>
      </c>
      <c r="BE359" s="172">
        <v>230.22864983999995</v>
      </c>
      <c r="BF359" s="568"/>
      <c r="BG359" s="583"/>
      <c r="BH359" s="695"/>
    </row>
    <row r="360" spans="1:60" s="886" customFormat="1" ht="11.25">
      <c r="A360" s="917">
        <v>166</v>
      </c>
      <c r="B360" s="719" t="s">
        <v>1292</v>
      </c>
      <c r="C360" s="713" t="s">
        <v>665</v>
      </c>
      <c r="D360" s="19" t="s">
        <v>728</v>
      </c>
      <c r="E360" s="740">
        <v>2009</v>
      </c>
      <c r="F360" s="810">
        <v>9</v>
      </c>
      <c r="G360" s="724" t="s">
        <v>107</v>
      </c>
      <c r="H360" s="812">
        <v>0.58299999999999996</v>
      </c>
      <c r="I360" s="814">
        <v>0.65878999999999988</v>
      </c>
      <c r="J360" s="828">
        <v>5.9291099999999988</v>
      </c>
      <c r="K360" s="29">
        <v>0</v>
      </c>
      <c r="L360" s="30">
        <v>0</v>
      </c>
      <c r="M360" s="31" t="s">
        <v>151</v>
      </c>
      <c r="N360" s="28">
        <v>0</v>
      </c>
      <c r="O360" s="57">
        <v>0</v>
      </c>
      <c r="P360" s="166"/>
      <c r="Q360" s="132"/>
      <c r="R360" s="132"/>
      <c r="S360" s="132"/>
      <c r="T360" s="132"/>
      <c r="U360" s="132"/>
      <c r="V360" s="132"/>
      <c r="W360" s="132"/>
      <c r="X360" s="132"/>
      <c r="Y360" s="132"/>
      <c r="Z360" s="132"/>
      <c r="AA360" s="132"/>
      <c r="AB360" s="132"/>
      <c r="AC360" s="132"/>
      <c r="AD360" s="216"/>
      <c r="AE360" s="649"/>
      <c r="AF360" s="390"/>
      <c r="AG360" s="390"/>
      <c r="AH360" s="390"/>
      <c r="AI360" s="390"/>
      <c r="AJ360" s="390"/>
      <c r="AK360" s="390"/>
      <c r="AL360" s="390"/>
      <c r="AM360" s="390"/>
      <c r="AN360" s="390"/>
      <c r="AO360" s="390"/>
      <c r="AP360" s="390"/>
      <c r="AQ360" s="390"/>
      <c r="AR360" s="390"/>
      <c r="AS360" s="392">
        <v>0</v>
      </c>
      <c r="AT360" s="283"/>
      <c r="AU360" s="283"/>
      <c r="AV360" s="132"/>
      <c r="AW360" s="132"/>
      <c r="AX360" s="132"/>
      <c r="AY360" s="132"/>
      <c r="AZ360" s="132"/>
      <c r="BA360" s="132"/>
      <c r="BB360" s="132"/>
      <c r="BC360" s="132"/>
      <c r="BD360" s="139"/>
      <c r="BE360" s="167">
        <v>0</v>
      </c>
      <c r="BF360" s="568"/>
      <c r="BG360" s="583"/>
      <c r="BH360" s="695"/>
    </row>
    <row r="361" spans="1:60" s="886" customFormat="1" ht="11.25" customHeight="1">
      <c r="A361" s="918"/>
      <c r="B361" s="720"/>
      <c r="C361" s="714"/>
      <c r="D361" s="69" t="s">
        <v>729</v>
      </c>
      <c r="E361" s="723"/>
      <c r="F361" s="811"/>
      <c r="G361" s="725"/>
      <c r="H361" s="813"/>
      <c r="I361" s="815"/>
      <c r="J361" s="829"/>
      <c r="K361" s="771" t="s">
        <v>730</v>
      </c>
      <c r="L361" s="772"/>
      <c r="M361" s="32" t="s">
        <v>372</v>
      </c>
      <c r="N361" s="33">
        <v>40</v>
      </c>
      <c r="O361" s="59">
        <v>1.2889999999999999</v>
      </c>
      <c r="P361" s="168">
        <v>0</v>
      </c>
      <c r="Q361" s="137">
        <v>0</v>
      </c>
      <c r="R361" s="137">
        <v>0</v>
      </c>
      <c r="S361" s="137">
        <v>0</v>
      </c>
      <c r="T361" s="137">
        <v>0</v>
      </c>
      <c r="U361" s="137">
        <v>0</v>
      </c>
      <c r="V361" s="137">
        <v>0</v>
      </c>
      <c r="W361" s="137">
        <v>0</v>
      </c>
      <c r="X361" s="137">
        <v>0</v>
      </c>
      <c r="Y361" s="137">
        <v>0</v>
      </c>
      <c r="Z361" s="137">
        <v>0</v>
      </c>
      <c r="AA361" s="137">
        <v>0</v>
      </c>
      <c r="AB361" s="137">
        <v>0</v>
      </c>
      <c r="AC361" s="137">
        <v>0</v>
      </c>
      <c r="AD361" s="215">
        <v>0</v>
      </c>
      <c r="AE361" s="651">
        <v>0</v>
      </c>
      <c r="AF361" s="396">
        <v>0</v>
      </c>
      <c r="AG361" s="396">
        <v>0</v>
      </c>
      <c r="AH361" s="396">
        <v>0</v>
      </c>
      <c r="AI361" s="396">
        <v>0</v>
      </c>
      <c r="AJ361" s="396">
        <v>0</v>
      </c>
      <c r="AK361" s="396">
        <v>0</v>
      </c>
      <c r="AL361" s="396">
        <v>0</v>
      </c>
      <c r="AM361" s="396">
        <v>0</v>
      </c>
      <c r="AN361" s="396">
        <v>0</v>
      </c>
      <c r="AO361" s="396">
        <v>0</v>
      </c>
      <c r="AP361" s="396">
        <v>0</v>
      </c>
      <c r="AQ361" s="396">
        <v>0</v>
      </c>
      <c r="AR361" s="396">
        <v>0</v>
      </c>
      <c r="AS361" s="398">
        <v>0</v>
      </c>
      <c r="AT361" s="364">
        <v>0</v>
      </c>
      <c r="AU361" s="364">
        <v>0</v>
      </c>
      <c r="AV361" s="137">
        <v>0</v>
      </c>
      <c r="AW361" s="137">
        <v>0</v>
      </c>
      <c r="AX361" s="137">
        <v>0</v>
      </c>
      <c r="AY361" s="137">
        <v>0</v>
      </c>
      <c r="AZ361" s="137">
        <v>0</v>
      </c>
      <c r="BA361" s="137">
        <v>0</v>
      </c>
      <c r="BB361" s="137">
        <v>0</v>
      </c>
      <c r="BC361" s="137">
        <v>0</v>
      </c>
      <c r="BD361" s="138">
        <v>7.6426227899999981</v>
      </c>
      <c r="BE361" s="172">
        <v>7.6426227899999981</v>
      </c>
      <c r="BF361" s="568"/>
      <c r="BG361" s="583"/>
      <c r="BH361" s="695"/>
    </row>
    <row r="362" spans="1:60" s="886" customFormat="1" ht="11.25">
      <c r="A362" s="917">
        <v>167</v>
      </c>
      <c r="B362" s="719" t="s">
        <v>1292</v>
      </c>
      <c r="C362" s="713" t="s">
        <v>665</v>
      </c>
      <c r="D362" s="19" t="s">
        <v>728</v>
      </c>
      <c r="E362" s="740">
        <v>2009</v>
      </c>
      <c r="F362" s="810">
        <v>100</v>
      </c>
      <c r="G362" s="724" t="s">
        <v>107</v>
      </c>
      <c r="H362" s="812">
        <v>0.44</v>
      </c>
      <c r="I362" s="814">
        <v>0.49719999999999998</v>
      </c>
      <c r="J362" s="828">
        <v>49.72</v>
      </c>
      <c r="K362" s="756" t="s">
        <v>719</v>
      </c>
      <c r="L362" s="757"/>
      <c r="M362" s="31" t="s">
        <v>151</v>
      </c>
      <c r="N362" s="28">
        <v>0</v>
      </c>
      <c r="O362" s="57">
        <v>0</v>
      </c>
      <c r="P362" s="166"/>
      <c r="Q362" s="132"/>
      <c r="R362" s="132"/>
      <c r="S362" s="132"/>
      <c r="T362" s="132"/>
      <c r="U362" s="132"/>
      <c r="V362" s="132"/>
      <c r="W362" s="132"/>
      <c r="X362" s="132"/>
      <c r="Y362" s="132"/>
      <c r="Z362" s="132"/>
      <c r="AA362" s="132"/>
      <c r="AB362" s="132"/>
      <c r="AC362" s="132"/>
      <c r="AD362" s="216"/>
      <c r="AE362" s="649"/>
      <c r="AF362" s="390"/>
      <c r="AG362" s="390"/>
      <c r="AH362" s="390"/>
      <c r="AI362" s="390"/>
      <c r="AJ362" s="390"/>
      <c r="AK362" s="390"/>
      <c r="AL362" s="390"/>
      <c r="AM362" s="390"/>
      <c r="AN362" s="390"/>
      <c r="AO362" s="390"/>
      <c r="AP362" s="390"/>
      <c r="AQ362" s="390"/>
      <c r="AR362" s="390"/>
      <c r="AS362" s="392">
        <v>0</v>
      </c>
      <c r="AT362" s="283"/>
      <c r="AU362" s="283"/>
      <c r="AV362" s="132"/>
      <c r="AW362" s="132"/>
      <c r="AX362" s="132"/>
      <c r="AY362" s="132"/>
      <c r="AZ362" s="132"/>
      <c r="BA362" s="132"/>
      <c r="BB362" s="132"/>
      <c r="BC362" s="132"/>
      <c r="BD362" s="139"/>
      <c r="BE362" s="167">
        <v>0</v>
      </c>
      <c r="BF362" s="568"/>
      <c r="BG362" s="583"/>
      <c r="BH362" s="695"/>
    </row>
    <row r="363" spans="1:60" s="886" customFormat="1" ht="11.25" customHeight="1">
      <c r="A363" s="918"/>
      <c r="B363" s="720"/>
      <c r="C363" s="714"/>
      <c r="D363" s="69" t="s">
        <v>731</v>
      </c>
      <c r="E363" s="723"/>
      <c r="F363" s="811"/>
      <c r="G363" s="725"/>
      <c r="H363" s="813"/>
      <c r="I363" s="815"/>
      <c r="J363" s="829"/>
      <c r="K363" s="771" t="s">
        <v>732</v>
      </c>
      <c r="L363" s="772"/>
      <c r="M363" s="32" t="s">
        <v>372</v>
      </c>
      <c r="N363" s="33">
        <v>40</v>
      </c>
      <c r="O363" s="59">
        <v>1.3280000000000001</v>
      </c>
      <c r="P363" s="168">
        <v>0</v>
      </c>
      <c r="Q363" s="137">
        <v>0</v>
      </c>
      <c r="R363" s="137">
        <v>0</v>
      </c>
      <c r="S363" s="137">
        <v>0</v>
      </c>
      <c r="T363" s="137">
        <v>0</v>
      </c>
      <c r="U363" s="137">
        <v>0</v>
      </c>
      <c r="V363" s="137">
        <v>0</v>
      </c>
      <c r="W363" s="137">
        <v>0</v>
      </c>
      <c r="X363" s="137">
        <v>0</v>
      </c>
      <c r="Y363" s="137">
        <v>0</v>
      </c>
      <c r="Z363" s="137">
        <v>0</v>
      </c>
      <c r="AA363" s="137">
        <v>0</v>
      </c>
      <c r="AB363" s="137">
        <v>0</v>
      </c>
      <c r="AC363" s="137">
        <v>0</v>
      </c>
      <c r="AD363" s="215">
        <v>0</v>
      </c>
      <c r="AE363" s="651">
        <v>0</v>
      </c>
      <c r="AF363" s="396">
        <v>0</v>
      </c>
      <c r="AG363" s="396">
        <v>0</v>
      </c>
      <c r="AH363" s="396">
        <v>0</v>
      </c>
      <c r="AI363" s="396">
        <v>0</v>
      </c>
      <c r="AJ363" s="396">
        <v>0</v>
      </c>
      <c r="AK363" s="396">
        <v>0</v>
      </c>
      <c r="AL363" s="396">
        <v>0</v>
      </c>
      <c r="AM363" s="396">
        <v>0</v>
      </c>
      <c r="AN363" s="396">
        <v>0</v>
      </c>
      <c r="AO363" s="396">
        <v>0</v>
      </c>
      <c r="AP363" s="396">
        <v>0</v>
      </c>
      <c r="AQ363" s="396">
        <v>0</v>
      </c>
      <c r="AR363" s="396">
        <v>0</v>
      </c>
      <c r="AS363" s="398">
        <v>0</v>
      </c>
      <c r="AT363" s="364">
        <v>0</v>
      </c>
      <c r="AU363" s="364">
        <v>0</v>
      </c>
      <c r="AV363" s="137">
        <v>0</v>
      </c>
      <c r="AW363" s="137">
        <v>0</v>
      </c>
      <c r="AX363" s="137">
        <v>0</v>
      </c>
      <c r="AY363" s="137">
        <v>0</v>
      </c>
      <c r="AZ363" s="137">
        <v>0</v>
      </c>
      <c r="BA363" s="137">
        <v>0</v>
      </c>
      <c r="BB363" s="137">
        <v>0</v>
      </c>
      <c r="BC363" s="137">
        <v>0</v>
      </c>
      <c r="BD363" s="138">
        <v>66.02816</v>
      </c>
      <c r="BE363" s="172">
        <v>66.02816</v>
      </c>
      <c r="BF363" s="568"/>
      <c r="BG363" s="583"/>
      <c r="BH363" s="695"/>
    </row>
    <row r="364" spans="1:60" s="886" customFormat="1" ht="11.25">
      <c r="A364" s="917">
        <v>168</v>
      </c>
      <c r="B364" s="719" t="s">
        <v>1292</v>
      </c>
      <c r="C364" s="713" t="s">
        <v>665</v>
      </c>
      <c r="D364" s="19" t="s">
        <v>728</v>
      </c>
      <c r="E364" s="740">
        <v>2009</v>
      </c>
      <c r="F364" s="810">
        <v>253</v>
      </c>
      <c r="G364" s="724" t="s">
        <v>107</v>
      </c>
      <c r="H364" s="812">
        <v>0.57799999999999996</v>
      </c>
      <c r="I364" s="814">
        <v>0.65313999999999994</v>
      </c>
      <c r="J364" s="828">
        <v>165.24441999999999</v>
      </c>
      <c r="K364" s="756" t="s">
        <v>719</v>
      </c>
      <c r="L364" s="757"/>
      <c r="M364" s="31" t="s">
        <v>151</v>
      </c>
      <c r="N364" s="28">
        <v>0</v>
      </c>
      <c r="O364" s="57">
        <v>0</v>
      </c>
      <c r="P364" s="166"/>
      <c r="Q364" s="132"/>
      <c r="R364" s="132"/>
      <c r="S364" s="132"/>
      <c r="T364" s="132"/>
      <c r="U364" s="132"/>
      <c r="V364" s="132"/>
      <c r="W364" s="132"/>
      <c r="X364" s="132"/>
      <c r="Y364" s="132"/>
      <c r="Z364" s="132"/>
      <c r="AA364" s="132"/>
      <c r="AB364" s="132"/>
      <c r="AC364" s="132"/>
      <c r="AD364" s="216"/>
      <c r="AE364" s="649"/>
      <c r="AF364" s="390"/>
      <c r="AG364" s="390"/>
      <c r="AH364" s="390"/>
      <c r="AI364" s="390"/>
      <c r="AJ364" s="390"/>
      <c r="AK364" s="390"/>
      <c r="AL364" s="390"/>
      <c r="AM364" s="390"/>
      <c r="AN364" s="390"/>
      <c r="AO364" s="390"/>
      <c r="AP364" s="390"/>
      <c r="AQ364" s="390"/>
      <c r="AR364" s="390"/>
      <c r="AS364" s="392">
        <v>0</v>
      </c>
      <c r="AT364" s="283"/>
      <c r="AU364" s="283"/>
      <c r="AV364" s="132"/>
      <c r="AW364" s="132"/>
      <c r="AX364" s="132"/>
      <c r="AY364" s="132"/>
      <c r="AZ364" s="132"/>
      <c r="BA364" s="132"/>
      <c r="BB364" s="132"/>
      <c r="BC364" s="132"/>
      <c r="BD364" s="139"/>
      <c r="BE364" s="167">
        <v>0</v>
      </c>
      <c r="BF364" s="568"/>
      <c r="BG364" s="583"/>
      <c r="BH364" s="695"/>
    </row>
    <row r="365" spans="1:60" s="886" customFormat="1" ht="11.25" customHeight="1">
      <c r="A365" s="918"/>
      <c r="B365" s="720"/>
      <c r="C365" s="714"/>
      <c r="D365" s="69" t="s">
        <v>733</v>
      </c>
      <c r="E365" s="723"/>
      <c r="F365" s="811"/>
      <c r="G365" s="725"/>
      <c r="H365" s="813"/>
      <c r="I365" s="815"/>
      <c r="J365" s="829"/>
      <c r="K365" s="771" t="s">
        <v>734</v>
      </c>
      <c r="L365" s="772"/>
      <c r="M365" s="32" t="s">
        <v>372</v>
      </c>
      <c r="N365" s="33">
        <v>40</v>
      </c>
      <c r="O365" s="59">
        <v>1.3280000000000001</v>
      </c>
      <c r="P365" s="168">
        <v>0</v>
      </c>
      <c r="Q365" s="137">
        <v>0</v>
      </c>
      <c r="R365" s="137">
        <v>0</v>
      </c>
      <c r="S365" s="137">
        <v>0</v>
      </c>
      <c r="T365" s="137">
        <v>0</v>
      </c>
      <c r="U365" s="137">
        <v>0</v>
      </c>
      <c r="V365" s="137">
        <v>0</v>
      </c>
      <c r="W365" s="137">
        <v>0</v>
      </c>
      <c r="X365" s="137">
        <v>0</v>
      </c>
      <c r="Y365" s="137">
        <v>0</v>
      </c>
      <c r="Z365" s="137">
        <v>0</v>
      </c>
      <c r="AA365" s="137">
        <v>0</v>
      </c>
      <c r="AB365" s="137">
        <v>0</v>
      </c>
      <c r="AC365" s="137">
        <v>0</v>
      </c>
      <c r="AD365" s="215">
        <v>0</v>
      </c>
      <c r="AE365" s="651">
        <v>0</v>
      </c>
      <c r="AF365" s="396">
        <v>0</v>
      </c>
      <c r="AG365" s="396">
        <v>0</v>
      </c>
      <c r="AH365" s="396">
        <v>0</v>
      </c>
      <c r="AI365" s="396">
        <v>0</v>
      </c>
      <c r="AJ365" s="396">
        <v>0</v>
      </c>
      <c r="AK365" s="396">
        <v>0</v>
      </c>
      <c r="AL365" s="396">
        <v>0</v>
      </c>
      <c r="AM365" s="396">
        <v>0</v>
      </c>
      <c r="AN365" s="396">
        <v>0</v>
      </c>
      <c r="AO365" s="396">
        <v>0</v>
      </c>
      <c r="AP365" s="396">
        <v>0</v>
      </c>
      <c r="AQ365" s="396">
        <v>0</v>
      </c>
      <c r="AR365" s="396">
        <v>0</v>
      </c>
      <c r="AS365" s="398">
        <v>0</v>
      </c>
      <c r="AT365" s="364">
        <v>0</v>
      </c>
      <c r="AU365" s="364">
        <v>0</v>
      </c>
      <c r="AV365" s="137">
        <v>0</v>
      </c>
      <c r="AW365" s="137">
        <v>0</v>
      </c>
      <c r="AX365" s="137">
        <v>0</v>
      </c>
      <c r="AY365" s="137">
        <v>0</v>
      </c>
      <c r="AZ365" s="137">
        <v>0</v>
      </c>
      <c r="BA365" s="137">
        <v>0</v>
      </c>
      <c r="BB365" s="137">
        <v>0</v>
      </c>
      <c r="BC365" s="137">
        <v>0</v>
      </c>
      <c r="BD365" s="138">
        <v>219.44458975999999</v>
      </c>
      <c r="BE365" s="172">
        <v>219.44458975999999</v>
      </c>
      <c r="BF365" s="568"/>
      <c r="BG365" s="583"/>
      <c r="BH365" s="695"/>
    </row>
    <row r="366" spans="1:60" s="886" customFormat="1" ht="11.25">
      <c r="A366" s="917">
        <v>169</v>
      </c>
      <c r="B366" s="719" t="s">
        <v>1292</v>
      </c>
      <c r="C366" s="713" t="s">
        <v>665</v>
      </c>
      <c r="D366" s="19" t="s">
        <v>728</v>
      </c>
      <c r="E366" s="740">
        <v>2009</v>
      </c>
      <c r="F366" s="810">
        <v>742</v>
      </c>
      <c r="G366" s="724" t="s">
        <v>107</v>
      </c>
      <c r="H366" s="812">
        <v>0.64700000000000002</v>
      </c>
      <c r="I366" s="814">
        <v>0.73110999999999993</v>
      </c>
      <c r="J366" s="828">
        <v>542.48361999999997</v>
      </c>
      <c r="K366" s="756" t="s">
        <v>719</v>
      </c>
      <c r="L366" s="757"/>
      <c r="M366" s="31" t="s">
        <v>151</v>
      </c>
      <c r="N366" s="28">
        <v>0</v>
      </c>
      <c r="O366" s="57">
        <v>0</v>
      </c>
      <c r="P366" s="166"/>
      <c r="Q366" s="132"/>
      <c r="R366" s="132"/>
      <c r="S366" s="132"/>
      <c r="T366" s="132"/>
      <c r="U366" s="132"/>
      <c r="V366" s="132"/>
      <c r="W366" s="132"/>
      <c r="X366" s="132"/>
      <c r="Y366" s="132"/>
      <c r="Z366" s="132"/>
      <c r="AA366" s="132"/>
      <c r="AB366" s="132"/>
      <c r="AC366" s="132"/>
      <c r="AD366" s="216"/>
      <c r="AE366" s="649"/>
      <c r="AF366" s="390"/>
      <c r="AG366" s="390"/>
      <c r="AH366" s="390"/>
      <c r="AI366" s="390"/>
      <c r="AJ366" s="390"/>
      <c r="AK366" s="390"/>
      <c r="AL366" s="390"/>
      <c r="AM366" s="390"/>
      <c r="AN366" s="390"/>
      <c r="AO366" s="390"/>
      <c r="AP366" s="390"/>
      <c r="AQ366" s="390"/>
      <c r="AR366" s="390"/>
      <c r="AS366" s="392">
        <v>0</v>
      </c>
      <c r="AT366" s="283"/>
      <c r="AU366" s="283"/>
      <c r="AV366" s="132"/>
      <c r="AW366" s="132"/>
      <c r="AX366" s="132"/>
      <c r="AY366" s="132"/>
      <c r="AZ366" s="132"/>
      <c r="BA366" s="132"/>
      <c r="BB366" s="132"/>
      <c r="BC366" s="132"/>
      <c r="BD366" s="139"/>
      <c r="BE366" s="167">
        <v>0</v>
      </c>
      <c r="BF366" s="568"/>
      <c r="BG366" s="583"/>
      <c r="BH366" s="695"/>
    </row>
    <row r="367" spans="1:60" s="886" customFormat="1" ht="11.25" customHeight="1">
      <c r="A367" s="918"/>
      <c r="B367" s="720"/>
      <c r="C367" s="714"/>
      <c r="D367" s="69" t="s">
        <v>735</v>
      </c>
      <c r="E367" s="723"/>
      <c r="F367" s="811"/>
      <c r="G367" s="725"/>
      <c r="H367" s="813"/>
      <c r="I367" s="815"/>
      <c r="J367" s="829"/>
      <c r="K367" s="771" t="s">
        <v>734</v>
      </c>
      <c r="L367" s="772"/>
      <c r="M367" s="32" t="s">
        <v>372</v>
      </c>
      <c r="N367" s="33">
        <v>40</v>
      </c>
      <c r="O367" s="59">
        <v>1.3280000000000001</v>
      </c>
      <c r="P367" s="168">
        <v>0</v>
      </c>
      <c r="Q367" s="137">
        <v>0</v>
      </c>
      <c r="R367" s="137">
        <v>0</v>
      </c>
      <c r="S367" s="137">
        <v>0</v>
      </c>
      <c r="T367" s="137">
        <v>0</v>
      </c>
      <c r="U367" s="137">
        <v>0</v>
      </c>
      <c r="V367" s="137">
        <v>0</v>
      </c>
      <c r="W367" s="137">
        <v>0</v>
      </c>
      <c r="X367" s="137">
        <v>0</v>
      </c>
      <c r="Y367" s="137">
        <v>0</v>
      </c>
      <c r="Z367" s="137">
        <v>0</v>
      </c>
      <c r="AA367" s="137">
        <v>0</v>
      </c>
      <c r="AB367" s="137">
        <v>0</v>
      </c>
      <c r="AC367" s="137">
        <v>0</v>
      </c>
      <c r="AD367" s="215">
        <v>0</v>
      </c>
      <c r="AE367" s="651">
        <v>0</v>
      </c>
      <c r="AF367" s="396">
        <v>0</v>
      </c>
      <c r="AG367" s="396">
        <v>0</v>
      </c>
      <c r="AH367" s="396">
        <v>0</v>
      </c>
      <c r="AI367" s="396">
        <v>0</v>
      </c>
      <c r="AJ367" s="396">
        <v>0</v>
      </c>
      <c r="AK367" s="396">
        <v>0</v>
      </c>
      <c r="AL367" s="396">
        <v>0</v>
      </c>
      <c r="AM367" s="396">
        <v>0</v>
      </c>
      <c r="AN367" s="396">
        <v>0</v>
      </c>
      <c r="AO367" s="396">
        <v>0</v>
      </c>
      <c r="AP367" s="396">
        <v>0</v>
      </c>
      <c r="AQ367" s="396">
        <v>0</v>
      </c>
      <c r="AR367" s="396">
        <v>0</v>
      </c>
      <c r="AS367" s="398">
        <v>0</v>
      </c>
      <c r="AT367" s="364">
        <v>0</v>
      </c>
      <c r="AU367" s="364">
        <v>0</v>
      </c>
      <c r="AV367" s="137">
        <v>0</v>
      </c>
      <c r="AW367" s="137">
        <v>0</v>
      </c>
      <c r="AX367" s="137">
        <v>0</v>
      </c>
      <c r="AY367" s="137">
        <v>0</v>
      </c>
      <c r="AZ367" s="137">
        <v>0</v>
      </c>
      <c r="BA367" s="137">
        <v>0</v>
      </c>
      <c r="BB367" s="137">
        <v>0</v>
      </c>
      <c r="BC367" s="137">
        <v>0</v>
      </c>
      <c r="BD367" s="138">
        <v>720.41824736000001</v>
      </c>
      <c r="BE367" s="172">
        <v>720.41824736000001</v>
      </c>
      <c r="BF367" s="568"/>
      <c r="BG367" s="583"/>
      <c r="BH367" s="695"/>
    </row>
    <row r="368" spans="1:60" s="886" customFormat="1" ht="11.25">
      <c r="A368" s="917">
        <v>170</v>
      </c>
      <c r="B368" s="719" t="s">
        <v>1292</v>
      </c>
      <c r="C368" s="713" t="s">
        <v>665</v>
      </c>
      <c r="D368" s="19" t="s">
        <v>728</v>
      </c>
      <c r="E368" s="740">
        <v>2009</v>
      </c>
      <c r="F368" s="810">
        <v>1977</v>
      </c>
      <c r="G368" s="724" t="s">
        <v>107</v>
      </c>
      <c r="H368" s="812">
        <v>0.78500000000000003</v>
      </c>
      <c r="I368" s="814">
        <v>0.88705000000000001</v>
      </c>
      <c r="J368" s="828">
        <v>1753.69785</v>
      </c>
      <c r="K368" s="756" t="s">
        <v>719</v>
      </c>
      <c r="L368" s="757"/>
      <c r="M368" s="31" t="s">
        <v>151</v>
      </c>
      <c r="N368" s="28">
        <v>0</v>
      </c>
      <c r="O368" s="57">
        <v>0</v>
      </c>
      <c r="P368" s="166"/>
      <c r="Q368" s="132"/>
      <c r="R368" s="132"/>
      <c r="S368" s="132"/>
      <c r="T368" s="132"/>
      <c r="U368" s="132"/>
      <c r="V368" s="132"/>
      <c r="W368" s="132"/>
      <c r="X368" s="132"/>
      <c r="Y368" s="132"/>
      <c r="Z368" s="132"/>
      <c r="AA368" s="132"/>
      <c r="AB368" s="132"/>
      <c r="AC368" s="132"/>
      <c r="AD368" s="216"/>
      <c r="AE368" s="649"/>
      <c r="AF368" s="390"/>
      <c r="AG368" s="390"/>
      <c r="AH368" s="390"/>
      <c r="AI368" s="390"/>
      <c r="AJ368" s="390"/>
      <c r="AK368" s="390"/>
      <c r="AL368" s="390"/>
      <c r="AM368" s="390"/>
      <c r="AN368" s="390"/>
      <c r="AO368" s="390"/>
      <c r="AP368" s="390"/>
      <c r="AQ368" s="390"/>
      <c r="AR368" s="390"/>
      <c r="AS368" s="392">
        <v>0</v>
      </c>
      <c r="AT368" s="283"/>
      <c r="AU368" s="283"/>
      <c r="AV368" s="132"/>
      <c r="AW368" s="132"/>
      <c r="AX368" s="132"/>
      <c r="AY368" s="132"/>
      <c r="AZ368" s="132"/>
      <c r="BA368" s="132"/>
      <c r="BB368" s="132"/>
      <c r="BC368" s="132"/>
      <c r="BD368" s="139"/>
      <c r="BE368" s="167">
        <v>0</v>
      </c>
      <c r="BF368" s="568"/>
      <c r="BG368" s="583"/>
      <c r="BH368" s="695"/>
    </row>
    <row r="369" spans="1:60" s="886" customFormat="1" ht="11.25" customHeight="1">
      <c r="A369" s="918"/>
      <c r="B369" s="720"/>
      <c r="C369" s="714"/>
      <c r="D369" s="69" t="s">
        <v>736</v>
      </c>
      <c r="E369" s="723"/>
      <c r="F369" s="811"/>
      <c r="G369" s="725"/>
      <c r="H369" s="813"/>
      <c r="I369" s="815"/>
      <c r="J369" s="829"/>
      <c r="K369" s="771" t="s">
        <v>737</v>
      </c>
      <c r="L369" s="772"/>
      <c r="M369" s="32" t="s">
        <v>372</v>
      </c>
      <c r="N369" s="33">
        <v>40</v>
      </c>
      <c r="O369" s="59">
        <v>1.2889999999999999</v>
      </c>
      <c r="P369" s="168">
        <v>0</v>
      </c>
      <c r="Q369" s="137">
        <v>0</v>
      </c>
      <c r="R369" s="137">
        <v>0</v>
      </c>
      <c r="S369" s="137">
        <v>0</v>
      </c>
      <c r="T369" s="137">
        <v>0</v>
      </c>
      <c r="U369" s="137">
        <v>0</v>
      </c>
      <c r="V369" s="137">
        <v>0</v>
      </c>
      <c r="W369" s="137">
        <v>0</v>
      </c>
      <c r="X369" s="137">
        <v>0</v>
      </c>
      <c r="Y369" s="137">
        <v>0</v>
      </c>
      <c r="Z369" s="137">
        <v>0</v>
      </c>
      <c r="AA369" s="137">
        <v>0</v>
      </c>
      <c r="AB369" s="137">
        <v>0</v>
      </c>
      <c r="AC369" s="137">
        <v>0</v>
      </c>
      <c r="AD369" s="215">
        <v>0</v>
      </c>
      <c r="AE369" s="651">
        <v>0</v>
      </c>
      <c r="AF369" s="396">
        <v>0</v>
      </c>
      <c r="AG369" s="396">
        <v>0</v>
      </c>
      <c r="AH369" s="396">
        <v>0</v>
      </c>
      <c r="AI369" s="396">
        <v>0</v>
      </c>
      <c r="AJ369" s="396">
        <v>0</v>
      </c>
      <c r="AK369" s="396">
        <v>0</v>
      </c>
      <c r="AL369" s="396">
        <v>0</v>
      </c>
      <c r="AM369" s="396">
        <v>0</v>
      </c>
      <c r="AN369" s="396">
        <v>0</v>
      </c>
      <c r="AO369" s="396">
        <v>0</v>
      </c>
      <c r="AP369" s="396">
        <v>0</v>
      </c>
      <c r="AQ369" s="396">
        <v>0</v>
      </c>
      <c r="AR369" s="396">
        <v>0</v>
      </c>
      <c r="AS369" s="398">
        <v>0</v>
      </c>
      <c r="AT369" s="364">
        <v>0</v>
      </c>
      <c r="AU369" s="364">
        <v>0</v>
      </c>
      <c r="AV369" s="137">
        <v>0</v>
      </c>
      <c r="AW369" s="137">
        <v>0</v>
      </c>
      <c r="AX369" s="137">
        <v>0</v>
      </c>
      <c r="AY369" s="137">
        <v>0</v>
      </c>
      <c r="AZ369" s="137">
        <v>0</v>
      </c>
      <c r="BA369" s="137">
        <v>0</v>
      </c>
      <c r="BB369" s="137">
        <v>0</v>
      </c>
      <c r="BC369" s="137">
        <v>0</v>
      </c>
      <c r="BD369" s="138">
        <v>2260.5165286500001</v>
      </c>
      <c r="BE369" s="172">
        <v>2260.5165286500001</v>
      </c>
      <c r="BF369" s="568"/>
      <c r="BG369" s="583"/>
      <c r="BH369" s="695"/>
    </row>
    <row r="370" spans="1:60" s="886" customFormat="1" ht="11.25">
      <c r="A370" s="917">
        <v>171</v>
      </c>
      <c r="B370" s="719" t="s">
        <v>1292</v>
      </c>
      <c r="C370" s="713" t="s">
        <v>665</v>
      </c>
      <c r="D370" s="19" t="s">
        <v>728</v>
      </c>
      <c r="E370" s="740">
        <v>2009</v>
      </c>
      <c r="F370" s="810">
        <v>250</v>
      </c>
      <c r="G370" s="724" t="s">
        <v>107</v>
      </c>
      <c r="H370" s="812">
        <v>1.054</v>
      </c>
      <c r="I370" s="814">
        <v>1.19102</v>
      </c>
      <c r="J370" s="828">
        <v>297.755</v>
      </c>
      <c r="K370" s="756" t="s">
        <v>719</v>
      </c>
      <c r="L370" s="757"/>
      <c r="M370" s="31" t="s">
        <v>151</v>
      </c>
      <c r="N370" s="28">
        <v>0</v>
      </c>
      <c r="O370" s="57">
        <v>0</v>
      </c>
      <c r="P370" s="166"/>
      <c r="Q370" s="132"/>
      <c r="R370" s="132"/>
      <c r="S370" s="132"/>
      <c r="T370" s="132"/>
      <c r="U370" s="132"/>
      <c r="V370" s="132"/>
      <c r="W370" s="132"/>
      <c r="X370" s="132"/>
      <c r="Y370" s="132"/>
      <c r="Z370" s="132"/>
      <c r="AA370" s="132"/>
      <c r="AB370" s="132"/>
      <c r="AC370" s="132"/>
      <c r="AD370" s="216"/>
      <c r="AE370" s="649"/>
      <c r="AF370" s="390"/>
      <c r="AG370" s="390"/>
      <c r="AH370" s="390"/>
      <c r="AI370" s="390"/>
      <c r="AJ370" s="390"/>
      <c r="AK370" s="390"/>
      <c r="AL370" s="390"/>
      <c r="AM370" s="390"/>
      <c r="AN370" s="390"/>
      <c r="AO370" s="390"/>
      <c r="AP370" s="390"/>
      <c r="AQ370" s="390"/>
      <c r="AR370" s="390"/>
      <c r="AS370" s="392">
        <v>0</v>
      </c>
      <c r="AT370" s="283"/>
      <c r="AU370" s="283"/>
      <c r="AV370" s="132"/>
      <c r="AW370" s="132"/>
      <c r="AX370" s="132"/>
      <c r="AY370" s="132"/>
      <c r="AZ370" s="132"/>
      <c r="BA370" s="132"/>
      <c r="BB370" s="132"/>
      <c r="BC370" s="132"/>
      <c r="BD370" s="139"/>
      <c r="BE370" s="167">
        <v>0</v>
      </c>
      <c r="BF370" s="568"/>
      <c r="BG370" s="583"/>
      <c r="BH370" s="695"/>
    </row>
    <row r="371" spans="1:60" s="886" customFormat="1" ht="11.25" customHeight="1">
      <c r="A371" s="918"/>
      <c r="B371" s="720"/>
      <c r="C371" s="714"/>
      <c r="D371" s="69" t="s">
        <v>738</v>
      </c>
      <c r="E371" s="723"/>
      <c r="F371" s="811"/>
      <c r="G371" s="725"/>
      <c r="H371" s="813"/>
      <c r="I371" s="815"/>
      <c r="J371" s="829"/>
      <c r="K371" s="771" t="s">
        <v>737</v>
      </c>
      <c r="L371" s="772"/>
      <c r="M371" s="32" t="s">
        <v>372</v>
      </c>
      <c r="N371" s="33">
        <v>40</v>
      </c>
      <c r="O371" s="59">
        <v>1.2889999999999999</v>
      </c>
      <c r="P371" s="168">
        <v>0</v>
      </c>
      <c r="Q371" s="137">
        <v>0</v>
      </c>
      <c r="R371" s="137">
        <v>0</v>
      </c>
      <c r="S371" s="137">
        <v>0</v>
      </c>
      <c r="T371" s="137">
        <v>0</v>
      </c>
      <c r="U371" s="137">
        <v>0</v>
      </c>
      <c r="V371" s="137">
        <v>0</v>
      </c>
      <c r="W371" s="137">
        <v>0</v>
      </c>
      <c r="X371" s="137">
        <v>0</v>
      </c>
      <c r="Y371" s="137">
        <v>0</v>
      </c>
      <c r="Z371" s="137">
        <v>0</v>
      </c>
      <c r="AA371" s="137">
        <v>0</v>
      </c>
      <c r="AB371" s="137">
        <v>0</v>
      </c>
      <c r="AC371" s="137">
        <v>0</v>
      </c>
      <c r="AD371" s="215">
        <v>0</v>
      </c>
      <c r="AE371" s="651">
        <v>0</v>
      </c>
      <c r="AF371" s="396">
        <v>0</v>
      </c>
      <c r="AG371" s="396">
        <v>0</v>
      </c>
      <c r="AH371" s="396">
        <v>0</v>
      </c>
      <c r="AI371" s="396">
        <v>0</v>
      </c>
      <c r="AJ371" s="396">
        <v>0</v>
      </c>
      <c r="AK371" s="396">
        <v>0</v>
      </c>
      <c r="AL371" s="396">
        <v>0</v>
      </c>
      <c r="AM371" s="396">
        <v>0</v>
      </c>
      <c r="AN371" s="396">
        <v>0</v>
      </c>
      <c r="AO371" s="396">
        <v>0</v>
      </c>
      <c r="AP371" s="396">
        <v>0</v>
      </c>
      <c r="AQ371" s="396">
        <v>0</v>
      </c>
      <c r="AR371" s="396">
        <v>0</v>
      </c>
      <c r="AS371" s="398">
        <v>0</v>
      </c>
      <c r="AT371" s="364">
        <v>0</v>
      </c>
      <c r="AU371" s="364">
        <v>0</v>
      </c>
      <c r="AV371" s="137">
        <v>0</v>
      </c>
      <c r="AW371" s="137">
        <v>0</v>
      </c>
      <c r="AX371" s="137">
        <v>0</v>
      </c>
      <c r="AY371" s="137">
        <v>0</v>
      </c>
      <c r="AZ371" s="137">
        <v>0</v>
      </c>
      <c r="BA371" s="137">
        <v>0</v>
      </c>
      <c r="BB371" s="137">
        <v>0</v>
      </c>
      <c r="BC371" s="137">
        <v>0</v>
      </c>
      <c r="BD371" s="138">
        <v>383.80619499999995</v>
      </c>
      <c r="BE371" s="172">
        <v>383.80619499999995</v>
      </c>
      <c r="BF371" s="568"/>
      <c r="BG371" s="583"/>
      <c r="BH371" s="695"/>
    </row>
    <row r="372" spans="1:60" s="886" customFormat="1" ht="11.25">
      <c r="A372" s="917">
        <v>172</v>
      </c>
      <c r="B372" s="719" t="s">
        <v>1292</v>
      </c>
      <c r="C372" s="713" t="s">
        <v>665</v>
      </c>
      <c r="D372" s="19" t="s">
        <v>728</v>
      </c>
      <c r="E372" s="740">
        <v>2009</v>
      </c>
      <c r="F372" s="810">
        <v>1216</v>
      </c>
      <c r="G372" s="724" t="s">
        <v>107</v>
      </c>
      <c r="H372" s="812">
        <v>0.505</v>
      </c>
      <c r="I372" s="814">
        <v>0.57064999999999999</v>
      </c>
      <c r="J372" s="828">
        <v>693.91039999999998</v>
      </c>
      <c r="K372" s="756" t="s">
        <v>719</v>
      </c>
      <c r="L372" s="757"/>
      <c r="M372" s="31" t="s">
        <v>151</v>
      </c>
      <c r="N372" s="28">
        <v>0</v>
      </c>
      <c r="O372" s="57">
        <v>0</v>
      </c>
      <c r="P372" s="166"/>
      <c r="Q372" s="132"/>
      <c r="R372" s="132"/>
      <c r="S372" s="132"/>
      <c r="T372" s="132"/>
      <c r="U372" s="132"/>
      <c r="V372" s="132"/>
      <c r="W372" s="132"/>
      <c r="X372" s="132"/>
      <c r="Y372" s="132"/>
      <c r="Z372" s="132"/>
      <c r="AA372" s="132"/>
      <c r="AB372" s="132"/>
      <c r="AC372" s="132"/>
      <c r="AD372" s="216"/>
      <c r="AE372" s="649"/>
      <c r="AF372" s="390"/>
      <c r="AG372" s="390"/>
      <c r="AH372" s="390"/>
      <c r="AI372" s="390"/>
      <c r="AJ372" s="390"/>
      <c r="AK372" s="390"/>
      <c r="AL372" s="390"/>
      <c r="AM372" s="390"/>
      <c r="AN372" s="390"/>
      <c r="AO372" s="390"/>
      <c r="AP372" s="390"/>
      <c r="AQ372" s="390"/>
      <c r="AR372" s="390"/>
      <c r="AS372" s="392">
        <v>0</v>
      </c>
      <c r="AT372" s="283"/>
      <c r="AU372" s="283"/>
      <c r="AV372" s="132"/>
      <c r="AW372" s="132"/>
      <c r="AX372" s="132"/>
      <c r="AY372" s="132"/>
      <c r="AZ372" s="132"/>
      <c r="BA372" s="132"/>
      <c r="BB372" s="132"/>
      <c r="BC372" s="132"/>
      <c r="BD372" s="139"/>
      <c r="BE372" s="167">
        <v>0</v>
      </c>
      <c r="BF372" s="568"/>
      <c r="BG372" s="583"/>
      <c r="BH372" s="695"/>
    </row>
    <row r="373" spans="1:60" s="886" customFormat="1" ht="11.25" customHeight="1">
      <c r="A373" s="918"/>
      <c r="B373" s="720"/>
      <c r="C373" s="714"/>
      <c r="D373" s="69" t="s">
        <v>739</v>
      </c>
      <c r="E373" s="723"/>
      <c r="F373" s="811"/>
      <c r="G373" s="725"/>
      <c r="H373" s="813"/>
      <c r="I373" s="815"/>
      <c r="J373" s="829"/>
      <c r="K373" s="771" t="s">
        <v>732</v>
      </c>
      <c r="L373" s="772"/>
      <c r="M373" s="32" t="s">
        <v>372</v>
      </c>
      <c r="N373" s="33">
        <v>40</v>
      </c>
      <c r="O373" s="59">
        <v>1.3280000000000001</v>
      </c>
      <c r="P373" s="168">
        <v>0</v>
      </c>
      <c r="Q373" s="137">
        <v>0</v>
      </c>
      <c r="R373" s="137">
        <v>0</v>
      </c>
      <c r="S373" s="137">
        <v>0</v>
      </c>
      <c r="T373" s="137">
        <v>0</v>
      </c>
      <c r="U373" s="137">
        <v>0</v>
      </c>
      <c r="V373" s="137">
        <v>0</v>
      </c>
      <c r="W373" s="137">
        <v>0</v>
      </c>
      <c r="X373" s="137">
        <v>0</v>
      </c>
      <c r="Y373" s="137">
        <v>0</v>
      </c>
      <c r="Z373" s="137">
        <v>0</v>
      </c>
      <c r="AA373" s="137">
        <v>0</v>
      </c>
      <c r="AB373" s="137">
        <v>0</v>
      </c>
      <c r="AC373" s="137">
        <v>0</v>
      </c>
      <c r="AD373" s="215">
        <v>0</v>
      </c>
      <c r="AE373" s="651">
        <v>0</v>
      </c>
      <c r="AF373" s="396">
        <v>0</v>
      </c>
      <c r="AG373" s="396">
        <v>0</v>
      </c>
      <c r="AH373" s="396">
        <v>0</v>
      </c>
      <c r="AI373" s="396">
        <v>0</v>
      </c>
      <c r="AJ373" s="396">
        <v>0</v>
      </c>
      <c r="AK373" s="396">
        <v>0</v>
      </c>
      <c r="AL373" s="396">
        <v>0</v>
      </c>
      <c r="AM373" s="396">
        <v>0</v>
      </c>
      <c r="AN373" s="396">
        <v>0</v>
      </c>
      <c r="AO373" s="396">
        <v>0</v>
      </c>
      <c r="AP373" s="396">
        <v>0</v>
      </c>
      <c r="AQ373" s="396">
        <v>0</v>
      </c>
      <c r="AR373" s="396">
        <v>0</v>
      </c>
      <c r="AS373" s="398">
        <v>0</v>
      </c>
      <c r="AT373" s="364">
        <v>0</v>
      </c>
      <c r="AU373" s="364">
        <v>0</v>
      </c>
      <c r="AV373" s="137">
        <v>0</v>
      </c>
      <c r="AW373" s="137">
        <v>0</v>
      </c>
      <c r="AX373" s="137">
        <v>0</v>
      </c>
      <c r="AY373" s="137">
        <v>0</v>
      </c>
      <c r="AZ373" s="137">
        <v>0</v>
      </c>
      <c r="BA373" s="137">
        <v>0</v>
      </c>
      <c r="BB373" s="137">
        <v>0</v>
      </c>
      <c r="BC373" s="137">
        <v>0</v>
      </c>
      <c r="BD373" s="138">
        <v>921.51301120000005</v>
      </c>
      <c r="BE373" s="172">
        <v>921.51301120000005</v>
      </c>
      <c r="BF373" s="568"/>
      <c r="BG373" s="583"/>
      <c r="BH373" s="695"/>
    </row>
    <row r="374" spans="1:60" s="886" customFormat="1" ht="11.25">
      <c r="A374" s="917">
        <v>173</v>
      </c>
      <c r="B374" s="719" t="s">
        <v>1292</v>
      </c>
      <c r="C374" s="713" t="s">
        <v>665</v>
      </c>
      <c r="D374" s="19" t="s">
        <v>740</v>
      </c>
      <c r="E374" s="740">
        <v>2009</v>
      </c>
      <c r="F374" s="810">
        <v>96</v>
      </c>
      <c r="G374" s="724" t="s">
        <v>107</v>
      </c>
      <c r="H374" s="812">
        <v>1.51</v>
      </c>
      <c r="I374" s="814">
        <v>1.7062999999999999</v>
      </c>
      <c r="J374" s="828">
        <v>163.8048</v>
      </c>
      <c r="K374" s="756" t="s">
        <v>719</v>
      </c>
      <c r="L374" s="757"/>
      <c r="M374" s="31" t="s">
        <v>151</v>
      </c>
      <c r="N374" s="28">
        <v>0</v>
      </c>
      <c r="O374" s="57">
        <v>0</v>
      </c>
      <c r="P374" s="166"/>
      <c r="Q374" s="132"/>
      <c r="R374" s="132"/>
      <c r="S374" s="132"/>
      <c r="T374" s="132"/>
      <c r="U374" s="132"/>
      <c r="V374" s="132"/>
      <c r="W374" s="132"/>
      <c r="X374" s="132"/>
      <c r="Y374" s="132"/>
      <c r="Z374" s="132"/>
      <c r="AA374" s="132"/>
      <c r="AB374" s="132"/>
      <c r="AC374" s="132"/>
      <c r="AD374" s="216"/>
      <c r="AE374" s="649"/>
      <c r="AF374" s="390"/>
      <c r="AG374" s="390"/>
      <c r="AH374" s="390"/>
      <c r="AI374" s="390"/>
      <c r="AJ374" s="390"/>
      <c r="AK374" s="390"/>
      <c r="AL374" s="390"/>
      <c r="AM374" s="390"/>
      <c r="AN374" s="390"/>
      <c r="AO374" s="390"/>
      <c r="AP374" s="390"/>
      <c r="AQ374" s="390"/>
      <c r="AR374" s="390"/>
      <c r="AS374" s="392">
        <v>0</v>
      </c>
      <c r="AT374" s="283"/>
      <c r="AU374" s="283"/>
      <c r="AV374" s="132"/>
      <c r="AW374" s="132"/>
      <c r="AX374" s="132"/>
      <c r="AY374" s="132"/>
      <c r="AZ374" s="132"/>
      <c r="BA374" s="132"/>
      <c r="BB374" s="132"/>
      <c r="BC374" s="132"/>
      <c r="BD374" s="139"/>
      <c r="BE374" s="167">
        <v>0</v>
      </c>
      <c r="BF374" s="568"/>
      <c r="BG374" s="583"/>
      <c r="BH374" s="695"/>
    </row>
    <row r="375" spans="1:60" s="886" customFormat="1" ht="11.25" customHeight="1">
      <c r="A375" s="918"/>
      <c r="B375" s="720"/>
      <c r="C375" s="714"/>
      <c r="D375" s="69" t="s">
        <v>741</v>
      </c>
      <c r="E375" s="723"/>
      <c r="F375" s="811"/>
      <c r="G375" s="725"/>
      <c r="H375" s="813"/>
      <c r="I375" s="815"/>
      <c r="J375" s="829"/>
      <c r="K375" s="771" t="s">
        <v>737</v>
      </c>
      <c r="L375" s="772"/>
      <c r="M375" s="32" t="s">
        <v>372</v>
      </c>
      <c r="N375" s="33">
        <v>40</v>
      </c>
      <c r="O375" s="59">
        <v>1.2889999999999999</v>
      </c>
      <c r="P375" s="168">
        <v>0</v>
      </c>
      <c r="Q375" s="137">
        <v>0</v>
      </c>
      <c r="R375" s="137">
        <v>0</v>
      </c>
      <c r="S375" s="137">
        <v>0</v>
      </c>
      <c r="T375" s="137">
        <v>0</v>
      </c>
      <c r="U375" s="137">
        <v>0</v>
      </c>
      <c r="V375" s="137">
        <v>0</v>
      </c>
      <c r="W375" s="137">
        <v>0</v>
      </c>
      <c r="X375" s="137">
        <v>0</v>
      </c>
      <c r="Y375" s="137">
        <v>0</v>
      </c>
      <c r="Z375" s="137">
        <v>0</v>
      </c>
      <c r="AA375" s="137">
        <v>0</v>
      </c>
      <c r="AB375" s="137">
        <v>0</v>
      </c>
      <c r="AC375" s="137">
        <v>0</v>
      </c>
      <c r="AD375" s="215">
        <v>0</v>
      </c>
      <c r="AE375" s="651">
        <v>0</v>
      </c>
      <c r="AF375" s="396">
        <v>0</v>
      </c>
      <c r="AG375" s="396">
        <v>0</v>
      </c>
      <c r="AH375" s="396">
        <v>0</v>
      </c>
      <c r="AI375" s="396">
        <v>0</v>
      </c>
      <c r="AJ375" s="396">
        <v>0</v>
      </c>
      <c r="AK375" s="396">
        <v>0</v>
      </c>
      <c r="AL375" s="396">
        <v>0</v>
      </c>
      <c r="AM375" s="396">
        <v>0</v>
      </c>
      <c r="AN375" s="396">
        <v>0</v>
      </c>
      <c r="AO375" s="396">
        <v>0</v>
      </c>
      <c r="AP375" s="396">
        <v>0</v>
      </c>
      <c r="AQ375" s="396">
        <v>0</v>
      </c>
      <c r="AR375" s="396">
        <v>0</v>
      </c>
      <c r="AS375" s="398">
        <v>0</v>
      </c>
      <c r="AT375" s="364">
        <v>0</v>
      </c>
      <c r="AU375" s="364">
        <v>0</v>
      </c>
      <c r="AV375" s="137">
        <v>0</v>
      </c>
      <c r="AW375" s="137">
        <v>0</v>
      </c>
      <c r="AX375" s="137">
        <v>0</v>
      </c>
      <c r="AY375" s="137">
        <v>0</v>
      </c>
      <c r="AZ375" s="137">
        <v>0</v>
      </c>
      <c r="BA375" s="137">
        <v>0</v>
      </c>
      <c r="BB375" s="137">
        <v>0</v>
      </c>
      <c r="BC375" s="137">
        <v>0</v>
      </c>
      <c r="BD375" s="138">
        <v>211.14438719999998</v>
      </c>
      <c r="BE375" s="172">
        <v>211.14438719999998</v>
      </c>
      <c r="BF375" s="568"/>
      <c r="BG375" s="583"/>
      <c r="BH375" s="695"/>
    </row>
    <row r="376" spans="1:60" s="886" customFormat="1" ht="11.25">
      <c r="A376" s="917">
        <v>174</v>
      </c>
      <c r="B376" s="719" t="s">
        <v>1292</v>
      </c>
      <c r="C376" s="713" t="s">
        <v>665</v>
      </c>
      <c r="D376" s="19" t="s">
        <v>742</v>
      </c>
      <c r="E376" s="740">
        <v>2009</v>
      </c>
      <c r="F376" s="810">
        <v>9</v>
      </c>
      <c r="G376" s="724" t="s">
        <v>107</v>
      </c>
      <c r="H376" s="812">
        <v>0.45300000000000001</v>
      </c>
      <c r="I376" s="814">
        <v>0.51188999999999996</v>
      </c>
      <c r="J376" s="828">
        <v>4.6070099999999998</v>
      </c>
      <c r="K376" s="756" t="s">
        <v>743</v>
      </c>
      <c r="L376" s="757"/>
      <c r="M376" s="31" t="s">
        <v>151</v>
      </c>
      <c r="N376" s="28">
        <v>0</v>
      </c>
      <c r="O376" s="57">
        <v>0</v>
      </c>
      <c r="P376" s="166"/>
      <c r="Q376" s="132"/>
      <c r="R376" s="132"/>
      <c r="S376" s="132"/>
      <c r="T376" s="132"/>
      <c r="U376" s="132"/>
      <c r="V376" s="132"/>
      <c r="W376" s="132"/>
      <c r="X376" s="132"/>
      <c r="Y376" s="132"/>
      <c r="Z376" s="132"/>
      <c r="AA376" s="132"/>
      <c r="AB376" s="132"/>
      <c r="AC376" s="132"/>
      <c r="AD376" s="216"/>
      <c r="AE376" s="649"/>
      <c r="AF376" s="390"/>
      <c r="AG376" s="390"/>
      <c r="AH376" s="390"/>
      <c r="AI376" s="390"/>
      <c r="AJ376" s="390"/>
      <c r="AK376" s="390"/>
      <c r="AL376" s="390"/>
      <c r="AM376" s="390"/>
      <c r="AN376" s="390"/>
      <c r="AO376" s="390"/>
      <c r="AP376" s="390"/>
      <c r="AQ376" s="390"/>
      <c r="AR376" s="390"/>
      <c r="AS376" s="392">
        <v>0</v>
      </c>
      <c r="AT376" s="283"/>
      <c r="AU376" s="283"/>
      <c r="AV376" s="132"/>
      <c r="AW376" s="132"/>
      <c r="AX376" s="132"/>
      <c r="AY376" s="132"/>
      <c r="AZ376" s="132"/>
      <c r="BA376" s="132"/>
      <c r="BB376" s="132"/>
      <c r="BC376" s="132"/>
      <c r="BD376" s="139"/>
      <c r="BE376" s="167">
        <v>0</v>
      </c>
      <c r="BF376" s="568"/>
      <c r="BG376" s="583"/>
      <c r="BH376" s="695"/>
    </row>
    <row r="377" spans="1:60" s="886" customFormat="1" ht="11.25" customHeight="1">
      <c r="A377" s="918"/>
      <c r="B377" s="720"/>
      <c r="C377" s="714"/>
      <c r="D377" s="69" t="s">
        <v>744</v>
      </c>
      <c r="E377" s="723"/>
      <c r="F377" s="811"/>
      <c r="G377" s="725"/>
      <c r="H377" s="813"/>
      <c r="I377" s="815"/>
      <c r="J377" s="829"/>
      <c r="K377" s="771" t="s">
        <v>745</v>
      </c>
      <c r="L377" s="772"/>
      <c r="M377" s="32" t="s">
        <v>372</v>
      </c>
      <c r="N377" s="33">
        <v>40</v>
      </c>
      <c r="O377" s="59">
        <v>1.3120000000000001</v>
      </c>
      <c r="P377" s="168">
        <v>0</v>
      </c>
      <c r="Q377" s="137">
        <v>0</v>
      </c>
      <c r="R377" s="137">
        <v>0</v>
      </c>
      <c r="S377" s="137">
        <v>0</v>
      </c>
      <c r="T377" s="137">
        <v>0</v>
      </c>
      <c r="U377" s="137">
        <v>0</v>
      </c>
      <c r="V377" s="137">
        <v>0</v>
      </c>
      <c r="W377" s="137">
        <v>0</v>
      </c>
      <c r="X377" s="137">
        <v>0</v>
      </c>
      <c r="Y377" s="137">
        <v>0</v>
      </c>
      <c r="Z377" s="137">
        <v>0</v>
      </c>
      <c r="AA377" s="137">
        <v>0</v>
      </c>
      <c r="AB377" s="137">
        <v>0</v>
      </c>
      <c r="AC377" s="137">
        <v>0</v>
      </c>
      <c r="AD377" s="215">
        <v>0</v>
      </c>
      <c r="AE377" s="651">
        <v>0</v>
      </c>
      <c r="AF377" s="396">
        <v>0</v>
      </c>
      <c r="AG377" s="396">
        <v>0</v>
      </c>
      <c r="AH377" s="396">
        <v>0</v>
      </c>
      <c r="AI377" s="396">
        <v>0</v>
      </c>
      <c r="AJ377" s="396">
        <v>0</v>
      </c>
      <c r="AK377" s="396">
        <v>0</v>
      </c>
      <c r="AL377" s="396">
        <v>0</v>
      </c>
      <c r="AM377" s="396">
        <v>0</v>
      </c>
      <c r="AN377" s="396">
        <v>0</v>
      </c>
      <c r="AO377" s="396">
        <v>0</v>
      </c>
      <c r="AP377" s="396">
        <v>0</v>
      </c>
      <c r="AQ377" s="396">
        <v>0</v>
      </c>
      <c r="AR377" s="396">
        <v>0</v>
      </c>
      <c r="AS377" s="398">
        <v>0</v>
      </c>
      <c r="AT377" s="364">
        <v>0</v>
      </c>
      <c r="AU377" s="364">
        <v>0</v>
      </c>
      <c r="AV377" s="137">
        <v>0</v>
      </c>
      <c r="AW377" s="137">
        <v>0</v>
      </c>
      <c r="AX377" s="137">
        <v>0</v>
      </c>
      <c r="AY377" s="137">
        <v>0</v>
      </c>
      <c r="AZ377" s="137">
        <v>0</v>
      </c>
      <c r="BA377" s="137">
        <v>0</v>
      </c>
      <c r="BB377" s="137">
        <v>0</v>
      </c>
      <c r="BC377" s="137">
        <v>0</v>
      </c>
      <c r="BD377" s="138">
        <v>6.0443971200000002</v>
      </c>
      <c r="BE377" s="172">
        <v>6.0443971200000002</v>
      </c>
      <c r="BF377" s="568"/>
      <c r="BG377" s="583"/>
      <c r="BH377" s="695"/>
    </row>
    <row r="378" spans="1:60" s="886" customFormat="1" ht="11.25">
      <c r="A378" s="917">
        <v>175</v>
      </c>
      <c r="B378" s="719" t="s">
        <v>1292</v>
      </c>
      <c r="C378" s="713" t="s">
        <v>665</v>
      </c>
      <c r="D378" s="19" t="s">
        <v>746</v>
      </c>
      <c r="E378" s="740">
        <v>2009</v>
      </c>
      <c r="F378" s="810">
        <v>903</v>
      </c>
      <c r="G378" s="724" t="s">
        <v>107</v>
      </c>
      <c r="H378" s="812">
        <v>0.249</v>
      </c>
      <c r="I378" s="814">
        <v>0.28136999999999995</v>
      </c>
      <c r="J378" s="828">
        <v>254.07710999999995</v>
      </c>
      <c r="K378" s="29"/>
      <c r="L378" s="30"/>
      <c r="M378" s="31" t="s">
        <v>151</v>
      </c>
      <c r="N378" s="28">
        <v>0</v>
      </c>
      <c r="O378" s="57">
        <v>0</v>
      </c>
      <c r="P378" s="166"/>
      <c r="Q378" s="132"/>
      <c r="R378" s="132"/>
      <c r="S378" s="132"/>
      <c r="T378" s="132"/>
      <c r="U378" s="132"/>
      <c r="V378" s="132"/>
      <c r="W378" s="132"/>
      <c r="X378" s="132"/>
      <c r="Y378" s="132"/>
      <c r="Z378" s="132"/>
      <c r="AA378" s="132"/>
      <c r="AB378" s="132"/>
      <c r="AC378" s="132"/>
      <c r="AD378" s="216"/>
      <c r="AE378" s="649"/>
      <c r="AF378" s="390"/>
      <c r="AG378" s="390"/>
      <c r="AH378" s="390"/>
      <c r="AI378" s="390"/>
      <c r="AJ378" s="390"/>
      <c r="AK378" s="390"/>
      <c r="AL378" s="390"/>
      <c r="AM378" s="390"/>
      <c r="AN378" s="390"/>
      <c r="AO378" s="390"/>
      <c r="AP378" s="390"/>
      <c r="AQ378" s="390"/>
      <c r="AR378" s="390"/>
      <c r="AS378" s="392">
        <v>0</v>
      </c>
      <c r="AT378" s="283"/>
      <c r="AU378" s="283"/>
      <c r="AV378" s="132"/>
      <c r="AW378" s="132"/>
      <c r="AX378" s="132"/>
      <c r="AY378" s="132"/>
      <c r="AZ378" s="132"/>
      <c r="BA378" s="132"/>
      <c r="BB378" s="132"/>
      <c r="BC378" s="132"/>
      <c r="BD378" s="139"/>
      <c r="BE378" s="167">
        <v>0</v>
      </c>
      <c r="BF378" s="568"/>
      <c r="BG378" s="583"/>
      <c r="BH378" s="695"/>
    </row>
    <row r="379" spans="1:60" s="886" customFormat="1" ht="11.25" customHeight="1">
      <c r="A379" s="918"/>
      <c r="B379" s="720"/>
      <c r="C379" s="714"/>
      <c r="D379" s="69" t="s">
        <v>747</v>
      </c>
      <c r="E379" s="723"/>
      <c r="F379" s="811"/>
      <c r="G379" s="725"/>
      <c r="H379" s="813"/>
      <c r="I379" s="815"/>
      <c r="J379" s="829"/>
      <c r="K379" s="771" t="s">
        <v>748</v>
      </c>
      <c r="L379" s="772"/>
      <c r="M379" s="32" t="s">
        <v>372</v>
      </c>
      <c r="N379" s="33">
        <v>40</v>
      </c>
      <c r="O379" s="59">
        <v>1.38</v>
      </c>
      <c r="P379" s="168">
        <v>0</v>
      </c>
      <c r="Q379" s="137">
        <v>0</v>
      </c>
      <c r="R379" s="137">
        <v>0</v>
      </c>
      <c r="S379" s="137">
        <v>0</v>
      </c>
      <c r="T379" s="137">
        <v>0</v>
      </c>
      <c r="U379" s="137">
        <v>0</v>
      </c>
      <c r="V379" s="137">
        <v>0</v>
      </c>
      <c r="W379" s="137">
        <v>0</v>
      </c>
      <c r="X379" s="137">
        <v>0</v>
      </c>
      <c r="Y379" s="137">
        <v>0</v>
      </c>
      <c r="Z379" s="137">
        <v>0</v>
      </c>
      <c r="AA379" s="137">
        <v>0</v>
      </c>
      <c r="AB379" s="137">
        <v>0</v>
      </c>
      <c r="AC379" s="137">
        <v>0</v>
      </c>
      <c r="AD379" s="215">
        <v>0</v>
      </c>
      <c r="AE379" s="651">
        <v>0</v>
      </c>
      <c r="AF379" s="396">
        <v>0</v>
      </c>
      <c r="AG379" s="396">
        <v>0</v>
      </c>
      <c r="AH379" s="396">
        <v>0</v>
      </c>
      <c r="AI379" s="396">
        <v>0</v>
      </c>
      <c r="AJ379" s="396">
        <v>0</v>
      </c>
      <c r="AK379" s="396">
        <v>0</v>
      </c>
      <c r="AL379" s="396">
        <v>0</v>
      </c>
      <c r="AM379" s="396">
        <v>0</v>
      </c>
      <c r="AN379" s="396">
        <v>0</v>
      </c>
      <c r="AO379" s="396">
        <v>0</v>
      </c>
      <c r="AP379" s="396">
        <v>0</v>
      </c>
      <c r="AQ379" s="396">
        <v>0</v>
      </c>
      <c r="AR379" s="396">
        <v>0</v>
      </c>
      <c r="AS379" s="398">
        <v>0</v>
      </c>
      <c r="AT379" s="364">
        <v>0</v>
      </c>
      <c r="AU379" s="364">
        <v>0</v>
      </c>
      <c r="AV379" s="137">
        <v>0</v>
      </c>
      <c r="AW379" s="137">
        <v>0</v>
      </c>
      <c r="AX379" s="137">
        <v>0</v>
      </c>
      <c r="AY379" s="137">
        <v>0</v>
      </c>
      <c r="AZ379" s="137">
        <v>0</v>
      </c>
      <c r="BA379" s="137">
        <v>0</v>
      </c>
      <c r="BB379" s="137">
        <v>0</v>
      </c>
      <c r="BC379" s="137">
        <v>0</v>
      </c>
      <c r="BD379" s="138">
        <v>350.62641179999991</v>
      </c>
      <c r="BE379" s="172">
        <v>350.62641179999991</v>
      </c>
      <c r="BF379" s="568"/>
      <c r="BG379" s="583"/>
      <c r="BH379" s="695"/>
    </row>
    <row r="380" spans="1:60" s="886" customFormat="1" ht="11.25">
      <c r="A380" s="917">
        <v>176</v>
      </c>
      <c r="B380" s="719" t="s">
        <v>1292</v>
      </c>
      <c r="C380" s="713" t="s">
        <v>665</v>
      </c>
      <c r="D380" s="19" t="s">
        <v>749</v>
      </c>
      <c r="E380" s="740">
        <v>2009</v>
      </c>
      <c r="F380" s="810">
        <v>266</v>
      </c>
      <c r="G380" s="724" t="s">
        <v>107</v>
      </c>
      <c r="H380" s="812">
        <v>0.34799999999999998</v>
      </c>
      <c r="I380" s="814">
        <v>0.39323999999999992</v>
      </c>
      <c r="J380" s="828">
        <v>104.60183999999998</v>
      </c>
      <c r="K380" s="756" t="s">
        <v>743</v>
      </c>
      <c r="L380" s="757"/>
      <c r="M380" s="31" t="s">
        <v>151</v>
      </c>
      <c r="N380" s="28">
        <v>0</v>
      </c>
      <c r="O380" s="57">
        <v>0</v>
      </c>
      <c r="P380" s="166"/>
      <c r="Q380" s="132"/>
      <c r="R380" s="132"/>
      <c r="S380" s="132"/>
      <c r="T380" s="132"/>
      <c r="U380" s="132"/>
      <c r="V380" s="132"/>
      <c r="W380" s="132"/>
      <c r="X380" s="132"/>
      <c r="Y380" s="132"/>
      <c r="Z380" s="132"/>
      <c r="AA380" s="132"/>
      <c r="AB380" s="132"/>
      <c r="AC380" s="132"/>
      <c r="AD380" s="216"/>
      <c r="AE380" s="649"/>
      <c r="AF380" s="390"/>
      <c r="AG380" s="390"/>
      <c r="AH380" s="390"/>
      <c r="AI380" s="390"/>
      <c r="AJ380" s="390"/>
      <c r="AK380" s="390"/>
      <c r="AL380" s="390"/>
      <c r="AM380" s="390"/>
      <c r="AN380" s="390"/>
      <c r="AO380" s="390"/>
      <c r="AP380" s="390"/>
      <c r="AQ380" s="390"/>
      <c r="AR380" s="390"/>
      <c r="AS380" s="392">
        <v>0</v>
      </c>
      <c r="AT380" s="283"/>
      <c r="AU380" s="283"/>
      <c r="AV380" s="132"/>
      <c r="AW380" s="132"/>
      <c r="AX380" s="132"/>
      <c r="AY380" s="132"/>
      <c r="AZ380" s="132"/>
      <c r="BA380" s="132"/>
      <c r="BB380" s="132"/>
      <c r="BC380" s="132"/>
      <c r="BD380" s="139"/>
      <c r="BE380" s="167">
        <v>0</v>
      </c>
      <c r="BF380" s="568"/>
      <c r="BG380" s="583"/>
      <c r="BH380" s="695"/>
    </row>
    <row r="381" spans="1:60" s="886" customFormat="1" ht="11.25" customHeight="1">
      <c r="A381" s="918"/>
      <c r="B381" s="720"/>
      <c r="C381" s="714"/>
      <c r="D381" s="69" t="s">
        <v>750</v>
      </c>
      <c r="E381" s="723"/>
      <c r="F381" s="811"/>
      <c r="G381" s="725"/>
      <c r="H381" s="813"/>
      <c r="I381" s="815"/>
      <c r="J381" s="829"/>
      <c r="K381" s="771" t="s">
        <v>751</v>
      </c>
      <c r="L381" s="772"/>
      <c r="M381" s="32" t="s">
        <v>372</v>
      </c>
      <c r="N381" s="33">
        <v>40</v>
      </c>
      <c r="O381" s="59">
        <v>1.37</v>
      </c>
      <c r="P381" s="168">
        <v>0</v>
      </c>
      <c r="Q381" s="137">
        <v>0</v>
      </c>
      <c r="R381" s="137">
        <v>0</v>
      </c>
      <c r="S381" s="137">
        <v>0</v>
      </c>
      <c r="T381" s="137">
        <v>0</v>
      </c>
      <c r="U381" s="137">
        <v>0</v>
      </c>
      <c r="V381" s="137">
        <v>0</v>
      </c>
      <c r="W381" s="137">
        <v>0</v>
      </c>
      <c r="X381" s="137">
        <v>0</v>
      </c>
      <c r="Y381" s="137">
        <v>0</v>
      </c>
      <c r="Z381" s="137">
        <v>0</v>
      </c>
      <c r="AA381" s="137">
        <v>0</v>
      </c>
      <c r="AB381" s="137">
        <v>0</v>
      </c>
      <c r="AC381" s="137">
        <v>0</v>
      </c>
      <c r="AD381" s="215">
        <v>0</v>
      </c>
      <c r="AE381" s="651">
        <v>0</v>
      </c>
      <c r="AF381" s="396">
        <v>0</v>
      </c>
      <c r="AG381" s="396">
        <v>0</v>
      </c>
      <c r="AH381" s="396">
        <v>0</v>
      </c>
      <c r="AI381" s="396">
        <v>0</v>
      </c>
      <c r="AJ381" s="396">
        <v>0</v>
      </c>
      <c r="AK381" s="396">
        <v>0</v>
      </c>
      <c r="AL381" s="396">
        <v>0</v>
      </c>
      <c r="AM381" s="396">
        <v>0</v>
      </c>
      <c r="AN381" s="396">
        <v>0</v>
      </c>
      <c r="AO381" s="396">
        <v>0</v>
      </c>
      <c r="AP381" s="396">
        <v>0</v>
      </c>
      <c r="AQ381" s="396">
        <v>0</v>
      </c>
      <c r="AR381" s="396">
        <v>0</v>
      </c>
      <c r="AS381" s="398">
        <v>0</v>
      </c>
      <c r="AT381" s="364">
        <v>0</v>
      </c>
      <c r="AU381" s="364">
        <v>0</v>
      </c>
      <c r="AV381" s="137">
        <v>0</v>
      </c>
      <c r="AW381" s="137">
        <v>0</v>
      </c>
      <c r="AX381" s="137">
        <v>0</v>
      </c>
      <c r="AY381" s="137">
        <v>0</v>
      </c>
      <c r="AZ381" s="137">
        <v>0</v>
      </c>
      <c r="BA381" s="137">
        <v>0</v>
      </c>
      <c r="BB381" s="137">
        <v>0</v>
      </c>
      <c r="BC381" s="137">
        <v>0</v>
      </c>
      <c r="BD381" s="138">
        <v>143.30452079999998</v>
      </c>
      <c r="BE381" s="172">
        <v>143.30452079999998</v>
      </c>
      <c r="BF381" s="568"/>
      <c r="BG381" s="583"/>
      <c r="BH381" s="695"/>
    </row>
    <row r="382" spans="1:60" s="886" customFormat="1" ht="11.25">
      <c r="A382" s="917">
        <v>177</v>
      </c>
      <c r="B382" s="719" t="s">
        <v>1292</v>
      </c>
      <c r="C382" s="713" t="s">
        <v>665</v>
      </c>
      <c r="D382" s="19" t="s">
        <v>752</v>
      </c>
      <c r="E382" s="740">
        <v>2009</v>
      </c>
      <c r="F382" s="810">
        <v>3184</v>
      </c>
      <c r="G382" s="724" t="s">
        <v>107</v>
      </c>
      <c r="H382" s="812">
        <v>0.501</v>
      </c>
      <c r="I382" s="814">
        <v>0.56612999999999991</v>
      </c>
      <c r="J382" s="828">
        <v>1802.5579199999997</v>
      </c>
      <c r="K382" s="29"/>
      <c r="L382" s="30"/>
      <c r="M382" s="31" t="s">
        <v>151</v>
      </c>
      <c r="N382" s="28">
        <v>0</v>
      </c>
      <c r="O382" s="57">
        <v>0</v>
      </c>
      <c r="P382" s="166"/>
      <c r="Q382" s="132"/>
      <c r="R382" s="132"/>
      <c r="S382" s="132"/>
      <c r="T382" s="132"/>
      <c r="U382" s="132"/>
      <c r="V382" s="132"/>
      <c r="W382" s="132"/>
      <c r="X382" s="132"/>
      <c r="Y382" s="132"/>
      <c r="Z382" s="132"/>
      <c r="AA382" s="132"/>
      <c r="AB382" s="132"/>
      <c r="AC382" s="132"/>
      <c r="AD382" s="216"/>
      <c r="AE382" s="649"/>
      <c r="AF382" s="390"/>
      <c r="AG382" s="390"/>
      <c r="AH382" s="390"/>
      <c r="AI382" s="390"/>
      <c r="AJ382" s="390"/>
      <c r="AK382" s="390"/>
      <c r="AL382" s="390"/>
      <c r="AM382" s="390"/>
      <c r="AN382" s="390"/>
      <c r="AO382" s="390"/>
      <c r="AP382" s="390"/>
      <c r="AQ382" s="390"/>
      <c r="AR382" s="390"/>
      <c r="AS382" s="392">
        <v>0</v>
      </c>
      <c r="AT382" s="283"/>
      <c r="AU382" s="283"/>
      <c r="AV382" s="132"/>
      <c r="AW382" s="132"/>
      <c r="AX382" s="132"/>
      <c r="AY382" s="132"/>
      <c r="AZ382" s="132"/>
      <c r="BA382" s="132"/>
      <c r="BB382" s="132"/>
      <c r="BC382" s="132"/>
      <c r="BD382" s="139"/>
      <c r="BE382" s="167">
        <v>0</v>
      </c>
      <c r="BF382" s="568"/>
      <c r="BG382" s="583"/>
      <c r="BH382" s="695"/>
    </row>
    <row r="383" spans="1:60" s="886" customFormat="1" ht="11.25" customHeight="1">
      <c r="A383" s="918"/>
      <c r="B383" s="720"/>
      <c r="C383" s="714"/>
      <c r="D383" s="69"/>
      <c r="E383" s="723"/>
      <c r="F383" s="811"/>
      <c r="G383" s="725"/>
      <c r="H383" s="813"/>
      <c r="I383" s="815"/>
      <c r="J383" s="829"/>
      <c r="K383" s="771" t="s">
        <v>743</v>
      </c>
      <c r="L383" s="772"/>
      <c r="M383" s="32" t="s">
        <v>372</v>
      </c>
      <c r="N383" s="33">
        <v>40</v>
      </c>
      <c r="O383" s="59">
        <v>1.3120000000000001</v>
      </c>
      <c r="P383" s="168">
        <v>0</v>
      </c>
      <c r="Q383" s="137">
        <v>0</v>
      </c>
      <c r="R383" s="137">
        <v>0</v>
      </c>
      <c r="S383" s="137">
        <v>0</v>
      </c>
      <c r="T383" s="137">
        <v>0</v>
      </c>
      <c r="U383" s="137">
        <v>0</v>
      </c>
      <c r="V383" s="137">
        <v>0</v>
      </c>
      <c r="W383" s="137">
        <v>0</v>
      </c>
      <c r="X383" s="137">
        <v>0</v>
      </c>
      <c r="Y383" s="137">
        <v>0</v>
      </c>
      <c r="Z383" s="137">
        <v>0</v>
      </c>
      <c r="AA383" s="137">
        <v>0</v>
      </c>
      <c r="AB383" s="137">
        <v>0</v>
      </c>
      <c r="AC383" s="137">
        <v>0</v>
      </c>
      <c r="AD383" s="215">
        <v>0</v>
      </c>
      <c r="AE383" s="651">
        <v>0</v>
      </c>
      <c r="AF383" s="396">
        <v>0</v>
      </c>
      <c r="AG383" s="396">
        <v>0</v>
      </c>
      <c r="AH383" s="396">
        <v>0</v>
      </c>
      <c r="AI383" s="396">
        <v>0</v>
      </c>
      <c r="AJ383" s="396">
        <v>0</v>
      </c>
      <c r="AK383" s="396">
        <v>0</v>
      </c>
      <c r="AL383" s="396">
        <v>0</v>
      </c>
      <c r="AM383" s="396">
        <v>0</v>
      </c>
      <c r="AN383" s="396">
        <v>0</v>
      </c>
      <c r="AO383" s="396">
        <v>0</v>
      </c>
      <c r="AP383" s="396">
        <v>0</v>
      </c>
      <c r="AQ383" s="396">
        <v>0</v>
      </c>
      <c r="AR383" s="396">
        <v>0</v>
      </c>
      <c r="AS383" s="398">
        <v>0</v>
      </c>
      <c r="AT383" s="364">
        <v>0</v>
      </c>
      <c r="AU383" s="364">
        <v>0</v>
      </c>
      <c r="AV383" s="137">
        <v>0</v>
      </c>
      <c r="AW383" s="137">
        <v>0</v>
      </c>
      <c r="AX383" s="137">
        <v>0</v>
      </c>
      <c r="AY383" s="137">
        <v>0</v>
      </c>
      <c r="AZ383" s="137">
        <v>0</v>
      </c>
      <c r="BA383" s="137">
        <v>0</v>
      </c>
      <c r="BB383" s="137">
        <v>0</v>
      </c>
      <c r="BC383" s="137">
        <v>0</v>
      </c>
      <c r="BD383" s="138">
        <v>2364.9559910399998</v>
      </c>
      <c r="BE383" s="172">
        <v>2364.9559910399998</v>
      </c>
      <c r="BF383" s="568"/>
      <c r="BG383" s="583"/>
      <c r="BH383" s="695"/>
    </row>
    <row r="384" spans="1:60" s="886" customFormat="1" ht="11.25">
      <c r="A384" s="917">
        <v>178</v>
      </c>
      <c r="B384" s="719" t="s">
        <v>1292</v>
      </c>
      <c r="C384" s="713" t="s">
        <v>665</v>
      </c>
      <c r="D384" s="19" t="s">
        <v>753</v>
      </c>
      <c r="E384" s="740">
        <v>2009</v>
      </c>
      <c r="F384" s="810">
        <v>1280</v>
      </c>
      <c r="G384" s="724" t="s">
        <v>107</v>
      </c>
      <c r="H384" s="812">
        <v>0.95799999999999996</v>
      </c>
      <c r="I384" s="814">
        <v>1.0825399999999998</v>
      </c>
      <c r="J384" s="828">
        <v>1385.6511999999998</v>
      </c>
      <c r="K384" s="29"/>
      <c r="L384" s="30"/>
      <c r="M384" s="31" t="s">
        <v>151</v>
      </c>
      <c r="N384" s="28">
        <v>0</v>
      </c>
      <c r="O384" s="57">
        <v>0</v>
      </c>
      <c r="P384" s="166"/>
      <c r="Q384" s="132"/>
      <c r="R384" s="132"/>
      <c r="S384" s="132"/>
      <c r="T384" s="132"/>
      <c r="U384" s="132"/>
      <c r="V384" s="132"/>
      <c r="W384" s="132"/>
      <c r="X384" s="132"/>
      <c r="Y384" s="132"/>
      <c r="Z384" s="132"/>
      <c r="AA384" s="132"/>
      <c r="AB384" s="132"/>
      <c r="AC384" s="132"/>
      <c r="AD384" s="216"/>
      <c r="AE384" s="649"/>
      <c r="AF384" s="390"/>
      <c r="AG384" s="390"/>
      <c r="AH384" s="390"/>
      <c r="AI384" s="390"/>
      <c r="AJ384" s="390"/>
      <c r="AK384" s="390"/>
      <c r="AL384" s="390"/>
      <c r="AM384" s="390"/>
      <c r="AN384" s="390"/>
      <c r="AO384" s="390"/>
      <c r="AP384" s="390"/>
      <c r="AQ384" s="390"/>
      <c r="AR384" s="390"/>
      <c r="AS384" s="392">
        <v>0</v>
      </c>
      <c r="AT384" s="283"/>
      <c r="AU384" s="283"/>
      <c r="AV384" s="132"/>
      <c r="AW384" s="132"/>
      <c r="AX384" s="132"/>
      <c r="AY384" s="132"/>
      <c r="AZ384" s="132"/>
      <c r="BA384" s="132"/>
      <c r="BB384" s="132"/>
      <c r="BC384" s="132"/>
      <c r="BD384" s="139"/>
      <c r="BE384" s="167">
        <v>0</v>
      </c>
      <c r="BF384" s="568"/>
      <c r="BG384" s="583"/>
      <c r="BH384" s="695"/>
    </row>
    <row r="385" spans="1:60" s="886" customFormat="1" ht="11.25" customHeight="1">
      <c r="A385" s="918"/>
      <c r="B385" s="720"/>
      <c r="C385" s="714"/>
      <c r="D385" s="69"/>
      <c r="E385" s="723"/>
      <c r="F385" s="811"/>
      <c r="G385" s="725"/>
      <c r="H385" s="813"/>
      <c r="I385" s="815"/>
      <c r="J385" s="829"/>
      <c r="K385" s="771" t="s">
        <v>754</v>
      </c>
      <c r="L385" s="772"/>
      <c r="M385" s="32" t="s">
        <v>372</v>
      </c>
      <c r="N385" s="33">
        <v>40</v>
      </c>
      <c r="O385" s="59">
        <v>1.3120000000000001</v>
      </c>
      <c r="P385" s="168">
        <v>0</v>
      </c>
      <c r="Q385" s="137">
        <v>0</v>
      </c>
      <c r="R385" s="137">
        <v>0</v>
      </c>
      <c r="S385" s="137">
        <v>0</v>
      </c>
      <c r="T385" s="137">
        <v>0</v>
      </c>
      <c r="U385" s="137">
        <v>0</v>
      </c>
      <c r="V385" s="137">
        <v>0</v>
      </c>
      <c r="W385" s="137">
        <v>0</v>
      </c>
      <c r="X385" s="137">
        <v>0</v>
      </c>
      <c r="Y385" s="137">
        <v>0</v>
      </c>
      <c r="Z385" s="137">
        <v>0</v>
      </c>
      <c r="AA385" s="137">
        <v>0</v>
      </c>
      <c r="AB385" s="137">
        <v>0</v>
      </c>
      <c r="AC385" s="137">
        <v>0</v>
      </c>
      <c r="AD385" s="215">
        <v>0</v>
      </c>
      <c r="AE385" s="651">
        <v>0</v>
      </c>
      <c r="AF385" s="396">
        <v>0</v>
      </c>
      <c r="AG385" s="396">
        <v>0</v>
      </c>
      <c r="AH385" s="396">
        <v>0</v>
      </c>
      <c r="AI385" s="396">
        <v>0</v>
      </c>
      <c r="AJ385" s="396">
        <v>0</v>
      </c>
      <c r="AK385" s="396">
        <v>0</v>
      </c>
      <c r="AL385" s="396">
        <v>0</v>
      </c>
      <c r="AM385" s="396">
        <v>0</v>
      </c>
      <c r="AN385" s="396">
        <v>0</v>
      </c>
      <c r="AO385" s="396">
        <v>0</v>
      </c>
      <c r="AP385" s="396">
        <v>0</v>
      </c>
      <c r="AQ385" s="396">
        <v>0</v>
      </c>
      <c r="AR385" s="396">
        <v>0</v>
      </c>
      <c r="AS385" s="398">
        <v>0</v>
      </c>
      <c r="AT385" s="364">
        <v>0</v>
      </c>
      <c r="AU385" s="364">
        <v>0</v>
      </c>
      <c r="AV385" s="137">
        <v>0</v>
      </c>
      <c r="AW385" s="137">
        <v>0</v>
      </c>
      <c r="AX385" s="137">
        <v>0</v>
      </c>
      <c r="AY385" s="137">
        <v>0</v>
      </c>
      <c r="AZ385" s="137">
        <v>0</v>
      </c>
      <c r="BA385" s="137">
        <v>0</v>
      </c>
      <c r="BB385" s="137">
        <v>0</v>
      </c>
      <c r="BC385" s="137">
        <v>0</v>
      </c>
      <c r="BD385" s="138">
        <v>1817.9743743999998</v>
      </c>
      <c r="BE385" s="172">
        <v>1817.9743743999998</v>
      </c>
      <c r="BF385" s="568"/>
      <c r="BG385" s="583"/>
      <c r="BH385" s="695"/>
    </row>
    <row r="386" spans="1:60" s="886" customFormat="1" ht="11.25">
      <c r="A386" s="917">
        <v>179</v>
      </c>
      <c r="B386" s="719" t="s">
        <v>1292</v>
      </c>
      <c r="C386" s="713" t="s">
        <v>665</v>
      </c>
      <c r="D386" s="19" t="s">
        <v>755</v>
      </c>
      <c r="E386" s="740">
        <v>2009</v>
      </c>
      <c r="F386" s="810">
        <v>349</v>
      </c>
      <c r="G386" s="724" t="s">
        <v>107</v>
      </c>
      <c r="H386" s="812">
        <v>0.30499999999999999</v>
      </c>
      <c r="I386" s="814">
        <v>0.34464999999999996</v>
      </c>
      <c r="J386" s="828">
        <v>120.28284999999998</v>
      </c>
      <c r="K386" s="756" t="s">
        <v>743</v>
      </c>
      <c r="L386" s="757"/>
      <c r="M386" s="31" t="s">
        <v>151</v>
      </c>
      <c r="N386" s="28">
        <v>0</v>
      </c>
      <c r="O386" s="57">
        <v>0</v>
      </c>
      <c r="P386" s="166"/>
      <c r="Q386" s="132"/>
      <c r="R386" s="132"/>
      <c r="S386" s="132"/>
      <c r="T386" s="132"/>
      <c r="U386" s="132"/>
      <c r="V386" s="132"/>
      <c r="W386" s="132"/>
      <c r="X386" s="132"/>
      <c r="Y386" s="132"/>
      <c r="Z386" s="132"/>
      <c r="AA386" s="132"/>
      <c r="AB386" s="132"/>
      <c r="AC386" s="132"/>
      <c r="AD386" s="216"/>
      <c r="AE386" s="649"/>
      <c r="AF386" s="390"/>
      <c r="AG386" s="390"/>
      <c r="AH386" s="390"/>
      <c r="AI386" s="390"/>
      <c r="AJ386" s="390"/>
      <c r="AK386" s="390"/>
      <c r="AL386" s="390"/>
      <c r="AM386" s="390"/>
      <c r="AN386" s="390"/>
      <c r="AO386" s="390"/>
      <c r="AP386" s="390"/>
      <c r="AQ386" s="390"/>
      <c r="AR386" s="390"/>
      <c r="AS386" s="392">
        <v>0</v>
      </c>
      <c r="AT386" s="283"/>
      <c r="AU386" s="283"/>
      <c r="AV386" s="132"/>
      <c r="AW386" s="132"/>
      <c r="AX386" s="132"/>
      <c r="AY386" s="132"/>
      <c r="AZ386" s="132"/>
      <c r="BA386" s="132"/>
      <c r="BB386" s="132"/>
      <c r="BC386" s="132"/>
      <c r="BD386" s="139"/>
      <c r="BE386" s="167">
        <v>0</v>
      </c>
      <c r="BF386" s="568"/>
      <c r="BG386" s="583"/>
      <c r="BH386" s="695"/>
    </row>
    <row r="387" spans="1:60" s="886" customFormat="1" ht="11.25" customHeight="1">
      <c r="A387" s="918"/>
      <c r="B387" s="720"/>
      <c r="C387" s="714"/>
      <c r="D387" s="69" t="s">
        <v>756</v>
      </c>
      <c r="E387" s="723"/>
      <c r="F387" s="811"/>
      <c r="G387" s="725"/>
      <c r="H387" s="813"/>
      <c r="I387" s="815"/>
      <c r="J387" s="829"/>
      <c r="K387" s="771" t="s">
        <v>757</v>
      </c>
      <c r="L387" s="772"/>
      <c r="M387" s="32" t="s">
        <v>372</v>
      </c>
      <c r="N387" s="33">
        <v>40</v>
      </c>
      <c r="O387" s="59">
        <v>1.29</v>
      </c>
      <c r="P387" s="168">
        <v>0</v>
      </c>
      <c r="Q387" s="137">
        <v>0</v>
      </c>
      <c r="R387" s="137">
        <v>0</v>
      </c>
      <c r="S387" s="137">
        <v>0</v>
      </c>
      <c r="T387" s="137">
        <v>0</v>
      </c>
      <c r="U387" s="137">
        <v>0</v>
      </c>
      <c r="V387" s="137">
        <v>0</v>
      </c>
      <c r="W387" s="137">
        <v>0</v>
      </c>
      <c r="X387" s="137">
        <v>0</v>
      </c>
      <c r="Y387" s="137">
        <v>0</v>
      </c>
      <c r="Z387" s="137">
        <v>0</v>
      </c>
      <c r="AA387" s="137">
        <v>0</v>
      </c>
      <c r="AB387" s="137">
        <v>0</v>
      </c>
      <c r="AC387" s="137">
        <v>0</v>
      </c>
      <c r="AD387" s="215">
        <v>0</v>
      </c>
      <c r="AE387" s="651">
        <v>0</v>
      </c>
      <c r="AF387" s="396">
        <v>0</v>
      </c>
      <c r="AG387" s="396">
        <v>0</v>
      </c>
      <c r="AH387" s="396">
        <v>0</v>
      </c>
      <c r="AI387" s="396">
        <v>0</v>
      </c>
      <c r="AJ387" s="396">
        <v>0</v>
      </c>
      <c r="AK387" s="396">
        <v>0</v>
      </c>
      <c r="AL387" s="396">
        <v>0</v>
      </c>
      <c r="AM387" s="396">
        <v>0</v>
      </c>
      <c r="AN387" s="396">
        <v>0</v>
      </c>
      <c r="AO387" s="396">
        <v>0</v>
      </c>
      <c r="AP387" s="396">
        <v>0</v>
      </c>
      <c r="AQ387" s="396">
        <v>0</v>
      </c>
      <c r="AR387" s="396">
        <v>0</v>
      </c>
      <c r="AS387" s="398">
        <v>0</v>
      </c>
      <c r="AT387" s="364">
        <v>0</v>
      </c>
      <c r="AU387" s="364">
        <v>0</v>
      </c>
      <c r="AV387" s="137">
        <v>0</v>
      </c>
      <c r="AW387" s="137">
        <v>0</v>
      </c>
      <c r="AX387" s="137">
        <v>0</v>
      </c>
      <c r="AY387" s="137">
        <v>0</v>
      </c>
      <c r="AZ387" s="137">
        <v>0</v>
      </c>
      <c r="BA387" s="137">
        <v>0</v>
      </c>
      <c r="BB387" s="137">
        <v>0</v>
      </c>
      <c r="BC387" s="137">
        <v>0</v>
      </c>
      <c r="BD387" s="138">
        <v>155.16487649999999</v>
      </c>
      <c r="BE387" s="172">
        <v>155.16487649999999</v>
      </c>
      <c r="BF387" s="568"/>
      <c r="BG387" s="583"/>
      <c r="BH387" s="695"/>
    </row>
    <row r="388" spans="1:60" s="886" customFormat="1" ht="11.25">
      <c r="A388" s="917">
        <v>180</v>
      </c>
      <c r="B388" s="719" t="s">
        <v>1292</v>
      </c>
      <c r="C388" s="713" t="s">
        <v>665</v>
      </c>
      <c r="D388" s="19" t="s">
        <v>755</v>
      </c>
      <c r="E388" s="740">
        <v>2009</v>
      </c>
      <c r="F388" s="810">
        <v>3664</v>
      </c>
      <c r="G388" s="724" t="s">
        <v>107</v>
      </c>
      <c r="H388" s="812">
        <v>0.42499999999999999</v>
      </c>
      <c r="I388" s="814">
        <v>0.48024999999999995</v>
      </c>
      <c r="J388" s="828">
        <v>1759.6359999999997</v>
      </c>
      <c r="K388" s="756" t="s">
        <v>743</v>
      </c>
      <c r="L388" s="757"/>
      <c r="M388" s="31" t="s">
        <v>151</v>
      </c>
      <c r="N388" s="28">
        <v>0</v>
      </c>
      <c r="O388" s="57">
        <v>0</v>
      </c>
      <c r="P388" s="166"/>
      <c r="Q388" s="132"/>
      <c r="R388" s="132"/>
      <c r="S388" s="132"/>
      <c r="T388" s="132"/>
      <c r="U388" s="132"/>
      <c r="V388" s="132"/>
      <c r="W388" s="132"/>
      <c r="X388" s="132"/>
      <c r="Y388" s="132"/>
      <c r="Z388" s="132"/>
      <c r="AA388" s="132"/>
      <c r="AB388" s="132"/>
      <c r="AC388" s="132"/>
      <c r="AD388" s="216"/>
      <c r="AE388" s="649"/>
      <c r="AF388" s="390"/>
      <c r="AG388" s="390"/>
      <c r="AH388" s="390"/>
      <c r="AI388" s="390"/>
      <c r="AJ388" s="390"/>
      <c r="AK388" s="390"/>
      <c r="AL388" s="390"/>
      <c r="AM388" s="390"/>
      <c r="AN388" s="390"/>
      <c r="AO388" s="390"/>
      <c r="AP388" s="390"/>
      <c r="AQ388" s="390"/>
      <c r="AR388" s="390"/>
      <c r="AS388" s="392">
        <v>0</v>
      </c>
      <c r="AT388" s="283"/>
      <c r="AU388" s="283"/>
      <c r="AV388" s="132"/>
      <c r="AW388" s="132"/>
      <c r="AX388" s="132"/>
      <c r="AY388" s="132"/>
      <c r="AZ388" s="132"/>
      <c r="BA388" s="132"/>
      <c r="BB388" s="132"/>
      <c r="BC388" s="132"/>
      <c r="BD388" s="139"/>
      <c r="BE388" s="167">
        <v>0</v>
      </c>
      <c r="BF388" s="568"/>
      <c r="BG388" s="583"/>
      <c r="BH388" s="695"/>
    </row>
    <row r="389" spans="1:60" s="886" customFormat="1" ht="11.25" customHeight="1">
      <c r="A389" s="918"/>
      <c r="B389" s="720"/>
      <c r="C389" s="714"/>
      <c r="D389" s="69" t="s">
        <v>758</v>
      </c>
      <c r="E389" s="723"/>
      <c r="F389" s="811"/>
      <c r="G389" s="725"/>
      <c r="H389" s="813"/>
      <c r="I389" s="815"/>
      <c r="J389" s="829"/>
      <c r="K389" s="771" t="s">
        <v>757</v>
      </c>
      <c r="L389" s="772"/>
      <c r="M389" s="32" t="s">
        <v>372</v>
      </c>
      <c r="N389" s="33">
        <v>40</v>
      </c>
      <c r="O389" s="59">
        <v>1.29</v>
      </c>
      <c r="P389" s="168">
        <v>0</v>
      </c>
      <c r="Q389" s="137">
        <v>0</v>
      </c>
      <c r="R389" s="137">
        <v>0</v>
      </c>
      <c r="S389" s="137">
        <v>0</v>
      </c>
      <c r="T389" s="137">
        <v>0</v>
      </c>
      <c r="U389" s="137">
        <v>0</v>
      </c>
      <c r="V389" s="137">
        <v>0</v>
      </c>
      <c r="W389" s="137">
        <v>0</v>
      </c>
      <c r="X389" s="137">
        <v>0</v>
      </c>
      <c r="Y389" s="137">
        <v>0</v>
      </c>
      <c r="Z389" s="137">
        <v>0</v>
      </c>
      <c r="AA389" s="137">
        <v>0</v>
      </c>
      <c r="AB389" s="137">
        <v>0</v>
      </c>
      <c r="AC389" s="137">
        <v>0</v>
      </c>
      <c r="AD389" s="215">
        <v>0</v>
      </c>
      <c r="AE389" s="651">
        <v>0</v>
      </c>
      <c r="AF389" s="396">
        <v>0</v>
      </c>
      <c r="AG389" s="396">
        <v>0</v>
      </c>
      <c r="AH389" s="396">
        <v>0</v>
      </c>
      <c r="AI389" s="396">
        <v>0</v>
      </c>
      <c r="AJ389" s="396">
        <v>0</v>
      </c>
      <c r="AK389" s="396">
        <v>0</v>
      </c>
      <c r="AL389" s="396">
        <v>0</v>
      </c>
      <c r="AM389" s="396">
        <v>0</v>
      </c>
      <c r="AN389" s="396">
        <v>0</v>
      </c>
      <c r="AO389" s="396">
        <v>0</v>
      </c>
      <c r="AP389" s="396">
        <v>0</v>
      </c>
      <c r="AQ389" s="396">
        <v>0</v>
      </c>
      <c r="AR389" s="396">
        <v>0</v>
      </c>
      <c r="AS389" s="398">
        <v>0</v>
      </c>
      <c r="AT389" s="364">
        <v>0</v>
      </c>
      <c r="AU389" s="364">
        <v>0</v>
      </c>
      <c r="AV389" s="137">
        <v>0</v>
      </c>
      <c r="AW389" s="137">
        <v>0</v>
      </c>
      <c r="AX389" s="137">
        <v>0</v>
      </c>
      <c r="AY389" s="137">
        <v>0</v>
      </c>
      <c r="AZ389" s="137">
        <v>0</v>
      </c>
      <c r="BA389" s="137">
        <v>0</v>
      </c>
      <c r="BB389" s="137">
        <v>0</v>
      </c>
      <c r="BC389" s="137">
        <v>0</v>
      </c>
      <c r="BD389" s="138">
        <v>2269.9304399999996</v>
      </c>
      <c r="BE389" s="172">
        <v>2269.9304399999996</v>
      </c>
      <c r="BF389" s="568"/>
      <c r="BG389" s="583"/>
      <c r="BH389" s="695"/>
    </row>
    <row r="390" spans="1:60" s="886" customFormat="1" ht="11.25">
      <c r="A390" s="917">
        <v>181</v>
      </c>
      <c r="B390" s="719" t="s">
        <v>1292</v>
      </c>
      <c r="C390" s="713" t="s">
        <v>665</v>
      </c>
      <c r="D390" s="19" t="s">
        <v>755</v>
      </c>
      <c r="E390" s="740">
        <v>2009</v>
      </c>
      <c r="F390" s="810">
        <v>3091</v>
      </c>
      <c r="G390" s="724" t="s">
        <v>107</v>
      </c>
      <c r="H390" s="812">
        <v>0.88</v>
      </c>
      <c r="I390" s="814">
        <v>0.99439999999999995</v>
      </c>
      <c r="J390" s="828">
        <v>3073.6904</v>
      </c>
      <c r="K390" s="29">
        <v>0</v>
      </c>
      <c r="L390" s="30">
        <v>0</v>
      </c>
      <c r="M390" s="31" t="s">
        <v>151</v>
      </c>
      <c r="N390" s="28">
        <v>0</v>
      </c>
      <c r="O390" s="57">
        <v>0</v>
      </c>
      <c r="P390" s="166"/>
      <c r="Q390" s="132"/>
      <c r="R390" s="132"/>
      <c r="S390" s="132"/>
      <c r="T390" s="132"/>
      <c r="U390" s="132"/>
      <c r="V390" s="132"/>
      <c r="W390" s="132"/>
      <c r="X390" s="132"/>
      <c r="Y390" s="132"/>
      <c r="Z390" s="132"/>
      <c r="AA390" s="132"/>
      <c r="AB390" s="132"/>
      <c r="AC390" s="132"/>
      <c r="AD390" s="216"/>
      <c r="AE390" s="649"/>
      <c r="AF390" s="390"/>
      <c r="AG390" s="390"/>
      <c r="AH390" s="390"/>
      <c r="AI390" s="390"/>
      <c r="AJ390" s="390"/>
      <c r="AK390" s="390"/>
      <c r="AL390" s="390"/>
      <c r="AM390" s="390"/>
      <c r="AN390" s="390"/>
      <c r="AO390" s="390"/>
      <c r="AP390" s="390"/>
      <c r="AQ390" s="390"/>
      <c r="AR390" s="390"/>
      <c r="AS390" s="392">
        <v>0</v>
      </c>
      <c r="AT390" s="283"/>
      <c r="AU390" s="283"/>
      <c r="AV390" s="132"/>
      <c r="AW390" s="132"/>
      <c r="AX390" s="132"/>
      <c r="AY390" s="132"/>
      <c r="AZ390" s="132"/>
      <c r="BA390" s="132"/>
      <c r="BB390" s="132"/>
      <c r="BC390" s="132"/>
      <c r="BD390" s="139"/>
      <c r="BE390" s="167">
        <v>0</v>
      </c>
      <c r="BF390" s="568"/>
      <c r="BG390" s="583"/>
      <c r="BH390" s="695"/>
    </row>
    <row r="391" spans="1:60" s="886" customFormat="1" ht="11.25" customHeight="1">
      <c r="A391" s="918"/>
      <c r="B391" s="720"/>
      <c r="C391" s="714"/>
      <c r="D391" s="69" t="s">
        <v>759</v>
      </c>
      <c r="E391" s="723"/>
      <c r="F391" s="811"/>
      <c r="G391" s="725"/>
      <c r="H391" s="813"/>
      <c r="I391" s="815"/>
      <c r="J391" s="829"/>
      <c r="K391" s="771" t="s">
        <v>743</v>
      </c>
      <c r="L391" s="772"/>
      <c r="M391" s="32" t="s">
        <v>372</v>
      </c>
      <c r="N391" s="33">
        <v>40</v>
      </c>
      <c r="O391" s="59">
        <v>1.29</v>
      </c>
      <c r="P391" s="168">
        <v>0</v>
      </c>
      <c r="Q391" s="137">
        <v>0</v>
      </c>
      <c r="R391" s="137">
        <v>0</v>
      </c>
      <c r="S391" s="137">
        <v>0</v>
      </c>
      <c r="T391" s="137">
        <v>0</v>
      </c>
      <c r="U391" s="137">
        <v>0</v>
      </c>
      <c r="V391" s="137">
        <v>0</v>
      </c>
      <c r="W391" s="137">
        <v>0</v>
      </c>
      <c r="X391" s="137">
        <v>0</v>
      </c>
      <c r="Y391" s="137">
        <v>0</v>
      </c>
      <c r="Z391" s="137">
        <v>0</v>
      </c>
      <c r="AA391" s="137">
        <v>0</v>
      </c>
      <c r="AB391" s="137">
        <v>0</v>
      </c>
      <c r="AC391" s="137">
        <v>0</v>
      </c>
      <c r="AD391" s="215">
        <v>0</v>
      </c>
      <c r="AE391" s="651">
        <v>0</v>
      </c>
      <c r="AF391" s="396">
        <v>0</v>
      </c>
      <c r="AG391" s="396">
        <v>0</v>
      </c>
      <c r="AH391" s="396">
        <v>0</v>
      </c>
      <c r="AI391" s="396">
        <v>0</v>
      </c>
      <c r="AJ391" s="396">
        <v>0</v>
      </c>
      <c r="AK391" s="396">
        <v>0</v>
      </c>
      <c r="AL391" s="396">
        <v>0</v>
      </c>
      <c r="AM391" s="396">
        <v>0</v>
      </c>
      <c r="AN391" s="396">
        <v>0</v>
      </c>
      <c r="AO391" s="396">
        <v>0</v>
      </c>
      <c r="AP391" s="396">
        <v>0</v>
      </c>
      <c r="AQ391" s="396">
        <v>0</v>
      </c>
      <c r="AR391" s="396">
        <v>0</v>
      </c>
      <c r="AS391" s="398">
        <v>0</v>
      </c>
      <c r="AT391" s="364">
        <v>0</v>
      </c>
      <c r="AU391" s="364">
        <v>0</v>
      </c>
      <c r="AV391" s="137">
        <v>0</v>
      </c>
      <c r="AW391" s="137">
        <v>0</v>
      </c>
      <c r="AX391" s="137">
        <v>0</v>
      </c>
      <c r="AY391" s="137">
        <v>0</v>
      </c>
      <c r="AZ391" s="137">
        <v>0</v>
      </c>
      <c r="BA391" s="137">
        <v>0</v>
      </c>
      <c r="BB391" s="137">
        <v>0</v>
      </c>
      <c r="BC391" s="137">
        <v>0</v>
      </c>
      <c r="BD391" s="138">
        <v>3965.0606160000002</v>
      </c>
      <c r="BE391" s="172">
        <v>3965.0606160000002</v>
      </c>
      <c r="BF391" s="568"/>
      <c r="BG391" s="583"/>
      <c r="BH391" s="695"/>
    </row>
    <row r="392" spans="1:60" s="886" customFormat="1" ht="11.25">
      <c r="A392" s="917">
        <v>182</v>
      </c>
      <c r="B392" s="719" t="s">
        <v>1292</v>
      </c>
      <c r="C392" s="713" t="s">
        <v>665</v>
      </c>
      <c r="D392" s="19" t="s">
        <v>755</v>
      </c>
      <c r="E392" s="740">
        <v>2009</v>
      </c>
      <c r="F392" s="810">
        <v>998</v>
      </c>
      <c r="G392" s="724" t="s">
        <v>107</v>
      </c>
      <c r="H392" s="812">
        <v>1.4259999999999999</v>
      </c>
      <c r="I392" s="814">
        <v>1.6113799999999998</v>
      </c>
      <c r="J392" s="828">
        <v>1608.1572399999998</v>
      </c>
      <c r="K392" s="29">
        <v>0</v>
      </c>
      <c r="L392" s="30">
        <v>0</v>
      </c>
      <c r="M392" s="31" t="s">
        <v>151</v>
      </c>
      <c r="N392" s="28">
        <v>0</v>
      </c>
      <c r="O392" s="57">
        <v>0</v>
      </c>
      <c r="P392" s="166"/>
      <c r="Q392" s="132"/>
      <c r="R392" s="132"/>
      <c r="S392" s="132"/>
      <c r="T392" s="132"/>
      <c r="U392" s="132"/>
      <c r="V392" s="132"/>
      <c r="W392" s="132"/>
      <c r="X392" s="132"/>
      <c r="Y392" s="132"/>
      <c r="Z392" s="132"/>
      <c r="AA392" s="132"/>
      <c r="AB392" s="132"/>
      <c r="AC392" s="132"/>
      <c r="AD392" s="216"/>
      <c r="AE392" s="649"/>
      <c r="AF392" s="390"/>
      <c r="AG392" s="390"/>
      <c r="AH392" s="390"/>
      <c r="AI392" s="390"/>
      <c r="AJ392" s="390"/>
      <c r="AK392" s="390"/>
      <c r="AL392" s="390"/>
      <c r="AM392" s="390"/>
      <c r="AN392" s="390"/>
      <c r="AO392" s="390"/>
      <c r="AP392" s="390"/>
      <c r="AQ392" s="390"/>
      <c r="AR392" s="390"/>
      <c r="AS392" s="392">
        <v>0</v>
      </c>
      <c r="AT392" s="283"/>
      <c r="AU392" s="283"/>
      <c r="AV392" s="132"/>
      <c r="AW392" s="132"/>
      <c r="AX392" s="132"/>
      <c r="AY392" s="132"/>
      <c r="AZ392" s="132"/>
      <c r="BA392" s="132"/>
      <c r="BB392" s="132"/>
      <c r="BC392" s="132"/>
      <c r="BD392" s="139"/>
      <c r="BE392" s="167">
        <v>0</v>
      </c>
      <c r="BF392" s="568"/>
      <c r="BG392" s="583"/>
      <c r="BH392" s="695"/>
    </row>
    <row r="393" spans="1:60" s="886" customFormat="1" ht="11.25" customHeight="1">
      <c r="A393" s="918"/>
      <c r="B393" s="720"/>
      <c r="C393" s="714"/>
      <c r="D393" s="69" t="s">
        <v>741</v>
      </c>
      <c r="E393" s="723"/>
      <c r="F393" s="811"/>
      <c r="G393" s="725"/>
      <c r="H393" s="813"/>
      <c r="I393" s="815"/>
      <c r="J393" s="829"/>
      <c r="K393" s="771" t="s">
        <v>743</v>
      </c>
      <c r="L393" s="772"/>
      <c r="M393" s="32" t="s">
        <v>372</v>
      </c>
      <c r="N393" s="33">
        <v>40</v>
      </c>
      <c r="O393" s="59">
        <v>1.2470000000000001</v>
      </c>
      <c r="P393" s="168">
        <v>0</v>
      </c>
      <c r="Q393" s="137">
        <v>0</v>
      </c>
      <c r="R393" s="137">
        <v>0</v>
      </c>
      <c r="S393" s="137">
        <v>0</v>
      </c>
      <c r="T393" s="137">
        <v>0</v>
      </c>
      <c r="U393" s="137">
        <v>0</v>
      </c>
      <c r="V393" s="137">
        <v>0</v>
      </c>
      <c r="W393" s="137">
        <v>0</v>
      </c>
      <c r="X393" s="137">
        <v>0</v>
      </c>
      <c r="Y393" s="137">
        <v>0</v>
      </c>
      <c r="Z393" s="137">
        <v>0</v>
      </c>
      <c r="AA393" s="137">
        <v>0</v>
      </c>
      <c r="AB393" s="137">
        <v>0</v>
      </c>
      <c r="AC393" s="137">
        <v>0</v>
      </c>
      <c r="AD393" s="215">
        <v>0</v>
      </c>
      <c r="AE393" s="651">
        <v>0</v>
      </c>
      <c r="AF393" s="396">
        <v>0</v>
      </c>
      <c r="AG393" s="396">
        <v>0</v>
      </c>
      <c r="AH393" s="396">
        <v>0</v>
      </c>
      <c r="AI393" s="396">
        <v>0</v>
      </c>
      <c r="AJ393" s="396">
        <v>0</v>
      </c>
      <c r="AK393" s="396">
        <v>0</v>
      </c>
      <c r="AL393" s="396">
        <v>0</v>
      </c>
      <c r="AM393" s="396">
        <v>0</v>
      </c>
      <c r="AN393" s="396">
        <v>0</v>
      </c>
      <c r="AO393" s="396">
        <v>0</v>
      </c>
      <c r="AP393" s="396">
        <v>0</v>
      </c>
      <c r="AQ393" s="396">
        <v>0</v>
      </c>
      <c r="AR393" s="396">
        <v>0</v>
      </c>
      <c r="AS393" s="398">
        <v>0</v>
      </c>
      <c r="AT393" s="364">
        <v>0</v>
      </c>
      <c r="AU393" s="364">
        <v>0</v>
      </c>
      <c r="AV393" s="137">
        <v>0</v>
      </c>
      <c r="AW393" s="137">
        <v>0</v>
      </c>
      <c r="AX393" s="137">
        <v>0</v>
      </c>
      <c r="AY393" s="137">
        <v>0</v>
      </c>
      <c r="AZ393" s="137">
        <v>0</v>
      </c>
      <c r="BA393" s="137">
        <v>0</v>
      </c>
      <c r="BB393" s="137">
        <v>0</v>
      </c>
      <c r="BC393" s="137">
        <v>0</v>
      </c>
      <c r="BD393" s="138">
        <v>2005.3720782799999</v>
      </c>
      <c r="BE393" s="172">
        <v>2005.3720782799999</v>
      </c>
      <c r="BF393" s="568"/>
      <c r="BG393" s="583"/>
      <c r="BH393" s="695"/>
    </row>
    <row r="394" spans="1:60" s="886" customFormat="1" ht="11.25">
      <c r="A394" s="917">
        <v>183</v>
      </c>
      <c r="B394" s="719" t="s">
        <v>1292</v>
      </c>
      <c r="C394" s="713" t="s">
        <v>665</v>
      </c>
      <c r="D394" s="19" t="s">
        <v>755</v>
      </c>
      <c r="E394" s="740">
        <v>2009</v>
      </c>
      <c r="F394" s="810">
        <v>93</v>
      </c>
      <c r="G394" s="724" t="s">
        <v>107</v>
      </c>
      <c r="H394" s="812">
        <v>1.9750000000000001</v>
      </c>
      <c r="I394" s="814">
        <v>2.2317499999999999</v>
      </c>
      <c r="J394" s="828">
        <v>207.55275</v>
      </c>
      <c r="K394" s="756" t="s">
        <v>743</v>
      </c>
      <c r="L394" s="757"/>
      <c r="M394" s="31" t="s">
        <v>151</v>
      </c>
      <c r="N394" s="28">
        <v>0</v>
      </c>
      <c r="O394" s="57">
        <v>0</v>
      </c>
      <c r="P394" s="166"/>
      <c r="Q394" s="132"/>
      <c r="R394" s="132"/>
      <c r="S394" s="132"/>
      <c r="T394" s="132"/>
      <c r="U394" s="132"/>
      <c r="V394" s="132"/>
      <c r="W394" s="132"/>
      <c r="X394" s="132"/>
      <c r="Y394" s="132"/>
      <c r="Z394" s="132"/>
      <c r="AA394" s="132"/>
      <c r="AB394" s="132"/>
      <c r="AC394" s="132"/>
      <c r="AD394" s="216"/>
      <c r="AE394" s="649"/>
      <c r="AF394" s="390"/>
      <c r="AG394" s="390"/>
      <c r="AH394" s="390"/>
      <c r="AI394" s="390"/>
      <c r="AJ394" s="390"/>
      <c r="AK394" s="390"/>
      <c r="AL394" s="390"/>
      <c r="AM394" s="390"/>
      <c r="AN394" s="390"/>
      <c r="AO394" s="390"/>
      <c r="AP394" s="390"/>
      <c r="AQ394" s="390"/>
      <c r="AR394" s="390"/>
      <c r="AS394" s="392">
        <v>0</v>
      </c>
      <c r="AT394" s="283"/>
      <c r="AU394" s="283"/>
      <c r="AV394" s="132"/>
      <c r="AW394" s="132"/>
      <c r="AX394" s="132"/>
      <c r="AY394" s="132"/>
      <c r="AZ394" s="132"/>
      <c r="BA394" s="132"/>
      <c r="BB394" s="132"/>
      <c r="BC394" s="132"/>
      <c r="BD394" s="139"/>
      <c r="BE394" s="167">
        <v>0</v>
      </c>
      <c r="BF394" s="568"/>
      <c r="BG394" s="583"/>
      <c r="BH394" s="695"/>
    </row>
    <row r="395" spans="1:60" s="886" customFormat="1" ht="11.25" customHeight="1">
      <c r="A395" s="918"/>
      <c r="B395" s="720"/>
      <c r="C395" s="714"/>
      <c r="D395" s="69" t="s">
        <v>760</v>
      </c>
      <c r="E395" s="723"/>
      <c r="F395" s="811"/>
      <c r="G395" s="725"/>
      <c r="H395" s="813"/>
      <c r="I395" s="815"/>
      <c r="J395" s="829"/>
      <c r="K395" s="771" t="s">
        <v>761</v>
      </c>
      <c r="L395" s="772"/>
      <c r="M395" s="32" t="s">
        <v>372</v>
      </c>
      <c r="N395" s="33">
        <v>40</v>
      </c>
      <c r="O395" s="59">
        <v>1.2470000000000001</v>
      </c>
      <c r="P395" s="168">
        <v>0</v>
      </c>
      <c r="Q395" s="137">
        <v>0</v>
      </c>
      <c r="R395" s="137">
        <v>0</v>
      </c>
      <c r="S395" s="137">
        <v>0</v>
      </c>
      <c r="T395" s="137">
        <v>0</v>
      </c>
      <c r="U395" s="137">
        <v>0</v>
      </c>
      <c r="V395" s="137">
        <v>0</v>
      </c>
      <c r="W395" s="137">
        <v>0</v>
      </c>
      <c r="X395" s="137">
        <v>0</v>
      </c>
      <c r="Y395" s="137">
        <v>0</v>
      </c>
      <c r="Z395" s="137">
        <v>0</v>
      </c>
      <c r="AA395" s="137">
        <v>0</v>
      </c>
      <c r="AB395" s="137">
        <v>0</v>
      </c>
      <c r="AC395" s="137">
        <v>0</v>
      </c>
      <c r="AD395" s="215">
        <v>0</v>
      </c>
      <c r="AE395" s="651">
        <v>0</v>
      </c>
      <c r="AF395" s="396">
        <v>0</v>
      </c>
      <c r="AG395" s="396">
        <v>0</v>
      </c>
      <c r="AH395" s="396">
        <v>0</v>
      </c>
      <c r="AI395" s="396">
        <v>0</v>
      </c>
      <c r="AJ395" s="396">
        <v>0</v>
      </c>
      <c r="AK395" s="396">
        <v>0</v>
      </c>
      <c r="AL395" s="396">
        <v>0</v>
      </c>
      <c r="AM395" s="396">
        <v>0</v>
      </c>
      <c r="AN395" s="396">
        <v>0</v>
      </c>
      <c r="AO395" s="396">
        <v>0</v>
      </c>
      <c r="AP395" s="396">
        <v>0</v>
      </c>
      <c r="AQ395" s="396">
        <v>0</v>
      </c>
      <c r="AR395" s="396">
        <v>0</v>
      </c>
      <c r="AS395" s="398">
        <v>0</v>
      </c>
      <c r="AT395" s="364">
        <v>0</v>
      </c>
      <c r="AU395" s="364">
        <v>0</v>
      </c>
      <c r="AV395" s="137">
        <v>0</v>
      </c>
      <c r="AW395" s="137">
        <v>0</v>
      </c>
      <c r="AX395" s="137">
        <v>0</v>
      </c>
      <c r="AY395" s="137">
        <v>0</v>
      </c>
      <c r="AZ395" s="137">
        <v>0</v>
      </c>
      <c r="BA395" s="137">
        <v>0</v>
      </c>
      <c r="BB395" s="137">
        <v>0</v>
      </c>
      <c r="BC395" s="137">
        <v>0</v>
      </c>
      <c r="BD395" s="138">
        <v>258.81827925000005</v>
      </c>
      <c r="BE395" s="172">
        <v>258.81827925000005</v>
      </c>
      <c r="BF395" s="568"/>
      <c r="BG395" s="583"/>
      <c r="BH395" s="695"/>
    </row>
    <row r="396" spans="1:60" s="886" customFormat="1" ht="11.25">
      <c r="A396" s="917">
        <v>184</v>
      </c>
      <c r="B396" s="719" t="s">
        <v>1292</v>
      </c>
      <c r="C396" s="713" t="s">
        <v>665</v>
      </c>
      <c r="D396" s="19" t="s">
        <v>755</v>
      </c>
      <c r="E396" s="740">
        <v>2009</v>
      </c>
      <c r="F396" s="810">
        <v>17</v>
      </c>
      <c r="G396" s="724" t="s">
        <v>107</v>
      </c>
      <c r="H396" s="812">
        <v>2.302</v>
      </c>
      <c r="I396" s="814">
        <v>2.6012599999999999</v>
      </c>
      <c r="J396" s="828">
        <v>44.221419999999995</v>
      </c>
      <c r="K396" s="756" t="s">
        <v>743</v>
      </c>
      <c r="L396" s="757"/>
      <c r="M396" s="31" t="s">
        <v>151</v>
      </c>
      <c r="N396" s="28">
        <v>0</v>
      </c>
      <c r="O396" s="57">
        <v>0</v>
      </c>
      <c r="P396" s="166"/>
      <c r="Q396" s="132"/>
      <c r="R396" s="132"/>
      <c r="S396" s="132"/>
      <c r="T396" s="132"/>
      <c r="U396" s="132"/>
      <c r="V396" s="132"/>
      <c r="W396" s="132"/>
      <c r="X396" s="132"/>
      <c r="Y396" s="132"/>
      <c r="Z396" s="132"/>
      <c r="AA396" s="132"/>
      <c r="AB396" s="132"/>
      <c r="AC396" s="132"/>
      <c r="AD396" s="216"/>
      <c r="AE396" s="649"/>
      <c r="AF396" s="390"/>
      <c r="AG396" s="390"/>
      <c r="AH396" s="390"/>
      <c r="AI396" s="390"/>
      <c r="AJ396" s="390"/>
      <c r="AK396" s="390"/>
      <c r="AL396" s="390"/>
      <c r="AM396" s="390"/>
      <c r="AN396" s="390"/>
      <c r="AO396" s="390"/>
      <c r="AP396" s="390"/>
      <c r="AQ396" s="390"/>
      <c r="AR396" s="390"/>
      <c r="AS396" s="392">
        <v>0</v>
      </c>
      <c r="AT396" s="283"/>
      <c r="AU396" s="283"/>
      <c r="AV396" s="132"/>
      <c r="AW396" s="132"/>
      <c r="AX396" s="132"/>
      <c r="AY396" s="132"/>
      <c r="AZ396" s="132"/>
      <c r="BA396" s="132"/>
      <c r="BB396" s="132"/>
      <c r="BC396" s="132"/>
      <c r="BD396" s="139"/>
      <c r="BE396" s="167">
        <v>0</v>
      </c>
      <c r="BF396" s="568"/>
      <c r="BG396" s="583"/>
      <c r="BH396" s="695"/>
    </row>
    <row r="397" spans="1:60" s="886" customFormat="1" ht="11.25" customHeight="1">
      <c r="A397" s="918"/>
      <c r="B397" s="720"/>
      <c r="C397" s="714"/>
      <c r="D397" s="69" t="s">
        <v>762</v>
      </c>
      <c r="E397" s="723"/>
      <c r="F397" s="811"/>
      <c r="G397" s="725"/>
      <c r="H397" s="813"/>
      <c r="I397" s="815"/>
      <c r="J397" s="829"/>
      <c r="K397" s="771" t="s">
        <v>761</v>
      </c>
      <c r="L397" s="772"/>
      <c r="M397" s="32" t="s">
        <v>372</v>
      </c>
      <c r="N397" s="33">
        <v>40</v>
      </c>
      <c r="O397" s="59">
        <v>1.2470000000000001</v>
      </c>
      <c r="P397" s="168">
        <v>0</v>
      </c>
      <c r="Q397" s="137">
        <v>0</v>
      </c>
      <c r="R397" s="137">
        <v>0</v>
      </c>
      <c r="S397" s="137">
        <v>0</v>
      </c>
      <c r="T397" s="137">
        <v>0</v>
      </c>
      <c r="U397" s="137">
        <v>0</v>
      </c>
      <c r="V397" s="137">
        <v>0</v>
      </c>
      <c r="W397" s="137">
        <v>0</v>
      </c>
      <c r="X397" s="137">
        <v>0</v>
      </c>
      <c r="Y397" s="137">
        <v>0</v>
      </c>
      <c r="Z397" s="137">
        <v>0</v>
      </c>
      <c r="AA397" s="137">
        <v>0</v>
      </c>
      <c r="AB397" s="137">
        <v>0</v>
      </c>
      <c r="AC397" s="137">
        <v>0</v>
      </c>
      <c r="AD397" s="215">
        <v>0</v>
      </c>
      <c r="AE397" s="651">
        <v>0</v>
      </c>
      <c r="AF397" s="396">
        <v>0</v>
      </c>
      <c r="AG397" s="396">
        <v>0</v>
      </c>
      <c r="AH397" s="396">
        <v>0</v>
      </c>
      <c r="AI397" s="396">
        <v>0</v>
      </c>
      <c r="AJ397" s="396">
        <v>0</v>
      </c>
      <c r="AK397" s="396">
        <v>0</v>
      </c>
      <c r="AL397" s="396">
        <v>0</v>
      </c>
      <c r="AM397" s="396">
        <v>0</v>
      </c>
      <c r="AN397" s="396">
        <v>0</v>
      </c>
      <c r="AO397" s="396">
        <v>0</v>
      </c>
      <c r="AP397" s="396">
        <v>0</v>
      </c>
      <c r="AQ397" s="396">
        <v>0</v>
      </c>
      <c r="AR397" s="396">
        <v>0</v>
      </c>
      <c r="AS397" s="398">
        <v>0</v>
      </c>
      <c r="AT397" s="364">
        <v>0</v>
      </c>
      <c r="AU397" s="364">
        <v>0</v>
      </c>
      <c r="AV397" s="137">
        <v>0</v>
      </c>
      <c r="AW397" s="137">
        <v>0</v>
      </c>
      <c r="AX397" s="137">
        <v>0</v>
      </c>
      <c r="AY397" s="137">
        <v>0</v>
      </c>
      <c r="AZ397" s="137">
        <v>0</v>
      </c>
      <c r="BA397" s="137">
        <v>0</v>
      </c>
      <c r="BB397" s="137">
        <v>0</v>
      </c>
      <c r="BC397" s="137">
        <v>0</v>
      </c>
      <c r="BD397" s="138">
        <v>55.144110739999995</v>
      </c>
      <c r="BE397" s="172">
        <v>55.144110739999995</v>
      </c>
      <c r="BF397" s="568"/>
      <c r="BG397" s="583"/>
      <c r="BH397" s="695"/>
    </row>
    <row r="398" spans="1:60" s="886" customFormat="1" ht="11.25">
      <c r="A398" s="917">
        <v>185</v>
      </c>
      <c r="B398" s="719" t="s">
        <v>1292</v>
      </c>
      <c r="C398" s="713" t="s">
        <v>665</v>
      </c>
      <c r="D398" s="19" t="s">
        <v>763</v>
      </c>
      <c r="E398" s="740">
        <v>2009</v>
      </c>
      <c r="F398" s="810">
        <v>866</v>
      </c>
      <c r="G398" s="724" t="s">
        <v>107</v>
      </c>
      <c r="H398" s="812">
        <v>0.23300000000000001</v>
      </c>
      <c r="I398" s="814">
        <v>0.26328999999999997</v>
      </c>
      <c r="J398" s="828">
        <v>228.00913999999997</v>
      </c>
      <c r="K398" s="756" t="s">
        <v>743</v>
      </c>
      <c r="L398" s="757"/>
      <c r="M398" s="31" t="s">
        <v>151</v>
      </c>
      <c r="N398" s="28">
        <v>0</v>
      </c>
      <c r="O398" s="57">
        <v>0</v>
      </c>
      <c r="P398" s="166"/>
      <c r="Q398" s="132"/>
      <c r="R398" s="132"/>
      <c r="S398" s="132"/>
      <c r="T398" s="132"/>
      <c r="U398" s="132"/>
      <c r="V398" s="132"/>
      <c r="W398" s="132"/>
      <c r="X398" s="132"/>
      <c r="Y398" s="132"/>
      <c r="Z398" s="132"/>
      <c r="AA398" s="132"/>
      <c r="AB398" s="132"/>
      <c r="AC398" s="132"/>
      <c r="AD398" s="216"/>
      <c r="AE398" s="649"/>
      <c r="AF398" s="390"/>
      <c r="AG398" s="390"/>
      <c r="AH398" s="390"/>
      <c r="AI398" s="390"/>
      <c r="AJ398" s="390"/>
      <c r="AK398" s="390"/>
      <c r="AL398" s="390"/>
      <c r="AM398" s="390"/>
      <c r="AN398" s="390"/>
      <c r="AO398" s="390"/>
      <c r="AP398" s="390"/>
      <c r="AQ398" s="390"/>
      <c r="AR398" s="390"/>
      <c r="AS398" s="392">
        <v>0</v>
      </c>
      <c r="AT398" s="283"/>
      <c r="AU398" s="283"/>
      <c r="AV398" s="132"/>
      <c r="AW398" s="132"/>
      <c r="AX398" s="132"/>
      <c r="AY398" s="132"/>
      <c r="AZ398" s="132"/>
      <c r="BA398" s="132"/>
      <c r="BB398" s="132"/>
      <c r="BC398" s="132"/>
      <c r="BD398" s="139"/>
      <c r="BE398" s="167">
        <v>0</v>
      </c>
      <c r="BF398" s="568"/>
      <c r="BG398" s="583"/>
      <c r="BH398" s="695"/>
    </row>
    <row r="399" spans="1:60" s="886" customFormat="1" ht="11.25" customHeight="1">
      <c r="A399" s="918"/>
      <c r="B399" s="720"/>
      <c r="C399" s="714"/>
      <c r="D399" s="69" t="s">
        <v>764</v>
      </c>
      <c r="E399" s="723"/>
      <c r="F399" s="811"/>
      <c r="G399" s="725"/>
      <c r="H399" s="813"/>
      <c r="I399" s="815"/>
      <c r="J399" s="829"/>
      <c r="K399" s="771" t="s">
        <v>765</v>
      </c>
      <c r="L399" s="772"/>
      <c r="M399" s="32" t="s">
        <v>372</v>
      </c>
      <c r="N399" s="33">
        <v>40</v>
      </c>
      <c r="O399" s="59">
        <v>1.3580000000000001</v>
      </c>
      <c r="P399" s="168">
        <v>0</v>
      </c>
      <c r="Q399" s="137">
        <v>0</v>
      </c>
      <c r="R399" s="137">
        <v>0</v>
      </c>
      <c r="S399" s="137">
        <v>0</v>
      </c>
      <c r="T399" s="137">
        <v>0</v>
      </c>
      <c r="U399" s="137">
        <v>0</v>
      </c>
      <c r="V399" s="137">
        <v>0</v>
      </c>
      <c r="W399" s="137">
        <v>0</v>
      </c>
      <c r="X399" s="137">
        <v>0</v>
      </c>
      <c r="Y399" s="137">
        <v>0</v>
      </c>
      <c r="Z399" s="137">
        <v>0</v>
      </c>
      <c r="AA399" s="137">
        <v>0</v>
      </c>
      <c r="AB399" s="137">
        <v>0</v>
      </c>
      <c r="AC399" s="137">
        <v>0</v>
      </c>
      <c r="AD399" s="215">
        <v>0</v>
      </c>
      <c r="AE399" s="651">
        <v>0</v>
      </c>
      <c r="AF399" s="396">
        <v>0</v>
      </c>
      <c r="AG399" s="396">
        <v>0</v>
      </c>
      <c r="AH399" s="396">
        <v>0</v>
      </c>
      <c r="AI399" s="396">
        <v>0</v>
      </c>
      <c r="AJ399" s="396">
        <v>0</v>
      </c>
      <c r="AK399" s="396">
        <v>0</v>
      </c>
      <c r="AL399" s="396">
        <v>0</v>
      </c>
      <c r="AM399" s="396">
        <v>0</v>
      </c>
      <c r="AN399" s="396">
        <v>0</v>
      </c>
      <c r="AO399" s="396">
        <v>0</v>
      </c>
      <c r="AP399" s="396">
        <v>0</v>
      </c>
      <c r="AQ399" s="396">
        <v>0</v>
      </c>
      <c r="AR399" s="396">
        <v>0</v>
      </c>
      <c r="AS399" s="398">
        <v>0</v>
      </c>
      <c r="AT399" s="364">
        <v>0</v>
      </c>
      <c r="AU399" s="364">
        <v>0</v>
      </c>
      <c r="AV399" s="137">
        <v>0</v>
      </c>
      <c r="AW399" s="137">
        <v>0</v>
      </c>
      <c r="AX399" s="137">
        <v>0</v>
      </c>
      <c r="AY399" s="137">
        <v>0</v>
      </c>
      <c r="AZ399" s="137">
        <v>0</v>
      </c>
      <c r="BA399" s="137">
        <v>0</v>
      </c>
      <c r="BB399" s="137">
        <v>0</v>
      </c>
      <c r="BC399" s="137">
        <v>0</v>
      </c>
      <c r="BD399" s="138">
        <v>309.63641211999999</v>
      </c>
      <c r="BE399" s="172">
        <v>309.63641211999999</v>
      </c>
      <c r="BF399" s="568"/>
      <c r="BG399" s="583"/>
      <c r="BH399" s="695"/>
    </row>
    <row r="400" spans="1:60" s="886" customFormat="1" ht="11.25">
      <c r="A400" s="917">
        <v>186</v>
      </c>
      <c r="B400" s="719" t="s">
        <v>1292</v>
      </c>
      <c r="C400" s="713" t="s">
        <v>665</v>
      </c>
      <c r="D400" s="19" t="s">
        <v>763</v>
      </c>
      <c r="E400" s="740">
        <v>2009</v>
      </c>
      <c r="F400" s="810">
        <v>551</v>
      </c>
      <c r="G400" s="724" t="s">
        <v>107</v>
      </c>
      <c r="H400" s="812">
        <v>0.32300000000000001</v>
      </c>
      <c r="I400" s="814">
        <v>0.36498999999999998</v>
      </c>
      <c r="J400" s="828">
        <v>201.10948999999999</v>
      </c>
      <c r="K400" s="756" t="s">
        <v>743</v>
      </c>
      <c r="L400" s="757"/>
      <c r="M400" s="31" t="s">
        <v>151</v>
      </c>
      <c r="N400" s="28">
        <v>0</v>
      </c>
      <c r="O400" s="57">
        <v>0</v>
      </c>
      <c r="P400" s="166"/>
      <c r="Q400" s="132"/>
      <c r="R400" s="132"/>
      <c r="S400" s="132"/>
      <c r="T400" s="132"/>
      <c r="U400" s="132"/>
      <c r="V400" s="132"/>
      <c r="W400" s="132"/>
      <c r="X400" s="132"/>
      <c r="Y400" s="132"/>
      <c r="Z400" s="132"/>
      <c r="AA400" s="132"/>
      <c r="AB400" s="132"/>
      <c r="AC400" s="132"/>
      <c r="AD400" s="216"/>
      <c r="AE400" s="649"/>
      <c r="AF400" s="390"/>
      <c r="AG400" s="390"/>
      <c r="AH400" s="390"/>
      <c r="AI400" s="390"/>
      <c r="AJ400" s="390"/>
      <c r="AK400" s="390"/>
      <c r="AL400" s="390"/>
      <c r="AM400" s="390"/>
      <c r="AN400" s="390"/>
      <c r="AO400" s="390"/>
      <c r="AP400" s="390"/>
      <c r="AQ400" s="390"/>
      <c r="AR400" s="390"/>
      <c r="AS400" s="392">
        <v>0</v>
      </c>
      <c r="AT400" s="283"/>
      <c r="AU400" s="283"/>
      <c r="AV400" s="132"/>
      <c r="AW400" s="132"/>
      <c r="AX400" s="132"/>
      <c r="AY400" s="132"/>
      <c r="AZ400" s="132"/>
      <c r="BA400" s="132"/>
      <c r="BB400" s="132"/>
      <c r="BC400" s="132"/>
      <c r="BD400" s="139"/>
      <c r="BE400" s="167">
        <v>0</v>
      </c>
      <c r="BF400" s="568"/>
      <c r="BG400" s="583"/>
      <c r="BH400" s="695"/>
    </row>
    <row r="401" spans="1:60" s="886" customFormat="1" ht="11.25" customHeight="1">
      <c r="A401" s="918"/>
      <c r="B401" s="720"/>
      <c r="C401" s="714"/>
      <c r="D401" s="69" t="s">
        <v>766</v>
      </c>
      <c r="E401" s="723"/>
      <c r="F401" s="811"/>
      <c r="G401" s="725"/>
      <c r="H401" s="813"/>
      <c r="I401" s="815"/>
      <c r="J401" s="829"/>
      <c r="K401" s="771" t="s">
        <v>765</v>
      </c>
      <c r="L401" s="772"/>
      <c r="M401" s="32" t="s">
        <v>372</v>
      </c>
      <c r="N401" s="33">
        <v>40</v>
      </c>
      <c r="O401" s="59">
        <v>1.3580000000000001</v>
      </c>
      <c r="P401" s="168">
        <v>0</v>
      </c>
      <c r="Q401" s="137">
        <v>0</v>
      </c>
      <c r="R401" s="137">
        <v>0</v>
      </c>
      <c r="S401" s="137">
        <v>0</v>
      </c>
      <c r="T401" s="137">
        <v>0</v>
      </c>
      <c r="U401" s="137">
        <v>0</v>
      </c>
      <c r="V401" s="137">
        <v>0</v>
      </c>
      <c r="W401" s="137">
        <v>0</v>
      </c>
      <c r="X401" s="137">
        <v>0</v>
      </c>
      <c r="Y401" s="137">
        <v>0</v>
      </c>
      <c r="Z401" s="137">
        <v>0</v>
      </c>
      <c r="AA401" s="137">
        <v>0</v>
      </c>
      <c r="AB401" s="137">
        <v>0</v>
      </c>
      <c r="AC401" s="137">
        <v>0</v>
      </c>
      <c r="AD401" s="215">
        <v>0</v>
      </c>
      <c r="AE401" s="651">
        <v>0</v>
      </c>
      <c r="AF401" s="396">
        <v>0</v>
      </c>
      <c r="AG401" s="396">
        <v>0</v>
      </c>
      <c r="AH401" s="396">
        <v>0</v>
      </c>
      <c r="AI401" s="396">
        <v>0</v>
      </c>
      <c r="AJ401" s="396">
        <v>0</v>
      </c>
      <c r="AK401" s="396">
        <v>0</v>
      </c>
      <c r="AL401" s="396">
        <v>0</v>
      </c>
      <c r="AM401" s="396">
        <v>0</v>
      </c>
      <c r="AN401" s="396">
        <v>0</v>
      </c>
      <c r="AO401" s="396">
        <v>0</v>
      </c>
      <c r="AP401" s="396">
        <v>0</v>
      </c>
      <c r="AQ401" s="396">
        <v>0</v>
      </c>
      <c r="AR401" s="396">
        <v>0</v>
      </c>
      <c r="AS401" s="398">
        <v>0</v>
      </c>
      <c r="AT401" s="364">
        <v>0</v>
      </c>
      <c r="AU401" s="364">
        <v>0</v>
      </c>
      <c r="AV401" s="137">
        <v>0</v>
      </c>
      <c r="AW401" s="137">
        <v>0</v>
      </c>
      <c r="AX401" s="137">
        <v>0</v>
      </c>
      <c r="AY401" s="137">
        <v>0</v>
      </c>
      <c r="AZ401" s="137">
        <v>0</v>
      </c>
      <c r="BA401" s="137">
        <v>0</v>
      </c>
      <c r="BB401" s="137">
        <v>0</v>
      </c>
      <c r="BC401" s="137">
        <v>0</v>
      </c>
      <c r="BD401" s="138">
        <v>273.10668742000001</v>
      </c>
      <c r="BE401" s="172">
        <v>273.10668742000001</v>
      </c>
      <c r="BF401" s="568"/>
      <c r="BG401" s="583"/>
      <c r="BH401" s="695"/>
    </row>
    <row r="402" spans="1:60" s="886" customFormat="1" ht="11.25">
      <c r="A402" s="917">
        <v>187</v>
      </c>
      <c r="B402" s="719" t="s">
        <v>1292</v>
      </c>
      <c r="C402" s="713" t="s">
        <v>665</v>
      </c>
      <c r="D402" s="19" t="s">
        <v>763</v>
      </c>
      <c r="E402" s="740">
        <v>2009</v>
      </c>
      <c r="F402" s="810">
        <v>3287</v>
      </c>
      <c r="G402" s="724" t="s">
        <v>107</v>
      </c>
      <c r="H402" s="812">
        <v>0.30199999999999999</v>
      </c>
      <c r="I402" s="814">
        <v>0.34125999999999995</v>
      </c>
      <c r="J402" s="828">
        <v>1121.7216199999998</v>
      </c>
      <c r="K402" s="29">
        <v>0</v>
      </c>
      <c r="L402" s="30">
        <v>0</v>
      </c>
      <c r="M402" s="31" t="s">
        <v>151</v>
      </c>
      <c r="N402" s="28">
        <v>0</v>
      </c>
      <c r="O402" s="57">
        <v>0</v>
      </c>
      <c r="P402" s="166"/>
      <c r="Q402" s="132"/>
      <c r="R402" s="132"/>
      <c r="S402" s="132"/>
      <c r="T402" s="132"/>
      <c r="U402" s="132"/>
      <c r="V402" s="132"/>
      <c r="W402" s="132"/>
      <c r="X402" s="132"/>
      <c r="Y402" s="132"/>
      <c r="Z402" s="132"/>
      <c r="AA402" s="132"/>
      <c r="AB402" s="132"/>
      <c r="AC402" s="132"/>
      <c r="AD402" s="216"/>
      <c r="AE402" s="649"/>
      <c r="AF402" s="390"/>
      <c r="AG402" s="390"/>
      <c r="AH402" s="390"/>
      <c r="AI402" s="390"/>
      <c r="AJ402" s="390"/>
      <c r="AK402" s="390"/>
      <c r="AL402" s="390"/>
      <c r="AM402" s="390"/>
      <c r="AN402" s="390"/>
      <c r="AO402" s="390"/>
      <c r="AP402" s="390"/>
      <c r="AQ402" s="390"/>
      <c r="AR402" s="390"/>
      <c r="AS402" s="392">
        <v>0</v>
      </c>
      <c r="AT402" s="283"/>
      <c r="AU402" s="283"/>
      <c r="AV402" s="132"/>
      <c r="AW402" s="132"/>
      <c r="AX402" s="132"/>
      <c r="AY402" s="132"/>
      <c r="AZ402" s="132"/>
      <c r="BA402" s="132"/>
      <c r="BB402" s="132"/>
      <c r="BC402" s="132"/>
      <c r="BD402" s="139"/>
      <c r="BE402" s="167">
        <v>0</v>
      </c>
      <c r="BF402" s="568"/>
      <c r="BG402" s="583"/>
      <c r="BH402" s="695"/>
    </row>
    <row r="403" spans="1:60" s="886" customFormat="1" ht="11.25" customHeight="1">
      <c r="A403" s="918"/>
      <c r="B403" s="720"/>
      <c r="C403" s="714"/>
      <c r="D403" s="69" t="s">
        <v>756</v>
      </c>
      <c r="E403" s="723"/>
      <c r="F403" s="811"/>
      <c r="G403" s="725"/>
      <c r="H403" s="813"/>
      <c r="I403" s="815"/>
      <c r="J403" s="829"/>
      <c r="K403" s="771" t="s">
        <v>743</v>
      </c>
      <c r="L403" s="772"/>
      <c r="M403" s="32" t="s">
        <v>372</v>
      </c>
      <c r="N403" s="33">
        <v>40</v>
      </c>
      <c r="O403" s="59">
        <v>1.3580000000000001</v>
      </c>
      <c r="P403" s="168">
        <v>0</v>
      </c>
      <c r="Q403" s="137">
        <v>0</v>
      </c>
      <c r="R403" s="137">
        <v>0</v>
      </c>
      <c r="S403" s="137">
        <v>0</v>
      </c>
      <c r="T403" s="137">
        <v>0</v>
      </c>
      <c r="U403" s="137">
        <v>0</v>
      </c>
      <c r="V403" s="137">
        <v>0</v>
      </c>
      <c r="W403" s="137">
        <v>0</v>
      </c>
      <c r="X403" s="137">
        <v>0</v>
      </c>
      <c r="Y403" s="137">
        <v>0</v>
      </c>
      <c r="Z403" s="137">
        <v>0</v>
      </c>
      <c r="AA403" s="137">
        <v>0</v>
      </c>
      <c r="AB403" s="137">
        <v>0</v>
      </c>
      <c r="AC403" s="137">
        <v>0</v>
      </c>
      <c r="AD403" s="215">
        <v>0</v>
      </c>
      <c r="AE403" s="651">
        <v>0</v>
      </c>
      <c r="AF403" s="396">
        <v>0</v>
      </c>
      <c r="AG403" s="396">
        <v>0</v>
      </c>
      <c r="AH403" s="396">
        <v>0</v>
      </c>
      <c r="AI403" s="396">
        <v>0</v>
      </c>
      <c r="AJ403" s="396">
        <v>0</v>
      </c>
      <c r="AK403" s="396">
        <v>0</v>
      </c>
      <c r="AL403" s="396">
        <v>0</v>
      </c>
      <c r="AM403" s="396">
        <v>0</v>
      </c>
      <c r="AN403" s="396">
        <v>0</v>
      </c>
      <c r="AO403" s="396">
        <v>0</v>
      </c>
      <c r="AP403" s="396">
        <v>0</v>
      </c>
      <c r="AQ403" s="396">
        <v>0</v>
      </c>
      <c r="AR403" s="396">
        <v>0</v>
      </c>
      <c r="AS403" s="398">
        <v>0</v>
      </c>
      <c r="AT403" s="364">
        <v>0</v>
      </c>
      <c r="AU403" s="364">
        <v>0</v>
      </c>
      <c r="AV403" s="137">
        <v>0</v>
      </c>
      <c r="AW403" s="137">
        <v>0</v>
      </c>
      <c r="AX403" s="137">
        <v>0</v>
      </c>
      <c r="AY403" s="137">
        <v>0</v>
      </c>
      <c r="AZ403" s="137">
        <v>0</v>
      </c>
      <c r="BA403" s="137">
        <v>0</v>
      </c>
      <c r="BB403" s="137">
        <v>0</v>
      </c>
      <c r="BC403" s="137">
        <v>0</v>
      </c>
      <c r="BD403" s="138">
        <v>1523.2979599599998</v>
      </c>
      <c r="BE403" s="172">
        <v>1523.2979599599998</v>
      </c>
      <c r="BF403" s="568"/>
      <c r="BG403" s="583"/>
      <c r="BH403" s="695"/>
    </row>
    <row r="404" spans="1:60" s="886" customFormat="1" ht="11.25">
      <c r="A404" s="917">
        <v>188</v>
      </c>
      <c r="B404" s="719" t="s">
        <v>1292</v>
      </c>
      <c r="C404" s="713" t="s">
        <v>665</v>
      </c>
      <c r="D404" s="19" t="s">
        <v>763</v>
      </c>
      <c r="E404" s="740">
        <v>2009</v>
      </c>
      <c r="F404" s="810">
        <v>192</v>
      </c>
      <c r="G404" s="724" t="s">
        <v>107</v>
      </c>
      <c r="H404" s="812">
        <v>0.42699999999999999</v>
      </c>
      <c r="I404" s="814">
        <v>0.48250999999999994</v>
      </c>
      <c r="J404" s="828">
        <v>92.641919999999985</v>
      </c>
      <c r="K404" s="29">
        <v>0</v>
      </c>
      <c r="L404" s="30">
        <v>0</v>
      </c>
      <c r="M404" s="31" t="s">
        <v>151</v>
      </c>
      <c r="N404" s="28">
        <v>0</v>
      </c>
      <c r="O404" s="57">
        <v>0</v>
      </c>
      <c r="P404" s="166"/>
      <c r="Q404" s="132"/>
      <c r="R404" s="132"/>
      <c r="S404" s="132"/>
      <c r="T404" s="132"/>
      <c r="U404" s="132"/>
      <c r="V404" s="132"/>
      <c r="W404" s="132"/>
      <c r="X404" s="132"/>
      <c r="Y404" s="132"/>
      <c r="Z404" s="132"/>
      <c r="AA404" s="132"/>
      <c r="AB404" s="132"/>
      <c r="AC404" s="132"/>
      <c r="AD404" s="216"/>
      <c r="AE404" s="649"/>
      <c r="AF404" s="390"/>
      <c r="AG404" s="390"/>
      <c r="AH404" s="390"/>
      <c r="AI404" s="390"/>
      <c r="AJ404" s="390"/>
      <c r="AK404" s="390"/>
      <c r="AL404" s="390"/>
      <c r="AM404" s="390"/>
      <c r="AN404" s="390"/>
      <c r="AO404" s="390"/>
      <c r="AP404" s="390"/>
      <c r="AQ404" s="390"/>
      <c r="AR404" s="390"/>
      <c r="AS404" s="392">
        <v>0</v>
      </c>
      <c r="AT404" s="283"/>
      <c r="AU404" s="283"/>
      <c r="AV404" s="132"/>
      <c r="AW404" s="132"/>
      <c r="AX404" s="132"/>
      <c r="AY404" s="132"/>
      <c r="AZ404" s="132"/>
      <c r="BA404" s="132"/>
      <c r="BB404" s="132"/>
      <c r="BC404" s="132"/>
      <c r="BD404" s="139"/>
      <c r="BE404" s="167">
        <v>0</v>
      </c>
      <c r="BF404" s="568"/>
      <c r="BG404" s="583"/>
      <c r="BH404" s="695"/>
    </row>
    <row r="405" spans="1:60" s="886" customFormat="1" ht="11.25" customHeight="1">
      <c r="A405" s="918"/>
      <c r="B405" s="720"/>
      <c r="C405" s="714"/>
      <c r="D405" s="69" t="s">
        <v>758</v>
      </c>
      <c r="E405" s="723"/>
      <c r="F405" s="811"/>
      <c r="G405" s="725"/>
      <c r="H405" s="813"/>
      <c r="I405" s="815"/>
      <c r="J405" s="829"/>
      <c r="K405" s="771" t="s">
        <v>767</v>
      </c>
      <c r="L405" s="772"/>
      <c r="M405" s="32" t="s">
        <v>372</v>
      </c>
      <c r="N405" s="33">
        <v>40</v>
      </c>
      <c r="O405" s="59">
        <v>1.3440000000000001</v>
      </c>
      <c r="P405" s="168">
        <v>0</v>
      </c>
      <c r="Q405" s="137">
        <v>0</v>
      </c>
      <c r="R405" s="137">
        <v>0</v>
      </c>
      <c r="S405" s="137">
        <v>0</v>
      </c>
      <c r="T405" s="137">
        <v>0</v>
      </c>
      <c r="U405" s="137">
        <v>0</v>
      </c>
      <c r="V405" s="137">
        <v>0</v>
      </c>
      <c r="W405" s="137">
        <v>0</v>
      </c>
      <c r="X405" s="137">
        <v>0</v>
      </c>
      <c r="Y405" s="137">
        <v>0</v>
      </c>
      <c r="Z405" s="137">
        <v>0</v>
      </c>
      <c r="AA405" s="137">
        <v>0</v>
      </c>
      <c r="AB405" s="137">
        <v>0</v>
      </c>
      <c r="AC405" s="137">
        <v>0</v>
      </c>
      <c r="AD405" s="215">
        <v>0</v>
      </c>
      <c r="AE405" s="651">
        <v>0</v>
      </c>
      <c r="AF405" s="396">
        <v>0</v>
      </c>
      <c r="AG405" s="396">
        <v>0</v>
      </c>
      <c r="AH405" s="396">
        <v>0</v>
      </c>
      <c r="AI405" s="396">
        <v>0</v>
      </c>
      <c r="AJ405" s="396">
        <v>0</v>
      </c>
      <c r="AK405" s="396">
        <v>0</v>
      </c>
      <c r="AL405" s="396">
        <v>0</v>
      </c>
      <c r="AM405" s="396">
        <v>0</v>
      </c>
      <c r="AN405" s="396">
        <v>0</v>
      </c>
      <c r="AO405" s="396">
        <v>0</v>
      </c>
      <c r="AP405" s="396">
        <v>0</v>
      </c>
      <c r="AQ405" s="396">
        <v>0</v>
      </c>
      <c r="AR405" s="396">
        <v>0</v>
      </c>
      <c r="AS405" s="398">
        <v>0</v>
      </c>
      <c r="AT405" s="364">
        <v>0</v>
      </c>
      <c r="AU405" s="364">
        <v>0</v>
      </c>
      <c r="AV405" s="137">
        <v>0</v>
      </c>
      <c r="AW405" s="137">
        <v>0</v>
      </c>
      <c r="AX405" s="137">
        <v>0</v>
      </c>
      <c r="AY405" s="137">
        <v>0</v>
      </c>
      <c r="AZ405" s="137">
        <v>0</v>
      </c>
      <c r="BA405" s="137">
        <v>0</v>
      </c>
      <c r="BB405" s="137">
        <v>0</v>
      </c>
      <c r="BC405" s="137">
        <v>0</v>
      </c>
      <c r="BD405" s="138">
        <v>124.51074047999998</v>
      </c>
      <c r="BE405" s="172">
        <v>124.51074047999998</v>
      </c>
      <c r="BF405" s="568"/>
      <c r="BG405" s="583"/>
      <c r="BH405" s="695"/>
    </row>
    <row r="406" spans="1:60" s="886" customFormat="1" ht="11.25">
      <c r="A406" s="917">
        <v>189</v>
      </c>
      <c r="B406" s="719" t="s">
        <v>1292</v>
      </c>
      <c r="C406" s="713" t="s">
        <v>665</v>
      </c>
      <c r="D406" s="19" t="s">
        <v>768</v>
      </c>
      <c r="E406" s="740">
        <v>2009</v>
      </c>
      <c r="F406" s="810">
        <v>929</v>
      </c>
      <c r="G406" s="724" t="s">
        <v>107</v>
      </c>
      <c r="H406" s="812">
        <v>0.35</v>
      </c>
      <c r="I406" s="814">
        <v>0.39549999999999996</v>
      </c>
      <c r="J406" s="828">
        <v>367.41949999999997</v>
      </c>
      <c r="K406" s="756" t="s">
        <v>743</v>
      </c>
      <c r="L406" s="757"/>
      <c r="M406" s="31" t="s">
        <v>151</v>
      </c>
      <c r="N406" s="28">
        <v>0</v>
      </c>
      <c r="O406" s="57">
        <v>0</v>
      </c>
      <c r="P406" s="166"/>
      <c r="Q406" s="132"/>
      <c r="R406" s="132"/>
      <c r="S406" s="132"/>
      <c r="T406" s="132"/>
      <c r="U406" s="132"/>
      <c r="V406" s="132"/>
      <c r="W406" s="132"/>
      <c r="X406" s="132"/>
      <c r="Y406" s="132"/>
      <c r="Z406" s="132"/>
      <c r="AA406" s="132"/>
      <c r="AB406" s="132"/>
      <c r="AC406" s="132"/>
      <c r="AD406" s="216"/>
      <c r="AE406" s="649"/>
      <c r="AF406" s="390"/>
      <c r="AG406" s="390"/>
      <c r="AH406" s="390"/>
      <c r="AI406" s="390"/>
      <c r="AJ406" s="390"/>
      <c r="AK406" s="390"/>
      <c r="AL406" s="390"/>
      <c r="AM406" s="390"/>
      <c r="AN406" s="390"/>
      <c r="AO406" s="390"/>
      <c r="AP406" s="390"/>
      <c r="AQ406" s="390"/>
      <c r="AR406" s="390"/>
      <c r="AS406" s="392">
        <v>0</v>
      </c>
      <c r="AT406" s="283"/>
      <c r="AU406" s="283"/>
      <c r="AV406" s="132"/>
      <c r="AW406" s="132"/>
      <c r="AX406" s="132"/>
      <c r="AY406" s="132"/>
      <c r="AZ406" s="132"/>
      <c r="BA406" s="132"/>
      <c r="BB406" s="132"/>
      <c r="BC406" s="132"/>
      <c r="BD406" s="139"/>
      <c r="BE406" s="167">
        <v>0</v>
      </c>
      <c r="BF406" s="568"/>
      <c r="BG406" s="583"/>
      <c r="BH406" s="695"/>
    </row>
    <row r="407" spans="1:60" s="886" customFormat="1" ht="11.25" customHeight="1">
      <c r="A407" s="918"/>
      <c r="B407" s="720"/>
      <c r="C407" s="714"/>
      <c r="D407" s="69"/>
      <c r="E407" s="723"/>
      <c r="F407" s="811"/>
      <c r="G407" s="725"/>
      <c r="H407" s="813"/>
      <c r="I407" s="815"/>
      <c r="J407" s="829"/>
      <c r="K407" s="771" t="s">
        <v>751</v>
      </c>
      <c r="L407" s="772"/>
      <c r="M407" s="32" t="s">
        <v>372</v>
      </c>
      <c r="N407" s="33">
        <v>40</v>
      </c>
      <c r="O407" s="59">
        <v>1.37</v>
      </c>
      <c r="P407" s="168">
        <v>0</v>
      </c>
      <c r="Q407" s="137">
        <v>0</v>
      </c>
      <c r="R407" s="137">
        <v>0</v>
      </c>
      <c r="S407" s="137">
        <v>0</v>
      </c>
      <c r="T407" s="137">
        <v>0</v>
      </c>
      <c r="U407" s="137">
        <v>0</v>
      </c>
      <c r="V407" s="137">
        <v>0</v>
      </c>
      <c r="W407" s="137">
        <v>0</v>
      </c>
      <c r="X407" s="137">
        <v>0</v>
      </c>
      <c r="Y407" s="137">
        <v>0</v>
      </c>
      <c r="Z407" s="137">
        <v>0</v>
      </c>
      <c r="AA407" s="137">
        <v>0</v>
      </c>
      <c r="AB407" s="137">
        <v>0</v>
      </c>
      <c r="AC407" s="137">
        <v>0</v>
      </c>
      <c r="AD407" s="215">
        <v>0</v>
      </c>
      <c r="AE407" s="651">
        <v>0</v>
      </c>
      <c r="AF407" s="396">
        <v>0</v>
      </c>
      <c r="AG407" s="396">
        <v>0</v>
      </c>
      <c r="AH407" s="396">
        <v>0</v>
      </c>
      <c r="AI407" s="396">
        <v>0</v>
      </c>
      <c r="AJ407" s="396">
        <v>0</v>
      </c>
      <c r="AK407" s="396">
        <v>0</v>
      </c>
      <c r="AL407" s="396">
        <v>0</v>
      </c>
      <c r="AM407" s="396">
        <v>0</v>
      </c>
      <c r="AN407" s="396">
        <v>0</v>
      </c>
      <c r="AO407" s="396">
        <v>0</v>
      </c>
      <c r="AP407" s="396">
        <v>0</v>
      </c>
      <c r="AQ407" s="396">
        <v>0</v>
      </c>
      <c r="AR407" s="396">
        <v>0</v>
      </c>
      <c r="AS407" s="398">
        <v>0</v>
      </c>
      <c r="AT407" s="364">
        <v>0</v>
      </c>
      <c r="AU407" s="364">
        <v>0</v>
      </c>
      <c r="AV407" s="137">
        <v>0</v>
      </c>
      <c r="AW407" s="137">
        <v>0</v>
      </c>
      <c r="AX407" s="137">
        <v>0</v>
      </c>
      <c r="AY407" s="137">
        <v>0</v>
      </c>
      <c r="AZ407" s="137">
        <v>0</v>
      </c>
      <c r="BA407" s="137">
        <v>0</v>
      </c>
      <c r="BB407" s="137">
        <v>0</v>
      </c>
      <c r="BC407" s="137">
        <v>0</v>
      </c>
      <c r="BD407" s="138">
        <v>503.36471499999999</v>
      </c>
      <c r="BE407" s="172">
        <v>503.36471499999999</v>
      </c>
      <c r="BF407" s="568"/>
      <c r="BG407" s="583"/>
      <c r="BH407" s="695"/>
    </row>
    <row r="408" spans="1:60" s="886" customFormat="1" ht="11.25">
      <c r="A408" s="917">
        <v>190</v>
      </c>
      <c r="B408" s="719" t="s">
        <v>1292</v>
      </c>
      <c r="C408" s="713" t="s">
        <v>665</v>
      </c>
      <c r="D408" s="19" t="s">
        <v>769</v>
      </c>
      <c r="E408" s="740">
        <v>2009</v>
      </c>
      <c r="F408" s="810">
        <v>363</v>
      </c>
      <c r="G408" s="724" t="s">
        <v>107</v>
      </c>
      <c r="H408" s="812">
        <v>0.41</v>
      </c>
      <c r="I408" s="814">
        <v>0.46329999999999993</v>
      </c>
      <c r="J408" s="828">
        <v>168.17789999999997</v>
      </c>
      <c r="K408" s="756" t="s">
        <v>743</v>
      </c>
      <c r="L408" s="757"/>
      <c r="M408" s="31" t="s">
        <v>151</v>
      </c>
      <c r="N408" s="28">
        <v>0</v>
      </c>
      <c r="O408" s="57">
        <v>0</v>
      </c>
      <c r="P408" s="166"/>
      <c r="Q408" s="132"/>
      <c r="R408" s="132"/>
      <c r="S408" s="132"/>
      <c r="T408" s="132"/>
      <c r="U408" s="132"/>
      <c r="V408" s="132"/>
      <c r="W408" s="132"/>
      <c r="X408" s="132"/>
      <c r="Y408" s="132"/>
      <c r="Z408" s="132"/>
      <c r="AA408" s="132"/>
      <c r="AB408" s="132"/>
      <c r="AC408" s="132"/>
      <c r="AD408" s="216"/>
      <c r="AE408" s="649"/>
      <c r="AF408" s="390"/>
      <c r="AG408" s="390"/>
      <c r="AH408" s="390"/>
      <c r="AI408" s="390"/>
      <c r="AJ408" s="390"/>
      <c r="AK408" s="390"/>
      <c r="AL408" s="390"/>
      <c r="AM408" s="390"/>
      <c r="AN408" s="390"/>
      <c r="AO408" s="390"/>
      <c r="AP408" s="390"/>
      <c r="AQ408" s="390"/>
      <c r="AR408" s="390"/>
      <c r="AS408" s="392">
        <v>0</v>
      </c>
      <c r="AT408" s="283"/>
      <c r="AU408" s="283"/>
      <c r="AV408" s="132"/>
      <c r="AW408" s="132"/>
      <c r="AX408" s="132"/>
      <c r="AY408" s="132"/>
      <c r="AZ408" s="132"/>
      <c r="BA408" s="132"/>
      <c r="BB408" s="132"/>
      <c r="BC408" s="132"/>
      <c r="BD408" s="139"/>
      <c r="BE408" s="167">
        <v>0</v>
      </c>
      <c r="BF408" s="568"/>
      <c r="BG408" s="583"/>
      <c r="BH408" s="695"/>
    </row>
    <row r="409" spans="1:60" s="886" customFormat="1" ht="11.25" customHeight="1">
      <c r="A409" s="918"/>
      <c r="B409" s="720"/>
      <c r="C409" s="714"/>
      <c r="D409" s="69"/>
      <c r="E409" s="723"/>
      <c r="F409" s="811"/>
      <c r="G409" s="725"/>
      <c r="H409" s="813"/>
      <c r="I409" s="815"/>
      <c r="J409" s="829"/>
      <c r="K409" s="771" t="s">
        <v>751</v>
      </c>
      <c r="L409" s="772"/>
      <c r="M409" s="32" t="s">
        <v>372</v>
      </c>
      <c r="N409" s="33">
        <v>40</v>
      </c>
      <c r="O409" s="59">
        <v>1.37</v>
      </c>
      <c r="P409" s="168">
        <v>0</v>
      </c>
      <c r="Q409" s="137">
        <v>0</v>
      </c>
      <c r="R409" s="137">
        <v>0</v>
      </c>
      <c r="S409" s="137">
        <v>0</v>
      </c>
      <c r="T409" s="137">
        <v>0</v>
      </c>
      <c r="U409" s="137">
        <v>0</v>
      </c>
      <c r="V409" s="137">
        <v>0</v>
      </c>
      <c r="W409" s="137">
        <v>0</v>
      </c>
      <c r="X409" s="137">
        <v>0</v>
      </c>
      <c r="Y409" s="137">
        <v>0</v>
      </c>
      <c r="Z409" s="137">
        <v>0</v>
      </c>
      <c r="AA409" s="137">
        <v>0</v>
      </c>
      <c r="AB409" s="137">
        <v>0</v>
      </c>
      <c r="AC409" s="137">
        <v>0</v>
      </c>
      <c r="AD409" s="215">
        <v>0</v>
      </c>
      <c r="AE409" s="651">
        <v>0</v>
      </c>
      <c r="AF409" s="396">
        <v>0</v>
      </c>
      <c r="AG409" s="396">
        <v>0</v>
      </c>
      <c r="AH409" s="396">
        <v>0</v>
      </c>
      <c r="AI409" s="396">
        <v>0</v>
      </c>
      <c r="AJ409" s="396">
        <v>0</v>
      </c>
      <c r="AK409" s="396">
        <v>0</v>
      </c>
      <c r="AL409" s="396">
        <v>0</v>
      </c>
      <c r="AM409" s="396">
        <v>0</v>
      </c>
      <c r="AN409" s="396">
        <v>0</v>
      </c>
      <c r="AO409" s="396">
        <v>0</v>
      </c>
      <c r="AP409" s="396">
        <v>0</v>
      </c>
      <c r="AQ409" s="396">
        <v>0</v>
      </c>
      <c r="AR409" s="396">
        <v>0</v>
      </c>
      <c r="AS409" s="398">
        <v>0</v>
      </c>
      <c r="AT409" s="364">
        <v>0</v>
      </c>
      <c r="AU409" s="364">
        <v>0</v>
      </c>
      <c r="AV409" s="137">
        <v>0</v>
      </c>
      <c r="AW409" s="137">
        <v>0</v>
      </c>
      <c r="AX409" s="137">
        <v>0</v>
      </c>
      <c r="AY409" s="137">
        <v>0</v>
      </c>
      <c r="AZ409" s="137">
        <v>0</v>
      </c>
      <c r="BA409" s="137">
        <v>0</v>
      </c>
      <c r="BB409" s="137">
        <v>0</v>
      </c>
      <c r="BC409" s="137">
        <v>0</v>
      </c>
      <c r="BD409" s="138">
        <v>230.40372299999996</v>
      </c>
      <c r="BE409" s="172">
        <v>230.40372299999996</v>
      </c>
      <c r="BF409" s="568"/>
      <c r="BG409" s="583"/>
      <c r="BH409" s="695"/>
    </row>
    <row r="410" spans="1:60" s="886" customFormat="1" ht="11.25">
      <c r="A410" s="917">
        <v>191</v>
      </c>
      <c r="B410" s="719" t="s">
        <v>1292</v>
      </c>
      <c r="C410" s="713" t="s">
        <v>665</v>
      </c>
      <c r="D410" s="19" t="s">
        <v>770</v>
      </c>
      <c r="E410" s="740">
        <v>2009</v>
      </c>
      <c r="F410" s="810">
        <v>308</v>
      </c>
      <c r="G410" s="724" t="s">
        <v>107</v>
      </c>
      <c r="H410" s="812">
        <v>0.53600000000000003</v>
      </c>
      <c r="I410" s="814">
        <v>0.60568</v>
      </c>
      <c r="J410" s="828">
        <v>186.54944</v>
      </c>
      <c r="K410" s="756" t="s">
        <v>743</v>
      </c>
      <c r="L410" s="757"/>
      <c r="M410" s="31" t="s">
        <v>151</v>
      </c>
      <c r="N410" s="28">
        <v>0</v>
      </c>
      <c r="O410" s="57">
        <v>0</v>
      </c>
      <c r="P410" s="166"/>
      <c r="Q410" s="132"/>
      <c r="R410" s="132"/>
      <c r="S410" s="132"/>
      <c r="T410" s="132"/>
      <c r="U410" s="132"/>
      <c r="V410" s="132"/>
      <c r="W410" s="132"/>
      <c r="X410" s="132"/>
      <c r="Y410" s="132"/>
      <c r="Z410" s="132"/>
      <c r="AA410" s="132"/>
      <c r="AB410" s="132"/>
      <c r="AC410" s="132"/>
      <c r="AD410" s="216"/>
      <c r="AE410" s="649"/>
      <c r="AF410" s="390"/>
      <c r="AG410" s="390"/>
      <c r="AH410" s="390"/>
      <c r="AI410" s="390"/>
      <c r="AJ410" s="390"/>
      <c r="AK410" s="390"/>
      <c r="AL410" s="390"/>
      <c r="AM410" s="390"/>
      <c r="AN410" s="390"/>
      <c r="AO410" s="390"/>
      <c r="AP410" s="390"/>
      <c r="AQ410" s="390"/>
      <c r="AR410" s="390"/>
      <c r="AS410" s="392">
        <v>0</v>
      </c>
      <c r="AT410" s="283"/>
      <c r="AU410" s="283"/>
      <c r="AV410" s="132"/>
      <c r="AW410" s="132"/>
      <c r="AX410" s="132"/>
      <c r="AY410" s="132"/>
      <c r="AZ410" s="132"/>
      <c r="BA410" s="132"/>
      <c r="BB410" s="132"/>
      <c r="BC410" s="132"/>
      <c r="BD410" s="139"/>
      <c r="BE410" s="167">
        <v>0</v>
      </c>
      <c r="BF410" s="568"/>
      <c r="BG410" s="583"/>
      <c r="BH410" s="695"/>
    </row>
    <row r="411" spans="1:60" s="886" customFormat="1" ht="11.25" customHeight="1">
      <c r="A411" s="918"/>
      <c r="B411" s="720"/>
      <c r="C411" s="714"/>
      <c r="D411" s="69"/>
      <c r="E411" s="723"/>
      <c r="F411" s="811"/>
      <c r="G411" s="725"/>
      <c r="H411" s="813"/>
      <c r="I411" s="815"/>
      <c r="J411" s="829"/>
      <c r="K411" s="771" t="s">
        <v>745</v>
      </c>
      <c r="L411" s="772"/>
      <c r="M411" s="32" t="s">
        <v>372</v>
      </c>
      <c r="N411" s="33">
        <v>40</v>
      </c>
      <c r="O411" s="59">
        <v>1.3120000000000001</v>
      </c>
      <c r="P411" s="168">
        <v>0</v>
      </c>
      <c r="Q411" s="137">
        <v>0</v>
      </c>
      <c r="R411" s="137">
        <v>0</v>
      </c>
      <c r="S411" s="137">
        <v>0</v>
      </c>
      <c r="T411" s="137">
        <v>0</v>
      </c>
      <c r="U411" s="137">
        <v>0</v>
      </c>
      <c r="V411" s="137">
        <v>0</v>
      </c>
      <c r="W411" s="137">
        <v>0</v>
      </c>
      <c r="X411" s="137">
        <v>0</v>
      </c>
      <c r="Y411" s="137">
        <v>0</v>
      </c>
      <c r="Z411" s="137">
        <v>0</v>
      </c>
      <c r="AA411" s="137">
        <v>0</v>
      </c>
      <c r="AB411" s="137">
        <v>0</v>
      </c>
      <c r="AC411" s="137">
        <v>0</v>
      </c>
      <c r="AD411" s="215">
        <v>0</v>
      </c>
      <c r="AE411" s="651">
        <v>0</v>
      </c>
      <c r="AF411" s="396">
        <v>0</v>
      </c>
      <c r="AG411" s="396">
        <v>0</v>
      </c>
      <c r="AH411" s="396">
        <v>0</v>
      </c>
      <c r="AI411" s="396">
        <v>0</v>
      </c>
      <c r="AJ411" s="396">
        <v>0</v>
      </c>
      <c r="AK411" s="396">
        <v>0</v>
      </c>
      <c r="AL411" s="396">
        <v>0</v>
      </c>
      <c r="AM411" s="396">
        <v>0</v>
      </c>
      <c r="AN411" s="396">
        <v>0</v>
      </c>
      <c r="AO411" s="396">
        <v>0</v>
      </c>
      <c r="AP411" s="396">
        <v>0</v>
      </c>
      <c r="AQ411" s="396">
        <v>0</v>
      </c>
      <c r="AR411" s="396">
        <v>0</v>
      </c>
      <c r="AS411" s="398">
        <v>0</v>
      </c>
      <c r="AT411" s="364">
        <v>0</v>
      </c>
      <c r="AU411" s="364">
        <v>0</v>
      </c>
      <c r="AV411" s="137">
        <v>0</v>
      </c>
      <c r="AW411" s="137">
        <v>0</v>
      </c>
      <c r="AX411" s="137">
        <v>0</v>
      </c>
      <c r="AY411" s="137">
        <v>0</v>
      </c>
      <c r="AZ411" s="137">
        <v>0</v>
      </c>
      <c r="BA411" s="137">
        <v>0</v>
      </c>
      <c r="BB411" s="137">
        <v>0</v>
      </c>
      <c r="BC411" s="137">
        <v>0</v>
      </c>
      <c r="BD411" s="138">
        <v>244.75286528000001</v>
      </c>
      <c r="BE411" s="172">
        <v>244.75286528000001</v>
      </c>
      <c r="BF411" s="568"/>
      <c r="BG411" s="583"/>
      <c r="BH411" s="695"/>
    </row>
    <row r="412" spans="1:60" s="886" customFormat="1" ht="11.25">
      <c r="A412" s="917">
        <v>192</v>
      </c>
      <c r="B412" s="719" t="s">
        <v>1292</v>
      </c>
      <c r="C412" s="713" t="s">
        <v>665</v>
      </c>
      <c r="D412" s="19" t="s">
        <v>771</v>
      </c>
      <c r="E412" s="740">
        <v>2009</v>
      </c>
      <c r="F412" s="810">
        <v>96</v>
      </c>
      <c r="G412" s="724" t="s">
        <v>107</v>
      </c>
      <c r="H412" s="812">
        <v>0.49</v>
      </c>
      <c r="I412" s="814">
        <v>0.55369999999999997</v>
      </c>
      <c r="J412" s="828">
        <v>53.155199999999994</v>
      </c>
      <c r="K412" s="756" t="s">
        <v>743</v>
      </c>
      <c r="L412" s="757"/>
      <c r="M412" s="31" t="s">
        <v>151</v>
      </c>
      <c r="N412" s="28">
        <v>0</v>
      </c>
      <c r="O412" s="57">
        <v>0</v>
      </c>
      <c r="P412" s="166"/>
      <c r="Q412" s="132"/>
      <c r="R412" s="132"/>
      <c r="S412" s="132"/>
      <c r="T412" s="132"/>
      <c r="U412" s="132"/>
      <c r="V412" s="132"/>
      <c r="W412" s="132"/>
      <c r="X412" s="132"/>
      <c r="Y412" s="132"/>
      <c r="Z412" s="132"/>
      <c r="AA412" s="132"/>
      <c r="AB412" s="132"/>
      <c r="AC412" s="132"/>
      <c r="AD412" s="216"/>
      <c r="AE412" s="649"/>
      <c r="AF412" s="390"/>
      <c r="AG412" s="390"/>
      <c r="AH412" s="390"/>
      <c r="AI412" s="390"/>
      <c r="AJ412" s="390"/>
      <c r="AK412" s="390"/>
      <c r="AL412" s="390"/>
      <c r="AM412" s="390"/>
      <c r="AN412" s="390"/>
      <c r="AO412" s="390"/>
      <c r="AP412" s="390"/>
      <c r="AQ412" s="390"/>
      <c r="AR412" s="390"/>
      <c r="AS412" s="392">
        <v>0</v>
      </c>
      <c r="AT412" s="283"/>
      <c r="AU412" s="283"/>
      <c r="AV412" s="132"/>
      <c r="AW412" s="132"/>
      <c r="AX412" s="132"/>
      <c r="AY412" s="132"/>
      <c r="AZ412" s="132"/>
      <c r="BA412" s="132"/>
      <c r="BB412" s="132"/>
      <c r="BC412" s="132"/>
      <c r="BD412" s="139"/>
      <c r="BE412" s="167">
        <v>0</v>
      </c>
      <c r="BF412" s="568"/>
      <c r="BG412" s="583"/>
      <c r="BH412" s="695"/>
    </row>
    <row r="413" spans="1:60" s="886" customFormat="1" ht="11.25" customHeight="1">
      <c r="A413" s="918"/>
      <c r="B413" s="720"/>
      <c r="C413" s="714"/>
      <c r="D413" s="69"/>
      <c r="E413" s="723"/>
      <c r="F413" s="811"/>
      <c r="G413" s="725"/>
      <c r="H413" s="813"/>
      <c r="I413" s="815"/>
      <c r="J413" s="829"/>
      <c r="K413" s="771" t="s">
        <v>745</v>
      </c>
      <c r="L413" s="772"/>
      <c r="M413" s="32" t="s">
        <v>372</v>
      </c>
      <c r="N413" s="33">
        <v>40</v>
      </c>
      <c r="O413" s="59">
        <v>1.3120000000000001</v>
      </c>
      <c r="P413" s="168">
        <v>0</v>
      </c>
      <c r="Q413" s="137">
        <v>0</v>
      </c>
      <c r="R413" s="137">
        <v>0</v>
      </c>
      <c r="S413" s="137">
        <v>0</v>
      </c>
      <c r="T413" s="137">
        <v>0</v>
      </c>
      <c r="U413" s="137">
        <v>0</v>
      </c>
      <c r="V413" s="137">
        <v>0</v>
      </c>
      <c r="W413" s="137">
        <v>0</v>
      </c>
      <c r="X413" s="137">
        <v>0</v>
      </c>
      <c r="Y413" s="137">
        <v>0</v>
      </c>
      <c r="Z413" s="137">
        <v>0</v>
      </c>
      <c r="AA413" s="137">
        <v>0</v>
      </c>
      <c r="AB413" s="137">
        <v>0</v>
      </c>
      <c r="AC413" s="137">
        <v>0</v>
      </c>
      <c r="AD413" s="215">
        <v>0</v>
      </c>
      <c r="AE413" s="651">
        <v>0</v>
      </c>
      <c r="AF413" s="396">
        <v>0</v>
      </c>
      <c r="AG413" s="396">
        <v>0</v>
      </c>
      <c r="AH413" s="396">
        <v>0</v>
      </c>
      <c r="AI413" s="396">
        <v>0</v>
      </c>
      <c r="AJ413" s="396">
        <v>0</v>
      </c>
      <c r="AK413" s="396">
        <v>0</v>
      </c>
      <c r="AL413" s="396">
        <v>0</v>
      </c>
      <c r="AM413" s="396">
        <v>0</v>
      </c>
      <c r="AN413" s="396">
        <v>0</v>
      </c>
      <c r="AO413" s="396">
        <v>0</v>
      </c>
      <c r="AP413" s="396">
        <v>0</v>
      </c>
      <c r="AQ413" s="396">
        <v>0</v>
      </c>
      <c r="AR413" s="396">
        <v>0</v>
      </c>
      <c r="AS413" s="398">
        <v>0</v>
      </c>
      <c r="AT413" s="364">
        <v>0</v>
      </c>
      <c r="AU413" s="364">
        <v>0</v>
      </c>
      <c r="AV413" s="137">
        <v>0</v>
      </c>
      <c r="AW413" s="137">
        <v>0</v>
      </c>
      <c r="AX413" s="137">
        <v>0</v>
      </c>
      <c r="AY413" s="137">
        <v>0</v>
      </c>
      <c r="AZ413" s="137">
        <v>0</v>
      </c>
      <c r="BA413" s="137">
        <v>0</v>
      </c>
      <c r="BB413" s="137">
        <v>0</v>
      </c>
      <c r="BC413" s="137">
        <v>0</v>
      </c>
      <c r="BD413" s="138">
        <v>69.739622399999988</v>
      </c>
      <c r="BE413" s="172">
        <v>69.739622399999988</v>
      </c>
      <c r="BF413" s="568"/>
      <c r="BG413" s="583"/>
      <c r="BH413" s="695"/>
    </row>
    <row r="414" spans="1:60" s="886" customFormat="1" ht="11.25">
      <c r="A414" s="917">
        <v>193</v>
      </c>
      <c r="B414" s="719" t="s">
        <v>1292</v>
      </c>
      <c r="C414" s="713" t="s">
        <v>665</v>
      </c>
      <c r="D414" s="19" t="s">
        <v>772</v>
      </c>
      <c r="E414" s="740">
        <v>2009</v>
      </c>
      <c r="F414" s="810">
        <v>524</v>
      </c>
      <c r="G414" s="724" t="s">
        <v>107</v>
      </c>
      <c r="H414" s="812">
        <v>1.6439999999999999</v>
      </c>
      <c r="I414" s="814">
        <v>1.8577199999999998</v>
      </c>
      <c r="J414" s="828">
        <v>973.44527999999991</v>
      </c>
      <c r="K414" s="756" t="s">
        <v>743</v>
      </c>
      <c r="L414" s="757"/>
      <c r="M414" s="31" t="s">
        <v>151</v>
      </c>
      <c r="N414" s="28">
        <v>0</v>
      </c>
      <c r="O414" s="57">
        <v>0</v>
      </c>
      <c r="P414" s="166"/>
      <c r="Q414" s="132"/>
      <c r="R414" s="132"/>
      <c r="S414" s="132"/>
      <c r="T414" s="132"/>
      <c r="U414" s="132"/>
      <c r="V414" s="132"/>
      <c r="W414" s="132"/>
      <c r="X414" s="132"/>
      <c r="Y414" s="132"/>
      <c r="Z414" s="132"/>
      <c r="AA414" s="132"/>
      <c r="AB414" s="132"/>
      <c r="AC414" s="132"/>
      <c r="AD414" s="216"/>
      <c r="AE414" s="649"/>
      <c r="AF414" s="390"/>
      <c r="AG414" s="390"/>
      <c r="AH414" s="390"/>
      <c r="AI414" s="390"/>
      <c r="AJ414" s="390"/>
      <c r="AK414" s="390"/>
      <c r="AL414" s="390"/>
      <c r="AM414" s="390"/>
      <c r="AN414" s="390"/>
      <c r="AO414" s="390"/>
      <c r="AP414" s="390"/>
      <c r="AQ414" s="390"/>
      <c r="AR414" s="390"/>
      <c r="AS414" s="392">
        <v>0</v>
      </c>
      <c r="AT414" s="283"/>
      <c r="AU414" s="283"/>
      <c r="AV414" s="132"/>
      <c r="AW414" s="132"/>
      <c r="AX414" s="132"/>
      <c r="AY414" s="132"/>
      <c r="AZ414" s="132"/>
      <c r="BA414" s="132"/>
      <c r="BB414" s="132"/>
      <c r="BC414" s="132"/>
      <c r="BD414" s="139"/>
      <c r="BE414" s="167">
        <v>0</v>
      </c>
      <c r="BF414" s="568"/>
      <c r="BG414" s="583"/>
      <c r="BH414" s="695"/>
    </row>
    <row r="415" spans="1:60" s="886" customFormat="1" ht="11.25" customHeight="1">
      <c r="A415" s="918"/>
      <c r="B415" s="720"/>
      <c r="C415" s="714"/>
      <c r="D415" s="69"/>
      <c r="E415" s="723"/>
      <c r="F415" s="811"/>
      <c r="G415" s="725"/>
      <c r="H415" s="813"/>
      <c r="I415" s="815"/>
      <c r="J415" s="829"/>
      <c r="K415" s="771" t="s">
        <v>745</v>
      </c>
      <c r="L415" s="772"/>
      <c r="M415" s="32" t="s">
        <v>372</v>
      </c>
      <c r="N415" s="33">
        <v>40</v>
      </c>
      <c r="O415" s="59">
        <v>1.3120000000000001</v>
      </c>
      <c r="P415" s="168">
        <v>0</v>
      </c>
      <c r="Q415" s="137">
        <v>0</v>
      </c>
      <c r="R415" s="137">
        <v>0</v>
      </c>
      <c r="S415" s="137">
        <v>0</v>
      </c>
      <c r="T415" s="137">
        <v>0</v>
      </c>
      <c r="U415" s="137">
        <v>0</v>
      </c>
      <c r="V415" s="137">
        <v>0</v>
      </c>
      <c r="W415" s="137">
        <v>0</v>
      </c>
      <c r="X415" s="137">
        <v>0</v>
      </c>
      <c r="Y415" s="137">
        <v>0</v>
      </c>
      <c r="Z415" s="137">
        <v>0</v>
      </c>
      <c r="AA415" s="137">
        <v>0</v>
      </c>
      <c r="AB415" s="137">
        <v>0</v>
      </c>
      <c r="AC415" s="137">
        <v>0</v>
      </c>
      <c r="AD415" s="215">
        <v>0</v>
      </c>
      <c r="AE415" s="651">
        <v>0</v>
      </c>
      <c r="AF415" s="396">
        <v>0</v>
      </c>
      <c r="AG415" s="396">
        <v>0</v>
      </c>
      <c r="AH415" s="396">
        <v>0</v>
      </c>
      <c r="AI415" s="396">
        <v>0</v>
      </c>
      <c r="AJ415" s="396">
        <v>0</v>
      </c>
      <c r="AK415" s="396">
        <v>0</v>
      </c>
      <c r="AL415" s="396">
        <v>0</v>
      </c>
      <c r="AM415" s="396">
        <v>0</v>
      </c>
      <c r="AN415" s="396">
        <v>0</v>
      </c>
      <c r="AO415" s="396">
        <v>0</v>
      </c>
      <c r="AP415" s="396">
        <v>0</v>
      </c>
      <c r="AQ415" s="396">
        <v>0</v>
      </c>
      <c r="AR415" s="396">
        <v>0</v>
      </c>
      <c r="AS415" s="398">
        <v>0</v>
      </c>
      <c r="AT415" s="364">
        <v>0</v>
      </c>
      <c r="AU415" s="364">
        <v>0</v>
      </c>
      <c r="AV415" s="137">
        <v>0</v>
      </c>
      <c r="AW415" s="137">
        <v>0</v>
      </c>
      <c r="AX415" s="137">
        <v>0</v>
      </c>
      <c r="AY415" s="137">
        <v>0</v>
      </c>
      <c r="AZ415" s="137">
        <v>0</v>
      </c>
      <c r="BA415" s="137">
        <v>0</v>
      </c>
      <c r="BB415" s="137">
        <v>0</v>
      </c>
      <c r="BC415" s="137">
        <v>0</v>
      </c>
      <c r="BD415" s="138">
        <v>1277.16020736</v>
      </c>
      <c r="BE415" s="172">
        <v>1277.16020736</v>
      </c>
      <c r="BF415" s="568"/>
      <c r="BG415" s="583"/>
      <c r="BH415" s="695"/>
    </row>
    <row r="416" spans="1:60" s="886" customFormat="1" ht="11.25">
      <c r="A416" s="917">
        <v>194</v>
      </c>
      <c r="B416" s="719" t="s">
        <v>1292</v>
      </c>
      <c r="C416" s="713" t="s">
        <v>665</v>
      </c>
      <c r="D416" s="19" t="s">
        <v>773</v>
      </c>
      <c r="E416" s="740">
        <v>2009</v>
      </c>
      <c r="F416" s="810">
        <v>80</v>
      </c>
      <c r="G416" s="724" t="s">
        <v>107</v>
      </c>
      <c r="H416" s="812">
        <v>0.56100000000000005</v>
      </c>
      <c r="I416" s="814">
        <v>0.63392999999999999</v>
      </c>
      <c r="J416" s="828">
        <v>50.714399999999998</v>
      </c>
      <c r="K416" s="756" t="s">
        <v>743</v>
      </c>
      <c r="L416" s="757"/>
      <c r="M416" s="31" t="s">
        <v>151</v>
      </c>
      <c r="N416" s="28">
        <v>0</v>
      </c>
      <c r="O416" s="57">
        <v>0</v>
      </c>
      <c r="P416" s="166"/>
      <c r="Q416" s="132"/>
      <c r="R416" s="132"/>
      <c r="S416" s="132"/>
      <c r="T416" s="132"/>
      <c r="U416" s="132"/>
      <c r="V416" s="132"/>
      <c r="W416" s="132"/>
      <c r="X416" s="132"/>
      <c r="Y416" s="132"/>
      <c r="Z416" s="132"/>
      <c r="AA416" s="132"/>
      <c r="AB416" s="132"/>
      <c r="AC416" s="132"/>
      <c r="AD416" s="216"/>
      <c r="AE416" s="649"/>
      <c r="AF416" s="390"/>
      <c r="AG416" s="390"/>
      <c r="AH416" s="390"/>
      <c r="AI416" s="390"/>
      <c r="AJ416" s="390"/>
      <c r="AK416" s="390"/>
      <c r="AL416" s="390"/>
      <c r="AM416" s="390"/>
      <c r="AN416" s="390"/>
      <c r="AO416" s="390"/>
      <c r="AP416" s="390"/>
      <c r="AQ416" s="390"/>
      <c r="AR416" s="390"/>
      <c r="AS416" s="392">
        <v>0</v>
      </c>
      <c r="AT416" s="283"/>
      <c r="AU416" s="283"/>
      <c r="AV416" s="132"/>
      <c r="AW416" s="132"/>
      <c r="AX416" s="132"/>
      <c r="AY416" s="132"/>
      <c r="AZ416" s="132"/>
      <c r="BA416" s="132"/>
      <c r="BB416" s="132"/>
      <c r="BC416" s="132"/>
      <c r="BD416" s="139"/>
      <c r="BE416" s="167">
        <v>0</v>
      </c>
      <c r="BF416" s="568"/>
      <c r="BG416" s="583"/>
      <c r="BH416" s="695"/>
    </row>
    <row r="417" spans="1:60" s="886" customFormat="1" ht="11.25" customHeight="1">
      <c r="A417" s="918"/>
      <c r="B417" s="720"/>
      <c r="C417" s="714"/>
      <c r="D417" s="69"/>
      <c r="E417" s="723"/>
      <c r="F417" s="811"/>
      <c r="G417" s="725"/>
      <c r="H417" s="813"/>
      <c r="I417" s="815"/>
      <c r="J417" s="829"/>
      <c r="K417" s="771" t="s">
        <v>745</v>
      </c>
      <c r="L417" s="772"/>
      <c r="M417" s="32" t="s">
        <v>372</v>
      </c>
      <c r="N417" s="33">
        <v>40</v>
      </c>
      <c r="O417" s="59">
        <v>1.3120000000000001</v>
      </c>
      <c r="P417" s="168">
        <v>0</v>
      </c>
      <c r="Q417" s="137">
        <v>0</v>
      </c>
      <c r="R417" s="137">
        <v>0</v>
      </c>
      <c r="S417" s="137">
        <v>0</v>
      </c>
      <c r="T417" s="137">
        <v>0</v>
      </c>
      <c r="U417" s="137">
        <v>0</v>
      </c>
      <c r="V417" s="137">
        <v>0</v>
      </c>
      <c r="W417" s="137">
        <v>0</v>
      </c>
      <c r="X417" s="137">
        <v>0</v>
      </c>
      <c r="Y417" s="137">
        <v>0</v>
      </c>
      <c r="Z417" s="137">
        <v>0</v>
      </c>
      <c r="AA417" s="137">
        <v>0</v>
      </c>
      <c r="AB417" s="137">
        <v>0</v>
      </c>
      <c r="AC417" s="137">
        <v>0</v>
      </c>
      <c r="AD417" s="215">
        <v>0</v>
      </c>
      <c r="AE417" s="651">
        <v>0</v>
      </c>
      <c r="AF417" s="396">
        <v>0</v>
      </c>
      <c r="AG417" s="396">
        <v>0</v>
      </c>
      <c r="AH417" s="396">
        <v>0</v>
      </c>
      <c r="AI417" s="396">
        <v>0</v>
      </c>
      <c r="AJ417" s="396">
        <v>0</v>
      </c>
      <c r="AK417" s="396">
        <v>0</v>
      </c>
      <c r="AL417" s="396">
        <v>0</v>
      </c>
      <c r="AM417" s="396">
        <v>0</v>
      </c>
      <c r="AN417" s="396">
        <v>0</v>
      </c>
      <c r="AO417" s="396">
        <v>0</v>
      </c>
      <c r="AP417" s="396">
        <v>0</v>
      </c>
      <c r="AQ417" s="396">
        <v>0</v>
      </c>
      <c r="AR417" s="396">
        <v>0</v>
      </c>
      <c r="AS417" s="398">
        <v>0</v>
      </c>
      <c r="AT417" s="364">
        <v>0</v>
      </c>
      <c r="AU417" s="364">
        <v>0</v>
      </c>
      <c r="AV417" s="137">
        <v>0</v>
      </c>
      <c r="AW417" s="137">
        <v>0</v>
      </c>
      <c r="AX417" s="137">
        <v>0</v>
      </c>
      <c r="AY417" s="137">
        <v>0</v>
      </c>
      <c r="AZ417" s="137">
        <v>0</v>
      </c>
      <c r="BA417" s="137">
        <v>0</v>
      </c>
      <c r="BB417" s="137">
        <v>0</v>
      </c>
      <c r="BC417" s="137">
        <v>0</v>
      </c>
      <c r="BD417" s="138">
        <v>66.537292800000003</v>
      </c>
      <c r="BE417" s="172">
        <v>66.537292800000003</v>
      </c>
      <c r="BF417" s="568"/>
      <c r="BG417" s="583"/>
      <c r="BH417" s="695"/>
    </row>
    <row r="418" spans="1:60" s="886" customFormat="1" ht="11.25">
      <c r="A418" s="917">
        <v>195</v>
      </c>
      <c r="B418" s="719" t="s">
        <v>1292</v>
      </c>
      <c r="C418" s="713" t="s">
        <v>665</v>
      </c>
      <c r="D418" s="19" t="s">
        <v>774</v>
      </c>
      <c r="E418" s="740">
        <v>2009</v>
      </c>
      <c r="F418" s="810">
        <v>8</v>
      </c>
      <c r="G418" s="724" t="s">
        <v>107</v>
      </c>
      <c r="H418" s="812">
        <v>0.68</v>
      </c>
      <c r="I418" s="814">
        <v>0.76839999999999997</v>
      </c>
      <c r="J418" s="828">
        <v>6.1471999999999998</v>
      </c>
      <c r="K418" s="756" t="s">
        <v>743</v>
      </c>
      <c r="L418" s="757"/>
      <c r="M418" s="31" t="s">
        <v>151</v>
      </c>
      <c r="N418" s="28">
        <v>0</v>
      </c>
      <c r="O418" s="57">
        <v>0</v>
      </c>
      <c r="P418" s="166"/>
      <c r="Q418" s="132"/>
      <c r="R418" s="132"/>
      <c r="S418" s="132"/>
      <c r="T418" s="132"/>
      <c r="U418" s="132"/>
      <c r="V418" s="132"/>
      <c r="W418" s="132"/>
      <c r="X418" s="132"/>
      <c r="Y418" s="132"/>
      <c r="Z418" s="132"/>
      <c r="AA418" s="132"/>
      <c r="AB418" s="132"/>
      <c r="AC418" s="132"/>
      <c r="AD418" s="216"/>
      <c r="AE418" s="649"/>
      <c r="AF418" s="390"/>
      <c r="AG418" s="390"/>
      <c r="AH418" s="390"/>
      <c r="AI418" s="390"/>
      <c r="AJ418" s="390"/>
      <c r="AK418" s="390"/>
      <c r="AL418" s="390"/>
      <c r="AM418" s="390"/>
      <c r="AN418" s="390"/>
      <c r="AO418" s="390"/>
      <c r="AP418" s="390"/>
      <c r="AQ418" s="390"/>
      <c r="AR418" s="390"/>
      <c r="AS418" s="392">
        <v>0</v>
      </c>
      <c r="AT418" s="283"/>
      <c r="AU418" s="283"/>
      <c r="AV418" s="132"/>
      <c r="AW418" s="132"/>
      <c r="AX418" s="132"/>
      <c r="AY418" s="132"/>
      <c r="AZ418" s="132"/>
      <c r="BA418" s="132"/>
      <c r="BB418" s="132"/>
      <c r="BC418" s="132"/>
      <c r="BD418" s="139"/>
      <c r="BE418" s="167">
        <v>0</v>
      </c>
      <c r="BF418" s="568"/>
      <c r="BG418" s="583"/>
      <c r="BH418" s="695"/>
    </row>
    <row r="419" spans="1:60" s="886" customFormat="1" ht="11.25" customHeight="1">
      <c r="A419" s="918"/>
      <c r="B419" s="720"/>
      <c r="C419" s="714"/>
      <c r="D419" s="69"/>
      <c r="E419" s="723"/>
      <c r="F419" s="811"/>
      <c r="G419" s="725"/>
      <c r="H419" s="813"/>
      <c r="I419" s="815"/>
      <c r="J419" s="829"/>
      <c r="K419" s="771" t="s">
        <v>745</v>
      </c>
      <c r="L419" s="772"/>
      <c r="M419" s="32" t="s">
        <v>372</v>
      </c>
      <c r="N419" s="33">
        <v>40</v>
      </c>
      <c r="O419" s="59">
        <v>1.3120000000000001</v>
      </c>
      <c r="P419" s="168">
        <v>0</v>
      </c>
      <c r="Q419" s="137">
        <v>0</v>
      </c>
      <c r="R419" s="137">
        <v>0</v>
      </c>
      <c r="S419" s="137">
        <v>0</v>
      </c>
      <c r="T419" s="137">
        <v>0</v>
      </c>
      <c r="U419" s="137">
        <v>0</v>
      </c>
      <c r="V419" s="137">
        <v>0</v>
      </c>
      <c r="W419" s="137">
        <v>0</v>
      </c>
      <c r="X419" s="137">
        <v>0</v>
      </c>
      <c r="Y419" s="137">
        <v>0</v>
      </c>
      <c r="Z419" s="137">
        <v>0</v>
      </c>
      <c r="AA419" s="137">
        <v>0</v>
      </c>
      <c r="AB419" s="137">
        <v>0</v>
      </c>
      <c r="AC419" s="137">
        <v>0</v>
      </c>
      <c r="AD419" s="215">
        <v>0</v>
      </c>
      <c r="AE419" s="651">
        <v>0</v>
      </c>
      <c r="AF419" s="396">
        <v>0</v>
      </c>
      <c r="AG419" s="396">
        <v>0</v>
      </c>
      <c r="AH419" s="396">
        <v>0</v>
      </c>
      <c r="AI419" s="396">
        <v>0</v>
      </c>
      <c r="AJ419" s="396">
        <v>0</v>
      </c>
      <c r="AK419" s="396">
        <v>0</v>
      </c>
      <c r="AL419" s="396">
        <v>0</v>
      </c>
      <c r="AM419" s="396">
        <v>0</v>
      </c>
      <c r="AN419" s="396">
        <v>0</v>
      </c>
      <c r="AO419" s="396">
        <v>0</v>
      </c>
      <c r="AP419" s="396">
        <v>0</v>
      </c>
      <c r="AQ419" s="396">
        <v>0</v>
      </c>
      <c r="AR419" s="396">
        <v>0</v>
      </c>
      <c r="AS419" s="398">
        <v>0</v>
      </c>
      <c r="AT419" s="364">
        <v>0</v>
      </c>
      <c r="AU419" s="364">
        <v>0</v>
      </c>
      <c r="AV419" s="137">
        <v>0</v>
      </c>
      <c r="AW419" s="137">
        <v>0</v>
      </c>
      <c r="AX419" s="137">
        <v>0</v>
      </c>
      <c r="AY419" s="137">
        <v>0</v>
      </c>
      <c r="AZ419" s="137">
        <v>0</v>
      </c>
      <c r="BA419" s="137">
        <v>0</v>
      </c>
      <c r="BB419" s="137">
        <v>0</v>
      </c>
      <c r="BC419" s="137">
        <v>0</v>
      </c>
      <c r="BD419" s="138">
        <v>8.0651264000000005</v>
      </c>
      <c r="BE419" s="172">
        <v>8.0651264000000005</v>
      </c>
      <c r="BF419" s="568"/>
      <c r="BG419" s="583"/>
      <c r="BH419" s="695"/>
    </row>
    <row r="420" spans="1:60" s="886" customFormat="1" ht="11.25">
      <c r="A420" s="917">
        <v>196</v>
      </c>
      <c r="B420" s="719" t="s">
        <v>1292</v>
      </c>
      <c r="C420" s="713" t="s">
        <v>665</v>
      </c>
      <c r="D420" s="19" t="s">
        <v>775</v>
      </c>
      <c r="E420" s="740">
        <v>2009</v>
      </c>
      <c r="F420" s="810">
        <v>200</v>
      </c>
      <c r="G420" s="724" t="s">
        <v>107</v>
      </c>
      <c r="H420" s="812">
        <v>0.71599999999999997</v>
      </c>
      <c r="I420" s="814">
        <v>0.80907999999999991</v>
      </c>
      <c r="J420" s="828">
        <v>161.81599999999997</v>
      </c>
      <c r="K420" s="756" t="s">
        <v>743</v>
      </c>
      <c r="L420" s="757"/>
      <c r="M420" s="31" t="s">
        <v>151</v>
      </c>
      <c r="N420" s="28">
        <v>0</v>
      </c>
      <c r="O420" s="57">
        <v>0</v>
      </c>
      <c r="P420" s="166"/>
      <c r="Q420" s="132"/>
      <c r="R420" s="132"/>
      <c r="S420" s="132"/>
      <c r="T420" s="132"/>
      <c r="U420" s="132"/>
      <c r="V420" s="132"/>
      <c r="W420" s="132"/>
      <c r="X420" s="132"/>
      <c r="Y420" s="132"/>
      <c r="Z420" s="132"/>
      <c r="AA420" s="132"/>
      <c r="AB420" s="132"/>
      <c r="AC420" s="132"/>
      <c r="AD420" s="216"/>
      <c r="AE420" s="649"/>
      <c r="AF420" s="390"/>
      <c r="AG420" s="390"/>
      <c r="AH420" s="390"/>
      <c r="AI420" s="390"/>
      <c r="AJ420" s="390"/>
      <c r="AK420" s="390"/>
      <c r="AL420" s="390"/>
      <c r="AM420" s="390"/>
      <c r="AN420" s="390"/>
      <c r="AO420" s="390"/>
      <c r="AP420" s="390"/>
      <c r="AQ420" s="390"/>
      <c r="AR420" s="390"/>
      <c r="AS420" s="392">
        <v>0</v>
      </c>
      <c r="AT420" s="283"/>
      <c r="AU420" s="283"/>
      <c r="AV420" s="132"/>
      <c r="AW420" s="132"/>
      <c r="AX420" s="132"/>
      <c r="AY420" s="132"/>
      <c r="AZ420" s="132"/>
      <c r="BA420" s="132"/>
      <c r="BB420" s="132"/>
      <c r="BC420" s="132"/>
      <c r="BD420" s="139"/>
      <c r="BE420" s="167">
        <v>0</v>
      </c>
      <c r="BF420" s="568"/>
      <c r="BG420" s="583"/>
      <c r="BH420" s="695"/>
    </row>
    <row r="421" spans="1:60" s="886" customFormat="1" ht="11.25" customHeight="1">
      <c r="A421" s="918"/>
      <c r="B421" s="720"/>
      <c r="C421" s="714"/>
      <c r="D421" s="69"/>
      <c r="E421" s="723"/>
      <c r="F421" s="811"/>
      <c r="G421" s="725"/>
      <c r="H421" s="813"/>
      <c r="I421" s="815"/>
      <c r="J421" s="829"/>
      <c r="K421" s="771" t="s">
        <v>745</v>
      </c>
      <c r="L421" s="772"/>
      <c r="M421" s="32" t="s">
        <v>372</v>
      </c>
      <c r="N421" s="33">
        <v>40</v>
      </c>
      <c r="O421" s="59">
        <v>1.3120000000000001</v>
      </c>
      <c r="P421" s="168">
        <v>0</v>
      </c>
      <c r="Q421" s="137">
        <v>0</v>
      </c>
      <c r="R421" s="137">
        <v>0</v>
      </c>
      <c r="S421" s="137">
        <v>0</v>
      </c>
      <c r="T421" s="137">
        <v>0</v>
      </c>
      <c r="U421" s="137">
        <v>0</v>
      </c>
      <c r="V421" s="137">
        <v>0</v>
      </c>
      <c r="W421" s="137">
        <v>0</v>
      </c>
      <c r="X421" s="137">
        <v>0</v>
      </c>
      <c r="Y421" s="137">
        <v>0</v>
      </c>
      <c r="Z421" s="137">
        <v>0</v>
      </c>
      <c r="AA421" s="137">
        <v>0</v>
      </c>
      <c r="AB421" s="137">
        <v>0</v>
      </c>
      <c r="AC421" s="137">
        <v>0</v>
      </c>
      <c r="AD421" s="215">
        <v>0</v>
      </c>
      <c r="AE421" s="651">
        <v>0</v>
      </c>
      <c r="AF421" s="396">
        <v>0</v>
      </c>
      <c r="AG421" s="396">
        <v>0</v>
      </c>
      <c r="AH421" s="396">
        <v>0</v>
      </c>
      <c r="AI421" s="396">
        <v>0</v>
      </c>
      <c r="AJ421" s="396">
        <v>0</v>
      </c>
      <c r="AK421" s="396">
        <v>0</v>
      </c>
      <c r="AL421" s="396">
        <v>0</v>
      </c>
      <c r="AM421" s="396">
        <v>0</v>
      </c>
      <c r="AN421" s="396">
        <v>0</v>
      </c>
      <c r="AO421" s="396">
        <v>0</v>
      </c>
      <c r="AP421" s="396">
        <v>0</v>
      </c>
      <c r="AQ421" s="396">
        <v>0</v>
      </c>
      <c r="AR421" s="396">
        <v>0</v>
      </c>
      <c r="AS421" s="398">
        <v>0</v>
      </c>
      <c r="AT421" s="364">
        <v>0</v>
      </c>
      <c r="AU421" s="364">
        <v>0</v>
      </c>
      <c r="AV421" s="137">
        <v>0</v>
      </c>
      <c r="AW421" s="137">
        <v>0</v>
      </c>
      <c r="AX421" s="137">
        <v>0</v>
      </c>
      <c r="AY421" s="137">
        <v>0</v>
      </c>
      <c r="AZ421" s="137">
        <v>0</v>
      </c>
      <c r="BA421" s="137">
        <v>0</v>
      </c>
      <c r="BB421" s="137">
        <v>0</v>
      </c>
      <c r="BC421" s="137">
        <v>0</v>
      </c>
      <c r="BD421" s="138">
        <v>212.30259199999998</v>
      </c>
      <c r="BE421" s="172">
        <v>212.30259199999998</v>
      </c>
      <c r="BF421" s="568"/>
      <c r="BG421" s="583"/>
      <c r="BH421" s="695"/>
    </row>
    <row r="422" spans="1:60" s="886" customFormat="1" ht="11.25">
      <c r="A422" s="917">
        <v>197</v>
      </c>
      <c r="B422" s="719" t="s">
        <v>1292</v>
      </c>
      <c r="C422" s="713" t="s">
        <v>665</v>
      </c>
      <c r="D422" s="19" t="s">
        <v>776</v>
      </c>
      <c r="E422" s="740">
        <v>2009</v>
      </c>
      <c r="F422" s="810">
        <v>4350</v>
      </c>
      <c r="G422" s="724" t="s">
        <v>107</v>
      </c>
      <c r="H422" s="812">
        <v>0.85699999999999998</v>
      </c>
      <c r="I422" s="814">
        <v>0.96840999999999988</v>
      </c>
      <c r="J422" s="828">
        <v>4212.5834999999997</v>
      </c>
      <c r="K422" s="756" t="s">
        <v>743</v>
      </c>
      <c r="L422" s="757"/>
      <c r="M422" s="31" t="s">
        <v>151</v>
      </c>
      <c r="N422" s="28">
        <v>0</v>
      </c>
      <c r="O422" s="57">
        <v>0</v>
      </c>
      <c r="P422" s="166"/>
      <c r="Q422" s="132"/>
      <c r="R422" s="132"/>
      <c r="S422" s="132"/>
      <c r="T422" s="132"/>
      <c r="U422" s="132"/>
      <c r="V422" s="132"/>
      <c r="W422" s="132"/>
      <c r="X422" s="132"/>
      <c r="Y422" s="132"/>
      <c r="Z422" s="132"/>
      <c r="AA422" s="132"/>
      <c r="AB422" s="132"/>
      <c r="AC422" s="132"/>
      <c r="AD422" s="216"/>
      <c r="AE422" s="649"/>
      <c r="AF422" s="390"/>
      <c r="AG422" s="390"/>
      <c r="AH422" s="390"/>
      <c r="AI422" s="390"/>
      <c r="AJ422" s="390"/>
      <c r="AK422" s="390"/>
      <c r="AL422" s="390"/>
      <c r="AM422" s="390"/>
      <c r="AN422" s="390"/>
      <c r="AO422" s="390"/>
      <c r="AP422" s="390"/>
      <c r="AQ422" s="390"/>
      <c r="AR422" s="390"/>
      <c r="AS422" s="392">
        <v>0</v>
      </c>
      <c r="AT422" s="283"/>
      <c r="AU422" s="283"/>
      <c r="AV422" s="132"/>
      <c r="AW422" s="132"/>
      <c r="AX422" s="132"/>
      <c r="AY422" s="132"/>
      <c r="AZ422" s="132"/>
      <c r="BA422" s="132"/>
      <c r="BB422" s="132"/>
      <c r="BC422" s="132"/>
      <c r="BD422" s="139"/>
      <c r="BE422" s="167">
        <v>0</v>
      </c>
      <c r="BF422" s="568"/>
      <c r="BG422" s="583"/>
      <c r="BH422" s="695"/>
    </row>
    <row r="423" spans="1:60" s="886" customFormat="1" ht="11.25" customHeight="1">
      <c r="A423" s="918"/>
      <c r="B423" s="720"/>
      <c r="C423" s="714"/>
      <c r="D423" s="69"/>
      <c r="E423" s="723"/>
      <c r="F423" s="811"/>
      <c r="G423" s="725"/>
      <c r="H423" s="813"/>
      <c r="I423" s="815"/>
      <c r="J423" s="829"/>
      <c r="K423" s="771" t="s">
        <v>745</v>
      </c>
      <c r="L423" s="772"/>
      <c r="M423" s="32" t="s">
        <v>372</v>
      </c>
      <c r="N423" s="33">
        <v>40</v>
      </c>
      <c r="O423" s="59">
        <v>1.3120000000000001</v>
      </c>
      <c r="P423" s="168">
        <v>0</v>
      </c>
      <c r="Q423" s="137">
        <v>0</v>
      </c>
      <c r="R423" s="137">
        <v>0</v>
      </c>
      <c r="S423" s="137">
        <v>0</v>
      </c>
      <c r="T423" s="137">
        <v>0</v>
      </c>
      <c r="U423" s="137">
        <v>0</v>
      </c>
      <c r="V423" s="137">
        <v>0</v>
      </c>
      <c r="W423" s="137">
        <v>0</v>
      </c>
      <c r="X423" s="137">
        <v>0</v>
      </c>
      <c r="Y423" s="137">
        <v>0</v>
      </c>
      <c r="Z423" s="137">
        <v>0</v>
      </c>
      <c r="AA423" s="137">
        <v>0</v>
      </c>
      <c r="AB423" s="137">
        <v>0</v>
      </c>
      <c r="AC423" s="137">
        <v>0</v>
      </c>
      <c r="AD423" s="215">
        <v>0</v>
      </c>
      <c r="AE423" s="651">
        <v>0</v>
      </c>
      <c r="AF423" s="396">
        <v>0</v>
      </c>
      <c r="AG423" s="396">
        <v>0</v>
      </c>
      <c r="AH423" s="396">
        <v>0</v>
      </c>
      <c r="AI423" s="396">
        <v>0</v>
      </c>
      <c r="AJ423" s="396">
        <v>0</v>
      </c>
      <c r="AK423" s="396">
        <v>0</v>
      </c>
      <c r="AL423" s="396">
        <v>0</v>
      </c>
      <c r="AM423" s="396">
        <v>0</v>
      </c>
      <c r="AN423" s="396">
        <v>0</v>
      </c>
      <c r="AO423" s="396">
        <v>0</v>
      </c>
      <c r="AP423" s="396">
        <v>0</v>
      </c>
      <c r="AQ423" s="396">
        <v>0</v>
      </c>
      <c r="AR423" s="396">
        <v>0</v>
      </c>
      <c r="AS423" s="398">
        <v>0</v>
      </c>
      <c r="AT423" s="364">
        <v>0</v>
      </c>
      <c r="AU423" s="364">
        <v>0</v>
      </c>
      <c r="AV423" s="137">
        <v>0</v>
      </c>
      <c r="AW423" s="137">
        <v>0</v>
      </c>
      <c r="AX423" s="137">
        <v>0</v>
      </c>
      <c r="AY423" s="137">
        <v>0</v>
      </c>
      <c r="AZ423" s="137">
        <v>0</v>
      </c>
      <c r="BA423" s="137">
        <v>0</v>
      </c>
      <c r="BB423" s="137">
        <v>0</v>
      </c>
      <c r="BC423" s="137">
        <v>0</v>
      </c>
      <c r="BD423" s="138">
        <v>5526.9095520000001</v>
      </c>
      <c r="BE423" s="172">
        <v>5526.9095520000001</v>
      </c>
      <c r="BF423" s="568"/>
      <c r="BG423" s="583"/>
      <c r="BH423" s="695"/>
    </row>
    <row r="424" spans="1:60" s="886" customFormat="1" ht="11.25">
      <c r="A424" s="917">
        <v>198</v>
      </c>
      <c r="B424" s="719" t="s">
        <v>1292</v>
      </c>
      <c r="C424" s="713" t="s">
        <v>665</v>
      </c>
      <c r="D424" s="19" t="s">
        <v>777</v>
      </c>
      <c r="E424" s="740">
        <v>2009</v>
      </c>
      <c r="F424" s="810">
        <v>844</v>
      </c>
      <c r="G424" s="724" t="s">
        <v>107</v>
      </c>
      <c r="H424" s="812">
        <v>0.33700000000000002</v>
      </c>
      <c r="I424" s="814">
        <v>0.38080999999999998</v>
      </c>
      <c r="J424" s="828">
        <v>321.40364</v>
      </c>
      <c r="K424" s="756" t="s">
        <v>743</v>
      </c>
      <c r="L424" s="757"/>
      <c r="M424" s="31" t="s">
        <v>151</v>
      </c>
      <c r="N424" s="28">
        <v>0</v>
      </c>
      <c r="O424" s="57">
        <v>0</v>
      </c>
      <c r="P424" s="166"/>
      <c r="Q424" s="132"/>
      <c r="R424" s="132"/>
      <c r="S424" s="132"/>
      <c r="T424" s="132"/>
      <c r="U424" s="132"/>
      <c r="V424" s="132"/>
      <c r="W424" s="132"/>
      <c r="X424" s="132"/>
      <c r="Y424" s="132"/>
      <c r="Z424" s="132"/>
      <c r="AA424" s="132"/>
      <c r="AB424" s="132"/>
      <c r="AC424" s="132"/>
      <c r="AD424" s="216"/>
      <c r="AE424" s="649"/>
      <c r="AF424" s="390"/>
      <c r="AG424" s="390"/>
      <c r="AH424" s="390"/>
      <c r="AI424" s="390"/>
      <c r="AJ424" s="390"/>
      <c r="AK424" s="390"/>
      <c r="AL424" s="390"/>
      <c r="AM424" s="390"/>
      <c r="AN424" s="390"/>
      <c r="AO424" s="390"/>
      <c r="AP424" s="390"/>
      <c r="AQ424" s="390"/>
      <c r="AR424" s="390"/>
      <c r="AS424" s="392">
        <v>0</v>
      </c>
      <c r="AT424" s="283"/>
      <c r="AU424" s="283"/>
      <c r="AV424" s="132"/>
      <c r="AW424" s="132"/>
      <c r="AX424" s="132"/>
      <c r="AY424" s="132"/>
      <c r="AZ424" s="132"/>
      <c r="BA424" s="132"/>
      <c r="BB424" s="132"/>
      <c r="BC424" s="132"/>
      <c r="BD424" s="139"/>
      <c r="BE424" s="167">
        <v>0</v>
      </c>
      <c r="BF424" s="568"/>
      <c r="BG424" s="583"/>
      <c r="BH424" s="695"/>
    </row>
    <row r="425" spans="1:60" s="886" customFormat="1" ht="11.25" customHeight="1">
      <c r="A425" s="918"/>
      <c r="B425" s="720"/>
      <c r="C425" s="714"/>
      <c r="D425" s="69"/>
      <c r="E425" s="723"/>
      <c r="F425" s="811"/>
      <c r="G425" s="725"/>
      <c r="H425" s="813"/>
      <c r="I425" s="815"/>
      <c r="J425" s="829"/>
      <c r="K425" s="771" t="s">
        <v>778</v>
      </c>
      <c r="L425" s="772"/>
      <c r="M425" s="32" t="s">
        <v>372</v>
      </c>
      <c r="N425" s="33">
        <v>40</v>
      </c>
      <c r="O425" s="59">
        <v>1.37</v>
      </c>
      <c r="P425" s="168">
        <v>0</v>
      </c>
      <c r="Q425" s="137">
        <v>0</v>
      </c>
      <c r="R425" s="137">
        <v>0</v>
      </c>
      <c r="S425" s="137">
        <v>0</v>
      </c>
      <c r="T425" s="137">
        <v>0</v>
      </c>
      <c r="U425" s="137">
        <v>0</v>
      </c>
      <c r="V425" s="137">
        <v>0</v>
      </c>
      <c r="W425" s="137">
        <v>0</v>
      </c>
      <c r="X425" s="137">
        <v>0</v>
      </c>
      <c r="Y425" s="137">
        <v>0</v>
      </c>
      <c r="Z425" s="137">
        <v>0</v>
      </c>
      <c r="AA425" s="137">
        <v>0</v>
      </c>
      <c r="AB425" s="137">
        <v>0</v>
      </c>
      <c r="AC425" s="137">
        <v>0</v>
      </c>
      <c r="AD425" s="215">
        <v>0</v>
      </c>
      <c r="AE425" s="651">
        <v>0</v>
      </c>
      <c r="AF425" s="396">
        <v>0</v>
      </c>
      <c r="AG425" s="396">
        <v>0</v>
      </c>
      <c r="AH425" s="396">
        <v>0</v>
      </c>
      <c r="AI425" s="396">
        <v>0</v>
      </c>
      <c r="AJ425" s="396">
        <v>0</v>
      </c>
      <c r="AK425" s="396">
        <v>0</v>
      </c>
      <c r="AL425" s="396">
        <v>0</v>
      </c>
      <c r="AM425" s="396">
        <v>0</v>
      </c>
      <c r="AN425" s="396">
        <v>0</v>
      </c>
      <c r="AO425" s="396">
        <v>0</v>
      </c>
      <c r="AP425" s="396">
        <v>0</v>
      </c>
      <c r="AQ425" s="396">
        <v>0</v>
      </c>
      <c r="AR425" s="396">
        <v>0</v>
      </c>
      <c r="AS425" s="398">
        <v>0</v>
      </c>
      <c r="AT425" s="364">
        <v>0</v>
      </c>
      <c r="AU425" s="364">
        <v>0</v>
      </c>
      <c r="AV425" s="137">
        <v>0</v>
      </c>
      <c r="AW425" s="137">
        <v>0</v>
      </c>
      <c r="AX425" s="137">
        <v>0</v>
      </c>
      <c r="AY425" s="137">
        <v>0</v>
      </c>
      <c r="AZ425" s="137">
        <v>0</v>
      </c>
      <c r="BA425" s="137">
        <v>0</v>
      </c>
      <c r="BB425" s="137">
        <v>0</v>
      </c>
      <c r="BC425" s="137">
        <v>0</v>
      </c>
      <c r="BD425" s="138">
        <v>440.32298680000002</v>
      </c>
      <c r="BE425" s="172">
        <v>440.32298680000002</v>
      </c>
      <c r="BF425" s="568"/>
      <c r="BG425" s="583"/>
      <c r="BH425" s="695"/>
    </row>
    <row r="426" spans="1:60" s="886" customFormat="1" ht="11.25">
      <c r="A426" s="917">
        <v>199</v>
      </c>
      <c r="B426" s="719" t="s">
        <v>1292</v>
      </c>
      <c r="C426" s="713" t="s">
        <v>665</v>
      </c>
      <c r="D426" s="19" t="s">
        <v>779</v>
      </c>
      <c r="E426" s="740">
        <v>2009</v>
      </c>
      <c r="F426" s="810">
        <v>125</v>
      </c>
      <c r="G426" s="724" t="s">
        <v>107</v>
      </c>
      <c r="H426" s="812">
        <v>0.66300000000000003</v>
      </c>
      <c r="I426" s="814">
        <v>0.74919000000000002</v>
      </c>
      <c r="J426" s="828">
        <v>93.648750000000007</v>
      </c>
      <c r="K426" s="756" t="s">
        <v>780</v>
      </c>
      <c r="L426" s="757"/>
      <c r="M426" s="31" t="s">
        <v>151</v>
      </c>
      <c r="N426" s="28">
        <v>0</v>
      </c>
      <c r="O426" s="57"/>
      <c r="P426" s="166"/>
      <c r="Q426" s="132"/>
      <c r="R426" s="132"/>
      <c r="S426" s="132"/>
      <c r="T426" s="132"/>
      <c r="U426" s="132"/>
      <c r="V426" s="132"/>
      <c r="W426" s="132"/>
      <c r="X426" s="132"/>
      <c r="Y426" s="132"/>
      <c r="Z426" s="132"/>
      <c r="AA426" s="132"/>
      <c r="AB426" s="132"/>
      <c r="AC426" s="132"/>
      <c r="AD426" s="216"/>
      <c r="AE426" s="649"/>
      <c r="AF426" s="390"/>
      <c r="AG426" s="390"/>
      <c r="AH426" s="390"/>
      <c r="AI426" s="390"/>
      <c r="AJ426" s="390"/>
      <c r="AK426" s="390"/>
      <c r="AL426" s="390"/>
      <c r="AM426" s="390"/>
      <c r="AN426" s="390"/>
      <c r="AO426" s="390"/>
      <c r="AP426" s="390"/>
      <c r="AQ426" s="390"/>
      <c r="AR426" s="390"/>
      <c r="AS426" s="392">
        <v>0</v>
      </c>
      <c r="AT426" s="283"/>
      <c r="AU426" s="283"/>
      <c r="AV426" s="132"/>
      <c r="AW426" s="132"/>
      <c r="AX426" s="132"/>
      <c r="AY426" s="132"/>
      <c r="AZ426" s="132"/>
      <c r="BA426" s="132"/>
      <c r="BB426" s="132"/>
      <c r="BC426" s="132"/>
      <c r="BD426" s="139"/>
      <c r="BE426" s="167">
        <v>0</v>
      </c>
      <c r="BF426" s="568"/>
      <c r="BG426" s="583"/>
      <c r="BH426" s="695"/>
    </row>
    <row r="427" spans="1:60" s="886" customFormat="1" ht="11.25" customHeight="1">
      <c r="A427" s="918"/>
      <c r="B427" s="720"/>
      <c r="C427" s="714"/>
      <c r="D427" s="69"/>
      <c r="E427" s="723"/>
      <c r="F427" s="811"/>
      <c r="G427" s="725"/>
      <c r="H427" s="813"/>
      <c r="I427" s="815"/>
      <c r="J427" s="829"/>
      <c r="K427" s="771" t="s">
        <v>781</v>
      </c>
      <c r="L427" s="772"/>
      <c r="M427" s="32" t="s">
        <v>372</v>
      </c>
      <c r="N427" s="33">
        <v>40</v>
      </c>
      <c r="O427" s="59">
        <v>1.298</v>
      </c>
      <c r="P427" s="168">
        <v>0</v>
      </c>
      <c r="Q427" s="137">
        <v>0</v>
      </c>
      <c r="R427" s="137">
        <v>0</v>
      </c>
      <c r="S427" s="137">
        <v>0</v>
      </c>
      <c r="T427" s="137">
        <v>0</v>
      </c>
      <c r="U427" s="137">
        <v>0</v>
      </c>
      <c r="V427" s="137">
        <v>0</v>
      </c>
      <c r="W427" s="137">
        <v>0</v>
      </c>
      <c r="X427" s="137">
        <v>0</v>
      </c>
      <c r="Y427" s="137">
        <v>0</v>
      </c>
      <c r="Z427" s="137">
        <v>0</v>
      </c>
      <c r="AA427" s="137">
        <v>0</v>
      </c>
      <c r="AB427" s="137">
        <v>0</v>
      </c>
      <c r="AC427" s="137">
        <v>0</v>
      </c>
      <c r="AD427" s="215">
        <v>0</v>
      </c>
      <c r="AE427" s="651">
        <v>0</v>
      </c>
      <c r="AF427" s="396">
        <v>0</v>
      </c>
      <c r="AG427" s="396">
        <v>0</v>
      </c>
      <c r="AH427" s="396">
        <v>0</v>
      </c>
      <c r="AI427" s="396">
        <v>0</v>
      </c>
      <c r="AJ427" s="396">
        <v>0</v>
      </c>
      <c r="AK427" s="396">
        <v>0</v>
      </c>
      <c r="AL427" s="396">
        <v>0</v>
      </c>
      <c r="AM427" s="396">
        <v>0</v>
      </c>
      <c r="AN427" s="396">
        <v>0</v>
      </c>
      <c r="AO427" s="396">
        <v>0</v>
      </c>
      <c r="AP427" s="396">
        <v>0</v>
      </c>
      <c r="AQ427" s="396">
        <v>0</v>
      </c>
      <c r="AR427" s="396">
        <v>0</v>
      </c>
      <c r="AS427" s="398">
        <v>0</v>
      </c>
      <c r="AT427" s="364">
        <v>0</v>
      </c>
      <c r="AU427" s="364">
        <v>0</v>
      </c>
      <c r="AV427" s="137">
        <v>0</v>
      </c>
      <c r="AW427" s="137">
        <v>0</v>
      </c>
      <c r="AX427" s="137">
        <v>0</v>
      </c>
      <c r="AY427" s="137">
        <v>0</v>
      </c>
      <c r="AZ427" s="137">
        <v>0</v>
      </c>
      <c r="BA427" s="137">
        <v>0</v>
      </c>
      <c r="BB427" s="137">
        <v>0</v>
      </c>
      <c r="BC427" s="137">
        <v>0</v>
      </c>
      <c r="BD427" s="138">
        <v>121.55607750000001</v>
      </c>
      <c r="BE427" s="172">
        <v>121.55607750000001</v>
      </c>
      <c r="BF427" s="568"/>
      <c r="BG427" s="583"/>
      <c r="BH427" s="695"/>
    </row>
    <row r="428" spans="1:60" s="886" customFormat="1" ht="11.25">
      <c r="A428" s="917">
        <v>200</v>
      </c>
      <c r="B428" s="719" t="s">
        <v>1292</v>
      </c>
      <c r="C428" s="713" t="s">
        <v>665</v>
      </c>
      <c r="D428" s="19" t="s">
        <v>782</v>
      </c>
      <c r="E428" s="740">
        <v>2009</v>
      </c>
      <c r="F428" s="810">
        <v>691</v>
      </c>
      <c r="G428" s="724" t="s">
        <v>107</v>
      </c>
      <c r="H428" s="812">
        <v>0.43</v>
      </c>
      <c r="I428" s="814">
        <v>0.48589999999999994</v>
      </c>
      <c r="J428" s="828">
        <v>335.75689999999997</v>
      </c>
      <c r="K428" s="756" t="s">
        <v>743</v>
      </c>
      <c r="L428" s="757"/>
      <c r="M428" s="31" t="s">
        <v>151</v>
      </c>
      <c r="N428" s="28">
        <v>0</v>
      </c>
      <c r="O428" s="57">
        <v>0</v>
      </c>
      <c r="P428" s="166"/>
      <c r="Q428" s="132"/>
      <c r="R428" s="132"/>
      <c r="S428" s="132"/>
      <c r="T428" s="132"/>
      <c r="U428" s="132"/>
      <c r="V428" s="132"/>
      <c r="W428" s="132"/>
      <c r="X428" s="132"/>
      <c r="Y428" s="132"/>
      <c r="Z428" s="132"/>
      <c r="AA428" s="132"/>
      <c r="AB428" s="132"/>
      <c r="AC428" s="132"/>
      <c r="AD428" s="216"/>
      <c r="AE428" s="649"/>
      <c r="AF428" s="390"/>
      <c r="AG428" s="390"/>
      <c r="AH428" s="390"/>
      <c r="AI428" s="390"/>
      <c r="AJ428" s="390"/>
      <c r="AK428" s="390"/>
      <c r="AL428" s="390"/>
      <c r="AM428" s="390"/>
      <c r="AN428" s="390"/>
      <c r="AO428" s="390"/>
      <c r="AP428" s="390"/>
      <c r="AQ428" s="390"/>
      <c r="AR428" s="390"/>
      <c r="AS428" s="392">
        <v>0</v>
      </c>
      <c r="AT428" s="283"/>
      <c r="AU428" s="283"/>
      <c r="AV428" s="132"/>
      <c r="AW428" s="132"/>
      <c r="AX428" s="132"/>
      <c r="AY428" s="132"/>
      <c r="AZ428" s="132"/>
      <c r="BA428" s="132"/>
      <c r="BB428" s="132"/>
      <c r="BC428" s="132"/>
      <c r="BD428" s="139"/>
      <c r="BE428" s="167">
        <v>0</v>
      </c>
      <c r="BF428" s="568"/>
      <c r="BG428" s="583"/>
      <c r="BH428" s="695"/>
    </row>
    <row r="429" spans="1:60" s="886" customFormat="1" ht="11.25" customHeight="1">
      <c r="A429" s="918"/>
      <c r="B429" s="720"/>
      <c r="C429" s="714"/>
      <c r="D429" s="69"/>
      <c r="E429" s="723"/>
      <c r="F429" s="811"/>
      <c r="G429" s="725"/>
      <c r="H429" s="813"/>
      <c r="I429" s="815"/>
      <c r="J429" s="829"/>
      <c r="K429" s="771" t="s">
        <v>745</v>
      </c>
      <c r="L429" s="772"/>
      <c r="M429" s="32" t="s">
        <v>372</v>
      </c>
      <c r="N429" s="33">
        <v>40</v>
      </c>
      <c r="O429" s="59">
        <v>1.3120000000000001</v>
      </c>
      <c r="P429" s="168">
        <v>0</v>
      </c>
      <c r="Q429" s="137">
        <v>0</v>
      </c>
      <c r="R429" s="137">
        <v>0</v>
      </c>
      <c r="S429" s="137">
        <v>0</v>
      </c>
      <c r="T429" s="137">
        <v>0</v>
      </c>
      <c r="U429" s="137">
        <v>0</v>
      </c>
      <c r="V429" s="137">
        <v>0</v>
      </c>
      <c r="W429" s="137">
        <v>0</v>
      </c>
      <c r="X429" s="137">
        <v>0</v>
      </c>
      <c r="Y429" s="137">
        <v>0</v>
      </c>
      <c r="Z429" s="137">
        <v>0</v>
      </c>
      <c r="AA429" s="137">
        <v>0</v>
      </c>
      <c r="AB429" s="137">
        <v>0</v>
      </c>
      <c r="AC429" s="137">
        <v>0</v>
      </c>
      <c r="AD429" s="215">
        <v>0</v>
      </c>
      <c r="AE429" s="651">
        <v>0</v>
      </c>
      <c r="AF429" s="396">
        <v>0</v>
      </c>
      <c r="AG429" s="396">
        <v>0</v>
      </c>
      <c r="AH429" s="396">
        <v>0</v>
      </c>
      <c r="AI429" s="396">
        <v>0</v>
      </c>
      <c r="AJ429" s="396">
        <v>0</v>
      </c>
      <c r="AK429" s="396">
        <v>0</v>
      </c>
      <c r="AL429" s="396">
        <v>0</v>
      </c>
      <c r="AM429" s="396">
        <v>0</v>
      </c>
      <c r="AN429" s="396">
        <v>0</v>
      </c>
      <c r="AO429" s="396">
        <v>0</v>
      </c>
      <c r="AP429" s="396">
        <v>0</v>
      </c>
      <c r="AQ429" s="396">
        <v>0</v>
      </c>
      <c r="AR429" s="396">
        <v>0</v>
      </c>
      <c r="AS429" s="398">
        <v>0</v>
      </c>
      <c r="AT429" s="364">
        <v>0</v>
      </c>
      <c r="AU429" s="364">
        <v>0</v>
      </c>
      <c r="AV429" s="137">
        <v>0</v>
      </c>
      <c r="AW429" s="137">
        <v>0</v>
      </c>
      <c r="AX429" s="137">
        <v>0</v>
      </c>
      <c r="AY429" s="137">
        <v>0</v>
      </c>
      <c r="AZ429" s="137">
        <v>0</v>
      </c>
      <c r="BA429" s="137">
        <v>0</v>
      </c>
      <c r="BB429" s="137">
        <v>0</v>
      </c>
      <c r="BC429" s="137">
        <v>0</v>
      </c>
      <c r="BD429" s="138">
        <v>440.51305279999997</v>
      </c>
      <c r="BE429" s="172">
        <v>440.51305279999997</v>
      </c>
      <c r="BF429" s="568"/>
      <c r="BG429" s="583"/>
      <c r="BH429" s="695"/>
    </row>
    <row r="430" spans="1:60" s="886" customFormat="1" ht="11.25">
      <c r="A430" s="917">
        <v>201</v>
      </c>
      <c r="B430" s="719" t="s">
        <v>1292</v>
      </c>
      <c r="C430" s="713" t="s">
        <v>665</v>
      </c>
      <c r="D430" s="19" t="s">
        <v>783</v>
      </c>
      <c r="E430" s="740">
        <v>2009</v>
      </c>
      <c r="F430" s="810">
        <v>800</v>
      </c>
      <c r="G430" s="724" t="s">
        <v>107</v>
      </c>
      <c r="H430" s="812">
        <v>0.54</v>
      </c>
      <c r="I430" s="814">
        <v>0.61019999999999996</v>
      </c>
      <c r="J430" s="828">
        <v>488.15999999999997</v>
      </c>
      <c r="K430" s="756" t="s">
        <v>743</v>
      </c>
      <c r="L430" s="757"/>
      <c r="M430" s="31" t="s">
        <v>151</v>
      </c>
      <c r="N430" s="28">
        <v>0</v>
      </c>
      <c r="O430" s="57">
        <v>0</v>
      </c>
      <c r="P430" s="166"/>
      <c r="Q430" s="132"/>
      <c r="R430" s="132"/>
      <c r="S430" s="132"/>
      <c r="T430" s="132"/>
      <c r="U430" s="132"/>
      <c r="V430" s="132"/>
      <c r="W430" s="132"/>
      <c r="X430" s="132"/>
      <c r="Y430" s="132"/>
      <c r="Z430" s="132"/>
      <c r="AA430" s="132"/>
      <c r="AB430" s="132"/>
      <c r="AC430" s="132"/>
      <c r="AD430" s="216"/>
      <c r="AE430" s="649"/>
      <c r="AF430" s="390"/>
      <c r="AG430" s="390"/>
      <c r="AH430" s="390"/>
      <c r="AI430" s="390"/>
      <c r="AJ430" s="390"/>
      <c r="AK430" s="390"/>
      <c r="AL430" s="390"/>
      <c r="AM430" s="390"/>
      <c r="AN430" s="390"/>
      <c r="AO430" s="390"/>
      <c r="AP430" s="390"/>
      <c r="AQ430" s="390"/>
      <c r="AR430" s="390"/>
      <c r="AS430" s="392">
        <v>0</v>
      </c>
      <c r="AT430" s="283"/>
      <c r="AU430" s="283"/>
      <c r="AV430" s="132"/>
      <c r="AW430" s="132"/>
      <c r="AX430" s="132"/>
      <c r="AY430" s="132"/>
      <c r="AZ430" s="132"/>
      <c r="BA430" s="132"/>
      <c r="BB430" s="132"/>
      <c r="BC430" s="132"/>
      <c r="BD430" s="139"/>
      <c r="BE430" s="167">
        <v>0</v>
      </c>
      <c r="BF430" s="568"/>
      <c r="BG430" s="583"/>
      <c r="BH430" s="695"/>
    </row>
    <row r="431" spans="1:60" s="886" customFormat="1" ht="11.25" customHeight="1">
      <c r="A431" s="918"/>
      <c r="B431" s="720"/>
      <c r="C431" s="714"/>
      <c r="D431" s="69"/>
      <c r="E431" s="723"/>
      <c r="F431" s="811"/>
      <c r="G431" s="725"/>
      <c r="H431" s="813"/>
      <c r="I431" s="815"/>
      <c r="J431" s="829"/>
      <c r="K431" s="771" t="s">
        <v>745</v>
      </c>
      <c r="L431" s="772"/>
      <c r="M431" s="32" t="s">
        <v>372</v>
      </c>
      <c r="N431" s="33">
        <v>40</v>
      </c>
      <c r="O431" s="59">
        <v>1.3120000000000001</v>
      </c>
      <c r="P431" s="168">
        <v>0</v>
      </c>
      <c r="Q431" s="137">
        <v>0</v>
      </c>
      <c r="R431" s="137">
        <v>0</v>
      </c>
      <c r="S431" s="137">
        <v>0</v>
      </c>
      <c r="T431" s="137">
        <v>0</v>
      </c>
      <c r="U431" s="137">
        <v>0</v>
      </c>
      <c r="V431" s="137">
        <v>0</v>
      </c>
      <c r="W431" s="137">
        <v>0</v>
      </c>
      <c r="X431" s="137">
        <v>0</v>
      </c>
      <c r="Y431" s="137">
        <v>0</v>
      </c>
      <c r="Z431" s="137">
        <v>0</v>
      </c>
      <c r="AA431" s="137">
        <v>0</v>
      </c>
      <c r="AB431" s="137">
        <v>0</v>
      </c>
      <c r="AC431" s="137">
        <v>0</v>
      </c>
      <c r="AD431" s="215">
        <v>0</v>
      </c>
      <c r="AE431" s="651">
        <v>0</v>
      </c>
      <c r="AF431" s="396">
        <v>0</v>
      </c>
      <c r="AG431" s="396">
        <v>0</v>
      </c>
      <c r="AH431" s="396">
        <v>0</v>
      </c>
      <c r="AI431" s="396">
        <v>0</v>
      </c>
      <c r="AJ431" s="396">
        <v>0</v>
      </c>
      <c r="AK431" s="396">
        <v>0</v>
      </c>
      <c r="AL431" s="396">
        <v>0</v>
      </c>
      <c r="AM431" s="396">
        <v>0</v>
      </c>
      <c r="AN431" s="396">
        <v>0</v>
      </c>
      <c r="AO431" s="396">
        <v>0</v>
      </c>
      <c r="AP431" s="396">
        <v>0</v>
      </c>
      <c r="AQ431" s="396">
        <v>0</v>
      </c>
      <c r="AR431" s="396">
        <v>0</v>
      </c>
      <c r="AS431" s="398">
        <v>0</v>
      </c>
      <c r="AT431" s="364">
        <v>0</v>
      </c>
      <c r="AU431" s="364">
        <v>0</v>
      </c>
      <c r="AV431" s="137">
        <v>0</v>
      </c>
      <c r="AW431" s="137">
        <v>0</v>
      </c>
      <c r="AX431" s="137">
        <v>0</v>
      </c>
      <c r="AY431" s="137">
        <v>0</v>
      </c>
      <c r="AZ431" s="137">
        <v>0</v>
      </c>
      <c r="BA431" s="137">
        <v>0</v>
      </c>
      <c r="BB431" s="137">
        <v>0</v>
      </c>
      <c r="BC431" s="137">
        <v>0</v>
      </c>
      <c r="BD431" s="138">
        <v>640.46591999999998</v>
      </c>
      <c r="BE431" s="172">
        <v>640.46591999999998</v>
      </c>
      <c r="BF431" s="568"/>
      <c r="BG431" s="583"/>
      <c r="BH431" s="695"/>
    </row>
    <row r="432" spans="1:60" s="886" customFormat="1" ht="11.25">
      <c r="A432" s="917">
        <v>202</v>
      </c>
      <c r="B432" s="719" t="s">
        <v>1292</v>
      </c>
      <c r="C432" s="713" t="s">
        <v>665</v>
      </c>
      <c r="D432" s="19" t="s">
        <v>784</v>
      </c>
      <c r="E432" s="740">
        <v>2009</v>
      </c>
      <c r="F432" s="810">
        <v>117</v>
      </c>
      <c r="G432" s="724" t="s">
        <v>107</v>
      </c>
      <c r="H432" s="812">
        <v>0.49</v>
      </c>
      <c r="I432" s="814">
        <v>0.55369999999999997</v>
      </c>
      <c r="J432" s="828">
        <v>64.782899999999998</v>
      </c>
      <c r="K432" s="756" t="s">
        <v>719</v>
      </c>
      <c r="L432" s="757"/>
      <c r="M432" s="31" t="s">
        <v>151</v>
      </c>
      <c r="N432" s="28">
        <v>0</v>
      </c>
      <c r="O432" s="57">
        <v>0</v>
      </c>
      <c r="P432" s="166"/>
      <c r="Q432" s="132"/>
      <c r="R432" s="132"/>
      <c r="S432" s="132"/>
      <c r="T432" s="132"/>
      <c r="U432" s="132"/>
      <c r="V432" s="132"/>
      <c r="W432" s="132"/>
      <c r="X432" s="132"/>
      <c r="Y432" s="132"/>
      <c r="Z432" s="132"/>
      <c r="AA432" s="132"/>
      <c r="AB432" s="132"/>
      <c r="AC432" s="132"/>
      <c r="AD432" s="216"/>
      <c r="AE432" s="649"/>
      <c r="AF432" s="390"/>
      <c r="AG432" s="390"/>
      <c r="AH432" s="390"/>
      <c r="AI432" s="390"/>
      <c r="AJ432" s="390"/>
      <c r="AK432" s="390"/>
      <c r="AL432" s="390"/>
      <c r="AM432" s="390"/>
      <c r="AN432" s="390"/>
      <c r="AO432" s="390"/>
      <c r="AP432" s="390"/>
      <c r="AQ432" s="390"/>
      <c r="AR432" s="390"/>
      <c r="AS432" s="392">
        <v>0</v>
      </c>
      <c r="AT432" s="283"/>
      <c r="AU432" s="283"/>
      <c r="AV432" s="132"/>
      <c r="AW432" s="132"/>
      <c r="AX432" s="132"/>
      <c r="AY432" s="132"/>
      <c r="AZ432" s="132"/>
      <c r="BA432" s="132"/>
      <c r="BB432" s="132"/>
      <c r="BC432" s="132"/>
      <c r="BD432" s="139"/>
      <c r="BE432" s="167">
        <v>0</v>
      </c>
      <c r="BF432" s="568"/>
      <c r="BG432" s="583"/>
      <c r="BH432" s="695"/>
    </row>
    <row r="433" spans="1:60" s="886" customFormat="1" ht="11.25" customHeight="1">
      <c r="A433" s="918"/>
      <c r="B433" s="720"/>
      <c r="C433" s="714"/>
      <c r="D433" s="69" t="s">
        <v>785</v>
      </c>
      <c r="E433" s="723"/>
      <c r="F433" s="811"/>
      <c r="G433" s="725"/>
      <c r="H433" s="813"/>
      <c r="I433" s="815"/>
      <c r="J433" s="829"/>
      <c r="K433" s="771" t="s">
        <v>786</v>
      </c>
      <c r="L433" s="772"/>
      <c r="M433" s="32" t="s">
        <v>372</v>
      </c>
      <c r="N433" s="33">
        <v>40</v>
      </c>
      <c r="O433" s="59">
        <v>1.3179999999999998</v>
      </c>
      <c r="P433" s="168">
        <v>0</v>
      </c>
      <c r="Q433" s="137">
        <v>0</v>
      </c>
      <c r="R433" s="137">
        <v>0</v>
      </c>
      <c r="S433" s="137">
        <v>0</v>
      </c>
      <c r="T433" s="137">
        <v>0</v>
      </c>
      <c r="U433" s="137">
        <v>0</v>
      </c>
      <c r="V433" s="137">
        <v>0</v>
      </c>
      <c r="W433" s="137">
        <v>0</v>
      </c>
      <c r="X433" s="137">
        <v>0</v>
      </c>
      <c r="Y433" s="137">
        <v>0</v>
      </c>
      <c r="Z433" s="137">
        <v>0</v>
      </c>
      <c r="AA433" s="137">
        <v>0</v>
      </c>
      <c r="AB433" s="137">
        <v>0</v>
      </c>
      <c r="AC433" s="137">
        <v>0</v>
      </c>
      <c r="AD433" s="215">
        <v>0</v>
      </c>
      <c r="AE433" s="651">
        <v>0</v>
      </c>
      <c r="AF433" s="396">
        <v>0</v>
      </c>
      <c r="AG433" s="396">
        <v>0</v>
      </c>
      <c r="AH433" s="396">
        <v>0</v>
      </c>
      <c r="AI433" s="396">
        <v>0</v>
      </c>
      <c r="AJ433" s="396">
        <v>0</v>
      </c>
      <c r="AK433" s="396">
        <v>0</v>
      </c>
      <c r="AL433" s="396">
        <v>0</v>
      </c>
      <c r="AM433" s="396">
        <v>0</v>
      </c>
      <c r="AN433" s="396">
        <v>0</v>
      </c>
      <c r="AO433" s="396">
        <v>0</v>
      </c>
      <c r="AP433" s="396">
        <v>0</v>
      </c>
      <c r="AQ433" s="396">
        <v>0</v>
      </c>
      <c r="AR433" s="396">
        <v>0</v>
      </c>
      <c r="AS433" s="398">
        <v>0</v>
      </c>
      <c r="AT433" s="364">
        <v>0</v>
      </c>
      <c r="AU433" s="364">
        <v>0</v>
      </c>
      <c r="AV433" s="137">
        <v>0</v>
      </c>
      <c r="AW433" s="137">
        <v>0</v>
      </c>
      <c r="AX433" s="137">
        <v>0</v>
      </c>
      <c r="AY433" s="137">
        <v>0</v>
      </c>
      <c r="AZ433" s="137">
        <v>0</v>
      </c>
      <c r="BA433" s="137">
        <v>0</v>
      </c>
      <c r="BB433" s="137">
        <v>0</v>
      </c>
      <c r="BC433" s="137">
        <v>0</v>
      </c>
      <c r="BD433" s="138">
        <v>85.383862199999982</v>
      </c>
      <c r="BE433" s="172">
        <v>85.383862199999982</v>
      </c>
      <c r="BF433" s="568"/>
      <c r="BG433" s="583"/>
      <c r="BH433" s="695"/>
    </row>
    <row r="434" spans="1:60" s="886" customFormat="1" ht="11.25">
      <c r="A434" s="917">
        <v>203</v>
      </c>
      <c r="B434" s="719" t="s">
        <v>1292</v>
      </c>
      <c r="C434" s="713" t="s">
        <v>665</v>
      </c>
      <c r="D434" s="19" t="s">
        <v>718</v>
      </c>
      <c r="E434" s="740">
        <v>2009</v>
      </c>
      <c r="F434" s="810">
        <v>377</v>
      </c>
      <c r="G434" s="724" t="s">
        <v>107</v>
      </c>
      <c r="H434" s="812">
        <v>1.38</v>
      </c>
      <c r="I434" s="814">
        <v>1.5593999999999997</v>
      </c>
      <c r="J434" s="828">
        <v>587.89379999999983</v>
      </c>
      <c r="K434" s="756" t="s">
        <v>719</v>
      </c>
      <c r="L434" s="757"/>
      <c r="M434" s="31" t="s">
        <v>151</v>
      </c>
      <c r="N434" s="28">
        <v>0</v>
      </c>
      <c r="O434" s="57">
        <v>0</v>
      </c>
      <c r="P434" s="166"/>
      <c r="Q434" s="132"/>
      <c r="R434" s="132"/>
      <c r="S434" s="132"/>
      <c r="T434" s="132"/>
      <c r="U434" s="132"/>
      <c r="V434" s="132"/>
      <c r="W434" s="132"/>
      <c r="X434" s="132"/>
      <c r="Y434" s="132"/>
      <c r="Z434" s="132"/>
      <c r="AA434" s="132"/>
      <c r="AB434" s="132"/>
      <c r="AC434" s="132"/>
      <c r="AD434" s="216"/>
      <c r="AE434" s="649"/>
      <c r="AF434" s="390"/>
      <c r="AG434" s="390"/>
      <c r="AH434" s="390"/>
      <c r="AI434" s="390"/>
      <c r="AJ434" s="390"/>
      <c r="AK434" s="390"/>
      <c r="AL434" s="390"/>
      <c r="AM434" s="390"/>
      <c r="AN434" s="390"/>
      <c r="AO434" s="390"/>
      <c r="AP434" s="390"/>
      <c r="AQ434" s="390"/>
      <c r="AR434" s="390"/>
      <c r="AS434" s="392">
        <v>0</v>
      </c>
      <c r="AT434" s="283"/>
      <c r="AU434" s="283"/>
      <c r="AV434" s="132"/>
      <c r="AW434" s="132"/>
      <c r="AX434" s="132"/>
      <c r="AY434" s="132"/>
      <c r="AZ434" s="132"/>
      <c r="BA434" s="132"/>
      <c r="BB434" s="132"/>
      <c r="BC434" s="132"/>
      <c r="BD434" s="139"/>
      <c r="BE434" s="167">
        <v>0</v>
      </c>
      <c r="BF434" s="568"/>
      <c r="BG434" s="583"/>
      <c r="BH434" s="695"/>
    </row>
    <row r="435" spans="1:60" s="886" customFormat="1" ht="11.25" customHeight="1">
      <c r="A435" s="918"/>
      <c r="B435" s="720"/>
      <c r="C435" s="714"/>
      <c r="D435" s="69" t="s">
        <v>787</v>
      </c>
      <c r="E435" s="723"/>
      <c r="F435" s="811"/>
      <c r="G435" s="725"/>
      <c r="H435" s="813"/>
      <c r="I435" s="815"/>
      <c r="J435" s="829"/>
      <c r="K435" s="771" t="s">
        <v>788</v>
      </c>
      <c r="L435" s="772"/>
      <c r="M435" s="32" t="s">
        <v>372</v>
      </c>
      <c r="N435" s="33">
        <v>40</v>
      </c>
      <c r="O435" s="59">
        <v>1.302</v>
      </c>
      <c r="P435" s="168">
        <v>0</v>
      </c>
      <c r="Q435" s="137">
        <v>0</v>
      </c>
      <c r="R435" s="137">
        <v>0</v>
      </c>
      <c r="S435" s="137">
        <v>0</v>
      </c>
      <c r="T435" s="137">
        <v>0</v>
      </c>
      <c r="U435" s="137">
        <v>0</v>
      </c>
      <c r="V435" s="137">
        <v>0</v>
      </c>
      <c r="W435" s="137">
        <v>0</v>
      </c>
      <c r="X435" s="137">
        <v>0</v>
      </c>
      <c r="Y435" s="137">
        <v>0</v>
      </c>
      <c r="Z435" s="137">
        <v>0</v>
      </c>
      <c r="AA435" s="137">
        <v>0</v>
      </c>
      <c r="AB435" s="137">
        <v>0</v>
      </c>
      <c r="AC435" s="137">
        <v>0</v>
      </c>
      <c r="AD435" s="215">
        <v>0</v>
      </c>
      <c r="AE435" s="651">
        <v>0</v>
      </c>
      <c r="AF435" s="396">
        <v>0</v>
      </c>
      <c r="AG435" s="396">
        <v>0</v>
      </c>
      <c r="AH435" s="396">
        <v>0</v>
      </c>
      <c r="AI435" s="396">
        <v>0</v>
      </c>
      <c r="AJ435" s="396">
        <v>0</v>
      </c>
      <c r="AK435" s="396">
        <v>0</v>
      </c>
      <c r="AL435" s="396">
        <v>0</v>
      </c>
      <c r="AM435" s="396">
        <v>0</v>
      </c>
      <c r="AN435" s="396">
        <v>0</v>
      </c>
      <c r="AO435" s="396">
        <v>0</v>
      </c>
      <c r="AP435" s="396">
        <v>0</v>
      </c>
      <c r="AQ435" s="396">
        <v>0</v>
      </c>
      <c r="AR435" s="396">
        <v>0</v>
      </c>
      <c r="AS435" s="398">
        <v>0</v>
      </c>
      <c r="AT435" s="364">
        <v>0</v>
      </c>
      <c r="AU435" s="364">
        <v>0</v>
      </c>
      <c r="AV435" s="137">
        <v>0</v>
      </c>
      <c r="AW435" s="137">
        <v>0</v>
      </c>
      <c r="AX435" s="137">
        <v>0</v>
      </c>
      <c r="AY435" s="137">
        <v>0</v>
      </c>
      <c r="AZ435" s="137">
        <v>0</v>
      </c>
      <c r="BA435" s="137">
        <v>0</v>
      </c>
      <c r="BB435" s="137">
        <v>0</v>
      </c>
      <c r="BC435" s="137">
        <v>0</v>
      </c>
      <c r="BD435" s="138">
        <v>765.43772759999979</v>
      </c>
      <c r="BE435" s="172">
        <v>765.43772759999979</v>
      </c>
      <c r="BF435" s="568"/>
      <c r="BG435" s="583"/>
      <c r="BH435" s="695"/>
    </row>
    <row r="436" spans="1:60" s="886" customFormat="1" ht="11.25">
      <c r="A436" s="917">
        <v>204</v>
      </c>
      <c r="B436" s="719" t="s">
        <v>1292</v>
      </c>
      <c r="C436" s="713" t="s">
        <v>665</v>
      </c>
      <c r="D436" s="19" t="s">
        <v>728</v>
      </c>
      <c r="E436" s="740">
        <v>2009</v>
      </c>
      <c r="F436" s="810">
        <v>117</v>
      </c>
      <c r="G436" s="724" t="s">
        <v>107</v>
      </c>
      <c r="H436" s="812">
        <v>0.71</v>
      </c>
      <c r="I436" s="814">
        <v>0.8022999999999999</v>
      </c>
      <c r="J436" s="828">
        <v>93.869099999999989</v>
      </c>
      <c r="K436" s="756" t="s">
        <v>719</v>
      </c>
      <c r="L436" s="757"/>
      <c r="M436" s="31" t="s">
        <v>151</v>
      </c>
      <c r="N436" s="28">
        <v>0</v>
      </c>
      <c r="O436" s="57">
        <v>0</v>
      </c>
      <c r="P436" s="166"/>
      <c r="Q436" s="132"/>
      <c r="R436" s="132"/>
      <c r="S436" s="132"/>
      <c r="T436" s="132"/>
      <c r="U436" s="132"/>
      <c r="V436" s="132"/>
      <c r="W436" s="132"/>
      <c r="X436" s="132"/>
      <c r="Y436" s="132"/>
      <c r="Z436" s="132"/>
      <c r="AA436" s="132"/>
      <c r="AB436" s="132"/>
      <c r="AC436" s="132"/>
      <c r="AD436" s="216"/>
      <c r="AE436" s="649"/>
      <c r="AF436" s="390"/>
      <c r="AG436" s="390"/>
      <c r="AH436" s="390"/>
      <c r="AI436" s="390"/>
      <c r="AJ436" s="390"/>
      <c r="AK436" s="390"/>
      <c r="AL436" s="390"/>
      <c r="AM436" s="390"/>
      <c r="AN436" s="390"/>
      <c r="AO436" s="390"/>
      <c r="AP436" s="390"/>
      <c r="AQ436" s="390"/>
      <c r="AR436" s="390"/>
      <c r="AS436" s="392">
        <v>0</v>
      </c>
      <c r="AT436" s="283"/>
      <c r="AU436" s="283"/>
      <c r="AV436" s="132"/>
      <c r="AW436" s="132"/>
      <c r="AX436" s="132"/>
      <c r="AY436" s="132"/>
      <c r="AZ436" s="132"/>
      <c r="BA436" s="132"/>
      <c r="BB436" s="132"/>
      <c r="BC436" s="132"/>
      <c r="BD436" s="139"/>
      <c r="BE436" s="167">
        <v>0</v>
      </c>
      <c r="BF436" s="568"/>
      <c r="BG436" s="583"/>
      <c r="BH436" s="695"/>
    </row>
    <row r="437" spans="1:60" s="886" customFormat="1" ht="11.25" customHeight="1">
      <c r="A437" s="918"/>
      <c r="B437" s="720"/>
      <c r="C437" s="714"/>
      <c r="D437" s="55" t="s">
        <v>789</v>
      </c>
      <c r="E437" s="723"/>
      <c r="F437" s="811"/>
      <c r="G437" s="725"/>
      <c r="H437" s="813"/>
      <c r="I437" s="815"/>
      <c r="J437" s="829"/>
      <c r="K437" s="771" t="s">
        <v>790</v>
      </c>
      <c r="L437" s="772"/>
      <c r="M437" s="156" t="s">
        <v>372</v>
      </c>
      <c r="N437" s="97">
        <v>40</v>
      </c>
      <c r="O437" s="60">
        <v>1.2889999999999999</v>
      </c>
      <c r="P437" s="168">
        <v>0</v>
      </c>
      <c r="Q437" s="174">
        <v>0</v>
      </c>
      <c r="R437" s="174">
        <v>0</v>
      </c>
      <c r="S437" s="174">
        <v>0</v>
      </c>
      <c r="T437" s="174">
        <v>0</v>
      </c>
      <c r="U437" s="174">
        <v>0</v>
      </c>
      <c r="V437" s="174">
        <v>0</v>
      </c>
      <c r="W437" s="174">
        <v>0</v>
      </c>
      <c r="X437" s="174">
        <v>0</v>
      </c>
      <c r="Y437" s="174">
        <v>0</v>
      </c>
      <c r="Z437" s="174">
        <v>0</v>
      </c>
      <c r="AA437" s="174">
        <v>0</v>
      </c>
      <c r="AB437" s="174">
        <v>0</v>
      </c>
      <c r="AC437" s="174">
        <v>0</v>
      </c>
      <c r="AD437" s="367">
        <v>0</v>
      </c>
      <c r="AE437" s="653">
        <v>0</v>
      </c>
      <c r="AF437" s="402">
        <v>0</v>
      </c>
      <c r="AG437" s="402">
        <v>0</v>
      </c>
      <c r="AH437" s="402">
        <v>0</v>
      </c>
      <c r="AI437" s="402">
        <v>0</v>
      </c>
      <c r="AJ437" s="402">
        <v>0</v>
      </c>
      <c r="AK437" s="402">
        <v>0</v>
      </c>
      <c r="AL437" s="402">
        <v>0</v>
      </c>
      <c r="AM437" s="402">
        <v>0</v>
      </c>
      <c r="AN437" s="402">
        <v>0</v>
      </c>
      <c r="AO437" s="402">
        <v>0</v>
      </c>
      <c r="AP437" s="402">
        <v>0</v>
      </c>
      <c r="AQ437" s="402">
        <v>0</v>
      </c>
      <c r="AR437" s="402">
        <v>0</v>
      </c>
      <c r="AS437" s="398">
        <v>0</v>
      </c>
      <c r="AT437" s="285">
        <v>0</v>
      </c>
      <c r="AU437" s="285">
        <v>0</v>
      </c>
      <c r="AV437" s="174">
        <v>0</v>
      </c>
      <c r="AW437" s="174">
        <v>0</v>
      </c>
      <c r="AX437" s="174">
        <v>0</v>
      </c>
      <c r="AY437" s="174">
        <v>0</v>
      </c>
      <c r="AZ437" s="174">
        <v>0</v>
      </c>
      <c r="BA437" s="174">
        <v>0</v>
      </c>
      <c r="BB437" s="174">
        <v>0</v>
      </c>
      <c r="BC437" s="174">
        <v>0</v>
      </c>
      <c r="BD437" s="175">
        <v>120.99726989999998</v>
      </c>
      <c r="BE437" s="176">
        <v>120.99726989999998</v>
      </c>
      <c r="BF437" s="568"/>
      <c r="BG437" s="583"/>
      <c r="BH437" s="695"/>
    </row>
    <row r="438" spans="1:60" s="886" customFormat="1" ht="11.25">
      <c r="A438" s="917">
        <v>205</v>
      </c>
      <c r="B438" s="719" t="s">
        <v>1291</v>
      </c>
      <c r="C438" s="713" t="s">
        <v>446</v>
      </c>
      <c r="D438" s="19" t="s">
        <v>791</v>
      </c>
      <c r="E438" s="740">
        <v>2009</v>
      </c>
      <c r="F438" s="810">
        <v>23</v>
      </c>
      <c r="G438" s="724" t="s">
        <v>107</v>
      </c>
      <c r="H438" s="812">
        <v>1.56</v>
      </c>
      <c r="I438" s="814">
        <v>1.7627999999999999</v>
      </c>
      <c r="J438" s="828">
        <v>40.544399999999996</v>
      </c>
      <c r="K438" s="29" t="s">
        <v>743</v>
      </c>
      <c r="L438" s="30">
        <v>0</v>
      </c>
      <c r="M438" s="31" t="s">
        <v>792</v>
      </c>
      <c r="N438" s="28">
        <v>10</v>
      </c>
      <c r="O438" s="57">
        <v>0.13</v>
      </c>
      <c r="P438" s="166">
        <v>0</v>
      </c>
      <c r="Q438" s="132">
        <v>0</v>
      </c>
      <c r="R438" s="132">
        <v>0</v>
      </c>
      <c r="S438" s="132">
        <v>0</v>
      </c>
      <c r="T438" s="132">
        <v>0</v>
      </c>
      <c r="U438" s="132">
        <v>0</v>
      </c>
      <c r="V438" s="132">
        <v>0</v>
      </c>
      <c r="W438" s="132">
        <v>0</v>
      </c>
      <c r="X438" s="132">
        <v>0</v>
      </c>
      <c r="Y438" s="132">
        <v>5.270772</v>
      </c>
      <c r="Z438" s="132">
        <v>0</v>
      </c>
      <c r="AA438" s="132">
        <v>0</v>
      </c>
      <c r="AB438" s="132">
        <v>0</v>
      </c>
      <c r="AC438" s="132">
        <v>0</v>
      </c>
      <c r="AD438" s="216">
        <v>0</v>
      </c>
      <c r="AE438" s="649">
        <v>0</v>
      </c>
      <c r="AF438" s="390">
        <v>0</v>
      </c>
      <c r="AG438" s="390">
        <v>0</v>
      </c>
      <c r="AH438" s="390">
        <v>0</v>
      </c>
      <c r="AI438" s="390">
        <v>5.270772</v>
      </c>
      <c r="AJ438" s="390">
        <v>0</v>
      </c>
      <c r="AK438" s="390">
        <v>0</v>
      </c>
      <c r="AL438" s="390">
        <v>0</v>
      </c>
      <c r="AM438" s="390">
        <v>0</v>
      </c>
      <c r="AN438" s="390">
        <v>0</v>
      </c>
      <c r="AO438" s="390">
        <v>0</v>
      </c>
      <c r="AP438" s="390">
        <v>0</v>
      </c>
      <c r="AQ438" s="390">
        <v>0</v>
      </c>
      <c r="AR438" s="390">
        <v>0</v>
      </c>
      <c r="AS438" s="392">
        <v>5.270772</v>
      </c>
      <c r="AT438" s="283"/>
      <c r="AU438" s="283">
        <v>0</v>
      </c>
      <c r="AV438" s="132">
        <v>0</v>
      </c>
      <c r="AW438" s="132">
        <v>0</v>
      </c>
      <c r="AX438" s="132">
        <v>0</v>
      </c>
      <c r="AY438" s="132">
        <v>0</v>
      </c>
      <c r="AZ438" s="132">
        <v>0</v>
      </c>
      <c r="BA438" s="132">
        <v>0</v>
      </c>
      <c r="BB438" s="132">
        <v>0</v>
      </c>
      <c r="BC438" s="132">
        <v>0</v>
      </c>
      <c r="BD438" s="139">
        <v>5.270772</v>
      </c>
      <c r="BE438" s="167">
        <v>15.812315999999999</v>
      </c>
      <c r="BF438" s="568"/>
      <c r="BG438" s="583"/>
      <c r="BH438" s="695"/>
    </row>
    <row r="439" spans="1:60" s="886" customFormat="1" ht="11.25" customHeight="1">
      <c r="A439" s="918"/>
      <c r="B439" s="720"/>
      <c r="C439" s="714"/>
      <c r="D439" s="69" t="s">
        <v>793</v>
      </c>
      <c r="E439" s="723"/>
      <c r="F439" s="811"/>
      <c r="G439" s="725"/>
      <c r="H439" s="813"/>
      <c r="I439" s="815"/>
      <c r="J439" s="829"/>
      <c r="K439" s="771" t="s">
        <v>794</v>
      </c>
      <c r="L439" s="772"/>
      <c r="M439" s="32" t="s">
        <v>372</v>
      </c>
      <c r="N439" s="33">
        <v>30</v>
      </c>
      <c r="O439" s="59">
        <v>1.4019999999999999</v>
      </c>
      <c r="P439" s="298">
        <v>0</v>
      </c>
      <c r="Q439" s="137">
        <v>0</v>
      </c>
      <c r="R439" s="137">
        <v>0</v>
      </c>
      <c r="S439" s="137">
        <v>0</v>
      </c>
      <c r="T439" s="137">
        <v>0</v>
      </c>
      <c r="U439" s="137">
        <v>0</v>
      </c>
      <c r="V439" s="137">
        <v>0</v>
      </c>
      <c r="W439" s="137">
        <v>0</v>
      </c>
      <c r="X439" s="137">
        <v>0</v>
      </c>
      <c r="Y439" s="137">
        <v>0</v>
      </c>
      <c r="Z439" s="137">
        <v>0</v>
      </c>
      <c r="AA439" s="137">
        <v>0</v>
      </c>
      <c r="AB439" s="137">
        <v>0</v>
      </c>
      <c r="AC439" s="137">
        <v>0</v>
      </c>
      <c r="AD439" s="215">
        <v>0</v>
      </c>
      <c r="AE439" s="651">
        <v>0</v>
      </c>
      <c r="AF439" s="396">
        <v>0</v>
      </c>
      <c r="AG439" s="396">
        <v>0</v>
      </c>
      <c r="AH439" s="396">
        <v>0</v>
      </c>
      <c r="AI439" s="396">
        <v>0</v>
      </c>
      <c r="AJ439" s="396">
        <v>0</v>
      </c>
      <c r="AK439" s="396">
        <v>0</v>
      </c>
      <c r="AL439" s="396">
        <v>0</v>
      </c>
      <c r="AM439" s="396">
        <v>0</v>
      </c>
      <c r="AN439" s="396">
        <v>0</v>
      </c>
      <c r="AO439" s="396">
        <v>0</v>
      </c>
      <c r="AP439" s="396">
        <v>0</v>
      </c>
      <c r="AQ439" s="396">
        <v>0</v>
      </c>
      <c r="AR439" s="396">
        <v>0</v>
      </c>
      <c r="AS439" s="398">
        <v>0</v>
      </c>
      <c r="AT439" s="364">
        <v>56.843248799999991</v>
      </c>
      <c r="AU439" s="364">
        <v>0</v>
      </c>
      <c r="AV439" s="137">
        <v>0</v>
      </c>
      <c r="AW439" s="137">
        <v>0</v>
      </c>
      <c r="AX439" s="137">
        <v>0</v>
      </c>
      <c r="AY439" s="137">
        <v>0</v>
      </c>
      <c r="AZ439" s="137">
        <v>0</v>
      </c>
      <c r="BA439" s="137">
        <v>0</v>
      </c>
      <c r="BB439" s="137">
        <v>0</v>
      </c>
      <c r="BC439" s="137">
        <v>0</v>
      </c>
      <c r="BD439" s="138">
        <v>0</v>
      </c>
      <c r="BE439" s="172">
        <v>56.843248799999991</v>
      </c>
      <c r="BF439" s="568"/>
      <c r="BG439" s="583"/>
      <c r="BH439" s="695"/>
    </row>
    <row r="440" spans="1:60" s="886" customFormat="1" ht="11.25">
      <c r="A440" s="917">
        <v>206</v>
      </c>
      <c r="B440" s="719" t="s">
        <v>1291</v>
      </c>
      <c r="C440" s="713" t="s">
        <v>446</v>
      </c>
      <c r="D440" s="19" t="s">
        <v>791</v>
      </c>
      <c r="E440" s="740">
        <v>2009</v>
      </c>
      <c r="F440" s="810">
        <v>37</v>
      </c>
      <c r="G440" s="724" t="s">
        <v>107</v>
      </c>
      <c r="H440" s="812">
        <v>2.06</v>
      </c>
      <c r="I440" s="814">
        <v>2.3277999999999999</v>
      </c>
      <c r="J440" s="828">
        <v>86.128599999999992</v>
      </c>
      <c r="K440" s="29" t="s">
        <v>743</v>
      </c>
      <c r="L440" s="30">
        <v>0</v>
      </c>
      <c r="M440" s="31" t="s">
        <v>792</v>
      </c>
      <c r="N440" s="28">
        <v>10</v>
      </c>
      <c r="O440" s="57">
        <v>0.13</v>
      </c>
      <c r="P440" s="166">
        <v>0</v>
      </c>
      <c r="Q440" s="132">
        <v>0</v>
      </c>
      <c r="R440" s="132">
        <v>0</v>
      </c>
      <c r="S440" s="132">
        <v>0</v>
      </c>
      <c r="T440" s="132">
        <v>0</v>
      </c>
      <c r="U440" s="132">
        <v>0</v>
      </c>
      <c r="V440" s="132">
        <v>0</v>
      </c>
      <c r="W440" s="132">
        <v>0</v>
      </c>
      <c r="X440" s="132">
        <v>0</v>
      </c>
      <c r="Y440" s="132">
        <v>11.196717999999999</v>
      </c>
      <c r="Z440" s="132">
        <v>0</v>
      </c>
      <c r="AA440" s="132">
        <v>0</v>
      </c>
      <c r="AB440" s="132">
        <v>0</v>
      </c>
      <c r="AC440" s="132">
        <v>0</v>
      </c>
      <c r="AD440" s="216">
        <v>0</v>
      </c>
      <c r="AE440" s="649">
        <v>0</v>
      </c>
      <c r="AF440" s="390">
        <v>0</v>
      </c>
      <c r="AG440" s="390">
        <v>0</v>
      </c>
      <c r="AH440" s="390">
        <v>0</v>
      </c>
      <c r="AI440" s="390">
        <v>11.196717999999999</v>
      </c>
      <c r="AJ440" s="390">
        <v>0</v>
      </c>
      <c r="AK440" s="390">
        <v>0</v>
      </c>
      <c r="AL440" s="390">
        <v>0</v>
      </c>
      <c r="AM440" s="390">
        <v>0</v>
      </c>
      <c r="AN440" s="390">
        <v>0</v>
      </c>
      <c r="AO440" s="390">
        <v>0</v>
      </c>
      <c r="AP440" s="390">
        <v>0</v>
      </c>
      <c r="AQ440" s="390">
        <v>0</v>
      </c>
      <c r="AR440" s="390">
        <v>0</v>
      </c>
      <c r="AS440" s="392">
        <v>11.196717999999999</v>
      </c>
      <c r="AT440" s="283"/>
      <c r="AU440" s="283">
        <v>0</v>
      </c>
      <c r="AV440" s="132">
        <v>0</v>
      </c>
      <c r="AW440" s="132">
        <v>0</v>
      </c>
      <c r="AX440" s="132">
        <v>0</v>
      </c>
      <c r="AY440" s="132">
        <v>0</v>
      </c>
      <c r="AZ440" s="132">
        <v>0</v>
      </c>
      <c r="BA440" s="132">
        <v>0</v>
      </c>
      <c r="BB440" s="132">
        <v>0</v>
      </c>
      <c r="BC440" s="132">
        <v>0</v>
      </c>
      <c r="BD440" s="139">
        <v>11.196717999999999</v>
      </c>
      <c r="BE440" s="167">
        <v>33.590153999999998</v>
      </c>
      <c r="BF440" s="568"/>
      <c r="BG440" s="583"/>
      <c r="BH440" s="695"/>
    </row>
    <row r="441" spans="1:60" s="886" customFormat="1" ht="11.25" customHeight="1">
      <c r="A441" s="918"/>
      <c r="B441" s="720"/>
      <c r="C441" s="714"/>
      <c r="D441" s="69" t="s">
        <v>795</v>
      </c>
      <c r="E441" s="723"/>
      <c r="F441" s="811"/>
      <c r="G441" s="725"/>
      <c r="H441" s="813"/>
      <c r="I441" s="815"/>
      <c r="J441" s="829"/>
      <c r="K441" s="771" t="s">
        <v>794</v>
      </c>
      <c r="L441" s="772"/>
      <c r="M441" s="32" t="s">
        <v>372</v>
      </c>
      <c r="N441" s="33">
        <v>30</v>
      </c>
      <c r="O441" s="59">
        <v>1.4019999999999999</v>
      </c>
      <c r="P441" s="168">
        <v>0</v>
      </c>
      <c r="Q441" s="137">
        <v>0</v>
      </c>
      <c r="R441" s="137">
        <v>0</v>
      </c>
      <c r="S441" s="137">
        <v>0</v>
      </c>
      <c r="T441" s="137">
        <v>0</v>
      </c>
      <c r="U441" s="137">
        <v>0</v>
      </c>
      <c r="V441" s="137">
        <v>0</v>
      </c>
      <c r="W441" s="137">
        <v>0</v>
      </c>
      <c r="X441" s="137">
        <v>0</v>
      </c>
      <c r="Y441" s="137">
        <v>0</v>
      </c>
      <c r="Z441" s="137">
        <v>0</v>
      </c>
      <c r="AA441" s="137">
        <v>0</v>
      </c>
      <c r="AB441" s="137">
        <v>0</v>
      </c>
      <c r="AC441" s="137">
        <v>0</v>
      </c>
      <c r="AD441" s="215">
        <v>0</v>
      </c>
      <c r="AE441" s="651">
        <v>0</v>
      </c>
      <c r="AF441" s="396">
        <v>0</v>
      </c>
      <c r="AG441" s="396">
        <v>0</v>
      </c>
      <c r="AH441" s="396">
        <v>0</v>
      </c>
      <c r="AI441" s="396">
        <v>0</v>
      </c>
      <c r="AJ441" s="396">
        <v>0</v>
      </c>
      <c r="AK441" s="396">
        <v>0</v>
      </c>
      <c r="AL441" s="396">
        <v>0</v>
      </c>
      <c r="AM441" s="396">
        <v>0</v>
      </c>
      <c r="AN441" s="396">
        <v>0</v>
      </c>
      <c r="AO441" s="396">
        <v>0</v>
      </c>
      <c r="AP441" s="396">
        <v>0</v>
      </c>
      <c r="AQ441" s="396">
        <v>0</v>
      </c>
      <c r="AR441" s="396">
        <v>0</v>
      </c>
      <c r="AS441" s="398">
        <v>0</v>
      </c>
      <c r="AT441" s="364">
        <v>120.75229719999999</v>
      </c>
      <c r="AU441" s="364">
        <v>0</v>
      </c>
      <c r="AV441" s="137">
        <v>0</v>
      </c>
      <c r="AW441" s="137">
        <v>0</v>
      </c>
      <c r="AX441" s="137">
        <v>0</v>
      </c>
      <c r="AY441" s="137">
        <v>0</v>
      </c>
      <c r="AZ441" s="137">
        <v>0</v>
      </c>
      <c r="BA441" s="137">
        <v>0</v>
      </c>
      <c r="BB441" s="137">
        <v>0</v>
      </c>
      <c r="BC441" s="137">
        <v>0</v>
      </c>
      <c r="BD441" s="138">
        <v>0</v>
      </c>
      <c r="BE441" s="172">
        <v>120.75229719999999</v>
      </c>
      <c r="BF441" s="568"/>
      <c r="BG441" s="583"/>
      <c r="BH441" s="695"/>
    </row>
    <row r="442" spans="1:60" s="886" customFormat="1" ht="11.25">
      <c r="A442" s="917">
        <v>207</v>
      </c>
      <c r="B442" s="719" t="s">
        <v>1291</v>
      </c>
      <c r="C442" s="713" t="s">
        <v>446</v>
      </c>
      <c r="D442" s="19" t="s">
        <v>791</v>
      </c>
      <c r="E442" s="740">
        <v>2009</v>
      </c>
      <c r="F442" s="810">
        <v>158</v>
      </c>
      <c r="G442" s="724" t="s">
        <v>107</v>
      </c>
      <c r="H442" s="812">
        <v>2.69</v>
      </c>
      <c r="I442" s="814">
        <v>3.0396999999999998</v>
      </c>
      <c r="J442" s="828">
        <v>480.27259999999995</v>
      </c>
      <c r="K442" s="29">
        <v>0</v>
      </c>
      <c r="L442" s="30">
        <v>0</v>
      </c>
      <c r="M442" s="31" t="s">
        <v>792</v>
      </c>
      <c r="N442" s="28">
        <v>10</v>
      </c>
      <c r="O442" s="57">
        <v>0.13</v>
      </c>
      <c r="P442" s="166">
        <v>0</v>
      </c>
      <c r="Q442" s="132">
        <v>0</v>
      </c>
      <c r="R442" s="132">
        <v>0</v>
      </c>
      <c r="S442" s="132">
        <v>0</v>
      </c>
      <c r="T442" s="132">
        <v>0</v>
      </c>
      <c r="U442" s="132">
        <v>0</v>
      </c>
      <c r="V442" s="132">
        <v>0</v>
      </c>
      <c r="W442" s="132">
        <v>0</v>
      </c>
      <c r="X442" s="132">
        <v>0</v>
      </c>
      <c r="Y442" s="132">
        <v>62.435437999999998</v>
      </c>
      <c r="Z442" s="132">
        <v>0</v>
      </c>
      <c r="AA442" s="132">
        <v>0</v>
      </c>
      <c r="AB442" s="132">
        <v>0</v>
      </c>
      <c r="AC442" s="132">
        <v>0</v>
      </c>
      <c r="AD442" s="216">
        <v>0</v>
      </c>
      <c r="AE442" s="649">
        <v>0</v>
      </c>
      <c r="AF442" s="390">
        <v>0</v>
      </c>
      <c r="AG442" s="390">
        <v>0</v>
      </c>
      <c r="AH442" s="390">
        <v>0</v>
      </c>
      <c r="AI442" s="390">
        <v>62.435437999999998</v>
      </c>
      <c r="AJ442" s="390">
        <v>0</v>
      </c>
      <c r="AK442" s="390">
        <v>0</v>
      </c>
      <c r="AL442" s="390">
        <v>0</v>
      </c>
      <c r="AM442" s="390">
        <v>0</v>
      </c>
      <c r="AN442" s="390">
        <v>0</v>
      </c>
      <c r="AO442" s="390">
        <v>0</v>
      </c>
      <c r="AP442" s="390">
        <v>0</v>
      </c>
      <c r="AQ442" s="390">
        <v>0</v>
      </c>
      <c r="AR442" s="390">
        <v>0</v>
      </c>
      <c r="AS442" s="392">
        <v>62.435437999999998</v>
      </c>
      <c r="AT442" s="283"/>
      <c r="AU442" s="283">
        <v>0</v>
      </c>
      <c r="AV442" s="132">
        <v>0</v>
      </c>
      <c r="AW442" s="132">
        <v>0</v>
      </c>
      <c r="AX442" s="132">
        <v>0</v>
      </c>
      <c r="AY442" s="132">
        <v>0</v>
      </c>
      <c r="AZ442" s="132">
        <v>0</v>
      </c>
      <c r="BA442" s="132">
        <v>0</v>
      </c>
      <c r="BB442" s="132">
        <v>0</v>
      </c>
      <c r="BC442" s="132">
        <v>0</v>
      </c>
      <c r="BD442" s="139">
        <v>62.435437999999998</v>
      </c>
      <c r="BE442" s="167">
        <v>187.30631399999999</v>
      </c>
      <c r="BF442" s="568"/>
      <c r="BG442" s="583"/>
      <c r="BH442" s="695"/>
    </row>
    <row r="443" spans="1:60" s="886" customFormat="1" ht="11.25" customHeight="1">
      <c r="A443" s="918"/>
      <c r="B443" s="720"/>
      <c r="C443" s="714"/>
      <c r="D443" s="69" t="s">
        <v>796</v>
      </c>
      <c r="E443" s="723"/>
      <c r="F443" s="811"/>
      <c r="G443" s="725"/>
      <c r="H443" s="813"/>
      <c r="I443" s="815"/>
      <c r="J443" s="829"/>
      <c r="K443" s="771" t="s">
        <v>743</v>
      </c>
      <c r="L443" s="772"/>
      <c r="M443" s="32" t="s">
        <v>372</v>
      </c>
      <c r="N443" s="33">
        <v>30</v>
      </c>
      <c r="O443" s="59">
        <v>1.4019999999999999</v>
      </c>
      <c r="P443" s="168">
        <v>0</v>
      </c>
      <c r="Q443" s="137">
        <v>0</v>
      </c>
      <c r="R443" s="137">
        <v>0</v>
      </c>
      <c r="S443" s="137">
        <v>0</v>
      </c>
      <c r="T443" s="137">
        <v>0</v>
      </c>
      <c r="U443" s="137">
        <v>0</v>
      </c>
      <c r="V443" s="137">
        <v>0</v>
      </c>
      <c r="W443" s="137">
        <v>0</v>
      </c>
      <c r="X443" s="137">
        <v>0</v>
      </c>
      <c r="Y443" s="137">
        <v>0</v>
      </c>
      <c r="Z443" s="137">
        <v>0</v>
      </c>
      <c r="AA443" s="137">
        <v>0</v>
      </c>
      <c r="AB443" s="137">
        <v>0</v>
      </c>
      <c r="AC443" s="137">
        <v>0</v>
      </c>
      <c r="AD443" s="215">
        <v>0</v>
      </c>
      <c r="AE443" s="651">
        <v>0</v>
      </c>
      <c r="AF443" s="396">
        <v>0</v>
      </c>
      <c r="AG443" s="396">
        <v>0</v>
      </c>
      <c r="AH443" s="396">
        <v>0</v>
      </c>
      <c r="AI443" s="396">
        <v>0</v>
      </c>
      <c r="AJ443" s="396">
        <v>0</v>
      </c>
      <c r="AK443" s="396">
        <v>0</v>
      </c>
      <c r="AL443" s="396">
        <v>0</v>
      </c>
      <c r="AM443" s="396">
        <v>0</v>
      </c>
      <c r="AN443" s="396">
        <v>0</v>
      </c>
      <c r="AO443" s="396">
        <v>0</v>
      </c>
      <c r="AP443" s="396">
        <v>0</v>
      </c>
      <c r="AQ443" s="396">
        <v>0</v>
      </c>
      <c r="AR443" s="396">
        <v>0</v>
      </c>
      <c r="AS443" s="398">
        <v>0</v>
      </c>
      <c r="AT443" s="364">
        <v>673.3421851999999</v>
      </c>
      <c r="AU443" s="364">
        <v>0</v>
      </c>
      <c r="AV443" s="137">
        <v>0</v>
      </c>
      <c r="AW443" s="137">
        <v>0</v>
      </c>
      <c r="AX443" s="137">
        <v>0</v>
      </c>
      <c r="AY443" s="137">
        <v>0</v>
      </c>
      <c r="AZ443" s="137">
        <v>0</v>
      </c>
      <c r="BA443" s="137">
        <v>0</v>
      </c>
      <c r="BB443" s="137">
        <v>0</v>
      </c>
      <c r="BC443" s="137">
        <v>0</v>
      </c>
      <c r="BD443" s="138">
        <v>0</v>
      </c>
      <c r="BE443" s="172">
        <v>673.3421851999999</v>
      </c>
      <c r="BF443" s="568"/>
      <c r="BG443" s="583"/>
      <c r="BH443" s="695"/>
    </row>
    <row r="444" spans="1:60" s="886" customFormat="1" ht="11.25">
      <c r="A444" s="917">
        <v>208</v>
      </c>
      <c r="B444" s="719" t="s">
        <v>1291</v>
      </c>
      <c r="C444" s="713" t="s">
        <v>446</v>
      </c>
      <c r="D444" s="19" t="s">
        <v>791</v>
      </c>
      <c r="E444" s="740">
        <v>2009</v>
      </c>
      <c r="F444" s="810">
        <v>9</v>
      </c>
      <c r="G444" s="724" t="s">
        <v>107</v>
      </c>
      <c r="H444" s="812">
        <v>3.24</v>
      </c>
      <c r="I444" s="814">
        <v>3.6612</v>
      </c>
      <c r="J444" s="828">
        <v>32.950800000000001</v>
      </c>
      <c r="K444" s="29" t="s">
        <v>743</v>
      </c>
      <c r="L444" s="30">
        <v>0</v>
      </c>
      <c r="M444" s="31" t="s">
        <v>792</v>
      </c>
      <c r="N444" s="28">
        <v>10</v>
      </c>
      <c r="O444" s="57">
        <v>0.13</v>
      </c>
      <c r="P444" s="166">
        <v>0</v>
      </c>
      <c r="Q444" s="132">
        <v>0</v>
      </c>
      <c r="R444" s="132">
        <v>0</v>
      </c>
      <c r="S444" s="132">
        <v>0</v>
      </c>
      <c r="T444" s="132">
        <v>0</v>
      </c>
      <c r="U444" s="132">
        <v>0</v>
      </c>
      <c r="V444" s="132">
        <v>0</v>
      </c>
      <c r="W444" s="132">
        <v>0</v>
      </c>
      <c r="X444" s="132">
        <v>0</v>
      </c>
      <c r="Y444" s="132">
        <v>4.2836040000000004</v>
      </c>
      <c r="Z444" s="132">
        <v>0</v>
      </c>
      <c r="AA444" s="132">
        <v>0</v>
      </c>
      <c r="AB444" s="132">
        <v>0</v>
      </c>
      <c r="AC444" s="132">
        <v>0</v>
      </c>
      <c r="AD444" s="216">
        <v>0</v>
      </c>
      <c r="AE444" s="649">
        <v>0</v>
      </c>
      <c r="AF444" s="390">
        <v>0</v>
      </c>
      <c r="AG444" s="390">
        <v>0</v>
      </c>
      <c r="AH444" s="390">
        <v>0</v>
      </c>
      <c r="AI444" s="390">
        <v>4.2836040000000004</v>
      </c>
      <c r="AJ444" s="390">
        <v>0</v>
      </c>
      <c r="AK444" s="390">
        <v>0</v>
      </c>
      <c r="AL444" s="390">
        <v>0</v>
      </c>
      <c r="AM444" s="390">
        <v>0</v>
      </c>
      <c r="AN444" s="390">
        <v>0</v>
      </c>
      <c r="AO444" s="390">
        <v>0</v>
      </c>
      <c r="AP444" s="390">
        <v>0</v>
      </c>
      <c r="AQ444" s="390">
        <v>0</v>
      </c>
      <c r="AR444" s="390">
        <v>0</v>
      </c>
      <c r="AS444" s="392">
        <v>4.2836040000000004</v>
      </c>
      <c r="AT444" s="283"/>
      <c r="AU444" s="283">
        <v>0</v>
      </c>
      <c r="AV444" s="132">
        <v>0</v>
      </c>
      <c r="AW444" s="132">
        <v>0</v>
      </c>
      <c r="AX444" s="132">
        <v>0</v>
      </c>
      <c r="AY444" s="132">
        <v>0</v>
      </c>
      <c r="AZ444" s="132">
        <v>0</v>
      </c>
      <c r="BA444" s="132">
        <v>0</v>
      </c>
      <c r="BB444" s="132">
        <v>0</v>
      </c>
      <c r="BC444" s="132">
        <v>0</v>
      </c>
      <c r="BD444" s="139">
        <v>4.2836040000000004</v>
      </c>
      <c r="BE444" s="167">
        <v>12.850812000000001</v>
      </c>
      <c r="BF444" s="568"/>
      <c r="BG444" s="583"/>
      <c r="BH444" s="695"/>
    </row>
    <row r="445" spans="1:60" s="886" customFormat="1" ht="11.25" customHeight="1">
      <c r="A445" s="918"/>
      <c r="B445" s="720"/>
      <c r="C445" s="714"/>
      <c r="D445" s="69" t="s">
        <v>797</v>
      </c>
      <c r="E445" s="723"/>
      <c r="F445" s="811"/>
      <c r="G445" s="725"/>
      <c r="H445" s="813"/>
      <c r="I445" s="815"/>
      <c r="J445" s="829"/>
      <c r="K445" s="771" t="s">
        <v>794</v>
      </c>
      <c r="L445" s="772"/>
      <c r="M445" s="32" t="s">
        <v>372</v>
      </c>
      <c r="N445" s="33">
        <v>30</v>
      </c>
      <c r="O445" s="59">
        <v>1.4019999999999999</v>
      </c>
      <c r="P445" s="168">
        <v>0</v>
      </c>
      <c r="Q445" s="137">
        <v>0</v>
      </c>
      <c r="R445" s="137">
        <v>0</v>
      </c>
      <c r="S445" s="137">
        <v>0</v>
      </c>
      <c r="T445" s="137">
        <v>0</v>
      </c>
      <c r="U445" s="137">
        <v>0</v>
      </c>
      <c r="V445" s="137">
        <v>0</v>
      </c>
      <c r="W445" s="137">
        <v>0</v>
      </c>
      <c r="X445" s="137">
        <v>0</v>
      </c>
      <c r="Y445" s="137">
        <v>0</v>
      </c>
      <c r="Z445" s="137">
        <v>0</v>
      </c>
      <c r="AA445" s="137">
        <v>0</v>
      </c>
      <c r="AB445" s="137">
        <v>0</v>
      </c>
      <c r="AC445" s="137">
        <v>0</v>
      </c>
      <c r="AD445" s="215">
        <v>0</v>
      </c>
      <c r="AE445" s="651">
        <v>0</v>
      </c>
      <c r="AF445" s="396">
        <v>0</v>
      </c>
      <c r="AG445" s="396">
        <v>0</v>
      </c>
      <c r="AH445" s="396">
        <v>0</v>
      </c>
      <c r="AI445" s="396">
        <v>0</v>
      </c>
      <c r="AJ445" s="396">
        <v>0</v>
      </c>
      <c r="AK445" s="396">
        <v>0</v>
      </c>
      <c r="AL445" s="396">
        <v>0</v>
      </c>
      <c r="AM445" s="396">
        <v>0</v>
      </c>
      <c r="AN445" s="396">
        <v>0</v>
      </c>
      <c r="AO445" s="396">
        <v>0</v>
      </c>
      <c r="AP445" s="396">
        <v>0</v>
      </c>
      <c r="AQ445" s="396">
        <v>0</v>
      </c>
      <c r="AR445" s="396">
        <v>0</v>
      </c>
      <c r="AS445" s="398">
        <v>0</v>
      </c>
      <c r="AT445" s="364">
        <v>46.197021599999999</v>
      </c>
      <c r="AU445" s="364">
        <v>0</v>
      </c>
      <c r="AV445" s="137">
        <v>0</v>
      </c>
      <c r="AW445" s="137">
        <v>0</v>
      </c>
      <c r="AX445" s="137">
        <v>0</v>
      </c>
      <c r="AY445" s="137">
        <v>0</v>
      </c>
      <c r="AZ445" s="137">
        <v>0</v>
      </c>
      <c r="BA445" s="137">
        <v>0</v>
      </c>
      <c r="BB445" s="137">
        <v>0</v>
      </c>
      <c r="BC445" s="137">
        <v>0</v>
      </c>
      <c r="BD445" s="138">
        <v>0</v>
      </c>
      <c r="BE445" s="172">
        <v>46.197021599999999</v>
      </c>
      <c r="BF445" s="568"/>
      <c r="BG445" s="583"/>
      <c r="BH445" s="695"/>
    </row>
    <row r="446" spans="1:60" s="886" customFormat="1" ht="11.25">
      <c r="A446" s="917">
        <v>209</v>
      </c>
      <c r="B446" s="719" t="s">
        <v>1291</v>
      </c>
      <c r="C446" s="713" t="s">
        <v>446</v>
      </c>
      <c r="D446" s="19" t="s">
        <v>791</v>
      </c>
      <c r="E446" s="740">
        <v>2009</v>
      </c>
      <c r="F446" s="810">
        <v>3</v>
      </c>
      <c r="G446" s="724" t="s">
        <v>107</v>
      </c>
      <c r="H446" s="812">
        <v>4.33</v>
      </c>
      <c r="I446" s="814">
        <v>4.8929</v>
      </c>
      <c r="J446" s="828">
        <v>14.678699999999999</v>
      </c>
      <c r="K446" s="29" t="s">
        <v>743</v>
      </c>
      <c r="L446" s="30">
        <v>0</v>
      </c>
      <c r="M446" s="31" t="s">
        <v>792</v>
      </c>
      <c r="N446" s="28">
        <v>10</v>
      </c>
      <c r="O446" s="57">
        <v>0.13</v>
      </c>
      <c r="P446" s="166">
        <v>0</v>
      </c>
      <c r="Q446" s="132">
        <v>0</v>
      </c>
      <c r="R446" s="132">
        <v>0</v>
      </c>
      <c r="S446" s="132">
        <v>0</v>
      </c>
      <c r="T446" s="132">
        <v>0</v>
      </c>
      <c r="U446" s="132">
        <v>0</v>
      </c>
      <c r="V446" s="132">
        <v>0</v>
      </c>
      <c r="W446" s="132">
        <v>0</v>
      </c>
      <c r="X446" s="132">
        <v>0</v>
      </c>
      <c r="Y446" s="132">
        <v>1.908231</v>
      </c>
      <c r="Z446" s="132">
        <v>0</v>
      </c>
      <c r="AA446" s="132">
        <v>0</v>
      </c>
      <c r="AB446" s="132">
        <v>0</v>
      </c>
      <c r="AC446" s="132">
        <v>0</v>
      </c>
      <c r="AD446" s="216">
        <v>0</v>
      </c>
      <c r="AE446" s="649">
        <v>0</v>
      </c>
      <c r="AF446" s="390">
        <v>0</v>
      </c>
      <c r="AG446" s="390">
        <v>0</v>
      </c>
      <c r="AH446" s="390">
        <v>0</v>
      </c>
      <c r="AI446" s="390">
        <v>1.908231</v>
      </c>
      <c r="AJ446" s="390">
        <v>0</v>
      </c>
      <c r="AK446" s="390">
        <v>0</v>
      </c>
      <c r="AL446" s="390">
        <v>0</v>
      </c>
      <c r="AM446" s="390">
        <v>0</v>
      </c>
      <c r="AN446" s="390">
        <v>0</v>
      </c>
      <c r="AO446" s="390">
        <v>0</v>
      </c>
      <c r="AP446" s="390">
        <v>0</v>
      </c>
      <c r="AQ446" s="390">
        <v>0</v>
      </c>
      <c r="AR446" s="390">
        <v>0</v>
      </c>
      <c r="AS446" s="392">
        <v>1.908231</v>
      </c>
      <c r="AT446" s="283"/>
      <c r="AU446" s="283">
        <v>0</v>
      </c>
      <c r="AV446" s="132">
        <v>0</v>
      </c>
      <c r="AW446" s="132">
        <v>0</v>
      </c>
      <c r="AX446" s="132">
        <v>0</v>
      </c>
      <c r="AY446" s="132">
        <v>0</v>
      </c>
      <c r="AZ446" s="132">
        <v>0</v>
      </c>
      <c r="BA446" s="132">
        <v>0</v>
      </c>
      <c r="BB446" s="132">
        <v>0</v>
      </c>
      <c r="BC446" s="132">
        <v>0</v>
      </c>
      <c r="BD446" s="139">
        <v>1.908231</v>
      </c>
      <c r="BE446" s="167">
        <v>5.7246930000000003</v>
      </c>
      <c r="BF446" s="568"/>
      <c r="BG446" s="583"/>
      <c r="BH446" s="695"/>
    </row>
    <row r="447" spans="1:60" s="886" customFormat="1" ht="11.25" customHeight="1">
      <c r="A447" s="918"/>
      <c r="B447" s="720"/>
      <c r="C447" s="714"/>
      <c r="D447" s="69" t="s">
        <v>798</v>
      </c>
      <c r="E447" s="723"/>
      <c r="F447" s="811"/>
      <c r="G447" s="725"/>
      <c r="H447" s="813"/>
      <c r="I447" s="815"/>
      <c r="J447" s="829"/>
      <c r="K447" s="771" t="s">
        <v>794</v>
      </c>
      <c r="L447" s="772"/>
      <c r="M447" s="32" t="s">
        <v>372</v>
      </c>
      <c r="N447" s="33">
        <v>30</v>
      </c>
      <c r="O447" s="59">
        <v>1.4019999999999999</v>
      </c>
      <c r="P447" s="168">
        <v>0</v>
      </c>
      <c r="Q447" s="137">
        <v>0</v>
      </c>
      <c r="R447" s="137">
        <v>0</v>
      </c>
      <c r="S447" s="137">
        <v>0</v>
      </c>
      <c r="T447" s="137">
        <v>0</v>
      </c>
      <c r="U447" s="137">
        <v>0</v>
      </c>
      <c r="V447" s="137">
        <v>0</v>
      </c>
      <c r="W447" s="137">
        <v>0</v>
      </c>
      <c r="X447" s="137">
        <v>0</v>
      </c>
      <c r="Y447" s="137">
        <v>0</v>
      </c>
      <c r="Z447" s="137">
        <v>0</v>
      </c>
      <c r="AA447" s="137">
        <v>0</v>
      </c>
      <c r="AB447" s="137">
        <v>0</v>
      </c>
      <c r="AC447" s="137">
        <v>0</v>
      </c>
      <c r="AD447" s="215">
        <v>0</v>
      </c>
      <c r="AE447" s="651">
        <v>0</v>
      </c>
      <c r="AF447" s="396">
        <v>0</v>
      </c>
      <c r="AG447" s="396">
        <v>0</v>
      </c>
      <c r="AH447" s="396">
        <v>0</v>
      </c>
      <c r="AI447" s="396">
        <v>0</v>
      </c>
      <c r="AJ447" s="396">
        <v>0</v>
      </c>
      <c r="AK447" s="396">
        <v>0</v>
      </c>
      <c r="AL447" s="396">
        <v>0</v>
      </c>
      <c r="AM447" s="396">
        <v>0</v>
      </c>
      <c r="AN447" s="396">
        <v>0</v>
      </c>
      <c r="AO447" s="396">
        <v>0</v>
      </c>
      <c r="AP447" s="396">
        <v>0</v>
      </c>
      <c r="AQ447" s="396">
        <v>0</v>
      </c>
      <c r="AR447" s="396">
        <v>0</v>
      </c>
      <c r="AS447" s="398">
        <v>0</v>
      </c>
      <c r="AT447" s="364">
        <v>20.579537399999996</v>
      </c>
      <c r="AU447" s="364">
        <v>0</v>
      </c>
      <c r="AV447" s="137">
        <v>0</v>
      </c>
      <c r="AW447" s="137">
        <v>0</v>
      </c>
      <c r="AX447" s="137">
        <v>0</v>
      </c>
      <c r="AY447" s="137">
        <v>0</v>
      </c>
      <c r="AZ447" s="137">
        <v>0</v>
      </c>
      <c r="BA447" s="137">
        <v>0</v>
      </c>
      <c r="BB447" s="137">
        <v>0</v>
      </c>
      <c r="BC447" s="137">
        <v>0</v>
      </c>
      <c r="BD447" s="138">
        <v>0</v>
      </c>
      <c r="BE447" s="172">
        <v>20.579537399999996</v>
      </c>
      <c r="BF447" s="568"/>
      <c r="BG447" s="583"/>
      <c r="BH447" s="695"/>
    </row>
    <row r="448" spans="1:60" s="886" customFormat="1" ht="11.25">
      <c r="A448" s="917">
        <v>210</v>
      </c>
      <c r="B448" s="719" t="s">
        <v>1291</v>
      </c>
      <c r="C448" s="713" t="s">
        <v>446</v>
      </c>
      <c r="D448" s="19" t="s">
        <v>791</v>
      </c>
      <c r="E448" s="740">
        <v>2009</v>
      </c>
      <c r="F448" s="810">
        <v>39</v>
      </c>
      <c r="G448" s="724" t="s">
        <v>107</v>
      </c>
      <c r="H448" s="812">
        <v>5.89</v>
      </c>
      <c r="I448" s="814">
        <v>6.6556999999999986</v>
      </c>
      <c r="J448" s="828">
        <v>259.57229999999993</v>
      </c>
      <c r="K448" s="29" t="s">
        <v>743</v>
      </c>
      <c r="L448" s="30">
        <v>0</v>
      </c>
      <c r="M448" s="31" t="s">
        <v>792</v>
      </c>
      <c r="N448" s="28">
        <v>10</v>
      </c>
      <c r="O448" s="57">
        <v>0.13</v>
      </c>
      <c r="P448" s="166">
        <v>0</v>
      </c>
      <c r="Q448" s="132">
        <v>0</v>
      </c>
      <c r="R448" s="132">
        <v>0</v>
      </c>
      <c r="S448" s="132">
        <v>0</v>
      </c>
      <c r="T448" s="132">
        <v>0</v>
      </c>
      <c r="U448" s="132">
        <v>0</v>
      </c>
      <c r="V448" s="132">
        <v>0</v>
      </c>
      <c r="W448" s="132">
        <v>0</v>
      </c>
      <c r="X448" s="132">
        <v>0</v>
      </c>
      <c r="Y448" s="132">
        <v>33.744398999999994</v>
      </c>
      <c r="Z448" s="132">
        <v>0</v>
      </c>
      <c r="AA448" s="132">
        <v>0</v>
      </c>
      <c r="AB448" s="132">
        <v>0</v>
      </c>
      <c r="AC448" s="132">
        <v>0</v>
      </c>
      <c r="AD448" s="216">
        <v>0</v>
      </c>
      <c r="AE448" s="649">
        <v>0</v>
      </c>
      <c r="AF448" s="390">
        <v>0</v>
      </c>
      <c r="AG448" s="390">
        <v>0</v>
      </c>
      <c r="AH448" s="390">
        <v>0</v>
      </c>
      <c r="AI448" s="390">
        <v>33.744398999999994</v>
      </c>
      <c r="AJ448" s="390">
        <v>0</v>
      </c>
      <c r="AK448" s="390">
        <v>0</v>
      </c>
      <c r="AL448" s="390">
        <v>0</v>
      </c>
      <c r="AM448" s="390">
        <v>0</v>
      </c>
      <c r="AN448" s="390">
        <v>0</v>
      </c>
      <c r="AO448" s="390">
        <v>0</v>
      </c>
      <c r="AP448" s="390">
        <v>0</v>
      </c>
      <c r="AQ448" s="390">
        <v>0</v>
      </c>
      <c r="AR448" s="390">
        <v>0</v>
      </c>
      <c r="AS448" s="392">
        <v>33.744398999999994</v>
      </c>
      <c r="AT448" s="283"/>
      <c r="AU448" s="283">
        <v>0</v>
      </c>
      <c r="AV448" s="132">
        <v>0</v>
      </c>
      <c r="AW448" s="132">
        <v>0</v>
      </c>
      <c r="AX448" s="132">
        <v>0</v>
      </c>
      <c r="AY448" s="132">
        <v>0</v>
      </c>
      <c r="AZ448" s="132">
        <v>0</v>
      </c>
      <c r="BA448" s="132">
        <v>0</v>
      </c>
      <c r="BB448" s="132">
        <v>0</v>
      </c>
      <c r="BC448" s="132">
        <v>0</v>
      </c>
      <c r="BD448" s="139">
        <v>33.744398999999994</v>
      </c>
      <c r="BE448" s="167">
        <v>101.23319699999999</v>
      </c>
      <c r="BF448" s="568"/>
      <c r="BG448" s="583"/>
      <c r="BH448" s="695"/>
    </row>
    <row r="449" spans="1:60" s="886" customFormat="1" ht="11.25" customHeight="1">
      <c r="A449" s="918"/>
      <c r="B449" s="720"/>
      <c r="C449" s="714"/>
      <c r="D449" s="69" t="s">
        <v>799</v>
      </c>
      <c r="E449" s="723"/>
      <c r="F449" s="811"/>
      <c r="G449" s="725"/>
      <c r="H449" s="813"/>
      <c r="I449" s="815"/>
      <c r="J449" s="829"/>
      <c r="K449" s="771" t="s">
        <v>794</v>
      </c>
      <c r="L449" s="772"/>
      <c r="M449" s="32" t="s">
        <v>372</v>
      </c>
      <c r="N449" s="33">
        <v>30</v>
      </c>
      <c r="O449" s="59">
        <v>1.4019999999999999</v>
      </c>
      <c r="P449" s="168">
        <v>0</v>
      </c>
      <c r="Q449" s="137">
        <v>0</v>
      </c>
      <c r="R449" s="137">
        <v>0</v>
      </c>
      <c r="S449" s="137">
        <v>0</v>
      </c>
      <c r="T449" s="137">
        <v>0</v>
      </c>
      <c r="U449" s="137">
        <v>0</v>
      </c>
      <c r="V449" s="137">
        <v>0</v>
      </c>
      <c r="W449" s="137">
        <v>0</v>
      </c>
      <c r="X449" s="137">
        <v>0</v>
      </c>
      <c r="Y449" s="137">
        <v>0</v>
      </c>
      <c r="Z449" s="137">
        <v>0</v>
      </c>
      <c r="AA449" s="137">
        <v>0</v>
      </c>
      <c r="AB449" s="137">
        <v>0</v>
      </c>
      <c r="AC449" s="137">
        <v>0</v>
      </c>
      <c r="AD449" s="215">
        <v>0</v>
      </c>
      <c r="AE449" s="651">
        <v>0</v>
      </c>
      <c r="AF449" s="396">
        <v>0</v>
      </c>
      <c r="AG449" s="396">
        <v>0</v>
      </c>
      <c r="AH449" s="396">
        <v>0</v>
      </c>
      <c r="AI449" s="396">
        <v>0</v>
      </c>
      <c r="AJ449" s="396">
        <v>0</v>
      </c>
      <c r="AK449" s="396">
        <v>0</v>
      </c>
      <c r="AL449" s="396">
        <v>0</v>
      </c>
      <c r="AM449" s="396">
        <v>0</v>
      </c>
      <c r="AN449" s="396">
        <v>0</v>
      </c>
      <c r="AO449" s="396">
        <v>0</v>
      </c>
      <c r="AP449" s="396">
        <v>0</v>
      </c>
      <c r="AQ449" s="396">
        <v>0</v>
      </c>
      <c r="AR449" s="396">
        <v>0</v>
      </c>
      <c r="AS449" s="398">
        <v>0</v>
      </c>
      <c r="AT449" s="364">
        <v>363.92036459999986</v>
      </c>
      <c r="AU449" s="364">
        <v>0</v>
      </c>
      <c r="AV449" s="137">
        <v>0</v>
      </c>
      <c r="AW449" s="137">
        <v>0</v>
      </c>
      <c r="AX449" s="137">
        <v>0</v>
      </c>
      <c r="AY449" s="137">
        <v>0</v>
      </c>
      <c r="AZ449" s="137">
        <v>0</v>
      </c>
      <c r="BA449" s="137">
        <v>0</v>
      </c>
      <c r="BB449" s="137">
        <v>0</v>
      </c>
      <c r="BC449" s="137">
        <v>0</v>
      </c>
      <c r="BD449" s="138">
        <v>0</v>
      </c>
      <c r="BE449" s="172">
        <v>363.92036459999986</v>
      </c>
      <c r="BF449" s="568"/>
      <c r="BG449" s="583"/>
      <c r="BH449" s="695"/>
    </row>
    <row r="450" spans="1:60" s="886" customFormat="1" ht="11.25">
      <c r="A450" s="917">
        <v>211</v>
      </c>
      <c r="B450" s="719" t="s">
        <v>1291</v>
      </c>
      <c r="C450" s="713" t="s">
        <v>446</v>
      </c>
      <c r="D450" s="19" t="s">
        <v>791</v>
      </c>
      <c r="E450" s="740">
        <v>2009</v>
      </c>
      <c r="F450" s="810">
        <v>16</v>
      </c>
      <c r="G450" s="724" t="s">
        <v>107</v>
      </c>
      <c r="H450" s="812">
        <v>7.06</v>
      </c>
      <c r="I450" s="814">
        <v>7.9777999999999984</v>
      </c>
      <c r="J450" s="828">
        <v>127.64479999999998</v>
      </c>
      <c r="K450" s="29" t="s">
        <v>449</v>
      </c>
      <c r="L450" s="30">
        <v>0</v>
      </c>
      <c r="M450" s="31" t="s">
        <v>792</v>
      </c>
      <c r="N450" s="28">
        <v>10</v>
      </c>
      <c r="O450" s="57">
        <v>0.1</v>
      </c>
      <c r="P450" s="166">
        <v>0</v>
      </c>
      <c r="Q450" s="132">
        <v>0</v>
      </c>
      <c r="R450" s="132">
        <v>0</v>
      </c>
      <c r="S450" s="132">
        <v>0</v>
      </c>
      <c r="T450" s="132">
        <v>0</v>
      </c>
      <c r="U450" s="132">
        <v>0</v>
      </c>
      <c r="V450" s="132">
        <v>0</v>
      </c>
      <c r="W450" s="132">
        <v>0</v>
      </c>
      <c r="X450" s="132">
        <v>0</v>
      </c>
      <c r="Y450" s="132">
        <v>12.764479999999999</v>
      </c>
      <c r="Z450" s="132">
        <v>0</v>
      </c>
      <c r="AA450" s="132">
        <v>0</v>
      </c>
      <c r="AB450" s="132">
        <v>0</v>
      </c>
      <c r="AC450" s="132">
        <v>0</v>
      </c>
      <c r="AD450" s="216">
        <v>0</v>
      </c>
      <c r="AE450" s="649">
        <v>0</v>
      </c>
      <c r="AF450" s="390">
        <v>0</v>
      </c>
      <c r="AG450" s="390">
        <v>0</v>
      </c>
      <c r="AH450" s="390">
        <v>0</v>
      </c>
      <c r="AI450" s="390">
        <v>12.764479999999999</v>
      </c>
      <c r="AJ450" s="390">
        <v>0</v>
      </c>
      <c r="AK450" s="390">
        <v>0</v>
      </c>
      <c r="AL450" s="390">
        <v>0</v>
      </c>
      <c r="AM450" s="390">
        <v>0</v>
      </c>
      <c r="AN450" s="390">
        <v>0</v>
      </c>
      <c r="AO450" s="390">
        <v>0</v>
      </c>
      <c r="AP450" s="390">
        <v>0</v>
      </c>
      <c r="AQ450" s="390">
        <v>0</v>
      </c>
      <c r="AR450" s="390">
        <v>0</v>
      </c>
      <c r="AS450" s="392">
        <v>12.764479999999999</v>
      </c>
      <c r="AT450" s="283"/>
      <c r="AU450" s="283">
        <v>0</v>
      </c>
      <c r="AV450" s="132">
        <v>0</v>
      </c>
      <c r="AW450" s="132">
        <v>0</v>
      </c>
      <c r="AX450" s="132">
        <v>0</v>
      </c>
      <c r="AY450" s="132">
        <v>0</v>
      </c>
      <c r="AZ450" s="132">
        <v>0</v>
      </c>
      <c r="BA450" s="132">
        <v>0</v>
      </c>
      <c r="BB450" s="132">
        <v>0</v>
      </c>
      <c r="BC450" s="132">
        <v>0</v>
      </c>
      <c r="BD450" s="139">
        <v>12.764479999999999</v>
      </c>
      <c r="BE450" s="167">
        <v>38.293439999999997</v>
      </c>
      <c r="BF450" s="568"/>
      <c r="BG450" s="583"/>
      <c r="BH450" s="695"/>
    </row>
    <row r="451" spans="1:60" s="886" customFormat="1" ht="11.25" customHeight="1">
      <c r="A451" s="918"/>
      <c r="B451" s="720"/>
      <c r="C451" s="714"/>
      <c r="D451" s="69" t="s">
        <v>800</v>
      </c>
      <c r="E451" s="723"/>
      <c r="F451" s="811"/>
      <c r="G451" s="725"/>
      <c r="H451" s="813"/>
      <c r="I451" s="815"/>
      <c r="J451" s="829"/>
      <c r="K451" s="771" t="s">
        <v>801</v>
      </c>
      <c r="L451" s="772"/>
      <c r="M451" s="32" t="s">
        <v>372</v>
      </c>
      <c r="N451" s="33">
        <v>30</v>
      </c>
      <c r="O451" s="59">
        <v>1.379</v>
      </c>
      <c r="P451" s="168">
        <v>0</v>
      </c>
      <c r="Q451" s="137">
        <v>0</v>
      </c>
      <c r="R451" s="137">
        <v>0</v>
      </c>
      <c r="S451" s="137">
        <v>0</v>
      </c>
      <c r="T451" s="137">
        <v>0</v>
      </c>
      <c r="U451" s="137">
        <v>0</v>
      </c>
      <c r="V451" s="137">
        <v>0</v>
      </c>
      <c r="W451" s="137">
        <v>0</v>
      </c>
      <c r="X451" s="137">
        <v>0</v>
      </c>
      <c r="Y451" s="137">
        <v>0</v>
      </c>
      <c r="Z451" s="137">
        <v>0</v>
      </c>
      <c r="AA451" s="137">
        <v>0</v>
      </c>
      <c r="AB451" s="137">
        <v>0</v>
      </c>
      <c r="AC451" s="137">
        <v>0</v>
      </c>
      <c r="AD451" s="215">
        <v>0</v>
      </c>
      <c r="AE451" s="651">
        <v>0</v>
      </c>
      <c r="AF451" s="396">
        <v>0</v>
      </c>
      <c r="AG451" s="396">
        <v>0</v>
      </c>
      <c r="AH451" s="396">
        <v>0</v>
      </c>
      <c r="AI451" s="396">
        <v>0</v>
      </c>
      <c r="AJ451" s="396">
        <v>0</v>
      </c>
      <c r="AK451" s="396">
        <v>0</v>
      </c>
      <c r="AL451" s="396">
        <v>0</v>
      </c>
      <c r="AM451" s="396">
        <v>0</v>
      </c>
      <c r="AN451" s="396">
        <v>0</v>
      </c>
      <c r="AO451" s="396">
        <v>0</v>
      </c>
      <c r="AP451" s="396">
        <v>0</v>
      </c>
      <c r="AQ451" s="396">
        <v>0</v>
      </c>
      <c r="AR451" s="396">
        <v>0</v>
      </c>
      <c r="AS451" s="398">
        <v>0</v>
      </c>
      <c r="AT451" s="364">
        <v>176.02217919999995</v>
      </c>
      <c r="AU451" s="364">
        <v>0</v>
      </c>
      <c r="AV451" s="137">
        <v>0</v>
      </c>
      <c r="AW451" s="137">
        <v>0</v>
      </c>
      <c r="AX451" s="137">
        <v>0</v>
      </c>
      <c r="AY451" s="137">
        <v>0</v>
      </c>
      <c r="AZ451" s="137">
        <v>0</v>
      </c>
      <c r="BA451" s="137">
        <v>0</v>
      </c>
      <c r="BB451" s="137">
        <v>0</v>
      </c>
      <c r="BC451" s="137">
        <v>0</v>
      </c>
      <c r="BD451" s="138">
        <v>0</v>
      </c>
      <c r="BE451" s="172">
        <v>176.02217919999995</v>
      </c>
      <c r="BF451" s="568"/>
      <c r="BG451" s="583"/>
      <c r="BH451" s="695"/>
    </row>
    <row r="452" spans="1:60" s="886" customFormat="1" ht="11.25">
      <c r="A452" s="917">
        <v>212</v>
      </c>
      <c r="B452" s="719" t="s">
        <v>1291</v>
      </c>
      <c r="C452" s="713" t="s">
        <v>446</v>
      </c>
      <c r="D452" s="19" t="s">
        <v>791</v>
      </c>
      <c r="E452" s="740">
        <v>2009</v>
      </c>
      <c r="F452" s="810">
        <v>57</v>
      </c>
      <c r="G452" s="724" t="s">
        <v>107</v>
      </c>
      <c r="H452" s="812">
        <v>10.6</v>
      </c>
      <c r="I452" s="814">
        <v>11.977999999999998</v>
      </c>
      <c r="J452" s="828">
        <v>682.74599999999987</v>
      </c>
      <c r="K452" s="29" t="s">
        <v>449</v>
      </c>
      <c r="L452" s="30">
        <v>0</v>
      </c>
      <c r="M452" s="31" t="s">
        <v>792</v>
      </c>
      <c r="N452" s="28">
        <v>10</v>
      </c>
      <c r="O452" s="57">
        <v>0.1</v>
      </c>
      <c r="P452" s="166">
        <v>0</v>
      </c>
      <c r="Q452" s="132">
        <v>0</v>
      </c>
      <c r="R452" s="132">
        <v>0</v>
      </c>
      <c r="S452" s="132">
        <v>0</v>
      </c>
      <c r="T452" s="132">
        <v>0</v>
      </c>
      <c r="U452" s="132">
        <v>0</v>
      </c>
      <c r="V452" s="132">
        <v>0</v>
      </c>
      <c r="W452" s="132">
        <v>0</v>
      </c>
      <c r="X452" s="132">
        <v>0</v>
      </c>
      <c r="Y452" s="132">
        <v>68.274599999999992</v>
      </c>
      <c r="Z452" s="132">
        <v>0</v>
      </c>
      <c r="AA452" s="132">
        <v>0</v>
      </c>
      <c r="AB452" s="132">
        <v>0</v>
      </c>
      <c r="AC452" s="132">
        <v>0</v>
      </c>
      <c r="AD452" s="216">
        <v>0</v>
      </c>
      <c r="AE452" s="649">
        <v>0</v>
      </c>
      <c r="AF452" s="390">
        <v>0</v>
      </c>
      <c r="AG452" s="390">
        <v>0</v>
      </c>
      <c r="AH452" s="390">
        <v>0</v>
      </c>
      <c r="AI452" s="390">
        <v>68.274599999999992</v>
      </c>
      <c r="AJ452" s="390">
        <v>0</v>
      </c>
      <c r="AK452" s="390">
        <v>0</v>
      </c>
      <c r="AL452" s="390">
        <v>0</v>
      </c>
      <c r="AM452" s="390">
        <v>0</v>
      </c>
      <c r="AN452" s="390">
        <v>0</v>
      </c>
      <c r="AO452" s="390">
        <v>0</v>
      </c>
      <c r="AP452" s="390">
        <v>0</v>
      </c>
      <c r="AQ452" s="390">
        <v>0</v>
      </c>
      <c r="AR452" s="390">
        <v>0</v>
      </c>
      <c r="AS452" s="392">
        <v>68.274599999999992</v>
      </c>
      <c r="AT452" s="283"/>
      <c r="AU452" s="283">
        <v>0</v>
      </c>
      <c r="AV452" s="132">
        <v>0</v>
      </c>
      <c r="AW452" s="132">
        <v>0</v>
      </c>
      <c r="AX452" s="132">
        <v>0</v>
      </c>
      <c r="AY452" s="132">
        <v>0</v>
      </c>
      <c r="AZ452" s="132">
        <v>0</v>
      </c>
      <c r="BA452" s="132">
        <v>0</v>
      </c>
      <c r="BB452" s="132">
        <v>0</v>
      </c>
      <c r="BC452" s="132">
        <v>0</v>
      </c>
      <c r="BD452" s="139">
        <v>68.274599999999992</v>
      </c>
      <c r="BE452" s="167">
        <v>204.82379999999998</v>
      </c>
      <c r="BF452" s="568"/>
      <c r="BG452" s="583"/>
      <c r="BH452" s="695"/>
    </row>
    <row r="453" spans="1:60" s="886" customFormat="1" ht="11.25" customHeight="1">
      <c r="A453" s="918"/>
      <c r="B453" s="720"/>
      <c r="C453" s="714"/>
      <c r="D453" s="69" t="s">
        <v>802</v>
      </c>
      <c r="E453" s="723"/>
      <c r="F453" s="811"/>
      <c r="G453" s="725"/>
      <c r="H453" s="813"/>
      <c r="I453" s="815"/>
      <c r="J453" s="829"/>
      <c r="K453" s="771" t="s">
        <v>801</v>
      </c>
      <c r="L453" s="772"/>
      <c r="M453" s="32" t="s">
        <v>372</v>
      </c>
      <c r="N453" s="33">
        <v>30</v>
      </c>
      <c r="O453" s="59">
        <v>1.379</v>
      </c>
      <c r="P453" s="168">
        <v>0</v>
      </c>
      <c r="Q453" s="137">
        <v>0</v>
      </c>
      <c r="R453" s="137">
        <v>0</v>
      </c>
      <c r="S453" s="137">
        <v>0</v>
      </c>
      <c r="T453" s="137">
        <v>0</v>
      </c>
      <c r="U453" s="137">
        <v>0</v>
      </c>
      <c r="V453" s="137">
        <v>0</v>
      </c>
      <c r="W453" s="137">
        <v>0</v>
      </c>
      <c r="X453" s="137">
        <v>0</v>
      </c>
      <c r="Y453" s="137">
        <v>0</v>
      </c>
      <c r="Z453" s="137">
        <v>0</v>
      </c>
      <c r="AA453" s="137">
        <v>0</v>
      </c>
      <c r="AB453" s="137">
        <v>0</v>
      </c>
      <c r="AC453" s="137">
        <v>0</v>
      </c>
      <c r="AD453" s="215">
        <v>0</v>
      </c>
      <c r="AE453" s="651">
        <v>0</v>
      </c>
      <c r="AF453" s="396">
        <v>0</v>
      </c>
      <c r="AG453" s="396">
        <v>0</v>
      </c>
      <c r="AH453" s="396">
        <v>0</v>
      </c>
      <c r="AI453" s="396">
        <v>0</v>
      </c>
      <c r="AJ453" s="396">
        <v>0</v>
      </c>
      <c r="AK453" s="396">
        <v>0</v>
      </c>
      <c r="AL453" s="396">
        <v>0</v>
      </c>
      <c r="AM453" s="396">
        <v>0</v>
      </c>
      <c r="AN453" s="396">
        <v>0</v>
      </c>
      <c r="AO453" s="396">
        <v>0</v>
      </c>
      <c r="AP453" s="396">
        <v>0</v>
      </c>
      <c r="AQ453" s="396">
        <v>0</v>
      </c>
      <c r="AR453" s="396">
        <v>0</v>
      </c>
      <c r="AS453" s="398">
        <v>0</v>
      </c>
      <c r="AT453" s="364">
        <v>941.50673399999982</v>
      </c>
      <c r="AU453" s="364">
        <v>0</v>
      </c>
      <c r="AV453" s="137">
        <v>0</v>
      </c>
      <c r="AW453" s="137">
        <v>0</v>
      </c>
      <c r="AX453" s="137">
        <v>0</v>
      </c>
      <c r="AY453" s="137">
        <v>0</v>
      </c>
      <c r="AZ453" s="137">
        <v>0</v>
      </c>
      <c r="BA453" s="137">
        <v>0</v>
      </c>
      <c r="BB453" s="137">
        <v>0</v>
      </c>
      <c r="BC453" s="137">
        <v>0</v>
      </c>
      <c r="BD453" s="138">
        <v>0</v>
      </c>
      <c r="BE453" s="172">
        <v>941.50673399999982</v>
      </c>
      <c r="BF453" s="568"/>
      <c r="BG453" s="583"/>
      <c r="BH453" s="695"/>
    </row>
    <row r="454" spans="1:60" s="886" customFormat="1" ht="11.25">
      <c r="A454" s="917">
        <v>213</v>
      </c>
      <c r="B454" s="719" t="s">
        <v>1291</v>
      </c>
      <c r="C454" s="713" t="s">
        <v>446</v>
      </c>
      <c r="D454" s="19" t="s">
        <v>791</v>
      </c>
      <c r="E454" s="740">
        <v>2009</v>
      </c>
      <c r="F454" s="810">
        <v>66</v>
      </c>
      <c r="G454" s="724" t="s">
        <v>107</v>
      </c>
      <c r="H454" s="812">
        <v>9.3000000000000007</v>
      </c>
      <c r="I454" s="814">
        <v>10.509</v>
      </c>
      <c r="J454" s="828">
        <v>693.59400000000005</v>
      </c>
      <c r="K454" s="29" t="s">
        <v>449</v>
      </c>
      <c r="L454" s="30">
        <v>0</v>
      </c>
      <c r="M454" s="31" t="s">
        <v>792</v>
      </c>
      <c r="N454" s="28">
        <v>10</v>
      </c>
      <c r="O454" s="57">
        <v>0.1</v>
      </c>
      <c r="P454" s="166">
        <v>0</v>
      </c>
      <c r="Q454" s="132">
        <v>0</v>
      </c>
      <c r="R454" s="132">
        <v>0</v>
      </c>
      <c r="S454" s="132">
        <v>0</v>
      </c>
      <c r="T454" s="132">
        <v>0</v>
      </c>
      <c r="U454" s="132">
        <v>0</v>
      </c>
      <c r="V454" s="132">
        <v>0</v>
      </c>
      <c r="W454" s="132">
        <v>0</v>
      </c>
      <c r="X454" s="132">
        <v>0</v>
      </c>
      <c r="Y454" s="132">
        <v>69.359400000000008</v>
      </c>
      <c r="Z454" s="132">
        <v>0</v>
      </c>
      <c r="AA454" s="132">
        <v>0</v>
      </c>
      <c r="AB454" s="132">
        <v>0</v>
      </c>
      <c r="AC454" s="132">
        <v>0</v>
      </c>
      <c r="AD454" s="216">
        <v>0</v>
      </c>
      <c r="AE454" s="649">
        <v>0</v>
      </c>
      <c r="AF454" s="390">
        <v>0</v>
      </c>
      <c r="AG454" s="390">
        <v>0</v>
      </c>
      <c r="AH454" s="390">
        <v>0</v>
      </c>
      <c r="AI454" s="390">
        <v>69.359400000000008</v>
      </c>
      <c r="AJ454" s="390">
        <v>0</v>
      </c>
      <c r="AK454" s="390">
        <v>0</v>
      </c>
      <c r="AL454" s="390">
        <v>0</v>
      </c>
      <c r="AM454" s="390">
        <v>0</v>
      </c>
      <c r="AN454" s="390">
        <v>0</v>
      </c>
      <c r="AO454" s="390">
        <v>0</v>
      </c>
      <c r="AP454" s="390">
        <v>0</v>
      </c>
      <c r="AQ454" s="390">
        <v>0</v>
      </c>
      <c r="AR454" s="390">
        <v>0</v>
      </c>
      <c r="AS454" s="392">
        <v>69.359400000000008</v>
      </c>
      <c r="AT454" s="283"/>
      <c r="AU454" s="283">
        <v>0</v>
      </c>
      <c r="AV454" s="132">
        <v>0</v>
      </c>
      <c r="AW454" s="132">
        <v>0</v>
      </c>
      <c r="AX454" s="132">
        <v>0</v>
      </c>
      <c r="AY454" s="132">
        <v>0</v>
      </c>
      <c r="AZ454" s="132">
        <v>0</v>
      </c>
      <c r="BA454" s="132">
        <v>0</v>
      </c>
      <c r="BB454" s="132">
        <v>0</v>
      </c>
      <c r="BC454" s="132">
        <v>0</v>
      </c>
      <c r="BD454" s="139">
        <v>69.359400000000008</v>
      </c>
      <c r="BE454" s="167">
        <v>208.07820000000004</v>
      </c>
      <c r="BF454" s="568"/>
      <c r="BG454" s="583"/>
      <c r="BH454" s="695"/>
    </row>
    <row r="455" spans="1:60" s="886" customFormat="1" ht="11.25" customHeight="1">
      <c r="A455" s="918"/>
      <c r="B455" s="720"/>
      <c r="C455" s="714"/>
      <c r="D455" s="69" t="s">
        <v>803</v>
      </c>
      <c r="E455" s="723"/>
      <c r="F455" s="811"/>
      <c r="G455" s="725"/>
      <c r="H455" s="813"/>
      <c r="I455" s="815"/>
      <c r="J455" s="829"/>
      <c r="K455" s="771" t="s">
        <v>801</v>
      </c>
      <c r="L455" s="772"/>
      <c r="M455" s="32" t="s">
        <v>372</v>
      </c>
      <c r="N455" s="33">
        <v>30</v>
      </c>
      <c r="O455" s="59">
        <v>1.379</v>
      </c>
      <c r="P455" s="168">
        <v>0</v>
      </c>
      <c r="Q455" s="137">
        <v>0</v>
      </c>
      <c r="R455" s="137">
        <v>0</v>
      </c>
      <c r="S455" s="137">
        <v>0</v>
      </c>
      <c r="T455" s="137">
        <v>0</v>
      </c>
      <c r="U455" s="137">
        <v>0</v>
      </c>
      <c r="V455" s="137">
        <v>0</v>
      </c>
      <c r="W455" s="137">
        <v>0</v>
      </c>
      <c r="X455" s="137">
        <v>0</v>
      </c>
      <c r="Y455" s="137">
        <v>0</v>
      </c>
      <c r="Z455" s="137">
        <v>0</v>
      </c>
      <c r="AA455" s="137">
        <v>0</v>
      </c>
      <c r="AB455" s="137">
        <v>0</v>
      </c>
      <c r="AC455" s="137">
        <v>0</v>
      </c>
      <c r="AD455" s="215">
        <v>0</v>
      </c>
      <c r="AE455" s="651">
        <v>0</v>
      </c>
      <c r="AF455" s="396">
        <v>0</v>
      </c>
      <c r="AG455" s="396">
        <v>0</v>
      </c>
      <c r="AH455" s="396">
        <v>0</v>
      </c>
      <c r="AI455" s="396">
        <v>0</v>
      </c>
      <c r="AJ455" s="396">
        <v>0</v>
      </c>
      <c r="AK455" s="396">
        <v>0</v>
      </c>
      <c r="AL455" s="396">
        <v>0</v>
      </c>
      <c r="AM455" s="396">
        <v>0</v>
      </c>
      <c r="AN455" s="396">
        <v>0</v>
      </c>
      <c r="AO455" s="396">
        <v>0</v>
      </c>
      <c r="AP455" s="396">
        <v>0</v>
      </c>
      <c r="AQ455" s="396">
        <v>0</v>
      </c>
      <c r="AR455" s="396">
        <v>0</v>
      </c>
      <c r="AS455" s="398">
        <v>0</v>
      </c>
      <c r="AT455" s="364">
        <v>956.46612600000003</v>
      </c>
      <c r="AU455" s="364">
        <v>0</v>
      </c>
      <c r="AV455" s="137">
        <v>0</v>
      </c>
      <c r="AW455" s="137">
        <v>0</v>
      </c>
      <c r="AX455" s="137">
        <v>0</v>
      </c>
      <c r="AY455" s="137">
        <v>0</v>
      </c>
      <c r="AZ455" s="137">
        <v>0</v>
      </c>
      <c r="BA455" s="137">
        <v>0</v>
      </c>
      <c r="BB455" s="137">
        <v>0</v>
      </c>
      <c r="BC455" s="137">
        <v>0</v>
      </c>
      <c r="BD455" s="138">
        <v>0</v>
      </c>
      <c r="BE455" s="172">
        <v>956.46612600000003</v>
      </c>
      <c r="BF455" s="568"/>
      <c r="BG455" s="583"/>
      <c r="BH455" s="695"/>
    </row>
    <row r="456" spans="1:60" s="886" customFormat="1" ht="11.25">
      <c r="A456" s="917">
        <v>214</v>
      </c>
      <c r="B456" s="719" t="s">
        <v>1291</v>
      </c>
      <c r="C456" s="713" t="s">
        <v>446</v>
      </c>
      <c r="D456" s="19" t="s">
        <v>791</v>
      </c>
      <c r="E456" s="740">
        <v>2009</v>
      </c>
      <c r="F456" s="810">
        <v>322</v>
      </c>
      <c r="G456" s="724" t="s">
        <v>107</v>
      </c>
      <c r="H456" s="812">
        <v>10.4</v>
      </c>
      <c r="I456" s="814">
        <v>11.751999999999999</v>
      </c>
      <c r="J456" s="828">
        <v>3784.1439999999998</v>
      </c>
      <c r="K456" s="29" t="s">
        <v>449</v>
      </c>
      <c r="L456" s="30">
        <v>0</v>
      </c>
      <c r="M456" s="31" t="s">
        <v>792</v>
      </c>
      <c r="N456" s="28">
        <v>10</v>
      </c>
      <c r="O456" s="57">
        <v>0.1</v>
      </c>
      <c r="P456" s="166">
        <v>0</v>
      </c>
      <c r="Q456" s="132">
        <v>0</v>
      </c>
      <c r="R456" s="132">
        <v>0</v>
      </c>
      <c r="S456" s="132">
        <v>0</v>
      </c>
      <c r="T456" s="132">
        <v>0</v>
      </c>
      <c r="U456" s="132">
        <v>0</v>
      </c>
      <c r="V456" s="132">
        <v>0</v>
      </c>
      <c r="W456" s="132">
        <v>0</v>
      </c>
      <c r="X456" s="132">
        <v>0</v>
      </c>
      <c r="Y456" s="132">
        <v>378.4144</v>
      </c>
      <c r="Z456" s="132">
        <v>0</v>
      </c>
      <c r="AA456" s="132">
        <v>0</v>
      </c>
      <c r="AB456" s="132">
        <v>0</v>
      </c>
      <c r="AC456" s="132">
        <v>0</v>
      </c>
      <c r="AD456" s="216">
        <v>0</v>
      </c>
      <c r="AE456" s="649">
        <v>0</v>
      </c>
      <c r="AF456" s="390">
        <v>0</v>
      </c>
      <c r="AG456" s="390">
        <v>0</v>
      </c>
      <c r="AH456" s="390">
        <v>0</v>
      </c>
      <c r="AI456" s="390">
        <v>378.4144</v>
      </c>
      <c r="AJ456" s="390">
        <v>0</v>
      </c>
      <c r="AK456" s="390">
        <v>0</v>
      </c>
      <c r="AL456" s="390">
        <v>0</v>
      </c>
      <c r="AM456" s="390">
        <v>0</v>
      </c>
      <c r="AN456" s="390">
        <v>0</v>
      </c>
      <c r="AO456" s="390">
        <v>0</v>
      </c>
      <c r="AP456" s="390">
        <v>0</v>
      </c>
      <c r="AQ456" s="390">
        <v>0</v>
      </c>
      <c r="AR456" s="390">
        <v>0</v>
      </c>
      <c r="AS456" s="392">
        <v>378.4144</v>
      </c>
      <c r="AT456" s="283"/>
      <c r="AU456" s="283">
        <v>0</v>
      </c>
      <c r="AV456" s="132">
        <v>0</v>
      </c>
      <c r="AW456" s="132">
        <v>0</v>
      </c>
      <c r="AX456" s="132">
        <v>0</v>
      </c>
      <c r="AY456" s="132">
        <v>0</v>
      </c>
      <c r="AZ456" s="132">
        <v>0</v>
      </c>
      <c r="BA456" s="132">
        <v>0</v>
      </c>
      <c r="BB456" s="132">
        <v>0</v>
      </c>
      <c r="BC456" s="132">
        <v>0</v>
      </c>
      <c r="BD456" s="139">
        <v>378.4144</v>
      </c>
      <c r="BE456" s="167">
        <v>1135.2431999999999</v>
      </c>
      <c r="BF456" s="568"/>
      <c r="BG456" s="583"/>
      <c r="BH456" s="695"/>
    </row>
    <row r="457" spans="1:60" s="886" customFormat="1" ht="11.25" customHeight="1">
      <c r="A457" s="918"/>
      <c r="B457" s="720"/>
      <c r="C457" s="714"/>
      <c r="D457" s="69" t="s">
        <v>804</v>
      </c>
      <c r="E457" s="723"/>
      <c r="F457" s="811"/>
      <c r="G457" s="725"/>
      <c r="H457" s="813"/>
      <c r="I457" s="815"/>
      <c r="J457" s="829"/>
      <c r="K457" s="771" t="s">
        <v>801</v>
      </c>
      <c r="L457" s="772"/>
      <c r="M457" s="32" t="s">
        <v>372</v>
      </c>
      <c r="N457" s="33">
        <v>30</v>
      </c>
      <c r="O457" s="59">
        <v>1.379</v>
      </c>
      <c r="P457" s="168">
        <v>0</v>
      </c>
      <c r="Q457" s="137">
        <v>0</v>
      </c>
      <c r="R457" s="137">
        <v>0</v>
      </c>
      <c r="S457" s="137">
        <v>0</v>
      </c>
      <c r="T457" s="137">
        <v>0</v>
      </c>
      <c r="U457" s="137">
        <v>0</v>
      </c>
      <c r="V457" s="137">
        <v>0</v>
      </c>
      <c r="W457" s="137">
        <v>0</v>
      </c>
      <c r="X457" s="137">
        <v>0</v>
      </c>
      <c r="Y457" s="137">
        <v>0</v>
      </c>
      <c r="Z457" s="137">
        <v>0</v>
      </c>
      <c r="AA457" s="137">
        <v>0</v>
      </c>
      <c r="AB457" s="137">
        <v>0</v>
      </c>
      <c r="AC457" s="137">
        <v>0</v>
      </c>
      <c r="AD457" s="215">
        <v>0</v>
      </c>
      <c r="AE457" s="651">
        <v>0</v>
      </c>
      <c r="AF457" s="396">
        <v>0</v>
      </c>
      <c r="AG457" s="396">
        <v>0</v>
      </c>
      <c r="AH457" s="396">
        <v>0</v>
      </c>
      <c r="AI457" s="396">
        <v>0</v>
      </c>
      <c r="AJ457" s="396">
        <v>0</v>
      </c>
      <c r="AK457" s="396">
        <v>0</v>
      </c>
      <c r="AL457" s="396">
        <v>0</v>
      </c>
      <c r="AM457" s="396">
        <v>0</v>
      </c>
      <c r="AN457" s="396">
        <v>0</v>
      </c>
      <c r="AO457" s="396">
        <v>0</v>
      </c>
      <c r="AP457" s="396">
        <v>0</v>
      </c>
      <c r="AQ457" s="396">
        <v>0</v>
      </c>
      <c r="AR457" s="396">
        <v>0</v>
      </c>
      <c r="AS457" s="398">
        <v>0</v>
      </c>
      <c r="AT457" s="364">
        <v>5218.3345759999993</v>
      </c>
      <c r="AU457" s="364">
        <v>0</v>
      </c>
      <c r="AV457" s="137">
        <v>0</v>
      </c>
      <c r="AW457" s="137">
        <v>0</v>
      </c>
      <c r="AX457" s="137">
        <v>0</v>
      </c>
      <c r="AY457" s="137">
        <v>0</v>
      </c>
      <c r="AZ457" s="137">
        <v>0</v>
      </c>
      <c r="BA457" s="137">
        <v>0</v>
      </c>
      <c r="BB457" s="137">
        <v>0</v>
      </c>
      <c r="BC457" s="137">
        <v>0</v>
      </c>
      <c r="BD457" s="138">
        <v>0</v>
      </c>
      <c r="BE457" s="172">
        <v>5218.3345759999993</v>
      </c>
      <c r="BF457" s="568"/>
      <c r="BG457" s="583"/>
      <c r="BH457" s="695"/>
    </row>
    <row r="458" spans="1:60" s="886" customFormat="1" ht="11.25">
      <c r="A458" s="917">
        <v>215</v>
      </c>
      <c r="B458" s="719" t="s">
        <v>1292</v>
      </c>
      <c r="C458" s="713" t="s">
        <v>446</v>
      </c>
      <c r="D458" s="19" t="s">
        <v>791</v>
      </c>
      <c r="E458" s="740">
        <v>2009</v>
      </c>
      <c r="F458" s="810">
        <v>274</v>
      </c>
      <c r="G458" s="724" t="s">
        <v>107</v>
      </c>
      <c r="H458" s="812">
        <v>0.96</v>
      </c>
      <c r="I458" s="814">
        <v>1.0847999999999998</v>
      </c>
      <c r="J458" s="828">
        <v>297.23519999999996</v>
      </c>
      <c r="K458" s="29" t="s">
        <v>399</v>
      </c>
      <c r="L458" s="30">
        <v>0</v>
      </c>
      <c r="M458" s="31" t="s">
        <v>151</v>
      </c>
      <c r="N458" s="28">
        <v>0</v>
      </c>
      <c r="O458" s="57"/>
      <c r="P458" s="166"/>
      <c r="Q458" s="132"/>
      <c r="R458" s="132"/>
      <c r="S458" s="132"/>
      <c r="T458" s="132"/>
      <c r="U458" s="132"/>
      <c r="V458" s="132"/>
      <c r="W458" s="132"/>
      <c r="X458" s="132"/>
      <c r="Y458" s="132"/>
      <c r="Z458" s="132"/>
      <c r="AA458" s="132"/>
      <c r="AB458" s="132"/>
      <c r="AC458" s="132"/>
      <c r="AD458" s="216"/>
      <c r="AE458" s="649"/>
      <c r="AF458" s="390"/>
      <c r="AG458" s="390"/>
      <c r="AH458" s="390"/>
      <c r="AI458" s="390"/>
      <c r="AJ458" s="390"/>
      <c r="AK458" s="390"/>
      <c r="AL458" s="390"/>
      <c r="AM458" s="390"/>
      <c r="AN458" s="390"/>
      <c r="AO458" s="390"/>
      <c r="AP458" s="390"/>
      <c r="AQ458" s="390"/>
      <c r="AR458" s="390"/>
      <c r="AS458" s="392">
        <v>0</v>
      </c>
      <c r="AT458" s="283"/>
      <c r="AU458" s="283"/>
      <c r="AV458" s="132"/>
      <c r="AW458" s="132"/>
      <c r="AX458" s="132"/>
      <c r="AY458" s="132"/>
      <c r="AZ458" s="132"/>
      <c r="BA458" s="132"/>
      <c r="BB458" s="132"/>
      <c r="BC458" s="132"/>
      <c r="BD458" s="139"/>
      <c r="BE458" s="167">
        <v>0</v>
      </c>
      <c r="BF458" s="568"/>
      <c r="BG458" s="583"/>
      <c r="BH458" s="695"/>
    </row>
    <row r="459" spans="1:60" s="886" customFormat="1" ht="11.25" customHeight="1">
      <c r="A459" s="918"/>
      <c r="B459" s="720"/>
      <c r="C459" s="714"/>
      <c r="D459" s="69" t="s">
        <v>805</v>
      </c>
      <c r="E459" s="723"/>
      <c r="F459" s="811"/>
      <c r="G459" s="725"/>
      <c r="H459" s="813"/>
      <c r="I459" s="815"/>
      <c r="J459" s="829"/>
      <c r="K459" s="771" t="s">
        <v>806</v>
      </c>
      <c r="L459" s="772"/>
      <c r="M459" s="32" t="s">
        <v>372</v>
      </c>
      <c r="N459" s="33" t="s">
        <v>122</v>
      </c>
      <c r="O459" s="59">
        <v>1.1060000000000001</v>
      </c>
      <c r="P459" s="168"/>
      <c r="Q459" s="137"/>
      <c r="R459" s="137"/>
      <c r="S459" s="137"/>
      <c r="T459" s="137"/>
      <c r="U459" s="137"/>
      <c r="V459" s="137"/>
      <c r="W459" s="137"/>
      <c r="X459" s="137"/>
      <c r="Y459" s="137"/>
      <c r="Z459" s="137"/>
      <c r="AA459" s="137"/>
      <c r="AB459" s="137"/>
      <c r="AC459" s="137"/>
      <c r="AD459" s="215"/>
      <c r="AE459" s="651"/>
      <c r="AF459" s="396"/>
      <c r="AG459" s="396"/>
      <c r="AH459" s="396"/>
      <c r="AI459" s="396"/>
      <c r="AJ459" s="396"/>
      <c r="AK459" s="396"/>
      <c r="AL459" s="396"/>
      <c r="AM459" s="396"/>
      <c r="AN459" s="396"/>
      <c r="AO459" s="396"/>
      <c r="AP459" s="396"/>
      <c r="AQ459" s="396"/>
      <c r="AR459" s="396"/>
      <c r="AS459" s="398">
        <v>0</v>
      </c>
      <c r="AT459" s="364"/>
      <c r="AU459" s="364"/>
      <c r="AV459" s="137"/>
      <c r="AW459" s="137"/>
      <c r="AX459" s="137"/>
      <c r="AY459" s="137"/>
      <c r="AZ459" s="137"/>
      <c r="BA459" s="137"/>
      <c r="BB459" s="137"/>
      <c r="BC459" s="137"/>
      <c r="BD459" s="138"/>
      <c r="BE459" s="172">
        <v>0</v>
      </c>
      <c r="BF459" s="568"/>
      <c r="BG459" s="583"/>
      <c r="BH459" s="695"/>
    </row>
    <row r="460" spans="1:60" s="886" customFormat="1" ht="11.25">
      <c r="A460" s="917">
        <v>216</v>
      </c>
      <c r="B460" s="719" t="s">
        <v>1292</v>
      </c>
      <c r="C460" s="713" t="s">
        <v>446</v>
      </c>
      <c r="D460" s="19" t="s">
        <v>791</v>
      </c>
      <c r="E460" s="740">
        <v>2009</v>
      </c>
      <c r="F460" s="810">
        <v>28</v>
      </c>
      <c r="G460" s="724" t="s">
        <v>107</v>
      </c>
      <c r="H460" s="812">
        <v>1.1299999999999999</v>
      </c>
      <c r="I460" s="814">
        <v>1.2768999999999997</v>
      </c>
      <c r="J460" s="828">
        <v>35.753199999999993</v>
      </c>
      <c r="K460" s="29" t="s">
        <v>399</v>
      </c>
      <c r="L460" s="30">
        <v>0</v>
      </c>
      <c r="M460" s="31" t="s">
        <v>151</v>
      </c>
      <c r="N460" s="28">
        <v>0</v>
      </c>
      <c r="O460" s="57"/>
      <c r="P460" s="166"/>
      <c r="Q460" s="132"/>
      <c r="R460" s="132"/>
      <c r="S460" s="132"/>
      <c r="T460" s="132"/>
      <c r="U460" s="132"/>
      <c r="V460" s="132"/>
      <c r="W460" s="132"/>
      <c r="X460" s="132"/>
      <c r="Y460" s="132"/>
      <c r="Z460" s="132"/>
      <c r="AA460" s="132"/>
      <c r="AB460" s="132"/>
      <c r="AC460" s="132"/>
      <c r="AD460" s="216"/>
      <c r="AE460" s="649"/>
      <c r="AF460" s="390"/>
      <c r="AG460" s="390"/>
      <c r="AH460" s="390"/>
      <c r="AI460" s="390"/>
      <c r="AJ460" s="390"/>
      <c r="AK460" s="390"/>
      <c r="AL460" s="390"/>
      <c r="AM460" s="390"/>
      <c r="AN460" s="390"/>
      <c r="AO460" s="390"/>
      <c r="AP460" s="390"/>
      <c r="AQ460" s="390"/>
      <c r="AR460" s="390"/>
      <c r="AS460" s="392">
        <v>0</v>
      </c>
      <c r="AT460" s="283"/>
      <c r="AU460" s="283"/>
      <c r="AV460" s="132"/>
      <c r="AW460" s="132"/>
      <c r="AX460" s="132"/>
      <c r="AY460" s="132"/>
      <c r="AZ460" s="132"/>
      <c r="BA460" s="132"/>
      <c r="BB460" s="132"/>
      <c r="BC460" s="132"/>
      <c r="BD460" s="139"/>
      <c r="BE460" s="167">
        <v>0</v>
      </c>
      <c r="BF460" s="568"/>
      <c r="BG460" s="583"/>
      <c r="BH460" s="695"/>
    </row>
    <row r="461" spans="1:60" s="886" customFormat="1" ht="11.25" customHeight="1">
      <c r="A461" s="918"/>
      <c r="B461" s="720"/>
      <c r="C461" s="714"/>
      <c r="D461" s="69" t="s">
        <v>807</v>
      </c>
      <c r="E461" s="723"/>
      <c r="F461" s="811"/>
      <c r="G461" s="725"/>
      <c r="H461" s="813"/>
      <c r="I461" s="815"/>
      <c r="J461" s="829"/>
      <c r="K461" s="771" t="s">
        <v>806</v>
      </c>
      <c r="L461" s="772"/>
      <c r="M461" s="32" t="s">
        <v>372</v>
      </c>
      <c r="N461" s="33" t="s">
        <v>122</v>
      </c>
      <c r="O461" s="59">
        <v>1.1060000000000001</v>
      </c>
      <c r="P461" s="168"/>
      <c r="Q461" s="137"/>
      <c r="R461" s="137"/>
      <c r="S461" s="137"/>
      <c r="T461" s="137"/>
      <c r="U461" s="137"/>
      <c r="V461" s="137"/>
      <c r="W461" s="137"/>
      <c r="X461" s="137"/>
      <c r="Y461" s="137"/>
      <c r="Z461" s="137"/>
      <c r="AA461" s="137"/>
      <c r="AB461" s="137"/>
      <c r="AC461" s="137"/>
      <c r="AD461" s="215"/>
      <c r="AE461" s="651"/>
      <c r="AF461" s="396"/>
      <c r="AG461" s="396"/>
      <c r="AH461" s="396"/>
      <c r="AI461" s="396"/>
      <c r="AJ461" s="396"/>
      <c r="AK461" s="396"/>
      <c r="AL461" s="396"/>
      <c r="AM461" s="396"/>
      <c r="AN461" s="396"/>
      <c r="AO461" s="396"/>
      <c r="AP461" s="396"/>
      <c r="AQ461" s="396"/>
      <c r="AR461" s="396"/>
      <c r="AS461" s="398">
        <v>0</v>
      </c>
      <c r="AT461" s="364"/>
      <c r="AU461" s="364"/>
      <c r="AV461" s="137"/>
      <c r="AW461" s="137"/>
      <c r="AX461" s="137"/>
      <c r="AY461" s="137"/>
      <c r="AZ461" s="137"/>
      <c r="BA461" s="137"/>
      <c r="BB461" s="137"/>
      <c r="BC461" s="137"/>
      <c r="BD461" s="138"/>
      <c r="BE461" s="172">
        <v>0</v>
      </c>
      <c r="BF461" s="568"/>
      <c r="BG461" s="583"/>
      <c r="BH461" s="695"/>
    </row>
    <row r="462" spans="1:60" s="886" customFormat="1" ht="11.25">
      <c r="A462" s="917">
        <v>217</v>
      </c>
      <c r="B462" s="719" t="s">
        <v>1292</v>
      </c>
      <c r="C462" s="713" t="s">
        <v>446</v>
      </c>
      <c r="D462" s="19" t="s">
        <v>791</v>
      </c>
      <c r="E462" s="740">
        <v>2009</v>
      </c>
      <c r="F462" s="810">
        <v>10</v>
      </c>
      <c r="G462" s="724" t="s">
        <v>107</v>
      </c>
      <c r="H462" s="812">
        <v>1.34</v>
      </c>
      <c r="I462" s="814">
        <v>1.5142</v>
      </c>
      <c r="J462" s="828">
        <v>15.141999999999999</v>
      </c>
      <c r="K462" s="29">
        <v>0</v>
      </c>
      <c r="L462" s="30">
        <v>0</v>
      </c>
      <c r="M462" s="31" t="s">
        <v>151</v>
      </c>
      <c r="N462" s="28">
        <v>0</v>
      </c>
      <c r="O462" s="57"/>
      <c r="P462" s="166"/>
      <c r="Q462" s="132"/>
      <c r="R462" s="132"/>
      <c r="S462" s="132"/>
      <c r="T462" s="132"/>
      <c r="U462" s="132"/>
      <c r="V462" s="132"/>
      <c r="W462" s="132"/>
      <c r="X462" s="132"/>
      <c r="Y462" s="132"/>
      <c r="Z462" s="132"/>
      <c r="AA462" s="132"/>
      <c r="AB462" s="132"/>
      <c r="AC462" s="132"/>
      <c r="AD462" s="216"/>
      <c r="AE462" s="649"/>
      <c r="AF462" s="390"/>
      <c r="AG462" s="390"/>
      <c r="AH462" s="390"/>
      <c r="AI462" s="390"/>
      <c r="AJ462" s="390"/>
      <c r="AK462" s="390"/>
      <c r="AL462" s="390"/>
      <c r="AM462" s="390"/>
      <c r="AN462" s="390"/>
      <c r="AO462" s="390"/>
      <c r="AP462" s="390"/>
      <c r="AQ462" s="390"/>
      <c r="AR462" s="390"/>
      <c r="AS462" s="392">
        <v>0</v>
      </c>
      <c r="AT462" s="283"/>
      <c r="AU462" s="283"/>
      <c r="AV462" s="132"/>
      <c r="AW462" s="132"/>
      <c r="AX462" s="132"/>
      <c r="AY462" s="132"/>
      <c r="AZ462" s="132"/>
      <c r="BA462" s="132"/>
      <c r="BB462" s="132"/>
      <c r="BC462" s="132"/>
      <c r="BD462" s="139"/>
      <c r="BE462" s="167">
        <v>0</v>
      </c>
      <c r="BF462" s="568"/>
      <c r="BG462" s="583"/>
      <c r="BH462" s="695"/>
    </row>
    <row r="463" spans="1:60" s="886" customFormat="1" ht="11.25" customHeight="1">
      <c r="A463" s="918"/>
      <c r="B463" s="720"/>
      <c r="C463" s="714"/>
      <c r="D463" s="69" t="s">
        <v>808</v>
      </c>
      <c r="E463" s="723"/>
      <c r="F463" s="811"/>
      <c r="G463" s="725"/>
      <c r="H463" s="813"/>
      <c r="I463" s="815"/>
      <c r="J463" s="829"/>
      <c r="K463" s="771" t="s">
        <v>399</v>
      </c>
      <c r="L463" s="772"/>
      <c r="M463" s="32" t="s">
        <v>372</v>
      </c>
      <c r="N463" s="33" t="s">
        <v>122</v>
      </c>
      <c r="O463" s="59">
        <v>1.1060000000000001</v>
      </c>
      <c r="P463" s="168"/>
      <c r="Q463" s="137"/>
      <c r="R463" s="137"/>
      <c r="S463" s="137"/>
      <c r="T463" s="137"/>
      <c r="U463" s="137"/>
      <c r="V463" s="137"/>
      <c r="W463" s="137"/>
      <c r="X463" s="137"/>
      <c r="Y463" s="137"/>
      <c r="Z463" s="137"/>
      <c r="AA463" s="137"/>
      <c r="AB463" s="137"/>
      <c r="AC463" s="137"/>
      <c r="AD463" s="215"/>
      <c r="AE463" s="651"/>
      <c r="AF463" s="396"/>
      <c r="AG463" s="396"/>
      <c r="AH463" s="396"/>
      <c r="AI463" s="396"/>
      <c r="AJ463" s="396"/>
      <c r="AK463" s="396"/>
      <c r="AL463" s="396"/>
      <c r="AM463" s="396"/>
      <c r="AN463" s="396"/>
      <c r="AO463" s="396"/>
      <c r="AP463" s="396"/>
      <c r="AQ463" s="396"/>
      <c r="AR463" s="396"/>
      <c r="AS463" s="398">
        <v>0</v>
      </c>
      <c r="AT463" s="364"/>
      <c r="AU463" s="364"/>
      <c r="AV463" s="137"/>
      <c r="AW463" s="137"/>
      <c r="AX463" s="137"/>
      <c r="AY463" s="137"/>
      <c r="AZ463" s="137"/>
      <c r="BA463" s="137"/>
      <c r="BB463" s="137"/>
      <c r="BC463" s="137"/>
      <c r="BD463" s="138"/>
      <c r="BE463" s="172">
        <v>0</v>
      </c>
      <c r="BF463" s="568"/>
      <c r="BG463" s="583"/>
      <c r="BH463" s="695"/>
    </row>
    <row r="464" spans="1:60" s="886" customFormat="1" ht="11.25">
      <c r="A464" s="917">
        <v>218</v>
      </c>
      <c r="B464" s="719" t="s">
        <v>1292</v>
      </c>
      <c r="C464" s="713" t="s">
        <v>446</v>
      </c>
      <c r="D464" s="19" t="s">
        <v>791</v>
      </c>
      <c r="E464" s="740">
        <v>2009</v>
      </c>
      <c r="F464" s="810">
        <v>10</v>
      </c>
      <c r="G464" s="724" t="s">
        <v>107</v>
      </c>
      <c r="H464" s="812">
        <v>1.8</v>
      </c>
      <c r="I464" s="814">
        <v>2.0339999999999998</v>
      </c>
      <c r="J464" s="828">
        <v>20.339999999999996</v>
      </c>
      <c r="K464" s="29" t="s">
        <v>399</v>
      </c>
      <c r="L464" s="30">
        <v>0</v>
      </c>
      <c r="M464" s="31" t="s">
        <v>151</v>
      </c>
      <c r="N464" s="28">
        <v>0</v>
      </c>
      <c r="O464" s="57"/>
      <c r="P464" s="166"/>
      <c r="Q464" s="132"/>
      <c r="R464" s="132"/>
      <c r="S464" s="132"/>
      <c r="T464" s="132"/>
      <c r="U464" s="132"/>
      <c r="V464" s="132"/>
      <c r="W464" s="132"/>
      <c r="X464" s="132"/>
      <c r="Y464" s="132"/>
      <c r="Z464" s="132"/>
      <c r="AA464" s="132"/>
      <c r="AB464" s="132"/>
      <c r="AC464" s="132"/>
      <c r="AD464" s="216"/>
      <c r="AE464" s="649"/>
      <c r="AF464" s="390"/>
      <c r="AG464" s="390"/>
      <c r="AH464" s="390"/>
      <c r="AI464" s="390"/>
      <c r="AJ464" s="390"/>
      <c r="AK464" s="390"/>
      <c r="AL464" s="390"/>
      <c r="AM464" s="390"/>
      <c r="AN464" s="390"/>
      <c r="AO464" s="390"/>
      <c r="AP464" s="390"/>
      <c r="AQ464" s="390"/>
      <c r="AR464" s="390"/>
      <c r="AS464" s="392">
        <v>0</v>
      </c>
      <c r="AT464" s="283"/>
      <c r="AU464" s="283"/>
      <c r="AV464" s="132"/>
      <c r="AW464" s="132"/>
      <c r="AX464" s="132"/>
      <c r="AY464" s="132"/>
      <c r="AZ464" s="132"/>
      <c r="BA464" s="132"/>
      <c r="BB464" s="132"/>
      <c r="BC464" s="132"/>
      <c r="BD464" s="139"/>
      <c r="BE464" s="167">
        <v>0</v>
      </c>
      <c r="BF464" s="568"/>
      <c r="BG464" s="583"/>
      <c r="BH464" s="695"/>
    </row>
    <row r="465" spans="1:60" s="886" customFormat="1" ht="11.25" customHeight="1">
      <c r="A465" s="918"/>
      <c r="B465" s="720"/>
      <c r="C465" s="714"/>
      <c r="D465" s="69" t="s">
        <v>809</v>
      </c>
      <c r="E465" s="723"/>
      <c r="F465" s="811"/>
      <c r="G465" s="725"/>
      <c r="H465" s="813"/>
      <c r="I465" s="815"/>
      <c r="J465" s="829"/>
      <c r="K465" s="771" t="s">
        <v>806</v>
      </c>
      <c r="L465" s="772"/>
      <c r="M465" s="32" t="s">
        <v>372</v>
      </c>
      <c r="N465" s="33" t="s">
        <v>122</v>
      </c>
      <c r="O465" s="59">
        <v>1.1060000000000001</v>
      </c>
      <c r="P465" s="168"/>
      <c r="Q465" s="137"/>
      <c r="R465" s="137"/>
      <c r="S465" s="137"/>
      <c r="T465" s="137"/>
      <c r="U465" s="137"/>
      <c r="V465" s="137"/>
      <c r="W465" s="137"/>
      <c r="X465" s="137"/>
      <c r="Y465" s="137"/>
      <c r="Z465" s="137"/>
      <c r="AA465" s="137"/>
      <c r="AB465" s="137"/>
      <c r="AC465" s="137"/>
      <c r="AD465" s="215"/>
      <c r="AE465" s="651"/>
      <c r="AF465" s="396"/>
      <c r="AG465" s="396"/>
      <c r="AH465" s="396"/>
      <c r="AI465" s="396"/>
      <c r="AJ465" s="396"/>
      <c r="AK465" s="396"/>
      <c r="AL465" s="396"/>
      <c r="AM465" s="396"/>
      <c r="AN465" s="396"/>
      <c r="AO465" s="396"/>
      <c r="AP465" s="396"/>
      <c r="AQ465" s="396"/>
      <c r="AR465" s="396"/>
      <c r="AS465" s="398">
        <v>0</v>
      </c>
      <c r="AT465" s="364"/>
      <c r="AU465" s="364"/>
      <c r="AV465" s="137"/>
      <c r="AW465" s="137"/>
      <c r="AX465" s="137"/>
      <c r="AY465" s="137"/>
      <c r="AZ465" s="137"/>
      <c r="BA465" s="137"/>
      <c r="BB465" s="137"/>
      <c r="BC465" s="137"/>
      <c r="BD465" s="138"/>
      <c r="BE465" s="172">
        <v>0</v>
      </c>
      <c r="BF465" s="568"/>
      <c r="BG465" s="583"/>
      <c r="BH465" s="695"/>
    </row>
    <row r="466" spans="1:60" s="886" customFormat="1" ht="11.25">
      <c r="A466" s="917">
        <v>219</v>
      </c>
      <c r="B466" s="719" t="s">
        <v>1292</v>
      </c>
      <c r="C466" s="713" t="s">
        <v>446</v>
      </c>
      <c r="D466" s="19" t="s">
        <v>791</v>
      </c>
      <c r="E466" s="740">
        <v>2009</v>
      </c>
      <c r="F466" s="810">
        <v>252</v>
      </c>
      <c r="G466" s="724" t="s">
        <v>107</v>
      </c>
      <c r="H466" s="812">
        <v>2.15</v>
      </c>
      <c r="I466" s="814">
        <v>2.4294999999999995</v>
      </c>
      <c r="J466" s="828">
        <v>612.23399999999992</v>
      </c>
      <c r="K466" s="29" t="s">
        <v>399</v>
      </c>
      <c r="L466" s="30">
        <v>0</v>
      </c>
      <c r="M466" s="31" t="s">
        <v>151</v>
      </c>
      <c r="N466" s="28">
        <v>0</v>
      </c>
      <c r="O466" s="57"/>
      <c r="P466" s="166"/>
      <c r="Q466" s="132"/>
      <c r="R466" s="132"/>
      <c r="S466" s="132"/>
      <c r="T466" s="132"/>
      <c r="U466" s="132"/>
      <c r="V466" s="132"/>
      <c r="W466" s="132"/>
      <c r="X466" s="132"/>
      <c r="Y466" s="132"/>
      <c r="Z466" s="132"/>
      <c r="AA466" s="132"/>
      <c r="AB466" s="132"/>
      <c r="AC466" s="132"/>
      <c r="AD466" s="216"/>
      <c r="AE466" s="649"/>
      <c r="AF466" s="390"/>
      <c r="AG466" s="390"/>
      <c r="AH466" s="390"/>
      <c r="AI466" s="390"/>
      <c r="AJ466" s="390"/>
      <c r="AK466" s="390"/>
      <c r="AL466" s="390"/>
      <c r="AM466" s="390"/>
      <c r="AN466" s="390"/>
      <c r="AO466" s="390"/>
      <c r="AP466" s="390"/>
      <c r="AQ466" s="390"/>
      <c r="AR466" s="390"/>
      <c r="AS466" s="392">
        <v>0</v>
      </c>
      <c r="AT466" s="283"/>
      <c r="AU466" s="283"/>
      <c r="AV466" s="132"/>
      <c r="AW466" s="132"/>
      <c r="AX466" s="132"/>
      <c r="AY466" s="132"/>
      <c r="AZ466" s="132"/>
      <c r="BA466" s="132"/>
      <c r="BB466" s="132"/>
      <c r="BC466" s="132"/>
      <c r="BD466" s="139"/>
      <c r="BE466" s="167">
        <v>0</v>
      </c>
      <c r="BF466" s="568"/>
      <c r="BG466" s="583"/>
      <c r="BH466" s="695"/>
    </row>
    <row r="467" spans="1:60" s="886" customFormat="1" ht="11.25" customHeight="1">
      <c r="A467" s="918"/>
      <c r="B467" s="720"/>
      <c r="C467" s="714"/>
      <c r="D467" s="69" t="s">
        <v>810</v>
      </c>
      <c r="E467" s="723"/>
      <c r="F467" s="811"/>
      <c r="G467" s="725"/>
      <c r="H467" s="813"/>
      <c r="I467" s="815"/>
      <c r="J467" s="829"/>
      <c r="K467" s="771" t="s">
        <v>806</v>
      </c>
      <c r="L467" s="772"/>
      <c r="M467" s="32" t="s">
        <v>372</v>
      </c>
      <c r="N467" s="33" t="s">
        <v>122</v>
      </c>
      <c r="O467" s="59">
        <v>1.1060000000000001</v>
      </c>
      <c r="P467" s="168"/>
      <c r="Q467" s="137"/>
      <c r="R467" s="137"/>
      <c r="S467" s="137"/>
      <c r="T467" s="137"/>
      <c r="U467" s="137"/>
      <c r="V467" s="137"/>
      <c r="W467" s="137"/>
      <c r="X467" s="137"/>
      <c r="Y467" s="137"/>
      <c r="Z467" s="137"/>
      <c r="AA467" s="137"/>
      <c r="AB467" s="137"/>
      <c r="AC467" s="137"/>
      <c r="AD467" s="215"/>
      <c r="AE467" s="651"/>
      <c r="AF467" s="396"/>
      <c r="AG467" s="396"/>
      <c r="AH467" s="396"/>
      <c r="AI467" s="396"/>
      <c r="AJ467" s="396"/>
      <c r="AK467" s="396"/>
      <c r="AL467" s="396"/>
      <c r="AM467" s="396"/>
      <c r="AN467" s="396"/>
      <c r="AO467" s="396"/>
      <c r="AP467" s="396"/>
      <c r="AQ467" s="396"/>
      <c r="AR467" s="396"/>
      <c r="AS467" s="398">
        <v>0</v>
      </c>
      <c r="AT467" s="364"/>
      <c r="AU467" s="364"/>
      <c r="AV467" s="137"/>
      <c r="AW467" s="137"/>
      <c r="AX467" s="137"/>
      <c r="AY467" s="137"/>
      <c r="AZ467" s="137"/>
      <c r="BA467" s="137"/>
      <c r="BB467" s="137"/>
      <c r="BC467" s="137"/>
      <c r="BD467" s="138"/>
      <c r="BE467" s="172">
        <v>0</v>
      </c>
      <c r="BF467" s="568"/>
      <c r="BG467" s="583"/>
      <c r="BH467" s="695"/>
    </row>
    <row r="468" spans="1:60" s="886" customFormat="1" ht="11.25">
      <c r="A468" s="917">
        <v>220</v>
      </c>
      <c r="B468" s="719" t="s">
        <v>1292</v>
      </c>
      <c r="C468" s="713" t="s">
        <v>446</v>
      </c>
      <c r="D468" s="19" t="s">
        <v>791</v>
      </c>
      <c r="E468" s="740">
        <v>2009</v>
      </c>
      <c r="F468" s="810">
        <v>8436</v>
      </c>
      <c r="G468" s="724" t="s">
        <v>107</v>
      </c>
      <c r="H468" s="812">
        <v>0.65</v>
      </c>
      <c r="I468" s="814">
        <v>0.73449999999999993</v>
      </c>
      <c r="J468" s="828">
        <v>6196.2419999999993</v>
      </c>
      <c r="K468" s="29">
        <v>0</v>
      </c>
      <c r="L468" s="30">
        <v>0</v>
      </c>
      <c r="M468" s="31" t="s">
        <v>151</v>
      </c>
      <c r="N468" s="28">
        <v>0</v>
      </c>
      <c r="O468" s="57">
        <v>0</v>
      </c>
      <c r="P468" s="166"/>
      <c r="Q468" s="132"/>
      <c r="R468" s="132"/>
      <c r="S468" s="132"/>
      <c r="T468" s="132"/>
      <c r="U468" s="132"/>
      <c r="V468" s="132"/>
      <c r="W468" s="132"/>
      <c r="X468" s="132"/>
      <c r="Y468" s="132"/>
      <c r="Z468" s="132"/>
      <c r="AA468" s="132"/>
      <c r="AB468" s="132"/>
      <c r="AC468" s="132"/>
      <c r="AD468" s="216"/>
      <c r="AE468" s="649"/>
      <c r="AF468" s="390"/>
      <c r="AG468" s="390"/>
      <c r="AH468" s="390"/>
      <c r="AI468" s="390"/>
      <c r="AJ468" s="390"/>
      <c r="AK468" s="390"/>
      <c r="AL468" s="390"/>
      <c r="AM468" s="390"/>
      <c r="AN468" s="390"/>
      <c r="AO468" s="390"/>
      <c r="AP468" s="390"/>
      <c r="AQ468" s="390"/>
      <c r="AR468" s="390"/>
      <c r="AS468" s="392">
        <v>0</v>
      </c>
      <c r="AT468" s="283"/>
      <c r="AU468" s="283"/>
      <c r="AV468" s="132"/>
      <c r="AW468" s="132"/>
      <c r="AX468" s="132"/>
      <c r="AY468" s="132"/>
      <c r="AZ468" s="132"/>
      <c r="BA468" s="132"/>
      <c r="BB468" s="132"/>
      <c r="BC468" s="132"/>
      <c r="BD468" s="139"/>
      <c r="BE468" s="167">
        <v>0</v>
      </c>
      <c r="BF468" s="568"/>
      <c r="BG468" s="583"/>
      <c r="BH468" s="695"/>
    </row>
    <row r="469" spans="1:60" s="886" customFormat="1" ht="11.25" customHeight="1">
      <c r="A469" s="918"/>
      <c r="B469" s="720"/>
      <c r="C469" s="714"/>
      <c r="D469" s="69" t="s">
        <v>811</v>
      </c>
      <c r="E469" s="723"/>
      <c r="F469" s="811"/>
      <c r="G469" s="725"/>
      <c r="H469" s="813"/>
      <c r="I469" s="815"/>
      <c r="J469" s="829"/>
      <c r="K469" s="771" t="s">
        <v>812</v>
      </c>
      <c r="L469" s="772"/>
      <c r="M469" s="32" t="s">
        <v>372</v>
      </c>
      <c r="N469" s="33" t="s">
        <v>122</v>
      </c>
      <c r="O469" s="59">
        <v>1.464</v>
      </c>
      <c r="P469" s="168"/>
      <c r="Q469" s="137"/>
      <c r="R469" s="137"/>
      <c r="S469" s="137"/>
      <c r="T469" s="137"/>
      <c r="U469" s="137"/>
      <c r="V469" s="137"/>
      <c r="W469" s="137"/>
      <c r="X469" s="137"/>
      <c r="Y469" s="137"/>
      <c r="Z469" s="137"/>
      <c r="AA469" s="137"/>
      <c r="AB469" s="137"/>
      <c r="AC469" s="137"/>
      <c r="AD469" s="215"/>
      <c r="AE469" s="651"/>
      <c r="AF469" s="396"/>
      <c r="AG469" s="396"/>
      <c r="AH469" s="396"/>
      <c r="AI469" s="396"/>
      <c r="AJ469" s="396"/>
      <c r="AK469" s="396"/>
      <c r="AL469" s="396"/>
      <c r="AM469" s="396"/>
      <c r="AN469" s="396"/>
      <c r="AO469" s="396"/>
      <c r="AP469" s="396"/>
      <c r="AQ469" s="396"/>
      <c r="AR469" s="396"/>
      <c r="AS469" s="398">
        <v>0</v>
      </c>
      <c r="AT469" s="364"/>
      <c r="AU469" s="364"/>
      <c r="AV469" s="137"/>
      <c r="AW469" s="137"/>
      <c r="AX469" s="137"/>
      <c r="AY469" s="137"/>
      <c r="AZ469" s="137"/>
      <c r="BA469" s="137"/>
      <c r="BB469" s="137"/>
      <c r="BC469" s="137"/>
      <c r="BD469" s="138"/>
      <c r="BE469" s="172">
        <v>0</v>
      </c>
      <c r="BF469" s="568"/>
      <c r="BG469" s="583"/>
      <c r="BH469" s="695"/>
    </row>
    <row r="470" spans="1:60" s="886" customFormat="1" ht="11.25">
      <c r="A470" s="917">
        <v>221</v>
      </c>
      <c r="B470" s="719" t="s">
        <v>1292</v>
      </c>
      <c r="C470" s="713" t="s">
        <v>446</v>
      </c>
      <c r="D470" s="19" t="s">
        <v>791</v>
      </c>
      <c r="E470" s="740">
        <v>2009</v>
      </c>
      <c r="F470" s="810">
        <v>10888</v>
      </c>
      <c r="G470" s="724" t="s">
        <v>107</v>
      </c>
      <c r="H470" s="812">
        <v>0.87</v>
      </c>
      <c r="I470" s="814">
        <v>0.98309999999999986</v>
      </c>
      <c r="J470" s="828">
        <v>10703.992799999998</v>
      </c>
      <c r="K470" s="29">
        <v>0</v>
      </c>
      <c r="L470" s="30">
        <v>0</v>
      </c>
      <c r="M470" s="31" t="s">
        <v>151</v>
      </c>
      <c r="N470" s="28">
        <v>0</v>
      </c>
      <c r="O470" s="57">
        <v>0</v>
      </c>
      <c r="P470" s="166"/>
      <c r="Q470" s="132"/>
      <c r="R470" s="132"/>
      <c r="S470" s="132"/>
      <c r="T470" s="132"/>
      <c r="U470" s="132"/>
      <c r="V470" s="132"/>
      <c r="W470" s="132"/>
      <c r="X470" s="132"/>
      <c r="Y470" s="132"/>
      <c r="Z470" s="132"/>
      <c r="AA470" s="132"/>
      <c r="AB470" s="132"/>
      <c r="AC470" s="132"/>
      <c r="AD470" s="216"/>
      <c r="AE470" s="649"/>
      <c r="AF470" s="390"/>
      <c r="AG470" s="390"/>
      <c r="AH470" s="390"/>
      <c r="AI470" s="390"/>
      <c r="AJ470" s="390"/>
      <c r="AK470" s="390"/>
      <c r="AL470" s="390"/>
      <c r="AM470" s="390"/>
      <c r="AN470" s="390"/>
      <c r="AO470" s="390"/>
      <c r="AP470" s="390"/>
      <c r="AQ470" s="390"/>
      <c r="AR470" s="390"/>
      <c r="AS470" s="392">
        <v>0</v>
      </c>
      <c r="AT470" s="283"/>
      <c r="AU470" s="283"/>
      <c r="AV470" s="132"/>
      <c r="AW470" s="132"/>
      <c r="AX470" s="132"/>
      <c r="AY470" s="132"/>
      <c r="AZ470" s="132"/>
      <c r="BA470" s="132"/>
      <c r="BB470" s="132"/>
      <c r="BC470" s="132"/>
      <c r="BD470" s="139"/>
      <c r="BE470" s="167">
        <v>0</v>
      </c>
      <c r="BF470" s="568"/>
      <c r="BG470" s="583"/>
      <c r="BH470" s="695"/>
    </row>
    <row r="471" spans="1:60" s="886" customFormat="1" ht="11.25" customHeight="1">
      <c r="A471" s="918"/>
      <c r="B471" s="720"/>
      <c r="C471" s="714"/>
      <c r="D471" s="69" t="s">
        <v>813</v>
      </c>
      <c r="E471" s="723"/>
      <c r="F471" s="811"/>
      <c r="G471" s="725"/>
      <c r="H471" s="813"/>
      <c r="I471" s="815"/>
      <c r="J471" s="829"/>
      <c r="K471" s="771" t="s">
        <v>812</v>
      </c>
      <c r="L471" s="772"/>
      <c r="M471" s="32" t="s">
        <v>372</v>
      </c>
      <c r="N471" s="33" t="s">
        <v>122</v>
      </c>
      <c r="O471" s="59">
        <v>1.4590000000000001</v>
      </c>
      <c r="P471" s="168"/>
      <c r="Q471" s="137"/>
      <c r="R471" s="137"/>
      <c r="S471" s="137"/>
      <c r="T471" s="137"/>
      <c r="U471" s="137"/>
      <c r="V471" s="137"/>
      <c r="W471" s="137"/>
      <c r="X471" s="137"/>
      <c r="Y471" s="137"/>
      <c r="Z471" s="137"/>
      <c r="AA471" s="137"/>
      <c r="AB471" s="137"/>
      <c r="AC471" s="137"/>
      <c r="AD471" s="215"/>
      <c r="AE471" s="651"/>
      <c r="AF471" s="396"/>
      <c r="AG471" s="396"/>
      <c r="AH471" s="396"/>
      <c r="AI471" s="396"/>
      <c r="AJ471" s="396"/>
      <c r="AK471" s="396"/>
      <c r="AL471" s="396"/>
      <c r="AM471" s="396"/>
      <c r="AN471" s="396"/>
      <c r="AO471" s="396"/>
      <c r="AP471" s="396"/>
      <c r="AQ471" s="396"/>
      <c r="AR471" s="396"/>
      <c r="AS471" s="398">
        <v>0</v>
      </c>
      <c r="AT471" s="364"/>
      <c r="AU471" s="364"/>
      <c r="AV471" s="137"/>
      <c r="AW471" s="137"/>
      <c r="AX471" s="137"/>
      <c r="AY471" s="137"/>
      <c r="AZ471" s="137"/>
      <c r="BA471" s="137"/>
      <c r="BB471" s="137"/>
      <c r="BC471" s="137"/>
      <c r="BD471" s="138"/>
      <c r="BE471" s="172">
        <v>0</v>
      </c>
      <c r="BF471" s="568"/>
      <c r="BG471" s="583"/>
      <c r="BH471" s="695"/>
    </row>
    <row r="472" spans="1:60" s="886" customFormat="1" ht="11.25">
      <c r="A472" s="917">
        <v>222</v>
      </c>
      <c r="B472" s="719" t="s">
        <v>1292</v>
      </c>
      <c r="C472" s="713" t="s">
        <v>446</v>
      </c>
      <c r="D472" s="19" t="s">
        <v>791</v>
      </c>
      <c r="E472" s="740">
        <v>2009</v>
      </c>
      <c r="F472" s="810">
        <v>1809</v>
      </c>
      <c r="G472" s="724" t="s">
        <v>107</v>
      </c>
      <c r="H472" s="812">
        <v>1.1000000000000001</v>
      </c>
      <c r="I472" s="814">
        <v>1.2429999999999999</v>
      </c>
      <c r="J472" s="828">
        <v>2248.587</v>
      </c>
      <c r="K472" s="29" t="s">
        <v>814</v>
      </c>
      <c r="L472" s="30">
        <v>0</v>
      </c>
      <c r="M472" s="31" t="s">
        <v>151</v>
      </c>
      <c r="N472" s="28">
        <v>0</v>
      </c>
      <c r="O472" s="57">
        <v>0</v>
      </c>
      <c r="P472" s="166"/>
      <c r="Q472" s="132"/>
      <c r="R472" s="132"/>
      <c r="S472" s="132"/>
      <c r="T472" s="132"/>
      <c r="U472" s="132"/>
      <c r="V472" s="132"/>
      <c r="W472" s="132"/>
      <c r="X472" s="132"/>
      <c r="Y472" s="132"/>
      <c r="Z472" s="132"/>
      <c r="AA472" s="132"/>
      <c r="AB472" s="132"/>
      <c r="AC472" s="132"/>
      <c r="AD472" s="216"/>
      <c r="AE472" s="649"/>
      <c r="AF472" s="390"/>
      <c r="AG472" s="390"/>
      <c r="AH472" s="390"/>
      <c r="AI472" s="390"/>
      <c r="AJ472" s="390"/>
      <c r="AK472" s="390"/>
      <c r="AL472" s="390"/>
      <c r="AM472" s="390"/>
      <c r="AN472" s="390"/>
      <c r="AO472" s="390"/>
      <c r="AP472" s="390"/>
      <c r="AQ472" s="390"/>
      <c r="AR472" s="390"/>
      <c r="AS472" s="392">
        <v>0</v>
      </c>
      <c r="AT472" s="283"/>
      <c r="AU472" s="283"/>
      <c r="AV472" s="132"/>
      <c r="AW472" s="132"/>
      <c r="AX472" s="132"/>
      <c r="AY472" s="132"/>
      <c r="AZ472" s="132"/>
      <c r="BA472" s="132"/>
      <c r="BB472" s="132"/>
      <c r="BC472" s="132"/>
      <c r="BD472" s="139"/>
      <c r="BE472" s="167">
        <v>0</v>
      </c>
      <c r="BF472" s="568"/>
      <c r="BG472" s="583"/>
      <c r="BH472" s="695"/>
    </row>
    <row r="473" spans="1:60" s="886" customFormat="1" ht="11.25" customHeight="1">
      <c r="A473" s="918"/>
      <c r="B473" s="720"/>
      <c r="C473" s="714"/>
      <c r="D473" s="69" t="s">
        <v>815</v>
      </c>
      <c r="E473" s="723"/>
      <c r="F473" s="811"/>
      <c r="G473" s="725"/>
      <c r="H473" s="813"/>
      <c r="I473" s="815"/>
      <c r="J473" s="829"/>
      <c r="K473" s="771" t="s">
        <v>816</v>
      </c>
      <c r="L473" s="772"/>
      <c r="M473" s="32" t="s">
        <v>372</v>
      </c>
      <c r="N473" s="33" t="s">
        <v>122</v>
      </c>
      <c r="O473" s="59">
        <v>1.4590000000000001</v>
      </c>
      <c r="P473" s="168"/>
      <c r="Q473" s="137"/>
      <c r="R473" s="137"/>
      <c r="S473" s="137"/>
      <c r="T473" s="137"/>
      <c r="U473" s="137"/>
      <c r="V473" s="137"/>
      <c r="W473" s="137"/>
      <c r="X473" s="137"/>
      <c r="Y473" s="137"/>
      <c r="Z473" s="137"/>
      <c r="AA473" s="137"/>
      <c r="AB473" s="137"/>
      <c r="AC473" s="137"/>
      <c r="AD473" s="215"/>
      <c r="AE473" s="651"/>
      <c r="AF473" s="396"/>
      <c r="AG473" s="396"/>
      <c r="AH473" s="396"/>
      <c r="AI473" s="396"/>
      <c r="AJ473" s="396"/>
      <c r="AK473" s="396"/>
      <c r="AL473" s="396"/>
      <c r="AM473" s="396"/>
      <c r="AN473" s="396"/>
      <c r="AO473" s="396"/>
      <c r="AP473" s="396"/>
      <c r="AQ473" s="396"/>
      <c r="AR473" s="396"/>
      <c r="AS473" s="398">
        <v>0</v>
      </c>
      <c r="AT473" s="364"/>
      <c r="AU473" s="364"/>
      <c r="AV473" s="137"/>
      <c r="AW473" s="137"/>
      <c r="AX473" s="137"/>
      <c r="AY473" s="137"/>
      <c r="AZ473" s="137"/>
      <c r="BA473" s="137"/>
      <c r="BB473" s="137"/>
      <c r="BC473" s="137"/>
      <c r="BD473" s="138"/>
      <c r="BE473" s="172">
        <v>0</v>
      </c>
      <c r="BF473" s="568"/>
      <c r="BG473" s="583"/>
      <c r="BH473" s="695"/>
    </row>
    <row r="474" spans="1:60" s="886" customFormat="1" ht="11.25">
      <c r="A474" s="917">
        <v>223</v>
      </c>
      <c r="B474" s="719" t="s">
        <v>1291</v>
      </c>
      <c r="C474" s="713" t="s">
        <v>446</v>
      </c>
      <c r="D474" s="19" t="s">
        <v>791</v>
      </c>
      <c r="E474" s="740">
        <v>2009</v>
      </c>
      <c r="F474" s="810">
        <v>561</v>
      </c>
      <c r="G474" s="724" t="s">
        <v>107</v>
      </c>
      <c r="H474" s="812">
        <v>1.07</v>
      </c>
      <c r="I474" s="814">
        <v>1.2091000000000001</v>
      </c>
      <c r="J474" s="828">
        <v>678.30510000000004</v>
      </c>
      <c r="K474" s="29" t="s">
        <v>814</v>
      </c>
      <c r="L474" s="30">
        <v>0</v>
      </c>
      <c r="M474" s="31" t="s">
        <v>817</v>
      </c>
      <c r="N474" s="28">
        <v>20</v>
      </c>
      <c r="O474" s="57">
        <v>0.16</v>
      </c>
      <c r="P474" s="166">
        <v>0</v>
      </c>
      <c r="Q474" s="132">
        <v>0</v>
      </c>
      <c r="R474" s="132">
        <v>0</v>
      </c>
      <c r="S474" s="132">
        <v>0</v>
      </c>
      <c r="T474" s="132">
        <v>0</v>
      </c>
      <c r="U474" s="132">
        <v>0</v>
      </c>
      <c r="V474" s="132">
        <v>0</v>
      </c>
      <c r="W474" s="132">
        <v>0</v>
      </c>
      <c r="X474" s="132">
        <v>0</v>
      </c>
      <c r="Y474" s="132">
        <v>0</v>
      </c>
      <c r="Z474" s="132">
        <v>0</v>
      </c>
      <c r="AA474" s="132">
        <v>0</v>
      </c>
      <c r="AB474" s="132">
        <v>0</v>
      </c>
      <c r="AC474" s="132">
        <v>0</v>
      </c>
      <c r="AD474" s="216">
        <v>0</v>
      </c>
      <c r="AE474" s="649">
        <v>0</v>
      </c>
      <c r="AF474" s="390">
        <v>0</v>
      </c>
      <c r="AG474" s="390">
        <v>0</v>
      </c>
      <c r="AH474" s="390">
        <v>0</v>
      </c>
      <c r="AI474" s="390">
        <v>108.52881600000001</v>
      </c>
      <c r="AJ474" s="390">
        <v>0</v>
      </c>
      <c r="AK474" s="390">
        <v>0</v>
      </c>
      <c r="AL474" s="390">
        <v>0</v>
      </c>
      <c r="AM474" s="390">
        <v>0</v>
      </c>
      <c r="AN474" s="390">
        <v>0</v>
      </c>
      <c r="AO474" s="390">
        <v>0</v>
      </c>
      <c r="AP474" s="390">
        <v>0</v>
      </c>
      <c r="AQ474" s="390">
        <v>0</v>
      </c>
      <c r="AR474" s="390">
        <v>0</v>
      </c>
      <c r="AS474" s="392">
        <v>108.52881600000001</v>
      </c>
      <c r="AT474" s="283">
        <v>0</v>
      </c>
      <c r="AU474" s="283">
        <v>0</v>
      </c>
      <c r="AV474" s="132">
        <v>0</v>
      </c>
      <c r="AW474" s="132">
        <v>0</v>
      </c>
      <c r="AX474" s="132">
        <v>0</v>
      </c>
      <c r="AY474" s="132">
        <v>0</v>
      </c>
      <c r="AZ474" s="132">
        <v>0</v>
      </c>
      <c r="BA474" s="132">
        <v>0</v>
      </c>
      <c r="BB474" s="132">
        <v>0</v>
      </c>
      <c r="BC474" s="132">
        <v>0</v>
      </c>
      <c r="BD474" s="139">
        <v>108.52881600000001</v>
      </c>
      <c r="BE474" s="167">
        <v>217.05763200000001</v>
      </c>
      <c r="BF474" s="568"/>
      <c r="BG474" s="583"/>
      <c r="BH474" s="695"/>
    </row>
    <row r="475" spans="1:60" s="886" customFormat="1" ht="11.25" customHeight="1">
      <c r="A475" s="918"/>
      <c r="B475" s="720"/>
      <c r="C475" s="714"/>
      <c r="D475" s="69" t="s">
        <v>818</v>
      </c>
      <c r="E475" s="723"/>
      <c r="F475" s="811"/>
      <c r="G475" s="725"/>
      <c r="H475" s="813"/>
      <c r="I475" s="815"/>
      <c r="J475" s="829"/>
      <c r="K475" s="771" t="s">
        <v>819</v>
      </c>
      <c r="L475" s="772"/>
      <c r="M475" s="32" t="s">
        <v>372</v>
      </c>
      <c r="N475" s="33">
        <v>65</v>
      </c>
      <c r="O475" s="59">
        <v>1.4119999999999999</v>
      </c>
      <c r="P475" s="168">
        <v>0</v>
      </c>
      <c r="Q475" s="137">
        <v>0</v>
      </c>
      <c r="R475" s="137">
        <v>0</v>
      </c>
      <c r="S475" s="137">
        <v>0</v>
      </c>
      <c r="T475" s="137">
        <v>0</v>
      </c>
      <c r="U475" s="137">
        <v>0</v>
      </c>
      <c r="V475" s="137">
        <v>0</v>
      </c>
      <c r="W475" s="137">
        <v>0</v>
      </c>
      <c r="X475" s="137">
        <v>0</v>
      </c>
      <c r="Y475" s="137">
        <v>0</v>
      </c>
      <c r="Z475" s="137">
        <v>0</v>
      </c>
      <c r="AA475" s="137">
        <v>0</v>
      </c>
      <c r="AB475" s="137">
        <v>0</v>
      </c>
      <c r="AC475" s="137">
        <v>0</v>
      </c>
      <c r="AD475" s="215">
        <v>0</v>
      </c>
      <c r="AE475" s="651">
        <v>0</v>
      </c>
      <c r="AF475" s="396">
        <v>0</v>
      </c>
      <c r="AG475" s="396">
        <v>0</v>
      </c>
      <c r="AH475" s="396">
        <v>0</v>
      </c>
      <c r="AI475" s="396">
        <v>0</v>
      </c>
      <c r="AJ475" s="396">
        <v>0</v>
      </c>
      <c r="AK475" s="396">
        <v>0</v>
      </c>
      <c r="AL475" s="396">
        <v>0</v>
      </c>
      <c r="AM475" s="396">
        <v>0</v>
      </c>
      <c r="AN475" s="396">
        <v>0</v>
      </c>
      <c r="AO475" s="396">
        <v>0</v>
      </c>
      <c r="AP475" s="396">
        <v>0</v>
      </c>
      <c r="AQ475" s="396">
        <v>0</v>
      </c>
      <c r="AR475" s="396">
        <v>0</v>
      </c>
      <c r="AS475" s="398">
        <v>0</v>
      </c>
      <c r="AT475" s="364">
        <v>0</v>
      </c>
      <c r="AU475" s="364">
        <v>0</v>
      </c>
      <c r="AV475" s="137">
        <v>0</v>
      </c>
      <c r="AW475" s="137">
        <v>0</v>
      </c>
      <c r="AX475" s="137">
        <v>0</v>
      </c>
      <c r="AY475" s="137">
        <v>0</v>
      </c>
      <c r="AZ475" s="137">
        <v>0</v>
      </c>
      <c r="BA475" s="137">
        <v>0</v>
      </c>
      <c r="BB475" s="137">
        <v>0</v>
      </c>
      <c r="BC475" s="137">
        <v>0</v>
      </c>
      <c r="BD475" s="138">
        <v>0</v>
      </c>
      <c r="BE475" s="172">
        <v>0</v>
      </c>
      <c r="BF475" s="568"/>
      <c r="BG475" s="583"/>
      <c r="BH475" s="695"/>
    </row>
    <row r="476" spans="1:60" s="886" customFormat="1" ht="11.25">
      <c r="A476" s="917">
        <v>224</v>
      </c>
      <c r="B476" s="719" t="s">
        <v>1292</v>
      </c>
      <c r="C476" s="713" t="s">
        <v>446</v>
      </c>
      <c r="D476" s="19" t="s">
        <v>791</v>
      </c>
      <c r="E476" s="740">
        <v>2009</v>
      </c>
      <c r="F476" s="810">
        <v>77</v>
      </c>
      <c r="G476" s="724" t="s">
        <v>107</v>
      </c>
      <c r="H476" s="812">
        <v>1.44</v>
      </c>
      <c r="I476" s="814">
        <v>1.6271999999999998</v>
      </c>
      <c r="J476" s="828">
        <v>125.29439999999998</v>
      </c>
      <c r="K476" s="29">
        <v>0</v>
      </c>
      <c r="L476" s="30">
        <v>0</v>
      </c>
      <c r="M476" s="31" t="s">
        <v>151</v>
      </c>
      <c r="N476" s="28">
        <v>0</v>
      </c>
      <c r="O476" s="57">
        <v>0</v>
      </c>
      <c r="P476" s="166"/>
      <c r="Q476" s="132"/>
      <c r="R476" s="132"/>
      <c r="S476" s="132"/>
      <c r="T476" s="132"/>
      <c r="U476" s="132"/>
      <c r="V476" s="132"/>
      <c r="W476" s="132"/>
      <c r="X476" s="132"/>
      <c r="Y476" s="132"/>
      <c r="Z476" s="132"/>
      <c r="AA476" s="132"/>
      <c r="AB476" s="132"/>
      <c r="AC476" s="132"/>
      <c r="AD476" s="216"/>
      <c r="AE476" s="649"/>
      <c r="AF476" s="390"/>
      <c r="AG476" s="390"/>
      <c r="AH476" s="390"/>
      <c r="AI476" s="390"/>
      <c r="AJ476" s="390"/>
      <c r="AK476" s="390"/>
      <c r="AL476" s="390"/>
      <c r="AM476" s="390"/>
      <c r="AN476" s="390"/>
      <c r="AO476" s="390"/>
      <c r="AP476" s="390"/>
      <c r="AQ476" s="390"/>
      <c r="AR476" s="390"/>
      <c r="AS476" s="392">
        <v>0</v>
      </c>
      <c r="AT476" s="283"/>
      <c r="AU476" s="283"/>
      <c r="AV476" s="132"/>
      <c r="AW476" s="132"/>
      <c r="AX476" s="132"/>
      <c r="AY476" s="132"/>
      <c r="AZ476" s="132"/>
      <c r="BA476" s="132"/>
      <c r="BB476" s="132"/>
      <c r="BC476" s="132"/>
      <c r="BD476" s="139"/>
      <c r="BE476" s="167">
        <v>0</v>
      </c>
      <c r="BF476" s="568"/>
      <c r="BG476" s="583"/>
      <c r="BH476" s="695"/>
    </row>
    <row r="477" spans="1:60" s="886" customFormat="1" ht="11.25" customHeight="1">
      <c r="A477" s="918"/>
      <c r="B477" s="720"/>
      <c r="C477" s="714"/>
      <c r="D477" s="69" t="s">
        <v>820</v>
      </c>
      <c r="E477" s="723"/>
      <c r="F477" s="811"/>
      <c r="G477" s="725"/>
      <c r="H477" s="813"/>
      <c r="I477" s="815"/>
      <c r="J477" s="829"/>
      <c r="K477" s="771" t="s">
        <v>812</v>
      </c>
      <c r="L477" s="772"/>
      <c r="M477" s="32" t="s">
        <v>372</v>
      </c>
      <c r="N477" s="33" t="s">
        <v>122</v>
      </c>
      <c r="O477" s="59">
        <v>1.4430000000000001</v>
      </c>
      <c r="P477" s="168"/>
      <c r="Q477" s="137"/>
      <c r="R477" s="137"/>
      <c r="S477" s="137"/>
      <c r="T477" s="137"/>
      <c r="U477" s="137"/>
      <c r="V477" s="137"/>
      <c r="W477" s="137"/>
      <c r="X477" s="137"/>
      <c r="Y477" s="137"/>
      <c r="Z477" s="137"/>
      <c r="AA477" s="137"/>
      <c r="AB477" s="137"/>
      <c r="AC477" s="137"/>
      <c r="AD477" s="215"/>
      <c r="AE477" s="651"/>
      <c r="AF477" s="396"/>
      <c r="AG477" s="396"/>
      <c r="AH477" s="396"/>
      <c r="AI477" s="396"/>
      <c r="AJ477" s="396"/>
      <c r="AK477" s="396"/>
      <c r="AL477" s="396"/>
      <c r="AM477" s="396"/>
      <c r="AN477" s="396"/>
      <c r="AO477" s="396"/>
      <c r="AP477" s="396"/>
      <c r="AQ477" s="396"/>
      <c r="AR477" s="396"/>
      <c r="AS477" s="398">
        <v>0</v>
      </c>
      <c r="AT477" s="364"/>
      <c r="AU477" s="364"/>
      <c r="AV477" s="137"/>
      <c r="AW477" s="137"/>
      <c r="AX477" s="137"/>
      <c r="AY477" s="137"/>
      <c r="AZ477" s="137"/>
      <c r="BA477" s="137"/>
      <c r="BB477" s="137"/>
      <c r="BC477" s="137"/>
      <c r="BD477" s="138"/>
      <c r="BE477" s="172">
        <v>0</v>
      </c>
      <c r="BF477" s="568"/>
      <c r="BG477" s="583"/>
      <c r="BH477" s="695"/>
    </row>
    <row r="478" spans="1:60" s="886" customFormat="1" ht="11.25">
      <c r="A478" s="917">
        <v>225</v>
      </c>
      <c r="B478" s="719" t="s">
        <v>1291</v>
      </c>
      <c r="C478" s="713" t="s">
        <v>446</v>
      </c>
      <c r="D478" s="19" t="s">
        <v>791</v>
      </c>
      <c r="E478" s="740">
        <v>2009</v>
      </c>
      <c r="F478" s="810">
        <v>293</v>
      </c>
      <c r="G478" s="724" t="s">
        <v>107</v>
      </c>
      <c r="H478" s="812">
        <v>1.86</v>
      </c>
      <c r="I478" s="814">
        <v>2.1017999999999999</v>
      </c>
      <c r="J478" s="828">
        <v>615.82740000000001</v>
      </c>
      <c r="K478" s="29" t="s">
        <v>814</v>
      </c>
      <c r="L478" s="30">
        <v>0</v>
      </c>
      <c r="M478" s="31" t="s">
        <v>817</v>
      </c>
      <c r="N478" s="28">
        <v>20</v>
      </c>
      <c r="O478" s="57">
        <v>0.16</v>
      </c>
      <c r="P478" s="166">
        <v>0</v>
      </c>
      <c r="Q478" s="132">
        <v>0</v>
      </c>
      <c r="R478" s="132">
        <v>0</v>
      </c>
      <c r="S478" s="132">
        <v>0</v>
      </c>
      <c r="T478" s="132">
        <v>0</v>
      </c>
      <c r="U478" s="132">
        <v>0</v>
      </c>
      <c r="V478" s="132">
        <v>0</v>
      </c>
      <c r="W478" s="132">
        <v>0</v>
      </c>
      <c r="X478" s="132">
        <v>0</v>
      </c>
      <c r="Y478" s="132">
        <v>0</v>
      </c>
      <c r="Z478" s="132">
        <v>0</v>
      </c>
      <c r="AA478" s="132">
        <v>0</v>
      </c>
      <c r="AB478" s="132">
        <v>0</v>
      </c>
      <c r="AC478" s="132">
        <v>0</v>
      </c>
      <c r="AD478" s="216">
        <v>0</v>
      </c>
      <c r="AE478" s="649">
        <v>0</v>
      </c>
      <c r="AF478" s="390">
        <v>0</v>
      </c>
      <c r="AG478" s="390">
        <v>0</v>
      </c>
      <c r="AH478" s="390">
        <v>0</v>
      </c>
      <c r="AI478" s="390">
        <v>98.532384000000008</v>
      </c>
      <c r="AJ478" s="390">
        <v>0</v>
      </c>
      <c r="AK478" s="390">
        <v>0</v>
      </c>
      <c r="AL478" s="390">
        <v>0</v>
      </c>
      <c r="AM478" s="390">
        <v>0</v>
      </c>
      <c r="AN478" s="390">
        <v>0</v>
      </c>
      <c r="AO478" s="390">
        <v>0</v>
      </c>
      <c r="AP478" s="390">
        <v>0</v>
      </c>
      <c r="AQ478" s="390">
        <v>0</v>
      </c>
      <c r="AR478" s="390">
        <v>0</v>
      </c>
      <c r="AS478" s="392">
        <v>98.532384000000008</v>
      </c>
      <c r="AT478" s="283">
        <v>0</v>
      </c>
      <c r="AU478" s="283">
        <v>0</v>
      </c>
      <c r="AV478" s="132">
        <v>0</v>
      </c>
      <c r="AW478" s="132">
        <v>0</v>
      </c>
      <c r="AX478" s="132">
        <v>0</v>
      </c>
      <c r="AY478" s="132">
        <v>0</v>
      </c>
      <c r="AZ478" s="132">
        <v>0</v>
      </c>
      <c r="BA478" s="132">
        <v>0</v>
      </c>
      <c r="BB478" s="132">
        <v>0</v>
      </c>
      <c r="BC478" s="132">
        <v>0</v>
      </c>
      <c r="BD478" s="139">
        <v>98.532384000000008</v>
      </c>
      <c r="BE478" s="167">
        <v>197.06476800000002</v>
      </c>
      <c r="BF478" s="568"/>
      <c r="BG478" s="583"/>
      <c r="BH478" s="695"/>
    </row>
    <row r="479" spans="1:60" s="886" customFormat="1" ht="11.25" customHeight="1">
      <c r="A479" s="918"/>
      <c r="B479" s="720"/>
      <c r="C479" s="714"/>
      <c r="D479" s="69" t="s">
        <v>821</v>
      </c>
      <c r="E479" s="723"/>
      <c r="F479" s="811"/>
      <c r="G479" s="725"/>
      <c r="H479" s="813"/>
      <c r="I479" s="815"/>
      <c r="J479" s="829"/>
      <c r="K479" s="771" t="s">
        <v>819</v>
      </c>
      <c r="L479" s="772"/>
      <c r="M479" s="32" t="s">
        <v>372</v>
      </c>
      <c r="N479" s="33">
        <v>65</v>
      </c>
      <c r="O479" s="59">
        <v>1.4119999999999999</v>
      </c>
      <c r="P479" s="168">
        <v>0</v>
      </c>
      <c r="Q479" s="137">
        <v>0</v>
      </c>
      <c r="R479" s="137">
        <v>0</v>
      </c>
      <c r="S479" s="137">
        <v>0</v>
      </c>
      <c r="T479" s="137">
        <v>0</v>
      </c>
      <c r="U479" s="137">
        <v>0</v>
      </c>
      <c r="V479" s="137">
        <v>0</v>
      </c>
      <c r="W479" s="137">
        <v>0</v>
      </c>
      <c r="X479" s="137">
        <v>0</v>
      </c>
      <c r="Y479" s="137">
        <v>0</v>
      </c>
      <c r="Z479" s="137">
        <v>0</v>
      </c>
      <c r="AA479" s="137">
        <v>0</v>
      </c>
      <c r="AB479" s="137">
        <v>0</v>
      </c>
      <c r="AC479" s="137">
        <v>0</v>
      </c>
      <c r="AD479" s="215">
        <v>0</v>
      </c>
      <c r="AE479" s="651">
        <v>0</v>
      </c>
      <c r="AF479" s="396">
        <v>0</v>
      </c>
      <c r="AG479" s="396">
        <v>0</v>
      </c>
      <c r="AH479" s="396">
        <v>0</v>
      </c>
      <c r="AI479" s="396">
        <v>0</v>
      </c>
      <c r="AJ479" s="396">
        <v>0</v>
      </c>
      <c r="AK479" s="396">
        <v>0</v>
      </c>
      <c r="AL479" s="396">
        <v>0</v>
      </c>
      <c r="AM479" s="396">
        <v>0</v>
      </c>
      <c r="AN479" s="396">
        <v>0</v>
      </c>
      <c r="AO479" s="396">
        <v>0</v>
      </c>
      <c r="AP479" s="396">
        <v>0</v>
      </c>
      <c r="AQ479" s="396">
        <v>0</v>
      </c>
      <c r="AR479" s="396">
        <v>0</v>
      </c>
      <c r="AS479" s="398">
        <v>0</v>
      </c>
      <c r="AT479" s="364">
        <v>0</v>
      </c>
      <c r="AU479" s="364">
        <v>0</v>
      </c>
      <c r="AV479" s="137">
        <v>0</v>
      </c>
      <c r="AW479" s="137">
        <v>0</v>
      </c>
      <c r="AX479" s="137">
        <v>0</v>
      </c>
      <c r="AY479" s="137">
        <v>0</v>
      </c>
      <c r="AZ479" s="137">
        <v>0</v>
      </c>
      <c r="BA479" s="137">
        <v>0</v>
      </c>
      <c r="BB479" s="137">
        <v>0</v>
      </c>
      <c r="BC479" s="137">
        <v>0</v>
      </c>
      <c r="BD479" s="138">
        <v>0</v>
      </c>
      <c r="BE479" s="172">
        <v>0</v>
      </c>
      <c r="BF479" s="568"/>
      <c r="BG479" s="583"/>
      <c r="BH479" s="695"/>
    </row>
    <row r="480" spans="1:60" s="886" customFormat="1" ht="11.25">
      <c r="A480" s="917">
        <v>226</v>
      </c>
      <c r="B480" s="719" t="s">
        <v>1292</v>
      </c>
      <c r="C480" s="713" t="s">
        <v>446</v>
      </c>
      <c r="D480" s="19" t="s">
        <v>791</v>
      </c>
      <c r="E480" s="740">
        <v>2009</v>
      </c>
      <c r="F480" s="810">
        <v>392</v>
      </c>
      <c r="G480" s="724" t="s">
        <v>107</v>
      </c>
      <c r="H480" s="812">
        <v>1.94</v>
      </c>
      <c r="I480" s="814">
        <v>2.1921999999999997</v>
      </c>
      <c r="J480" s="828">
        <v>859.34239999999988</v>
      </c>
      <c r="K480" s="29" t="s">
        <v>814</v>
      </c>
      <c r="L480" s="30">
        <v>0</v>
      </c>
      <c r="M480" s="31" t="s">
        <v>108</v>
      </c>
      <c r="N480" s="28"/>
      <c r="O480" s="57"/>
      <c r="P480" s="166"/>
      <c r="Q480" s="132"/>
      <c r="R480" s="132"/>
      <c r="S480" s="132"/>
      <c r="T480" s="132"/>
      <c r="U480" s="132"/>
      <c r="V480" s="132"/>
      <c r="W480" s="132"/>
      <c r="X480" s="132"/>
      <c r="Y480" s="132"/>
      <c r="Z480" s="132"/>
      <c r="AA480" s="132"/>
      <c r="AB480" s="132"/>
      <c r="AC480" s="132"/>
      <c r="AD480" s="216"/>
      <c r="AE480" s="649"/>
      <c r="AF480" s="390"/>
      <c r="AG480" s="390"/>
      <c r="AH480" s="390"/>
      <c r="AI480" s="390"/>
      <c r="AJ480" s="390"/>
      <c r="AK480" s="390"/>
      <c r="AL480" s="390"/>
      <c r="AM480" s="390"/>
      <c r="AN480" s="390"/>
      <c r="AO480" s="390"/>
      <c r="AP480" s="390"/>
      <c r="AQ480" s="390"/>
      <c r="AR480" s="390"/>
      <c r="AS480" s="392">
        <v>0</v>
      </c>
      <c r="AT480" s="283"/>
      <c r="AU480" s="283"/>
      <c r="AV480" s="132"/>
      <c r="AW480" s="132"/>
      <c r="AX480" s="132"/>
      <c r="AY480" s="132"/>
      <c r="AZ480" s="132"/>
      <c r="BA480" s="132"/>
      <c r="BB480" s="132"/>
      <c r="BC480" s="132"/>
      <c r="BD480" s="139"/>
      <c r="BE480" s="167">
        <v>0</v>
      </c>
      <c r="BF480" s="568"/>
      <c r="BG480" s="583"/>
      <c r="BH480" s="695"/>
    </row>
    <row r="481" spans="1:60" s="886" customFormat="1" ht="11.25" customHeight="1">
      <c r="A481" s="918"/>
      <c r="B481" s="720"/>
      <c r="C481" s="714"/>
      <c r="D481" s="69" t="s">
        <v>822</v>
      </c>
      <c r="E481" s="723"/>
      <c r="F481" s="811"/>
      <c r="G481" s="725"/>
      <c r="H481" s="813"/>
      <c r="I481" s="815"/>
      <c r="J481" s="829"/>
      <c r="K481" s="771" t="s">
        <v>823</v>
      </c>
      <c r="L481" s="772"/>
      <c r="M481" s="32" t="s">
        <v>372</v>
      </c>
      <c r="N481" s="33" t="s">
        <v>122</v>
      </c>
      <c r="O481" s="59">
        <v>1.4430000000000001</v>
      </c>
      <c r="P481" s="168"/>
      <c r="Q481" s="137"/>
      <c r="R481" s="137"/>
      <c r="S481" s="137"/>
      <c r="T481" s="137"/>
      <c r="U481" s="137"/>
      <c r="V481" s="137"/>
      <c r="W481" s="137"/>
      <c r="X481" s="137"/>
      <c r="Y481" s="137"/>
      <c r="Z481" s="137"/>
      <c r="AA481" s="137"/>
      <c r="AB481" s="137"/>
      <c r="AC481" s="137"/>
      <c r="AD481" s="215"/>
      <c r="AE481" s="651"/>
      <c r="AF481" s="396"/>
      <c r="AG481" s="396"/>
      <c r="AH481" s="396"/>
      <c r="AI481" s="396"/>
      <c r="AJ481" s="396"/>
      <c r="AK481" s="396"/>
      <c r="AL481" s="396"/>
      <c r="AM481" s="396"/>
      <c r="AN481" s="396"/>
      <c r="AO481" s="396"/>
      <c r="AP481" s="396"/>
      <c r="AQ481" s="396"/>
      <c r="AR481" s="396"/>
      <c r="AS481" s="398">
        <v>0</v>
      </c>
      <c r="AT481" s="364"/>
      <c r="AU481" s="364"/>
      <c r="AV481" s="137"/>
      <c r="AW481" s="137"/>
      <c r="AX481" s="137"/>
      <c r="AY481" s="137"/>
      <c r="AZ481" s="137"/>
      <c r="BA481" s="137"/>
      <c r="BB481" s="137"/>
      <c r="BC481" s="137"/>
      <c r="BD481" s="138"/>
      <c r="BE481" s="172">
        <v>0</v>
      </c>
      <c r="BF481" s="568"/>
      <c r="BG481" s="583"/>
      <c r="BH481" s="695"/>
    </row>
    <row r="482" spans="1:60" s="886" customFormat="1" ht="11.25">
      <c r="A482" s="917">
        <v>227</v>
      </c>
      <c r="B482" s="719" t="s">
        <v>1292</v>
      </c>
      <c r="C482" s="713" t="s">
        <v>446</v>
      </c>
      <c r="D482" s="19" t="s">
        <v>791</v>
      </c>
      <c r="E482" s="740">
        <v>2009</v>
      </c>
      <c r="F482" s="810">
        <v>683</v>
      </c>
      <c r="G482" s="724" t="s">
        <v>107</v>
      </c>
      <c r="H482" s="812">
        <v>2.65</v>
      </c>
      <c r="I482" s="814">
        <v>2.9944999999999995</v>
      </c>
      <c r="J482" s="828">
        <v>2045.2434999999996</v>
      </c>
      <c r="K482" s="29" t="s">
        <v>814</v>
      </c>
      <c r="L482" s="30">
        <v>0</v>
      </c>
      <c r="M482" s="31" t="s">
        <v>108</v>
      </c>
      <c r="N482" s="28"/>
      <c r="O482" s="57"/>
      <c r="P482" s="166"/>
      <c r="Q482" s="132"/>
      <c r="R482" s="132"/>
      <c r="S482" s="132"/>
      <c r="T482" s="132"/>
      <c r="U482" s="132"/>
      <c r="V482" s="132"/>
      <c r="W482" s="132"/>
      <c r="X482" s="132"/>
      <c r="Y482" s="132"/>
      <c r="Z482" s="132"/>
      <c r="AA482" s="132"/>
      <c r="AB482" s="132"/>
      <c r="AC482" s="132"/>
      <c r="AD482" s="216"/>
      <c r="AE482" s="649"/>
      <c r="AF482" s="390"/>
      <c r="AG482" s="390"/>
      <c r="AH482" s="390"/>
      <c r="AI482" s="390"/>
      <c r="AJ482" s="390"/>
      <c r="AK482" s="390"/>
      <c r="AL482" s="390"/>
      <c r="AM482" s="390"/>
      <c r="AN482" s="390"/>
      <c r="AO482" s="390"/>
      <c r="AP482" s="390"/>
      <c r="AQ482" s="390"/>
      <c r="AR482" s="390"/>
      <c r="AS482" s="392">
        <v>0</v>
      </c>
      <c r="AT482" s="283"/>
      <c r="AU482" s="283"/>
      <c r="AV482" s="132"/>
      <c r="AW482" s="132"/>
      <c r="AX482" s="132"/>
      <c r="AY482" s="132"/>
      <c r="AZ482" s="132"/>
      <c r="BA482" s="132"/>
      <c r="BB482" s="132"/>
      <c r="BC482" s="132"/>
      <c r="BD482" s="139"/>
      <c r="BE482" s="167">
        <v>0</v>
      </c>
      <c r="BF482" s="568"/>
      <c r="BG482" s="583"/>
      <c r="BH482" s="695"/>
    </row>
    <row r="483" spans="1:60" s="886" customFormat="1" ht="11.25" customHeight="1">
      <c r="A483" s="918"/>
      <c r="B483" s="720"/>
      <c r="C483" s="714"/>
      <c r="D483" s="69" t="s">
        <v>824</v>
      </c>
      <c r="E483" s="723"/>
      <c r="F483" s="811"/>
      <c r="G483" s="725"/>
      <c r="H483" s="813"/>
      <c r="I483" s="815"/>
      <c r="J483" s="829"/>
      <c r="K483" s="771" t="s">
        <v>823</v>
      </c>
      <c r="L483" s="772"/>
      <c r="M483" s="32" t="s">
        <v>372</v>
      </c>
      <c r="N483" s="33" t="s">
        <v>122</v>
      </c>
      <c r="O483" s="59">
        <v>1.4430000000000001</v>
      </c>
      <c r="P483" s="168"/>
      <c r="Q483" s="137"/>
      <c r="R483" s="137"/>
      <c r="S483" s="137"/>
      <c r="T483" s="137"/>
      <c r="U483" s="137"/>
      <c r="V483" s="137"/>
      <c r="W483" s="137"/>
      <c r="X483" s="137"/>
      <c r="Y483" s="137"/>
      <c r="Z483" s="137"/>
      <c r="AA483" s="137"/>
      <c r="AB483" s="137"/>
      <c r="AC483" s="137"/>
      <c r="AD483" s="215"/>
      <c r="AE483" s="651"/>
      <c r="AF483" s="396"/>
      <c r="AG483" s="396"/>
      <c r="AH483" s="396"/>
      <c r="AI483" s="396"/>
      <c r="AJ483" s="396"/>
      <c r="AK483" s="396"/>
      <c r="AL483" s="396"/>
      <c r="AM483" s="396"/>
      <c r="AN483" s="396"/>
      <c r="AO483" s="396"/>
      <c r="AP483" s="396"/>
      <c r="AQ483" s="396"/>
      <c r="AR483" s="396"/>
      <c r="AS483" s="398">
        <v>0</v>
      </c>
      <c r="AT483" s="364"/>
      <c r="AU483" s="364"/>
      <c r="AV483" s="137"/>
      <c r="AW483" s="137"/>
      <c r="AX483" s="137"/>
      <c r="AY483" s="137"/>
      <c r="AZ483" s="137"/>
      <c r="BA483" s="137"/>
      <c r="BB483" s="137"/>
      <c r="BC483" s="137"/>
      <c r="BD483" s="138"/>
      <c r="BE483" s="172">
        <v>0</v>
      </c>
      <c r="BF483" s="568"/>
      <c r="BG483" s="583"/>
      <c r="BH483" s="695"/>
    </row>
    <row r="484" spans="1:60" s="886" customFormat="1" ht="11.25">
      <c r="A484" s="917">
        <v>228</v>
      </c>
      <c r="B484" s="719" t="s">
        <v>1291</v>
      </c>
      <c r="C484" s="713" t="s">
        <v>446</v>
      </c>
      <c r="D484" s="19" t="s">
        <v>791</v>
      </c>
      <c r="E484" s="740">
        <v>2009</v>
      </c>
      <c r="F484" s="810">
        <v>166</v>
      </c>
      <c r="G484" s="724" t="s">
        <v>107</v>
      </c>
      <c r="H484" s="812">
        <v>3.64</v>
      </c>
      <c r="I484" s="814">
        <v>4.1132</v>
      </c>
      <c r="J484" s="828">
        <v>682.7912</v>
      </c>
      <c r="K484" s="29" t="s">
        <v>814</v>
      </c>
      <c r="L484" s="30">
        <v>0</v>
      </c>
      <c r="M484" s="31" t="s">
        <v>817</v>
      </c>
      <c r="N484" s="28">
        <v>20</v>
      </c>
      <c r="O484" s="57">
        <v>0.15</v>
      </c>
      <c r="P484" s="166">
        <v>0</v>
      </c>
      <c r="Q484" s="132">
        <v>0</v>
      </c>
      <c r="R484" s="132">
        <v>0</v>
      </c>
      <c r="S484" s="132">
        <v>0</v>
      </c>
      <c r="T484" s="132">
        <v>0</v>
      </c>
      <c r="U484" s="132">
        <v>0</v>
      </c>
      <c r="V484" s="132">
        <v>0</v>
      </c>
      <c r="W484" s="132">
        <v>0</v>
      </c>
      <c r="X484" s="132">
        <v>0</v>
      </c>
      <c r="Y484" s="132">
        <v>0</v>
      </c>
      <c r="Z484" s="132">
        <v>0</v>
      </c>
      <c r="AA484" s="132">
        <v>0</v>
      </c>
      <c r="AB484" s="132">
        <v>0</v>
      </c>
      <c r="AC484" s="132">
        <v>0</v>
      </c>
      <c r="AD484" s="216">
        <v>0</v>
      </c>
      <c r="AE484" s="649">
        <v>0</v>
      </c>
      <c r="AF484" s="390">
        <v>0</v>
      </c>
      <c r="AG484" s="390">
        <v>0</v>
      </c>
      <c r="AH484" s="390">
        <v>0</v>
      </c>
      <c r="AI484" s="390">
        <v>102.41867999999999</v>
      </c>
      <c r="AJ484" s="390">
        <v>0</v>
      </c>
      <c r="AK484" s="390">
        <v>0</v>
      </c>
      <c r="AL484" s="390">
        <v>0</v>
      </c>
      <c r="AM484" s="390">
        <v>0</v>
      </c>
      <c r="AN484" s="390">
        <v>0</v>
      </c>
      <c r="AO484" s="390">
        <v>0</v>
      </c>
      <c r="AP484" s="390">
        <v>0</v>
      </c>
      <c r="AQ484" s="390">
        <v>0</v>
      </c>
      <c r="AR484" s="390">
        <v>0</v>
      </c>
      <c r="AS484" s="392">
        <v>102.41867999999999</v>
      </c>
      <c r="AT484" s="283">
        <v>0</v>
      </c>
      <c r="AU484" s="283">
        <v>0</v>
      </c>
      <c r="AV484" s="132">
        <v>0</v>
      </c>
      <c r="AW484" s="132">
        <v>0</v>
      </c>
      <c r="AX484" s="132">
        <v>0</v>
      </c>
      <c r="AY484" s="132">
        <v>0</v>
      </c>
      <c r="AZ484" s="132">
        <v>0</v>
      </c>
      <c r="BA484" s="132">
        <v>0</v>
      </c>
      <c r="BB484" s="132">
        <v>0</v>
      </c>
      <c r="BC484" s="132">
        <v>0</v>
      </c>
      <c r="BD484" s="139">
        <v>102.41867999999999</v>
      </c>
      <c r="BE484" s="167">
        <v>204.83735999999999</v>
      </c>
      <c r="BF484" s="568"/>
      <c r="BG484" s="583"/>
      <c r="BH484" s="695"/>
    </row>
    <row r="485" spans="1:60" s="886" customFormat="1" ht="11.25" customHeight="1">
      <c r="A485" s="918"/>
      <c r="B485" s="720"/>
      <c r="C485" s="714"/>
      <c r="D485" s="69" t="s">
        <v>825</v>
      </c>
      <c r="E485" s="723"/>
      <c r="F485" s="811"/>
      <c r="G485" s="725"/>
      <c r="H485" s="813"/>
      <c r="I485" s="815"/>
      <c r="J485" s="829"/>
      <c r="K485" s="771" t="s">
        <v>826</v>
      </c>
      <c r="L485" s="772"/>
      <c r="M485" s="32" t="s">
        <v>372</v>
      </c>
      <c r="N485" s="33">
        <v>65</v>
      </c>
      <c r="O485" s="59">
        <v>1.4219999999999999</v>
      </c>
      <c r="P485" s="168">
        <v>0</v>
      </c>
      <c r="Q485" s="137">
        <v>0</v>
      </c>
      <c r="R485" s="137">
        <v>0</v>
      </c>
      <c r="S485" s="137">
        <v>0</v>
      </c>
      <c r="T485" s="137">
        <v>0</v>
      </c>
      <c r="U485" s="137">
        <v>0</v>
      </c>
      <c r="V485" s="137">
        <v>0</v>
      </c>
      <c r="W485" s="137">
        <v>0</v>
      </c>
      <c r="X485" s="137">
        <v>0</v>
      </c>
      <c r="Y485" s="137">
        <v>0</v>
      </c>
      <c r="Z485" s="137">
        <v>0</v>
      </c>
      <c r="AA485" s="137">
        <v>0</v>
      </c>
      <c r="AB485" s="137">
        <v>0</v>
      </c>
      <c r="AC485" s="137">
        <v>0</v>
      </c>
      <c r="AD485" s="215">
        <v>0</v>
      </c>
      <c r="AE485" s="651">
        <v>0</v>
      </c>
      <c r="AF485" s="396">
        <v>0</v>
      </c>
      <c r="AG485" s="396">
        <v>0</v>
      </c>
      <c r="AH485" s="396">
        <v>0</v>
      </c>
      <c r="AI485" s="396">
        <v>0</v>
      </c>
      <c r="AJ485" s="396">
        <v>0</v>
      </c>
      <c r="AK485" s="396">
        <v>0</v>
      </c>
      <c r="AL485" s="396">
        <v>0</v>
      </c>
      <c r="AM485" s="396">
        <v>0</v>
      </c>
      <c r="AN485" s="396">
        <v>0</v>
      </c>
      <c r="AO485" s="396">
        <v>0</v>
      </c>
      <c r="AP485" s="396">
        <v>0</v>
      </c>
      <c r="AQ485" s="396">
        <v>0</v>
      </c>
      <c r="AR485" s="396">
        <v>0</v>
      </c>
      <c r="AS485" s="398">
        <v>0</v>
      </c>
      <c r="AT485" s="364">
        <v>0</v>
      </c>
      <c r="AU485" s="364">
        <v>0</v>
      </c>
      <c r="AV485" s="137">
        <v>0</v>
      </c>
      <c r="AW485" s="137">
        <v>0</v>
      </c>
      <c r="AX485" s="137">
        <v>0</v>
      </c>
      <c r="AY485" s="137">
        <v>0</v>
      </c>
      <c r="AZ485" s="137">
        <v>0</v>
      </c>
      <c r="BA485" s="137">
        <v>0</v>
      </c>
      <c r="BB485" s="137">
        <v>0</v>
      </c>
      <c r="BC485" s="137">
        <v>0</v>
      </c>
      <c r="BD485" s="138">
        <v>0</v>
      </c>
      <c r="BE485" s="172">
        <v>0</v>
      </c>
      <c r="BF485" s="568"/>
      <c r="BG485" s="583"/>
      <c r="BH485" s="695"/>
    </row>
    <row r="486" spans="1:60" s="886" customFormat="1" ht="11.25">
      <c r="A486" s="917">
        <v>229</v>
      </c>
      <c r="B486" s="719" t="s">
        <v>1291</v>
      </c>
      <c r="C486" s="713" t="s">
        <v>446</v>
      </c>
      <c r="D486" s="19" t="s">
        <v>791</v>
      </c>
      <c r="E486" s="740">
        <v>2009</v>
      </c>
      <c r="F486" s="810">
        <v>32</v>
      </c>
      <c r="G486" s="724" t="s">
        <v>107</v>
      </c>
      <c r="H486" s="812">
        <v>4.32</v>
      </c>
      <c r="I486" s="814">
        <v>4.8815999999999997</v>
      </c>
      <c r="J486" s="828">
        <v>156.21119999999999</v>
      </c>
      <c r="K486" s="29" t="s">
        <v>814</v>
      </c>
      <c r="L486" s="30">
        <v>0</v>
      </c>
      <c r="M486" s="31" t="s">
        <v>817</v>
      </c>
      <c r="N486" s="28">
        <v>20</v>
      </c>
      <c r="O486" s="57">
        <v>0.15</v>
      </c>
      <c r="P486" s="166">
        <v>0</v>
      </c>
      <c r="Q486" s="132">
        <v>0</v>
      </c>
      <c r="R486" s="132">
        <v>0</v>
      </c>
      <c r="S486" s="132">
        <v>0</v>
      </c>
      <c r="T486" s="132">
        <v>0</v>
      </c>
      <c r="U486" s="132">
        <v>0</v>
      </c>
      <c r="V486" s="132">
        <v>0</v>
      </c>
      <c r="W486" s="132">
        <v>0</v>
      </c>
      <c r="X486" s="132">
        <v>0</v>
      </c>
      <c r="Y486" s="132">
        <v>0</v>
      </c>
      <c r="Z486" s="132">
        <v>0</v>
      </c>
      <c r="AA486" s="132">
        <v>0</v>
      </c>
      <c r="AB486" s="132">
        <v>0</v>
      </c>
      <c r="AC486" s="132">
        <v>0</v>
      </c>
      <c r="AD486" s="216">
        <v>0</v>
      </c>
      <c r="AE486" s="649">
        <v>0</v>
      </c>
      <c r="AF486" s="390">
        <v>0</v>
      </c>
      <c r="AG486" s="390">
        <v>0</v>
      </c>
      <c r="AH486" s="390">
        <v>0</v>
      </c>
      <c r="AI486" s="390">
        <v>23.431679999999997</v>
      </c>
      <c r="AJ486" s="390">
        <v>0</v>
      </c>
      <c r="AK486" s="390">
        <v>0</v>
      </c>
      <c r="AL486" s="390">
        <v>0</v>
      </c>
      <c r="AM486" s="390">
        <v>0</v>
      </c>
      <c r="AN486" s="390">
        <v>0</v>
      </c>
      <c r="AO486" s="390">
        <v>0</v>
      </c>
      <c r="AP486" s="390">
        <v>0</v>
      </c>
      <c r="AQ486" s="390">
        <v>0</v>
      </c>
      <c r="AR486" s="390">
        <v>0</v>
      </c>
      <c r="AS486" s="392">
        <v>23.431679999999997</v>
      </c>
      <c r="AT486" s="283">
        <v>0</v>
      </c>
      <c r="AU486" s="283">
        <v>0</v>
      </c>
      <c r="AV486" s="132">
        <v>0</v>
      </c>
      <c r="AW486" s="132">
        <v>0</v>
      </c>
      <c r="AX486" s="132">
        <v>0</v>
      </c>
      <c r="AY486" s="132">
        <v>0</v>
      </c>
      <c r="AZ486" s="132">
        <v>0</v>
      </c>
      <c r="BA486" s="132">
        <v>0</v>
      </c>
      <c r="BB486" s="132">
        <v>0</v>
      </c>
      <c r="BC486" s="132">
        <v>0</v>
      </c>
      <c r="BD486" s="139">
        <v>23.431679999999997</v>
      </c>
      <c r="BE486" s="167">
        <v>46.863359999999993</v>
      </c>
      <c r="BF486" s="568"/>
      <c r="BG486" s="583"/>
      <c r="BH486" s="695"/>
    </row>
    <row r="487" spans="1:60" s="886" customFormat="1" ht="11.25" customHeight="1">
      <c r="A487" s="918"/>
      <c r="B487" s="720"/>
      <c r="C487" s="714"/>
      <c r="D487" s="69" t="s">
        <v>827</v>
      </c>
      <c r="E487" s="723"/>
      <c r="F487" s="811"/>
      <c r="G487" s="725"/>
      <c r="H487" s="813"/>
      <c r="I487" s="815"/>
      <c r="J487" s="829"/>
      <c r="K487" s="771" t="s">
        <v>826</v>
      </c>
      <c r="L487" s="772"/>
      <c r="M487" s="32" t="s">
        <v>372</v>
      </c>
      <c r="N487" s="33">
        <v>65</v>
      </c>
      <c r="O487" s="59">
        <v>1.4219999999999999</v>
      </c>
      <c r="P487" s="168">
        <v>0</v>
      </c>
      <c r="Q487" s="137">
        <v>0</v>
      </c>
      <c r="R487" s="137">
        <v>0</v>
      </c>
      <c r="S487" s="137">
        <v>0</v>
      </c>
      <c r="T487" s="137">
        <v>0</v>
      </c>
      <c r="U487" s="137">
        <v>0</v>
      </c>
      <c r="V487" s="137">
        <v>0</v>
      </c>
      <c r="W487" s="137">
        <v>0</v>
      </c>
      <c r="X487" s="137">
        <v>0</v>
      </c>
      <c r="Y487" s="137">
        <v>0</v>
      </c>
      <c r="Z487" s="137">
        <v>0</v>
      </c>
      <c r="AA487" s="137">
        <v>0</v>
      </c>
      <c r="AB487" s="137">
        <v>0</v>
      </c>
      <c r="AC487" s="137">
        <v>0</v>
      </c>
      <c r="AD487" s="215">
        <v>0</v>
      </c>
      <c r="AE487" s="651">
        <v>0</v>
      </c>
      <c r="AF487" s="396">
        <v>0</v>
      </c>
      <c r="AG487" s="396">
        <v>0</v>
      </c>
      <c r="AH487" s="396">
        <v>0</v>
      </c>
      <c r="AI487" s="396">
        <v>0</v>
      </c>
      <c r="AJ487" s="396">
        <v>0</v>
      </c>
      <c r="AK487" s="396">
        <v>0</v>
      </c>
      <c r="AL487" s="396">
        <v>0</v>
      </c>
      <c r="AM487" s="396">
        <v>0</v>
      </c>
      <c r="AN487" s="396">
        <v>0</v>
      </c>
      <c r="AO487" s="396">
        <v>0</v>
      </c>
      <c r="AP487" s="396">
        <v>0</v>
      </c>
      <c r="AQ487" s="396">
        <v>0</v>
      </c>
      <c r="AR487" s="396">
        <v>0</v>
      </c>
      <c r="AS487" s="398">
        <v>0</v>
      </c>
      <c r="AT487" s="364">
        <v>0</v>
      </c>
      <c r="AU487" s="364">
        <v>0</v>
      </c>
      <c r="AV487" s="137">
        <v>0</v>
      </c>
      <c r="AW487" s="137">
        <v>0</v>
      </c>
      <c r="AX487" s="137">
        <v>0</v>
      </c>
      <c r="AY487" s="137">
        <v>0</v>
      </c>
      <c r="AZ487" s="137">
        <v>0</v>
      </c>
      <c r="BA487" s="137">
        <v>0</v>
      </c>
      <c r="BB487" s="137">
        <v>0</v>
      </c>
      <c r="BC487" s="137">
        <v>0</v>
      </c>
      <c r="BD487" s="138">
        <v>0</v>
      </c>
      <c r="BE487" s="172">
        <v>0</v>
      </c>
      <c r="BF487" s="568"/>
      <c r="BG487" s="583"/>
      <c r="BH487" s="695"/>
    </row>
    <row r="488" spans="1:60" s="886" customFormat="1" ht="11.25">
      <c r="A488" s="917">
        <v>230</v>
      </c>
      <c r="B488" s="719" t="s">
        <v>1292</v>
      </c>
      <c r="C488" s="713" t="s">
        <v>446</v>
      </c>
      <c r="D488" s="19" t="s">
        <v>828</v>
      </c>
      <c r="E488" s="740">
        <v>2009</v>
      </c>
      <c r="F488" s="810">
        <v>18</v>
      </c>
      <c r="G488" s="724" t="s">
        <v>107</v>
      </c>
      <c r="H488" s="812">
        <v>1.1000000000000001</v>
      </c>
      <c r="I488" s="814">
        <v>1.2429999999999999</v>
      </c>
      <c r="J488" s="828">
        <v>22.373999999999999</v>
      </c>
      <c r="K488" s="29" t="s">
        <v>814</v>
      </c>
      <c r="L488" s="30">
        <v>0</v>
      </c>
      <c r="M488" s="31" t="s">
        <v>151</v>
      </c>
      <c r="N488" s="28">
        <v>0</v>
      </c>
      <c r="O488" s="57">
        <v>0</v>
      </c>
      <c r="P488" s="131"/>
      <c r="Q488" s="132"/>
      <c r="R488" s="132"/>
      <c r="S488" s="132"/>
      <c r="T488" s="132"/>
      <c r="U488" s="132"/>
      <c r="V488" s="132"/>
      <c r="W488" s="132"/>
      <c r="X488" s="132"/>
      <c r="Y488" s="132"/>
      <c r="Z488" s="132"/>
      <c r="AA488" s="132"/>
      <c r="AB488" s="132"/>
      <c r="AC488" s="132"/>
      <c r="AD488" s="216"/>
      <c r="AE488" s="649"/>
      <c r="AF488" s="390"/>
      <c r="AG488" s="390"/>
      <c r="AH488" s="390"/>
      <c r="AI488" s="390"/>
      <c r="AJ488" s="390"/>
      <c r="AK488" s="390"/>
      <c r="AL488" s="390"/>
      <c r="AM488" s="390"/>
      <c r="AN488" s="390"/>
      <c r="AO488" s="390"/>
      <c r="AP488" s="390"/>
      <c r="AQ488" s="390"/>
      <c r="AR488" s="390"/>
      <c r="AS488" s="392">
        <v>0</v>
      </c>
      <c r="AT488" s="283"/>
      <c r="AU488" s="283"/>
      <c r="AV488" s="132"/>
      <c r="AW488" s="132"/>
      <c r="AX488" s="132"/>
      <c r="AY488" s="132"/>
      <c r="AZ488" s="132"/>
      <c r="BA488" s="132"/>
      <c r="BB488" s="132"/>
      <c r="BC488" s="132"/>
      <c r="BD488" s="139"/>
      <c r="BE488" s="167">
        <v>0</v>
      </c>
      <c r="BF488" s="568"/>
      <c r="BG488" s="583"/>
      <c r="BH488" s="695"/>
    </row>
    <row r="489" spans="1:60" s="886" customFormat="1" ht="11.25" customHeight="1">
      <c r="A489" s="918"/>
      <c r="B489" s="720"/>
      <c r="C489" s="714"/>
      <c r="D489" s="69" t="s">
        <v>829</v>
      </c>
      <c r="E489" s="723"/>
      <c r="F489" s="811"/>
      <c r="G489" s="725"/>
      <c r="H489" s="813"/>
      <c r="I489" s="815"/>
      <c r="J489" s="829"/>
      <c r="K489" s="771" t="s">
        <v>816</v>
      </c>
      <c r="L489" s="772"/>
      <c r="M489" s="32" t="s">
        <v>372</v>
      </c>
      <c r="N489" s="33" t="s">
        <v>122</v>
      </c>
      <c r="O489" s="59">
        <v>1.4590000000000001</v>
      </c>
      <c r="P489" s="298"/>
      <c r="Q489" s="137"/>
      <c r="R489" s="137"/>
      <c r="S489" s="137"/>
      <c r="T489" s="137"/>
      <c r="U489" s="137"/>
      <c r="V489" s="137"/>
      <c r="W489" s="137"/>
      <c r="X489" s="137"/>
      <c r="Y489" s="137"/>
      <c r="Z489" s="137"/>
      <c r="AA489" s="137"/>
      <c r="AB489" s="137"/>
      <c r="AC489" s="137"/>
      <c r="AD489" s="215"/>
      <c r="AE489" s="651"/>
      <c r="AF489" s="396"/>
      <c r="AG489" s="396"/>
      <c r="AH489" s="396"/>
      <c r="AI489" s="396"/>
      <c r="AJ489" s="396"/>
      <c r="AK489" s="396"/>
      <c r="AL489" s="396"/>
      <c r="AM489" s="396"/>
      <c r="AN489" s="396"/>
      <c r="AO489" s="396"/>
      <c r="AP489" s="396"/>
      <c r="AQ489" s="396"/>
      <c r="AR489" s="396"/>
      <c r="AS489" s="398">
        <v>0</v>
      </c>
      <c r="AT489" s="364"/>
      <c r="AU489" s="364"/>
      <c r="AV489" s="137"/>
      <c r="AW489" s="137"/>
      <c r="AX489" s="137"/>
      <c r="AY489" s="137"/>
      <c r="AZ489" s="137"/>
      <c r="BA489" s="137"/>
      <c r="BB489" s="137"/>
      <c r="BC489" s="137"/>
      <c r="BD489" s="138"/>
      <c r="BE489" s="172">
        <v>0</v>
      </c>
      <c r="BF489" s="568"/>
      <c r="BG489" s="583"/>
      <c r="BH489" s="695"/>
    </row>
    <row r="490" spans="1:60" s="886" customFormat="1" ht="11.25">
      <c r="A490" s="917">
        <v>231</v>
      </c>
      <c r="B490" s="719" t="s">
        <v>1292</v>
      </c>
      <c r="C490" s="713" t="s">
        <v>446</v>
      </c>
      <c r="D490" s="19" t="s">
        <v>830</v>
      </c>
      <c r="E490" s="740">
        <v>2009</v>
      </c>
      <c r="F490" s="810">
        <v>1415</v>
      </c>
      <c r="G490" s="724" t="s">
        <v>463</v>
      </c>
      <c r="H490" s="812">
        <v>1.96</v>
      </c>
      <c r="I490" s="814">
        <v>2.2147999999999999</v>
      </c>
      <c r="J490" s="828">
        <v>3133.942</v>
      </c>
      <c r="K490" s="29">
        <v>0</v>
      </c>
      <c r="L490" s="30">
        <v>0</v>
      </c>
      <c r="M490" s="31" t="s">
        <v>151</v>
      </c>
      <c r="N490" s="28">
        <v>0</v>
      </c>
      <c r="O490" s="57">
        <v>0</v>
      </c>
      <c r="P490" s="131"/>
      <c r="Q490" s="132"/>
      <c r="R490" s="132"/>
      <c r="S490" s="132"/>
      <c r="T490" s="132"/>
      <c r="U490" s="132"/>
      <c r="V490" s="132"/>
      <c r="W490" s="132"/>
      <c r="X490" s="132"/>
      <c r="Y490" s="132"/>
      <c r="Z490" s="132"/>
      <c r="AA490" s="132"/>
      <c r="AB490" s="132"/>
      <c r="AC490" s="132"/>
      <c r="AD490" s="216"/>
      <c r="AE490" s="649"/>
      <c r="AF490" s="390"/>
      <c r="AG490" s="390"/>
      <c r="AH490" s="390"/>
      <c r="AI490" s="390"/>
      <c r="AJ490" s="390"/>
      <c r="AK490" s="390"/>
      <c r="AL490" s="390"/>
      <c r="AM490" s="390"/>
      <c r="AN490" s="390"/>
      <c r="AO490" s="390"/>
      <c r="AP490" s="390"/>
      <c r="AQ490" s="390"/>
      <c r="AR490" s="390"/>
      <c r="AS490" s="392">
        <v>0</v>
      </c>
      <c r="AT490" s="283"/>
      <c r="AU490" s="283"/>
      <c r="AV490" s="132"/>
      <c r="AW490" s="132"/>
      <c r="AX490" s="132"/>
      <c r="AY490" s="132"/>
      <c r="AZ490" s="132"/>
      <c r="BA490" s="132"/>
      <c r="BB490" s="132"/>
      <c r="BC490" s="132"/>
      <c r="BD490" s="139"/>
      <c r="BE490" s="167">
        <v>0</v>
      </c>
      <c r="BF490" s="568"/>
      <c r="BG490" s="583"/>
      <c r="BH490" s="695"/>
    </row>
    <row r="491" spans="1:60" s="886" customFormat="1" ht="11.25" customHeight="1">
      <c r="A491" s="918"/>
      <c r="B491" s="720"/>
      <c r="C491" s="714"/>
      <c r="D491" s="69" t="s">
        <v>831</v>
      </c>
      <c r="E491" s="723"/>
      <c r="F491" s="811"/>
      <c r="G491" s="725"/>
      <c r="H491" s="813"/>
      <c r="I491" s="815"/>
      <c r="J491" s="829"/>
      <c r="K491" s="771" t="s">
        <v>812</v>
      </c>
      <c r="L491" s="772"/>
      <c r="M491" s="32" t="s">
        <v>372</v>
      </c>
      <c r="N491" s="33" t="s">
        <v>122</v>
      </c>
      <c r="O491" s="59">
        <v>1.4550000000000001</v>
      </c>
      <c r="P491" s="298"/>
      <c r="Q491" s="137"/>
      <c r="R491" s="137"/>
      <c r="S491" s="137"/>
      <c r="T491" s="137"/>
      <c r="U491" s="137"/>
      <c r="V491" s="137"/>
      <c r="W491" s="137"/>
      <c r="X491" s="137"/>
      <c r="Y491" s="137"/>
      <c r="Z491" s="137"/>
      <c r="AA491" s="137"/>
      <c r="AB491" s="137"/>
      <c r="AC491" s="137"/>
      <c r="AD491" s="215"/>
      <c r="AE491" s="651"/>
      <c r="AF491" s="396"/>
      <c r="AG491" s="396"/>
      <c r="AH491" s="396"/>
      <c r="AI491" s="396"/>
      <c r="AJ491" s="396"/>
      <c r="AK491" s="396"/>
      <c r="AL491" s="396"/>
      <c r="AM491" s="396"/>
      <c r="AN491" s="396"/>
      <c r="AO491" s="396"/>
      <c r="AP491" s="396"/>
      <c r="AQ491" s="396"/>
      <c r="AR491" s="396"/>
      <c r="AS491" s="398">
        <v>0</v>
      </c>
      <c r="AT491" s="364"/>
      <c r="AU491" s="364"/>
      <c r="AV491" s="137"/>
      <c r="AW491" s="137"/>
      <c r="AX491" s="137"/>
      <c r="AY491" s="137"/>
      <c r="AZ491" s="137"/>
      <c r="BA491" s="137"/>
      <c r="BB491" s="137"/>
      <c r="BC491" s="137"/>
      <c r="BD491" s="138"/>
      <c r="BE491" s="172">
        <v>0</v>
      </c>
      <c r="BF491" s="568"/>
      <c r="BG491" s="583"/>
      <c r="BH491" s="695"/>
    </row>
    <row r="492" spans="1:60" s="886" customFormat="1" ht="11.25">
      <c r="A492" s="917">
        <v>232</v>
      </c>
      <c r="B492" s="719" t="s">
        <v>1292</v>
      </c>
      <c r="C492" s="713" t="s">
        <v>446</v>
      </c>
      <c r="D492" s="19" t="s">
        <v>832</v>
      </c>
      <c r="E492" s="740">
        <v>2009</v>
      </c>
      <c r="F492" s="810">
        <v>261</v>
      </c>
      <c r="G492" s="724" t="s">
        <v>463</v>
      </c>
      <c r="H492" s="812">
        <v>1.96</v>
      </c>
      <c r="I492" s="814">
        <v>2.2147999999999999</v>
      </c>
      <c r="J492" s="828">
        <v>578.06279999999992</v>
      </c>
      <c r="K492" s="29">
        <v>0</v>
      </c>
      <c r="L492" s="30">
        <v>0</v>
      </c>
      <c r="M492" s="31" t="s">
        <v>151</v>
      </c>
      <c r="N492" s="28">
        <v>0</v>
      </c>
      <c r="O492" s="57">
        <v>0</v>
      </c>
      <c r="P492" s="131"/>
      <c r="Q492" s="132"/>
      <c r="R492" s="132"/>
      <c r="S492" s="132"/>
      <c r="T492" s="132"/>
      <c r="U492" s="132"/>
      <c r="V492" s="132"/>
      <c r="W492" s="132"/>
      <c r="X492" s="132"/>
      <c r="Y492" s="132"/>
      <c r="Z492" s="132"/>
      <c r="AA492" s="132"/>
      <c r="AB492" s="132"/>
      <c r="AC492" s="132"/>
      <c r="AD492" s="216"/>
      <c r="AE492" s="649"/>
      <c r="AF492" s="390"/>
      <c r="AG492" s="390"/>
      <c r="AH492" s="390"/>
      <c r="AI492" s="390"/>
      <c r="AJ492" s="390"/>
      <c r="AK492" s="390"/>
      <c r="AL492" s="390"/>
      <c r="AM492" s="390"/>
      <c r="AN492" s="390"/>
      <c r="AO492" s="390"/>
      <c r="AP492" s="390"/>
      <c r="AQ492" s="390"/>
      <c r="AR492" s="390"/>
      <c r="AS492" s="392">
        <v>0</v>
      </c>
      <c r="AT492" s="283"/>
      <c r="AU492" s="283"/>
      <c r="AV492" s="132"/>
      <c r="AW492" s="132"/>
      <c r="AX492" s="132"/>
      <c r="AY492" s="132"/>
      <c r="AZ492" s="132"/>
      <c r="BA492" s="132"/>
      <c r="BB492" s="132"/>
      <c r="BC492" s="132"/>
      <c r="BD492" s="139"/>
      <c r="BE492" s="167">
        <v>0</v>
      </c>
      <c r="BF492" s="568"/>
      <c r="BG492" s="583"/>
      <c r="BH492" s="695"/>
    </row>
    <row r="493" spans="1:60" s="886" customFormat="1" ht="11.25" customHeight="1">
      <c r="A493" s="918"/>
      <c r="B493" s="720"/>
      <c r="C493" s="714"/>
      <c r="D493" s="69"/>
      <c r="E493" s="723"/>
      <c r="F493" s="811"/>
      <c r="G493" s="725"/>
      <c r="H493" s="813"/>
      <c r="I493" s="815"/>
      <c r="J493" s="829"/>
      <c r="K493" s="771" t="s">
        <v>833</v>
      </c>
      <c r="L493" s="772"/>
      <c r="M493" s="32" t="s">
        <v>97</v>
      </c>
      <c r="N493" s="33" t="s">
        <v>122</v>
      </c>
      <c r="O493" s="59">
        <v>1.2569999999999999</v>
      </c>
      <c r="P493" s="298"/>
      <c r="Q493" s="137"/>
      <c r="R493" s="137"/>
      <c r="S493" s="137"/>
      <c r="T493" s="137"/>
      <c r="U493" s="137"/>
      <c r="V493" s="137"/>
      <c r="W493" s="137"/>
      <c r="X493" s="137"/>
      <c r="Y493" s="137"/>
      <c r="Z493" s="137"/>
      <c r="AA493" s="137"/>
      <c r="AB493" s="137"/>
      <c r="AC493" s="137"/>
      <c r="AD493" s="215"/>
      <c r="AE493" s="651"/>
      <c r="AF493" s="396"/>
      <c r="AG493" s="396"/>
      <c r="AH493" s="396"/>
      <c r="AI493" s="396"/>
      <c r="AJ493" s="396"/>
      <c r="AK493" s="396"/>
      <c r="AL493" s="396"/>
      <c r="AM493" s="396"/>
      <c r="AN493" s="396"/>
      <c r="AO493" s="396"/>
      <c r="AP493" s="396"/>
      <c r="AQ493" s="396"/>
      <c r="AR493" s="396"/>
      <c r="AS493" s="398">
        <v>0</v>
      </c>
      <c r="AT493" s="364"/>
      <c r="AU493" s="364"/>
      <c r="AV493" s="137"/>
      <c r="AW493" s="137"/>
      <c r="AX493" s="137"/>
      <c r="AY493" s="137"/>
      <c r="AZ493" s="137"/>
      <c r="BA493" s="137"/>
      <c r="BB493" s="137"/>
      <c r="BC493" s="137"/>
      <c r="BD493" s="138"/>
      <c r="BE493" s="172">
        <v>0</v>
      </c>
      <c r="BF493" s="568"/>
      <c r="BG493" s="583"/>
      <c r="BH493" s="695"/>
    </row>
    <row r="494" spans="1:60" s="886" customFormat="1" ht="11.25">
      <c r="A494" s="917">
        <v>233</v>
      </c>
      <c r="B494" s="719" t="s">
        <v>1292</v>
      </c>
      <c r="C494" s="713" t="s">
        <v>446</v>
      </c>
      <c r="D494" s="19" t="s">
        <v>834</v>
      </c>
      <c r="E494" s="740">
        <v>2009</v>
      </c>
      <c r="F494" s="810">
        <v>5</v>
      </c>
      <c r="G494" s="724" t="s">
        <v>835</v>
      </c>
      <c r="H494" s="812">
        <v>244</v>
      </c>
      <c r="I494" s="814">
        <v>275.71999999999997</v>
      </c>
      <c r="J494" s="828">
        <v>1378.6</v>
      </c>
      <c r="K494" s="29">
        <v>0</v>
      </c>
      <c r="L494" s="30">
        <v>0</v>
      </c>
      <c r="M494" s="31" t="s">
        <v>151</v>
      </c>
      <c r="N494" s="28">
        <v>0</v>
      </c>
      <c r="O494" s="57">
        <v>0</v>
      </c>
      <c r="P494" s="131"/>
      <c r="Q494" s="132"/>
      <c r="R494" s="132"/>
      <c r="S494" s="132"/>
      <c r="T494" s="132"/>
      <c r="U494" s="132"/>
      <c r="V494" s="132"/>
      <c r="W494" s="132"/>
      <c r="X494" s="132"/>
      <c r="Y494" s="132"/>
      <c r="Z494" s="132"/>
      <c r="AA494" s="132"/>
      <c r="AB494" s="132"/>
      <c r="AC494" s="132"/>
      <c r="AD494" s="216"/>
      <c r="AE494" s="649"/>
      <c r="AF494" s="390"/>
      <c r="AG494" s="390"/>
      <c r="AH494" s="390"/>
      <c r="AI494" s="390"/>
      <c r="AJ494" s="390"/>
      <c r="AK494" s="390"/>
      <c r="AL494" s="390"/>
      <c r="AM494" s="390"/>
      <c r="AN494" s="390"/>
      <c r="AO494" s="390"/>
      <c r="AP494" s="390"/>
      <c r="AQ494" s="390"/>
      <c r="AR494" s="390"/>
      <c r="AS494" s="392">
        <v>0</v>
      </c>
      <c r="AT494" s="283"/>
      <c r="AU494" s="283"/>
      <c r="AV494" s="132"/>
      <c r="AW494" s="132"/>
      <c r="AX494" s="132"/>
      <c r="AY494" s="132"/>
      <c r="AZ494" s="132"/>
      <c r="BA494" s="132"/>
      <c r="BB494" s="132"/>
      <c r="BC494" s="132"/>
      <c r="BD494" s="139"/>
      <c r="BE494" s="167">
        <v>0</v>
      </c>
      <c r="BF494" s="568"/>
      <c r="BG494" s="583"/>
      <c r="BH494" s="695"/>
    </row>
    <row r="495" spans="1:60" s="886" customFormat="1" ht="11.25" customHeight="1">
      <c r="A495" s="918"/>
      <c r="B495" s="720"/>
      <c r="C495" s="714"/>
      <c r="D495" s="69"/>
      <c r="E495" s="723"/>
      <c r="F495" s="811"/>
      <c r="G495" s="725"/>
      <c r="H495" s="813"/>
      <c r="I495" s="815"/>
      <c r="J495" s="829"/>
      <c r="K495" s="771" t="s">
        <v>399</v>
      </c>
      <c r="L495" s="772"/>
      <c r="M495" s="32" t="s">
        <v>372</v>
      </c>
      <c r="N495" s="33" t="s">
        <v>122</v>
      </c>
      <c r="O495" s="59">
        <v>1.141</v>
      </c>
      <c r="P495" s="298"/>
      <c r="Q495" s="137"/>
      <c r="R495" s="137"/>
      <c r="S495" s="137"/>
      <c r="T495" s="137"/>
      <c r="U495" s="137"/>
      <c r="V495" s="137"/>
      <c r="W495" s="137"/>
      <c r="X495" s="137"/>
      <c r="Y495" s="137"/>
      <c r="Z495" s="137"/>
      <c r="AA495" s="137"/>
      <c r="AB495" s="137"/>
      <c r="AC495" s="137"/>
      <c r="AD495" s="215"/>
      <c r="AE495" s="651"/>
      <c r="AF495" s="396"/>
      <c r="AG495" s="396"/>
      <c r="AH495" s="396"/>
      <c r="AI495" s="396"/>
      <c r="AJ495" s="396"/>
      <c r="AK495" s="396"/>
      <c r="AL495" s="396"/>
      <c r="AM495" s="396"/>
      <c r="AN495" s="396"/>
      <c r="AO495" s="396"/>
      <c r="AP495" s="396"/>
      <c r="AQ495" s="396"/>
      <c r="AR495" s="396"/>
      <c r="AS495" s="398">
        <v>0</v>
      </c>
      <c r="AT495" s="364"/>
      <c r="AU495" s="364"/>
      <c r="AV495" s="137"/>
      <c r="AW495" s="137"/>
      <c r="AX495" s="137"/>
      <c r="AY495" s="137"/>
      <c r="AZ495" s="137"/>
      <c r="BA495" s="137"/>
      <c r="BB495" s="137"/>
      <c r="BC495" s="137"/>
      <c r="BD495" s="138"/>
      <c r="BE495" s="172">
        <v>0</v>
      </c>
      <c r="BF495" s="568"/>
      <c r="BG495" s="583"/>
      <c r="BH495" s="695"/>
    </row>
    <row r="496" spans="1:60" s="886" customFormat="1" ht="11.25">
      <c r="A496" s="917">
        <v>234</v>
      </c>
      <c r="B496" s="719" t="s">
        <v>1292</v>
      </c>
      <c r="C496" s="713" t="s">
        <v>446</v>
      </c>
      <c r="D496" s="19" t="s">
        <v>836</v>
      </c>
      <c r="E496" s="740">
        <v>2009</v>
      </c>
      <c r="F496" s="810">
        <v>552</v>
      </c>
      <c r="G496" s="724" t="s">
        <v>107</v>
      </c>
      <c r="H496" s="812">
        <v>2.04</v>
      </c>
      <c r="I496" s="814">
        <v>2.3051999999999997</v>
      </c>
      <c r="J496" s="828">
        <v>1272.4703999999999</v>
      </c>
      <c r="K496" s="29">
        <v>0</v>
      </c>
      <c r="L496" s="30">
        <v>0</v>
      </c>
      <c r="M496" s="31" t="s">
        <v>151</v>
      </c>
      <c r="N496" s="28">
        <v>0</v>
      </c>
      <c r="O496" s="57">
        <v>0</v>
      </c>
      <c r="P496" s="166"/>
      <c r="Q496" s="132"/>
      <c r="R496" s="132"/>
      <c r="S496" s="132"/>
      <c r="T496" s="132"/>
      <c r="U496" s="132"/>
      <c r="V496" s="132"/>
      <c r="W496" s="132"/>
      <c r="X496" s="132"/>
      <c r="Y496" s="132"/>
      <c r="Z496" s="132"/>
      <c r="AA496" s="132"/>
      <c r="AB496" s="132"/>
      <c r="AC496" s="132"/>
      <c r="AD496" s="216"/>
      <c r="AE496" s="649"/>
      <c r="AF496" s="390"/>
      <c r="AG496" s="390"/>
      <c r="AH496" s="390"/>
      <c r="AI496" s="390"/>
      <c r="AJ496" s="390"/>
      <c r="AK496" s="390"/>
      <c r="AL496" s="390"/>
      <c r="AM496" s="390"/>
      <c r="AN496" s="390"/>
      <c r="AO496" s="390"/>
      <c r="AP496" s="390"/>
      <c r="AQ496" s="390"/>
      <c r="AR496" s="390"/>
      <c r="AS496" s="392">
        <v>0</v>
      </c>
      <c r="AT496" s="283"/>
      <c r="AU496" s="283"/>
      <c r="AV496" s="132"/>
      <c r="AW496" s="132"/>
      <c r="AX496" s="132"/>
      <c r="AY496" s="132"/>
      <c r="AZ496" s="132"/>
      <c r="BA496" s="132"/>
      <c r="BB496" s="132"/>
      <c r="BC496" s="132"/>
      <c r="BD496" s="139"/>
      <c r="BE496" s="167">
        <v>0</v>
      </c>
      <c r="BF496" s="568"/>
      <c r="BG496" s="583"/>
      <c r="BH496" s="695"/>
    </row>
    <row r="497" spans="1:60" s="886" customFormat="1" ht="11.25" customHeight="1">
      <c r="A497" s="918"/>
      <c r="B497" s="720"/>
      <c r="C497" s="714"/>
      <c r="D497" s="69" t="s">
        <v>837</v>
      </c>
      <c r="E497" s="723"/>
      <c r="F497" s="811"/>
      <c r="G497" s="725"/>
      <c r="H497" s="813"/>
      <c r="I497" s="815"/>
      <c r="J497" s="829"/>
      <c r="K497" s="771" t="s">
        <v>464</v>
      </c>
      <c r="L497" s="772"/>
      <c r="M497" s="32" t="s">
        <v>97</v>
      </c>
      <c r="N497" s="33">
        <v>60</v>
      </c>
      <c r="O497" s="59">
        <v>1.534</v>
      </c>
      <c r="P497" s="168">
        <v>0</v>
      </c>
      <c r="Q497" s="137">
        <v>0</v>
      </c>
      <c r="R497" s="137">
        <v>0</v>
      </c>
      <c r="S497" s="137">
        <v>0</v>
      </c>
      <c r="T497" s="137">
        <v>0</v>
      </c>
      <c r="U497" s="137">
        <v>0</v>
      </c>
      <c r="V497" s="137">
        <v>0</v>
      </c>
      <c r="W497" s="137">
        <v>0</v>
      </c>
      <c r="X497" s="137">
        <v>0</v>
      </c>
      <c r="Y497" s="137">
        <v>0</v>
      </c>
      <c r="Z497" s="137">
        <v>0</v>
      </c>
      <c r="AA497" s="137">
        <v>0</v>
      </c>
      <c r="AB497" s="137">
        <v>0</v>
      </c>
      <c r="AC497" s="137">
        <v>0</v>
      </c>
      <c r="AD497" s="215">
        <v>0</v>
      </c>
      <c r="AE497" s="651">
        <v>0</v>
      </c>
      <c r="AF497" s="396">
        <v>0</v>
      </c>
      <c r="AG497" s="396">
        <v>0</v>
      </c>
      <c r="AH497" s="396">
        <v>0</v>
      </c>
      <c r="AI497" s="396">
        <v>0</v>
      </c>
      <c r="AJ497" s="396">
        <v>0</v>
      </c>
      <c r="AK497" s="396">
        <v>0</v>
      </c>
      <c r="AL497" s="396">
        <v>0</v>
      </c>
      <c r="AM497" s="396">
        <v>0</v>
      </c>
      <c r="AN497" s="396">
        <v>0</v>
      </c>
      <c r="AO497" s="396">
        <v>0</v>
      </c>
      <c r="AP497" s="396">
        <v>0</v>
      </c>
      <c r="AQ497" s="396">
        <v>0</v>
      </c>
      <c r="AR497" s="396">
        <v>0</v>
      </c>
      <c r="AS497" s="398">
        <v>0</v>
      </c>
      <c r="AT497" s="364">
        <v>0</v>
      </c>
      <c r="AU497" s="364">
        <v>0</v>
      </c>
      <c r="AV497" s="137">
        <v>0</v>
      </c>
      <c r="AW497" s="137">
        <v>0</v>
      </c>
      <c r="AX497" s="137">
        <v>0</v>
      </c>
      <c r="AY497" s="137">
        <v>0</v>
      </c>
      <c r="AZ497" s="137">
        <v>0</v>
      </c>
      <c r="BA497" s="137">
        <v>0</v>
      </c>
      <c r="BB497" s="137">
        <v>0</v>
      </c>
      <c r="BC497" s="137">
        <v>0</v>
      </c>
      <c r="BD497" s="138">
        <v>0</v>
      </c>
      <c r="BE497" s="172">
        <v>0</v>
      </c>
      <c r="BF497" s="568"/>
      <c r="BG497" s="583"/>
      <c r="BH497" s="695"/>
    </row>
    <row r="498" spans="1:60" s="886" customFormat="1" ht="11.25">
      <c r="A498" s="917">
        <v>235</v>
      </c>
      <c r="B498" s="719" t="s">
        <v>1292</v>
      </c>
      <c r="C498" s="713" t="s">
        <v>838</v>
      </c>
      <c r="D498" s="19" t="s">
        <v>839</v>
      </c>
      <c r="E498" s="740">
        <v>2009</v>
      </c>
      <c r="F498" s="810">
        <v>470</v>
      </c>
      <c r="G498" s="724" t="s">
        <v>463</v>
      </c>
      <c r="H498" s="812">
        <v>1.8260000000000001</v>
      </c>
      <c r="I498" s="814">
        <v>2.06338</v>
      </c>
      <c r="J498" s="828">
        <v>969.78859999999997</v>
      </c>
      <c r="K498" s="29">
        <v>0</v>
      </c>
      <c r="L498" s="30">
        <v>0</v>
      </c>
      <c r="M498" s="31" t="s">
        <v>151</v>
      </c>
      <c r="N498" s="28">
        <v>0</v>
      </c>
      <c r="O498" s="57">
        <v>0</v>
      </c>
      <c r="P498" s="166"/>
      <c r="Q498" s="132"/>
      <c r="R498" s="132"/>
      <c r="S498" s="132"/>
      <c r="T498" s="132"/>
      <c r="U498" s="132"/>
      <c r="V498" s="132"/>
      <c r="W498" s="132"/>
      <c r="X498" s="132"/>
      <c r="Y498" s="132"/>
      <c r="Z498" s="132"/>
      <c r="AA498" s="132"/>
      <c r="AB498" s="132"/>
      <c r="AC498" s="132"/>
      <c r="AD498" s="216"/>
      <c r="AE498" s="649"/>
      <c r="AF498" s="390"/>
      <c r="AG498" s="390"/>
      <c r="AH498" s="390"/>
      <c r="AI498" s="390"/>
      <c r="AJ498" s="390"/>
      <c r="AK498" s="390"/>
      <c r="AL498" s="390"/>
      <c r="AM498" s="390"/>
      <c r="AN498" s="390"/>
      <c r="AO498" s="390"/>
      <c r="AP498" s="390"/>
      <c r="AQ498" s="390"/>
      <c r="AR498" s="390"/>
      <c r="AS498" s="392">
        <v>0</v>
      </c>
      <c r="AT498" s="283"/>
      <c r="AU498" s="283"/>
      <c r="AV498" s="132"/>
      <c r="AW498" s="132"/>
      <c r="AX498" s="132"/>
      <c r="AY498" s="132"/>
      <c r="AZ498" s="132"/>
      <c r="BA498" s="132"/>
      <c r="BB498" s="132"/>
      <c r="BC498" s="132"/>
      <c r="BD498" s="139"/>
      <c r="BE498" s="167">
        <v>0</v>
      </c>
      <c r="BF498" s="568"/>
      <c r="BG498" s="583"/>
      <c r="BH498" s="695"/>
    </row>
    <row r="499" spans="1:60" s="886" customFormat="1" ht="11.25" customHeight="1">
      <c r="A499" s="918"/>
      <c r="B499" s="720"/>
      <c r="C499" s="714"/>
      <c r="D499" s="189" t="s">
        <v>840</v>
      </c>
      <c r="E499" s="723"/>
      <c r="F499" s="811"/>
      <c r="G499" s="725"/>
      <c r="H499" s="813"/>
      <c r="I499" s="815"/>
      <c r="J499" s="829"/>
      <c r="K499" s="771" t="s">
        <v>841</v>
      </c>
      <c r="L499" s="772"/>
      <c r="M499" s="32" t="s">
        <v>372</v>
      </c>
      <c r="N499" s="33">
        <v>35</v>
      </c>
      <c r="O499" s="59">
        <v>1.411</v>
      </c>
      <c r="P499" s="168">
        <v>0</v>
      </c>
      <c r="Q499" s="137">
        <v>0</v>
      </c>
      <c r="R499" s="137">
        <v>0</v>
      </c>
      <c r="S499" s="137">
        <v>0</v>
      </c>
      <c r="T499" s="137">
        <v>0</v>
      </c>
      <c r="U499" s="137">
        <v>0</v>
      </c>
      <c r="V499" s="137">
        <v>0</v>
      </c>
      <c r="W499" s="137">
        <v>0</v>
      </c>
      <c r="X499" s="137">
        <v>0</v>
      </c>
      <c r="Y499" s="137">
        <v>0</v>
      </c>
      <c r="Z499" s="137">
        <v>0</v>
      </c>
      <c r="AA499" s="137">
        <v>0</v>
      </c>
      <c r="AB499" s="137">
        <v>0</v>
      </c>
      <c r="AC499" s="137">
        <v>0</v>
      </c>
      <c r="AD499" s="215">
        <v>0</v>
      </c>
      <c r="AE499" s="651">
        <v>0</v>
      </c>
      <c r="AF499" s="396">
        <v>0</v>
      </c>
      <c r="AG499" s="396">
        <v>0</v>
      </c>
      <c r="AH499" s="396">
        <v>0</v>
      </c>
      <c r="AI499" s="396">
        <v>0</v>
      </c>
      <c r="AJ499" s="396">
        <v>0</v>
      </c>
      <c r="AK499" s="396">
        <v>0</v>
      </c>
      <c r="AL499" s="396">
        <v>0</v>
      </c>
      <c r="AM499" s="396">
        <v>0</v>
      </c>
      <c r="AN499" s="396">
        <v>0</v>
      </c>
      <c r="AO499" s="396">
        <v>0</v>
      </c>
      <c r="AP499" s="396">
        <v>0</v>
      </c>
      <c r="AQ499" s="396">
        <v>0</v>
      </c>
      <c r="AR499" s="396">
        <v>0</v>
      </c>
      <c r="AS499" s="398">
        <v>0</v>
      </c>
      <c r="AT499" s="364">
        <v>0</v>
      </c>
      <c r="AU499" s="364">
        <v>0</v>
      </c>
      <c r="AV499" s="137">
        <v>0</v>
      </c>
      <c r="AW499" s="137">
        <v>0</v>
      </c>
      <c r="AX499" s="137">
        <v>0</v>
      </c>
      <c r="AY499" s="137">
        <v>1368.3717145999999</v>
      </c>
      <c r="AZ499" s="137">
        <v>0</v>
      </c>
      <c r="BA499" s="137">
        <v>0</v>
      </c>
      <c r="BB499" s="137">
        <v>0</v>
      </c>
      <c r="BC499" s="137">
        <v>0</v>
      </c>
      <c r="BD499" s="138">
        <v>0</v>
      </c>
      <c r="BE499" s="172">
        <v>1368.3717145999999</v>
      </c>
      <c r="BF499" s="568"/>
      <c r="BG499" s="583"/>
      <c r="BH499" s="695"/>
    </row>
    <row r="500" spans="1:60" s="886" customFormat="1" ht="11.25">
      <c r="A500" s="917">
        <v>236</v>
      </c>
      <c r="B500" s="719" t="s">
        <v>1292</v>
      </c>
      <c r="C500" s="713" t="s">
        <v>838</v>
      </c>
      <c r="D500" s="19" t="s">
        <v>839</v>
      </c>
      <c r="E500" s="740">
        <v>2009</v>
      </c>
      <c r="F500" s="810">
        <v>3</v>
      </c>
      <c r="G500" s="724" t="s">
        <v>463</v>
      </c>
      <c r="H500" s="812">
        <v>3.03</v>
      </c>
      <c r="I500" s="814">
        <v>3.4238999999999993</v>
      </c>
      <c r="J500" s="828">
        <v>10.271699999999997</v>
      </c>
      <c r="K500" s="29">
        <v>0</v>
      </c>
      <c r="L500" s="30">
        <v>0</v>
      </c>
      <c r="M500" s="31" t="s">
        <v>151</v>
      </c>
      <c r="N500" s="28">
        <v>0</v>
      </c>
      <c r="O500" s="57">
        <v>0</v>
      </c>
      <c r="P500" s="166"/>
      <c r="Q500" s="132"/>
      <c r="R500" s="132"/>
      <c r="S500" s="132"/>
      <c r="T500" s="132"/>
      <c r="U500" s="132"/>
      <c r="V500" s="132"/>
      <c r="W500" s="132"/>
      <c r="X500" s="132"/>
      <c r="Y500" s="132"/>
      <c r="Z500" s="132"/>
      <c r="AA500" s="132"/>
      <c r="AB500" s="132"/>
      <c r="AC500" s="132"/>
      <c r="AD500" s="216"/>
      <c r="AE500" s="649"/>
      <c r="AF500" s="390"/>
      <c r="AG500" s="390"/>
      <c r="AH500" s="390"/>
      <c r="AI500" s="390"/>
      <c r="AJ500" s="390"/>
      <c r="AK500" s="390"/>
      <c r="AL500" s="390"/>
      <c r="AM500" s="390"/>
      <c r="AN500" s="390"/>
      <c r="AO500" s="390"/>
      <c r="AP500" s="390"/>
      <c r="AQ500" s="390"/>
      <c r="AR500" s="390"/>
      <c r="AS500" s="392">
        <v>0</v>
      </c>
      <c r="AT500" s="283"/>
      <c r="AU500" s="283"/>
      <c r="AV500" s="132"/>
      <c r="AW500" s="132"/>
      <c r="AX500" s="132"/>
      <c r="AY500" s="132"/>
      <c r="AZ500" s="132"/>
      <c r="BA500" s="132"/>
      <c r="BB500" s="132"/>
      <c r="BC500" s="132"/>
      <c r="BD500" s="139"/>
      <c r="BE500" s="167">
        <v>0</v>
      </c>
      <c r="BF500" s="568"/>
      <c r="BG500" s="583"/>
      <c r="BH500" s="695"/>
    </row>
    <row r="501" spans="1:60" s="886" customFormat="1" ht="11.25" customHeight="1">
      <c r="A501" s="918"/>
      <c r="B501" s="720"/>
      <c r="C501" s="714"/>
      <c r="D501" s="189" t="s">
        <v>842</v>
      </c>
      <c r="E501" s="723"/>
      <c r="F501" s="811"/>
      <c r="G501" s="725"/>
      <c r="H501" s="813"/>
      <c r="I501" s="815"/>
      <c r="J501" s="829"/>
      <c r="K501" s="771" t="s">
        <v>841</v>
      </c>
      <c r="L501" s="772"/>
      <c r="M501" s="32" t="s">
        <v>372</v>
      </c>
      <c r="N501" s="33">
        <v>35</v>
      </c>
      <c r="O501" s="59">
        <v>1.3680000000000001</v>
      </c>
      <c r="P501" s="168">
        <v>0</v>
      </c>
      <c r="Q501" s="137">
        <v>0</v>
      </c>
      <c r="R501" s="137">
        <v>0</v>
      </c>
      <c r="S501" s="137">
        <v>0</v>
      </c>
      <c r="T501" s="137">
        <v>0</v>
      </c>
      <c r="U501" s="137">
        <v>0</v>
      </c>
      <c r="V501" s="137">
        <v>0</v>
      </c>
      <c r="W501" s="137">
        <v>0</v>
      </c>
      <c r="X501" s="137">
        <v>0</v>
      </c>
      <c r="Y501" s="137">
        <v>0</v>
      </c>
      <c r="Z501" s="137">
        <v>0</v>
      </c>
      <c r="AA501" s="137">
        <v>0</v>
      </c>
      <c r="AB501" s="137">
        <v>0</v>
      </c>
      <c r="AC501" s="137">
        <v>0</v>
      </c>
      <c r="AD501" s="215">
        <v>0</v>
      </c>
      <c r="AE501" s="651">
        <v>0</v>
      </c>
      <c r="AF501" s="396">
        <v>0</v>
      </c>
      <c r="AG501" s="396">
        <v>0</v>
      </c>
      <c r="AH501" s="396">
        <v>0</v>
      </c>
      <c r="AI501" s="396">
        <v>0</v>
      </c>
      <c r="AJ501" s="396">
        <v>0</v>
      </c>
      <c r="AK501" s="396">
        <v>0</v>
      </c>
      <c r="AL501" s="396">
        <v>0</v>
      </c>
      <c r="AM501" s="396">
        <v>0</v>
      </c>
      <c r="AN501" s="396">
        <v>0</v>
      </c>
      <c r="AO501" s="396">
        <v>0</v>
      </c>
      <c r="AP501" s="396">
        <v>0</v>
      </c>
      <c r="AQ501" s="396">
        <v>0</v>
      </c>
      <c r="AR501" s="396">
        <v>0</v>
      </c>
      <c r="AS501" s="398">
        <v>0</v>
      </c>
      <c r="AT501" s="364">
        <v>0</v>
      </c>
      <c r="AU501" s="364">
        <v>0</v>
      </c>
      <c r="AV501" s="137">
        <v>0</v>
      </c>
      <c r="AW501" s="137">
        <v>0</v>
      </c>
      <c r="AX501" s="137">
        <v>0</v>
      </c>
      <c r="AY501" s="137">
        <v>14.051685599999997</v>
      </c>
      <c r="AZ501" s="137">
        <v>0</v>
      </c>
      <c r="BA501" s="137">
        <v>0</v>
      </c>
      <c r="BB501" s="137">
        <v>0</v>
      </c>
      <c r="BC501" s="137">
        <v>0</v>
      </c>
      <c r="BD501" s="138">
        <v>0</v>
      </c>
      <c r="BE501" s="172">
        <v>14.051685599999997</v>
      </c>
      <c r="BF501" s="568"/>
      <c r="BG501" s="583"/>
      <c r="BH501" s="695"/>
    </row>
    <row r="502" spans="1:60" s="886" customFormat="1" ht="11.25">
      <c r="A502" s="917">
        <v>237</v>
      </c>
      <c r="B502" s="719" t="s">
        <v>1292</v>
      </c>
      <c r="C502" s="713" t="s">
        <v>461</v>
      </c>
      <c r="D502" s="19" t="s">
        <v>843</v>
      </c>
      <c r="E502" s="740">
        <v>2009</v>
      </c>
      <c r="F502" s="810">
        <v>11</v>
      </c>
      <c r="G502" s="724" t="s">
        <v>107</v>
      </c>
      <c r="H502" s="812">
        <v>3.11</v>
      </c>
      <c r="I502" s="814">
        <v>3.5142999999999995</v>
      </c>
      <c r="J502" s="828">
        <v>38.657299999999992</v>
      </c>
      <c r="K502" s="29">
        <v>0</v>
      </c>
      <c r="L502" s="30">
        <v>0</v>
      </c>
      <c r="M502" s="31" t="s">
        <v>151</v>
      </c>
      <c r="N502" s="28">
        <v>0</v>
      </c>
      <c r="O502" s="57">
        <v>0</v>
      </c>
      <c r="P502" s="166"/>
      <c r="Q502" s="132"/>
      <c r="R502" s="132"/>
      <c r="S502" s="132"/>
      <c r="T502" s="132"/>
      <c r="U502" s="132"/>
      <c r="V502" s="132"/>
      <c r="W502" s="132"/>
      <c r="X502" s="132"/>
      <c r="Y502" s="132"/>
      <c r="Z502" s="132"/>
      <c r="AA502" s="132"/>
      <c r="AB502" s="132"/>
      <c r="AC502" s="132"/>
      <c r="AD502" s="216"/>
      <c r="AE502" s="649"/>
      <c r="AF502" s="390"/>
      <c r="AG502" s="390"/>
      <c r="AH502" s="390"/>
      <c r="AI502" s="390"/>
      <c r="AJ502" s="390"/>
      <c r="AK502" s="390"/>
      <c r="AL502" s="390"/>
      <c r="AM502" s="390"/>
      <c r="AN502" s="390"/>
      <c r="AO502" s="390"/>
      <c r="AP502" s="390"/>
      <c r="AQ502" s="390"/>
      <c r="AR502" s="390"/>
      <c r="AS502" s="392">
        <v>0</v>
      </c>
      <c r="AT502" s="283"/>
      <c r="AU502" s="283"/>
      <c r="AV502" s="132"/>
      <c r="AW502" s="132"/>
      <c r="AX502" s="132"/>
      <c r="AY502" s="132"/>
      <c r="AZ502" s="132"/>
      <c r="BA502" s="132"/>
      <c r="BB502" s="132"/>
      <c r="BC502" s="132"/>
      <c r="BD502" s="139"/>
      <c r="BE502" s="167">
        <v>0</v>
      </c>
      <c r="BF502" s="568"/>
      <c r="BG502" s="583"/>
      <c r="BH502" s="695"/>
    </row>
    <row r="503" spans="1:60" s="886" customFormat="1" ht="11.25" customHeight="1">
      <c r="A503" s="918"/>
      <c r="B503" s="720"/>
      <c r="C503" s="714"/>
      <c r="D503" s="69"/>
      <c r="E503" s="723"/>
      <c r="F503" s="811"/>
      <c r="G503" s="725"/>
      <c r="H503" s="813"/>
      <c r="I503" s="815"/>
      <c r="J503" s="829"/>
      <c r="K503" s="771" t="s">
        <v>464</v>
      </c>
      <c r="L503" s="772"/>
      <c r="M503" s="32" t="s">
        <v>340</v>
      </c>
      <c r="N503" s="33">
        <v>60</v>
      </c>
      <c r="O503" s="59">
        <v>1.4419999999999999</v>
      </c>
      <c r="P503" s="168">
        <v>0</v>
      </c>
      <c r="Q503" s="137">
        <v>0</v>
      </c>
      <c r="R503" s="137">
        <v>0</v>
      </c>
      <c r="S503" s="137">
        <v>0</v>
      </c>
      <c r="T503" s="137">
        <v>0</v>
      </c>
      <c r="U503" s="137">
        <v>0</v>
      </c>
      <c r="V503" s="137">
        <v>0</v>
      </c>
      <c r="W503" s="137">
        <v>0</v>
      </c>
      <c r="X503" s="137">
        <v>0</v>
      </c>
      <c r="Y503" s="137">
        <v>0</v>
      </c>
      <c r="Z503" s="137">
        <v>0</v>
      </c>
      <c r="AA503" s="137">
        <v>0</v>
      </c>
      <c r="AB503" s="137">
        <v>0</v>
      </c>
      <c r="AC503" s="137">
        <v>0</v>
      </c>
      <c r="AD503" s="215">
        <v>0</v>
      </c>
      <c r="AE503" s="651">
        <v>0</v>
      </c>
      <c r="AF503" s="396">
        <v>0</v>
      </c>
      <c r="AG503" s="396">
        <v>0</v>
      </c>
      <c r="AH503" s="396">
        <v>0</v>
      </c>
      <c r="AI503" s="396">
        <v>0</v>
      </c>
      <c r="AJ503" s="396">
        <v>0</v>
      </c>
      <c r="AK503" s="396">
        <v>0</v>
      </c>
      <c r="AL503" s="396">
        <v>0</v>
      </c>
      <c r="AM503" s="396">
        <v>0</v>
      </c>
      <c r="AN503" s="396">
        <v>0</v>
      </c>
      <c r="AO503" s="396">
        <v>0</v>
      </c>
      <c r="AP503" s="396">
        <v>0</v>
      </c>
      <c r="AQ503" s="396">
        <v>0</v>
      </c>
      <c r="AR503" s="396">
        <v>0</v>
      </c>
      <c r="AS503" s="398">
        <v>0</v>
      </c>
      <c r="AT503" s="364">
        <v>0</v>
      </c>
      <c r="AU503" s="364">
        <v>0</v>
      </c>
      <c r="AV503" s="137">
        <v>0</v>
      </c>
      <c r="AW503" s="137">
        <v>0</v>
      </c>
      <c r="AX503" s="137">
        <v>0</v>
      </c>
      <c r="AY503" s="137">
        <v>0</v>
      </c>
      <c r="AZ503" s="137">
        <v>0</v>
      </c>
      <c r="BA503" s="137">
        <v>0</v>
      </c>
      <c r="BB503" s="137">
        <v>0</v>
      </c>
      <c r="BC503" s="137">
        <v>0</v>
      </c>
      <c r="BD503" s="138">
        <v>0</v>
      </c>
      <c r="BE503" s="172">
        <v>0</v>
      </c>
      <c r="BF503" s="568"/>
      <c r="BG503" s="583"/>
      <c r="BH503" s="695"/>
    </row>
    <row r="504" spans="1:60" s="886" customFormat="1" ht="11.25">
      <c r="A504" s="917">
        <v>238</v>
      </c>
      <c r="B504" s="719" t="s">
        <v>1292</v>
      </c>
      <c r="C504" s="713" t="s">
        <v>838</v>
      </c>
      <c r="D504" s="19" t="s">
        <v>844</v>
      </c>
      <c r="E504" s="740">
        <v>2009</v>
      </c>
      <c r="F504" s="810">
        <v>93</v>
      </c>
      <c r="G504" s="724" t="s">
        <v>463</v>
      </c>
      <c r="H504" s="812">
        <v>2.2970000000000002</v>
      </c>
      <c r="I504" s="814">
        <v>2.5956099999999998</v>
      </c>
      <c r="J504" s="828">
        <v>241.39172999999997</v>
      </c>
      <c r="K504" s="29">
        <v>0</v>
      </c>
      <c r="L504" s="30">
        <v>0</v>
      </c>
      <c r="M504" s="31" t="s">
        <v>151</v>
      </c>
      <c r="N504" s="28">
        <v>0</v>
      </c>
      <c r="O504" s="57">
        <v>0</v>
      </c>
      <c r="P504" s="166"/>
      <c r="Q504" s="132"/>
      <c r="R504" s="132"/>
      <c r="S504" s="132"/>
      <c r="T504" s="132"/>
      <c r="U504" s="132"/>
      <c r="V504" s="132"/>
      <c r="W504" s="132"/>
      <c r="X504" s="132"/>
      <c r="Y504" s="132"/>
      <c r="Z504" s="132"/>
      <c r="AA504" s="132"/>
      <c r="AB504" s="132"/>
      <c r="AC504" s="132"/>
      <c r="AD504" s="216"/>
      <c r="AE504" s="649"/>
      <c r="AF504" s="390"/>
      <c r="AG504" s="390"/>
      <c r="AH504" s="390"/>
      <c r="AI504" s="390"/>
      <c r="AJ504" s="390"/>
      <c r="AK504" s="390"/>
      <c r="AL504" s="390"/>
      <c r="AM504" s="390"/>
      <c r="AN504" s="390"/>
      <c r="AO504" s="390"/>
      <c r="AP504" s="390"/>
      <c r="AQ504" s="390"/>
      <c r="AR504" s="390"/>
      <c r="AS504" s="392">
        <v>0</v>
      </c>
      <c r="AT504" s="283"/>
      <c r="AU504" s="283"/>
      <c r="AV504" s="132"/>
      <c r="AW504" s="132"/>
      <c r="AX504" s="132"/>
      <c r="AY504" s="132"/>
      <c r="AZ504" s="132"/>
      <c r="BA504" s="132"/>
      <c r="BB504" s="132"/>
      <c r="BC504" s="132"/>
      <c r="BD504" s="139"/>
      <c r="BE504" s="167">
        <v>0</v>
      </c>
      <c r="BF504" s="568"/>
      <c r="BG504" s="583"/>
      <c r="BH504" s="695"/>
    </row>
    <row r="505" spans="1:60" s="886" customFormat="1" ht="11.25" customHeight="1">
      <c r="A505" s="918"/>
      <c r="B505" s="720"/>
      <c r="C505" s="714"/>
      <c r="D505" s="69"/>
      <c r="E505" s="723"/>
      <c r="F505" s="811"/>
      <c r="G505" s="725"/>
      <c r="H505" s="813"/>
      <c r="I505" s="815"/>
      <c r="J505" s="829"/>
      <c r="K505" s="771" t="s">
        <v>841</v>
      </c>
      <c r="L505" s="772"/>
      <c r="M505" s="32" t="s">
        <v>372</v>
      </c>
      <c r="N505" s="33">
        <v>35</v>
      </c>
      <c r="O505" s="59">
        <v>1.4259999999999999</v>
      </c>
      <c r="P505" s="168">
        <v>0</v>
      </c>
      <c r="Q505" s="137">
        <v>0</v>
      </c>
      <c r="R505" s="137">
        <v>0</v>
      </c>
      <c r="S505" s="137">
        <v>0</v>
      </c>
      <c r="T505" s="137">
        <v>0</v>
      </c>
      <c r="U505" s="137">
        <v>0</v>
      </c>
      <c r="V505" s="137">
        <v>0</v>
      </c>
      <c r="W505" s="137">
        <v>0</v>
      </c>
      <c r="X505" s="137">
        <v>0</v>
      </c>
      <c r="Y505" s="137">
        <v>0</v>
      </c>
      <c r="Z505" s="137">
        <v>0</v>
      </c>
      <c r="AA505" s="137">
        <v>0</v>
      </c>
      <c r="AB505" s="137">
        <v>0</v>
      </c>
      <c r="AC505" s="137">
        <v>0</v>
      </c>
      <c r="AD505" s="215">
        <v>0</v>
      </c>
      <c r="AE505" s="651">
        <v>0</v>
      </c>
      <c r="AF505" s="396">
        <v>0</v>
      </c>
      <c r="AG505" s="396">
        <v>0</v>
      </c>
      <c r="AH505" s="396">
        <v>0</v>
      </c>
      <c r="AI505" s="396">
        <v>0</v>
      </c>
      <c r="AJ505" s="396">
        <v>0</v>
      </c>
      <c r="AK505" s="396">
        <v>0</v>
      </c>
      <c r="AL505" s="396">
        <v>0</v>
      </c>
      <c r="AM505" s="396">
        <v>0</v>
      </c>
      <c r="AN505" s="396">
        <v>0</v>
      </c>
      <c r="AO505" s="396">
        <v>0</v>
      </c>
      <c r="AP505" s="396">
        <v>0</v>
      </c>
      <c r="AQ505" s="396">
        <v>0</v>
      </c>
      <c r="AR505" s="396">
        <v>0</v>
      </c>
      <c r="AS505" s="398">
        <v>0</v>
      </c>
      <c r="AT505" s="364">
        <v>0</v>
      </c>
      <c r="AU505" s="364">
        <v>0</v>
      </c>
      <c r="AV505" s="137">
        <v>0</v>
      </c>
      <c r="AW505" s="137">
        <v>0</v>
      </c>
      <c r="AX505" s="137">
        <v>0</v>
      </c>
      <c r="AY505" s="137">
        <v>344.22460697999992</v>
      </c>
      <c r="AZ505" s="137">
        <v>0</v>
      </c>
      <c r="BA505" s="137">
        <v>0</v>
      </c>
      <c r="BB505" s="137">
        <v>0</v>
      </c>
      <c r="BC505" s="137">
        <v>0</v>
      </c>
      <c r="BD505" s="138">
        <v>0</v>
      </c>
      <c r="BE505" s="172">
        <v>344.22460697999992</v>
      </c>
      <c r="BF505" s="568"/>
      <c r="BG505" s="583"/>
      <c r="BH505" s="695"/>
    </row>
    <row r="506" spans="1:60" s="886" customFormat="1" ht="11.25">
      <c r="A506" s="917">
        <v>239</v>
      </c>
      <c r="B506" s="719" t="s">
        <v>1292</v>
      </c>
      <c r="C506" s="713" t="s">
        <v>838</v>
      </c>
      <c r="D506" s="19" t="s">
        <v>845</v>
      </c>
      <c r="E506" s="740">
        <v>2009</v>
      </c>
      <c r="F506" s="810">
        <v>24</v>
      </c>
      <c r="G506" s="724" t="s">
        <v>463</v>
      </c>
      <c r="H506" s="812">
        <v>64.638000000000005</v>
      </c>
      <c r="I506" s="814">
        <v>73.040939999999992</v>
      </c>
      <c r="J506" s="828">
        <v>1752.9825599999999</v>
      </c>
      <c r="K506" s="29">
        <v>0</v>
      </c>
      <c r="L506" s="30">
        <v>0</v>
      </c>
      <c r="M506" s="31" t="s">
        <v>151</v>
      </c>
      <c r="N506" s="28">
        <v>0</v>
      </c>
      <c r="O506" s="57">
        <v>0</v>
      </c>
      <c r="P506" s="166"/>
      <c r="Q506" s="132"/>
      <c r="R506" s="132"/>
      <c r="S506" s="132"/>
      <c r="T506" s="132"/>
      <c r="U506" s="132"/>
      <c r="V506" s="132"/>
      <c r="W506" s="132"/>
      <c r="X506" s="132"/>
      <c r="Y506" s="132"/>
      <c r="Z506" s="132"/>
      <c r="AA506" s="132"/>
      <c r="AB506" s="132"/>
      <c r="AC506" s="132"/>
      <c r="AD506" s="216"/>
      <c r="AE506" s="649"/>
      <c r="AF506" s="390"/>
      <c r="AG506" s="390"/>
      <c r="AH506" s="390"/>
      <c r="AI506" s="390"/>
      <c r="AJ506" s="390"/>
      <c r="AK506" s="390"/>
      <c r="AL506" s="390"/>
      <c r="AM506" s="390"/>
      <c r="AN506" s="390"/>
      <c r="AO506" s="390"/>
      <c r="AP506" s="390"/>
      <c r="AQ506" s="390"/>
      <c r="AR506" s="390"/>
      <c r="AS506" s="392">
        <v>0</v>
      </c>
      <c r="AT506" s="283"/>
      <c r="AU506" s="283"/>
      <c r="AV506" s="132"/>
      <c r="AW506" s="132"/>
      <c r="AX506" s="132"/>
      <c r="AY506" s="132"/>
      <c r="AZ506" s="132"/>
      <c r="BA506" s="132"/>
      <c r="BB506" s="132"/>
      <c r="BC506" s="132"/>
      <c r="BD506" s="139"/>
      <c r="BE506" s="167">
        <v>0</v>
      </c>
      <c r="BF506" s="568"/>
      <c r="BG506" s="583"/>
      <c r="BH506" s="695"/>
    </row>
    <row r="507" spans="1:60" s="886" customFormat="1" ht="11.25" customHeight="1">
      <c r="A507" s="918"/>
      <c r="B507" s="720"/>
      <c r="C507" s="714"/>
      <c r="D507" s="69"/>
      <c r="E507" s="723"/>
      <c r="F507" s="811"/>
      <c r="G507" s="725"/>
      <c r="H507" s="813"/>
      <c r="I507" s="815"/>
      <c r="J507" s="829"/>
      <c r="K507" s="771" t="s">
        <v>841</v>
      </c>
      <c r="L507" s="772"/>
      <c r="M507" s="32" t="s">
        <v>372</v>
      </c>
      <c r="N507" s="33">
        <v>35</v>
      </c>
      <c r="O507" s="59">
        <v>1.282</v>
      </c>
      <c r="P507" s="168">
        <v>0</v>
      </c>
      <c r="Q507" s="137">
        <v>0</v>
      </c>
      <c r="R507" s="137">
        <v>0</v>
      </c>
      <c r="S507" s="137">
        <v>0</v>
      </c>
      <c r="T507" s="137">
        <v>0</v>
      </c>
      <c r="U507" s="137">
        <v>0</v>
      </c>
      <c r="V507" s="137">
        <v>0</v>
      </c>
      <c r="W507" s="137">
        <v>0</v>
      </c>
      <c r="X507" s="137">
        <v>0</v>
      </c>
      <c r="Y507" s="137">
        <v>0</v>
      </c>
      <c r="Z507" s="137">
        <v>0</v>
      </c>
      <c r="AA507" s="137">
        <v>0</v>
      </c>
      <c r="AB507" s="137">
        <v>0</v>
      </c>
      <c r="AC507" s="137">
        <v>0</v>
      </c>
      <c r="AD507" s="215">
        <v>0</v>
      </c>
      <c r="AE507" s="651">
        <v>0</v>
      </c>
      <c r="AF507" s="396">
        <v>0</v>
      </c>
      <c r="AG507" s="396">
        <v>0</v>
      </c>
      <c r="AH507" s="396">
        <v>0</v>
      </c>
      <c r="AI507" s="396">
        <v>0</v>
      </c>
      <c r="AJ507" s="396">
        <v>0</v>
      </c>
      <c r="AK507" s="396">
        <v>0</v>
      </c>
      <c r="AL507" s="396">
        <v>0</v>
      </c>
      <c r="AM507" s="396">
        <v>0</v>
      </c>
      <c r="AN507" s="396">
        <v>0</v>
      </c>
      <c r="AO507" s="396">
        <v>0</v>
      </c>
      <c r="AP507" s="396">
        <v>0</v>
      </c>
      <c r="AQ507" s="396">
        <v>0</v>
      </c>
      <c r="AR507" s="396">
        <v>0</v>
      </c>
      <c r="AS507" s="398">
        <v>0</v>
      </c>
      <c r="AT507" s="364">
        <v>0</v>
      </c>
      <c r="AU507" s="364">
        <v>0</v>
      </c>
      <c r="AV507" s="137">
        <v>0</v>
      </c>
      <c r="AW507" s="137">
        <v>0</v>
      </c>
      <c r="AX507" s="137">
        <v>0</v>
      </c>
      <c r="AY507" s="137">
        <v>2247.3236419199998</v>
      </c>
      <c r="AZ507" s="137">
        <v>0</v>
      </c>
      <c r="BA507" s="137">
        <v>0</v>
      </c>
      <c r="BB507" s="137">
        <v>0</v>
      </c>
      <c r="BC507" s="137">
        <v>0</v>
      </c>
      <c r="BD507" s="138">
        <v>0</v>
      </c>
      <c r="BE507" s="172">
        <v>2247.3236419199998</v>
      </c>
      <c r="BF507" s="568"/>
      <c r="BG507" s="583"/>
      <c r="BH507" s="695"/>
    </row>
    <row r="508" spans="1:60" s="886" customFormat="1" ht="11.25">
      <c r="A508" s="917">
        <v>240</v>
      </c>
      <c r="B508" s="719" t="s">
        <v>1291</v>
      </c>
      <c r="C508" s="713" t="s">
        <v>838</v>
      </c>
      <c r="D508" s="185" t="s">
        <v>846</v>
      </c>
      <c r="E508" s="740">
        <v>2009</v>
      </c>
      <c r="F508" s="810">
        <v>82</v>
      </c>
      <c r="G508" s="724" t="s">
        <v>463</v>
      </c>
      <c r="H508" s="812">
        <v>12.371</v>
      </c>
      <c r="I508" s="814">
        <v>13.979229999999999</v>
      </c>
      <c r="J508" s="828">
        <v>1146.2968599999999</v>
      </c>
      <c r="K508" s="29">
        <v>0</v>
      </c>
      <c r="L508" s="30">
        <v>0</v>
      </c>
      <c r="M508" s="31" t="s">
        <v>151</v>
      </c>
      <c r="N508" s="28">
        <v>0</v>
      </c>
      <c r="O508" s="57">
        <v>0</v>
      </c>
      <c r="P508" s="166"/>
      <c r="Q508" s="132"/>
      <c r="R508" s="132"/>
      <c r="S508" s="132"/>
      <c r="T508" s="132"/>
      <c r="U508" s="132"/>
      <c r="V508" s="132"/>
      <c r="W508" s="132"/>
      <c r="X508" s="132"/>
      <c r="Y508" s="132"/>
      <c r="Z508" s="132"/>
      <c r="AA508" s="132"/>
      <c r="AB508" s="132"/>
      <c r="AC508" s="132"/>
      <c r="AD508" s="216"/>
      <c r="AE508" s="649"/>
      <c r="AF508" s="390"/>
      <c r="AG508" s="390"/>
      <c r="AH508" s="390"/>
      <c r="AI508" s="390"/>
      <c r="AJ508" s="390"/>
      <c r="AK508" s="390"/>
      <c r="AL508" s="390"/>
      <c r="AM508" s="390"/>
      <c r="AN508" s="390"/>
      <c r="AO508" s="390"/>
      <c r="AP508" s="390"/>
      <c r="AQ508" s="390"/>
      <c r="AR508" s="390"/>
      <c r="AS508" s="392">
        <v>0</v>
      </c>
      <c r="AT508" s="283"/>
      <c r="AU508" s="283"/>
      <c r="AV508" s="132"/>
      <c r="AW508" s="132"/>
      <c r="AX508" s="132"/>
      <c r="AY508" s="132"/>
      <c r="AZ508" s="132"/>
      <c r="BA508" s="132"/>
      <c r="BB508" s="132"/>
      <c r="BC508" s="132"/>
      <c r="BD508" s="139"/>
      <c r="BE508" s="167">
        <v>0</v>
      </c>
      <c r="BF508" s="568"/>
      <c r="BG508" s="583"/>
      <c r="BH508" s="695"/>
    </row>
    <row r="509" spans="1:60" s="886" customFormat="1" ht="11.25" customHeight="1">
      <c r="A509" s="918"/>
      <c r="B509" s="720"/>
      <c r="C509" s="714"/>
      <c r="D509" s="69"/>
      <c r="E509" s="723"/>
      <c r="F509" s="811"/>
      <c r="G509" s="725"/>
      <c r="H509" s="813"/>
      <c r="I509" s="815"/>
      <c r="J509" s="829"/>
      <c r="K509" s="771" t="s">
        <v>847</v>
      </c>
      <c r="L509" s="772"/>
      <c r="M509" s="32" t="s">
        <v>244</v>
      </c>
      <c r="N509" s="33">
        <v>10</v>
      </c>
      <c r="O509" s="59">
        <v>1.304</v>
      </c>
      <c r="P509" s="168">
        <v>0</v>
      </c>
      <c r="Q509" s="137">
        <v>0</v>
      </c>
      <c r="R509" s="137">
        <v>0</v>
      </c>
      <c r="S509" s="137">
        <v>0</v>
      </c>
      <c r="T509" s="137">
        <v>0</v>
      </c>
      <c r="U509" s="137">
        <v>0</v>
      </c>
      <c r="V509" s="137">
        <v>0</v>
      </c>
      <c r="W509" s="137">
        <v>0</v>
      </c>
      <c r="X509" s="137">
        <v>0</v>
      </c>
      <c r="Y509" s="137">
        <v>1494.7711054399999</v>
      </c>
      <c r="Z509" s="137">
        <v>0</v>
      </c>
      <c r="AA509" s="137">
        <v>0</v>
      </c>
      <c r="AB509" s="137">
        <v>0</v>
      </c>
      <c r="AC509" s="137">
        <v>0</v>
      </c>
      <c r="AD509" s="215">
        <v>0</v>
      </c>
      <c r="AE509" s="651">
        <v>0</v>
      </c>
      <c r="AF509" s="396">
        <v>0</v>
      </c>
      <c r="AG509" s="396">
        <v>0</v>
      </c>
      <c r="AH509" s="396">
        <v>0</v>
      </c>
      <c r="AI509" s="396">
        <v>1494.7711054399999</v>
      </c>
      <c r="AJ509" s="396">
        <v>0</v>
      </c>
      <c r="AK509" s="396">
        <v>0</v>
      </c>
      <c r="AL509" s="396">
        <v>0</v>
      </c>
      <c r="AM509" s="396">
        <v>0</v>
      </c>
      <c r="AN509" s="396">
        <v>0</v>
      </c>
      <c r="AO509" s="396">
        <v>0</v>
      </c>
      <c r="AP509" s="396">
        <v>0</v>
      </c>
      <c r="AQ509" s="396">
        <v>0</v>
      </c>
      <c r="AR509" s="396">
        <v>0</v>
      </c>
      <c r="AS509" s="398">
        <v>1494.7711054399999</v>
      </c>
      <c r="AT509" s="364">
        <v>1494.7711054399999</v>
      </c>
      <c r="AU509" s="364">
        <v>0</v>
      </c>
      <c r="AV509" s="137">
        <v>0</v>
      </c>
      <c r="AW509" s="137">
        <v>0</v>
      </c>
      <c r="AX509" s="137">
        <v>0</v>
      </c>
      <c r="AY509" s="137">
        <v>0</v>
      </c>
      <c r="AZ509" s="137">
        <v>0</v>
      </c>
      <c r="BA509" s="137">
        <v>0</v>
      </c>
      <c r="BB509" s="137">
        <v>0</v>
      </c>
      <c r="BC509" s="137">
        <v>0</v>
      </c>
      <c r="BD509" s="138">
        <v>1494.7711054399999</v>
      </c>
      <c r="BE509" s="172">
        <v>5979.0844217599997</v>
      </c>
      <c r="BF509" s="568"/>
      <c r="BG509" s="583"/>
      <c r="BH509" s="695"/>
    </row>
    <row r="510" spans="1:60" s="886" customFormat="1" ht="11.25">
      <c r="A510" s="917">
        <v>241</v>
      </c>
      <c r="B510" s="719" t="s">
        <v>1292</v>
      </c>
      <c r="C510" s="713" t="s">
        <v>838</v>
      </c>
      <c r="D510" s="185" t="s">
        <v>848</v>
      </c>
      <c r="E510" s="740">
        <v>2009</v>
      </c>
      <c r="F510" s="810">
        <v>16</v>
      </c>
      <c r="G510" s="724" t="s">
        <v>463</v>
      </c>
      <c r="H510" s="812">
        <v>3.76</v>
      </c>
      <c r="I510" s="814">
        <v>4.2487999999999992</v>
      </c>
      <c r="J510" s="828">
        <v>67.980799999999988</v>
      </c>
      <c r="K510" s="29">
        <v>0</v>
      </c>
      <c r="L510" s="30">
        <v>0</v>
      </c>
      <c r="M510" s="31" t="s">
        <v>151</v>
      </c>
      <c r="N510" s="28">
        <v>0</v>
      </c>
      <c r="O510" s="57">
        <v>0</v>
      </c>
      <c r="P510" s="166"/>
      <c r="Q510" s="132"/>
      <c r="R510" s="132"/>
      <c r="S510" s="132"/>
      <c r="T510" s="132"/>
      <c r="U510" s="132"/>
      <c r="V510" s="132"/>
      <c r="W510" s="132"/>
      <c r="X510" s="132"/>
      <c r="Y510" s="132"/>
      <c r="Z510" s="132"/>
      <c r="AA510" s="132"/>
      <c r="AB510" s="132"/>
      <c r="AC510" s="132"/>
      <c r="AD510" s="216"/>
      <c r="AE510" s="649"/>
      <c r="AF510" s="390"/>
      <c r="AG510" s="390"/>
      <c r="AH510" s="390"/>
      <c r="AI510" s="390"/>
      <c r="AJ510" s="390"/>
      <c r="AK510" s="390"/>
      <c r="AL510" s="390"/>
      <c r="AM510" s="390"/>
      <c r="AN510" s="390"/>
      <c r="AO510" s="390"/>
      <c r="AP510" s="390"/>
      <c r="AQ510" s="390"/>
      <c r="AR510" s="390"/>
      <c r="AS510" s="392">
        <v>0</v>
      </c>
      <c r="AT510" s="283"/>
      <c r="AU510" s="283"/>
      <c r="AV510" s="132"/>
      <c r="AW510" s="132"/>
      <c r="AX510" s="132"/>
      <c r="AY510" s="132"/>
      <c r="AZ510" s="132"/>
      <c r="BA510" s="132"/>
      <c r="BB510" s="132"/>
      <c r="BC510" s="132"/>
      <c r="BD510" s="139"/>
      <c r="BE510" s="167">
        <v>0</v>
      </c>
      <c r="BF510" s="568"/>
      <c r="BG510" s="583"/>
      <c r="BH510" s="695"/>
    </row>
    <row r="511" spans="1:60" s="886" customFormat="1" ht="11.25" customHeight="1">
      <c r="A511" s="918"/>
      <c r="B511" s="720"/>
      <c r="C511" s="714"/>
      <c r="D511" s="69" t="s">
        <v>849</v>
      </c>
      <c r="E511" s="723"/>
      <c r="F511" s="811"/>
      <c r="G511" s="725"/>
      <c r="H511" s="813"/>
      <c r="I511" s="815"/>
      <c r="J511" s="829"/>
      <c r="K511" s="771" t="s">
        <v>841</v>
      </c>
      <c r="L511" s="772"/>
      <c r="M511" s="32" t="s">
        <v>372</v>
      </c>
      <c r="N511" s="33">
        <v>35</v>
      </c>
      <c r="O511" s="59">
        <v>1.0549999999999999</v>
      </c>
      <c r="P511" s="168">
        <v>0</v>
      </c>
      <c r="Q511" s="137">
        <v>0</v>
      </c>
      <c r="R511" s="137">
        <v>0</v>
      </c>
      <c r="S511" s="137">
        <v>0</v>
      </c>
      <c r="T511" s="137">
        <v>0</v>
      </c>
      <c r="U511" s="137">
        <v>0</v>
      </c>
      <c r="V511" s="137">
        <v>0</v>
      </c>
      <c r="W511" s="137">
        <v>0</v>
      </c>
      <c r="X511" s="137">
        <v>0</v>
      </c>
      <c r="Y511" s="137">
        <v>0</v>
      </c>
      <c r="Z511" s="137">
        <v>0</v>
      </c>
      <c r="AA511" s="137">
        <v>0</v>
      </c>
      <c r="AB511" s="137">
        <v>0</v>
      </c>
      <c r="AC511" s="137">
        <v>0</v>
      </c>
      <c r="AD511" s="215">
        <v>0</v>
      </c>
      <c r="AE511" s="651">
        <v>0</v>
      </c>
      <c r="AF511" s="396">
        <v>0</v>
      </c>
      <c r="AG511" s="396">
        <v>0</v>
      </c>
      <c r="AH511" s="396">
        <v>0</v>
      </c>
      <c r="AI511" s="396">
        <v>0</v>
      </c>
      <c r="AJ511" s="396">
        <v>0</v>
      </c>
      <c r="AK511" s="396">
        <v>0</v>
      </c>
      <c r="AL511" s="396">
        <v>0</v>
      </c>
      <c r="AM511" s="396">
        <v>0</v>
      </c>
      <c r="AN511" s="396">
        <v>0</v>
      </c>
      <c r="AO511" s="396">
        <v>0</v>
      </c>
      <c r="AP511" s="396">
        <v>0</v>
      </c>
      <c r="AQ511" s="396">
        <v>0</v>
      </c>
      <c r="AR511" s="396">
        <v>0</v>
      </c>
      <c r="AS511" s="398">
        <v>0</v>
      </c>
      <c r="AT511" s="364">
        <v>0</v>
      </c>
      <c r="AU511" s="364">
        <v>0</v>
      </c>
      <c r="AV511" s="137">
        <v>0</v>
      </c>
      <c r="AW511" s="137">
        <v>0</v>
      </c>
      <c r="AX511" s="137">
        <v>0</v>
      </c>
      <c r="AY511" s="137">
        <v>71.719743999999977</v>
      </c>
      <c r="AZ511" s="137">
        <v>0</v>
      </c>
      <c r="BA511" s="137">
        <v>0</v>
      </c>
      <c r="BB511" s="137">
        <v>0</v>
      </c>
      <c r="BC511" s="137">
        <v>0</v>
      </c>
      <c r="BD511" s="138">
        <v>0</v>
      </c>
      <c r="BE511" s="172">
        <v>71.719743999999977</v>
      </c>
      <c r="BF511" s="568"/>
      <c r="BG511" s="583"/>
      <c r="BH511" s="695"/>
    </row>
    <row r="512" spans="1:60" s="886" customFormat="1" ht="11.25" customHeight="1">
      <c r="A512" s="621" t="s">
        <v>850</v>
      </c>
      <c r="B512" s="370"/>
      <c r="C512" s="370"/>
      <c r="D512" s="370"/>
      <c r="E512" s="370"/>
      <c r="F512" s="370"/>
      <c r="G512" s="370"/>
      <c r="H512" s="370"/>
      <c r="I512" s="370"/>
      <c r="J512" s="370"/>
      <c r="K512" s="370"/>
      <c r="L512" s="370"/>
      <c r="M512" s="370"/>
      <c r="N512" s="370"/>
      <c r="O512" s="370"/>
      <c r="P512" s="370"/>
      <c r="Q512" s="370"/>
      <c r="R512" s="370"/>
      <c r="S512" s="370"/>
      <c r="T512" s="370"/>
      <c r="U512" s="370"/>
      <c r="V512" s="370"/>
      <c r="W512" s="370"/>
      <c r="X512" s="370"/>
      <c r="Y512" s="370"/>
      <c r="Z512" s="370"/>
      <c r="AA512" s="370"/>
      <c r="AB512" s="370"/>
      <c r="AC512" s="370"/>
      <c r="AD512" s="370"/>
      <c r="AE512" s="656"/>
      <c r="AF512" s="406"/>
      <c r="AG512" s="406"/>
      <c r="AH512" s="406"/>
      <c r="AI512" s="406"/>
      <c r="AJ512" s="406"/>
      <c r="AK512" s="406"/>
      <c r="AL512" s="406"/>
      <c r="AM512" s="406"/>
      <c r="AN512" s="406"/>
      <c r="AO512" s="406"/>
      <c r="AP512" s="406"/>
      <c r="AQ512" s="406"/>
      <c r="AR512" s="406"/>
      <c r="AS512" s="555">
        <v>0</v>
      </c>
      <c r="AT512" s="681"/>
      <c r="AU512" s="370"/>
      <c r="AV512" s="370"/>
      <c r="AW512" s="370"/>
      <c r="AX512" s="370"/>
      <c r="AY512" s="370"/>
      <c r="AZ512" s="370"/>
      <c r="BA512" s="370"/>
      <c r="BB512" s="370"/>
      <c r="BC512" s="370"/>
      <c r="BD512" s="370"/>
      <c r="BE512" s="167">
        <v>0</v>
      </c>
      <c r="BF512" s="568"/>
      <c r="BG512" s="583"/>
      <c r="BH512" s="695"/>
    </row>
    <row r="513" spans="1:60" s="886" customFormat="1" ht="11.25" customHeight="1">
      <c r="A513" s="622"/>
      <c r="B513" s="371"/>
      <c r="C513" s="371"/>
      <c r="D513" s="371"/>
      <c r="E513" s="371"/>
      <c r="F513" s="371"/>
      <c r="G513" s="371"/>
      <c r="H513" s="371"/>
      <c r="I513" s="371"/>
      <c r="J513" s="371"/>
      <c r="K513" s="371"/>
      <c r="L513" s="371"/>
      <c r="M513" s="371"/>
      <c r="N513" s="371"/>
      <c r="O513" s="371"/>
      <c r="P513" s="371"/>
      <c r="Q513" s="371"/>
      <c r="R513" s="371"/>
      <c r="S513" s="371"/>
      <c r="T513" s="371"/>
      <c r="U513" s="371"/>
      <c r="V513" s="371"/>
      <c r="W513" s="371"/>
      <c r="X513" s="371"/>
      <c r="Y513" s="371"/>
      <c r="Z513" s="371"/>
      <c r="AA513" s="371"/>
      <c r="AB513" s="371"/>
      <c r="AC513" s="371"/>
      <c r="AD513" s="371"/>
      <c r="AE513" s="657"/>
      <c r="AF513" s="407"/>
      <c r="AG513" s="407"/>
      <c r="AH513" s="407"/>
      <c r="AI513" s="407"/>
      <c r="AJ513" s="407"/>
      <c r="AK513" s="407"/>
      <c r="AL513" s="407"/>
      <c r="AM513" s="407"/>
      <c r="AN513" s="407"/>
      <c r="AO513" s="407"/>
      <c r="AP513" s="407"/>
      <c r="AQ513" s="407"/>
      <c r="AR513" s="407"/>
      <c r="AS513" s="556">
        <v>0</v>
      </c>
      <c r="AT513" s="682"/>
      <c r="AU513" s="371"/>
      <c r="AV513" s="371"/>
      <c r="AW513" s="371"/>
      <c r="AX513" s="371"/>
      <c r="AY513" s="371"/>
      <c r="AZ513" s="371"/>
      <c r="BA513" s="371"/>
      <c r="BB513" s="371"/>
      <c r="BC513" s="371"/>
      <c r="BD513" s="371"/>
      <c r="BE513" s="171">
        <v>0</v>
      </c>
      <c r="BF513" s="568"/>
      <c r="BG513" s="583"/>
      <c r="BH513" s="695"/>
    </row>
    <row r="514" spans="1:60" s="886" customFormat="1" ht="11.25">
      <c r="A514" s="819">
        <v>242</v>
      </c>
      <c r="B514" s="719" t="s">
        <v>1292</v>
      </c>
      <c r="C514" s="713" t="s">
        <v>665</v>
      </c>
      <c r="D514" s="19" t="s">
        <v>686</v>
      </c>
      <c r="E514" s="740">
        <v>2009</v>
      </c>
      <c r="F514" s="810">
        <v>200</v>
      </c>
      <c r="G514" s="724" t="s">
        <v>107</v>
      </c>
      <c r="H514" s="812">
        <v>4.4240000000000004</v>
      </c>
      <c r="I514" s="814">
        <v>4.9991199999999996</v>
      </c>
      <c r="J514" s="828">
        <v>999.82399999999996</v>
      </c>
      <c r="K514" s="29">
        <v>0</v>
      </c>
      <c r="L514" s="30">
        <v>0</v>
      </c>
      <c r="M514" s="31" t="s">
        <v>151</v>
      </c>
      <c r="N514" s="28">
        <v>0</v>
      </c>
      <c r="O514" s="57">
        <v>0</v>
      </c>
      <c r="P514" s="166"/>
      <c r="Q514" s="132"/>
      <c r="R514" s="132"/>
      <c r="S514" s="132"/>
      <c r="T514" s="132"/>
      <c r="U514" s="132"/>
      <c r="V514" s="132"/>
      <c r="W514" s="132"/>
      <c r="X514" s="132"/>
      <c r="Y514" s="132"/>
      <c r="Z514" s="132"/>
      <c r="AA514" s="132"/>
      <c r="AB514" s="132"/>
      <c r="AC514" s="132"/>
      <c r="AD514" s="216"/>
      <c r="AE514" s="649"/>
      <c r="AF514" s="390"/>
      <c r="AG514" s="390"/>
      <c r="AH514" s="390"/>
      <c r="AI514" s="390"/>
      <c r="AJ514" s="390"/>
      <c r="AK514" s="390"/>
      <c r="AL514" s="390"/>
      <c r="AM514" s="390"/>
      <c r="AN514" s="390"/>
      <c r="AO514" s="390"/>
      <c r="AP514" s="390"/>
      <c r="AQ514" s="390"/>
      <c r="AR514" s="390"/>
      <c r="AS514" s="392">
        <v>0</v>
      </c>
      <c r="AT514" s="283"/>
      <c r="AU514" s="283"/>
      <c r="AV514" s="132"/>
      <c r="AW514" s="132"/>
      <c r="AX514" s="132"/>
      <c r="AY514" s="132"/>
      <c r="AZ514" s="132"/>
      <c r="BA514" s="132"/>
      <c r="BB514" s="132"/>
      <c r="BC514" s="132"/>
      <c r="BD514" s="139"/>
      <c r="BE514" s="167">
        <v>0</v>
      </c>
      <c r="BF514" s="568"/>
      <c r="BG514" s="583"/>
      <c r="BH514" s="695"/>
    </row>
    <row r="515" spans="1:60" s="886" customFormat="1" ht="11.25" customHeight="1">
      <c r="A515" s="820"/>
      <c r="B515" s="720"/>
      <c r="C515" s="714"/>
      <c r="D515" s="69" t="s">
        <v>687</v>
      </c>
      <c r="E515" s="723"/>
      <c r="F515" s="811"/>
      <c r="G515" s="725"/>
      <c r="H515" s="813"/>
      <c r="I515" s="815"/>
      <c r="J515" s="829"/>
      <c r="K515" s="771" t="s">
        <v>676</v>
      </c>
      <c r="L515" s="772"/>
      <c r="M515" s="32" t="s">
        <v>372</v>
      </c>
      <c r="N515" s="33">
        <v>40</v>
      </c>
      <c r="O515" s="59">
        <v>1.2270000000000001</v>
      </c>
      <c r="P515" s="168">
        <v>0</v>
      </c>
      <c r="Q515" s="137">
        <v>0</v>
      </c>
      <c r="R515" s="137">
        <v>0</v>
      </c>
      <c r="S515" s="137">
        <v>0</v>
      </c>
      <c r="T515" s="137">
        <v>0</v>
      </c>
      <c r="U515" s="137">
        <v>0</v>
      </c>
      <c r="V515" s="137">
        <v>0</v>
      </c>
      <c r="W515" s="137">
        <v>0</v>
      </c>
      <c r="X515" s="137">
        <v>0</v>
      </c>
      <c r="Y515" s="137">
        <v>0</v>
      </c>
      <c r="Z515" s="137">
        <v>0</v>
      </c>
      <c r="AA515" s="137">
        <v>0</v>
      </c>
      <c r="AB515" s="137">
        <v>0</v>
      </c>
      <c r="AC515" s="137">
        <v>0</v>
      </c>
      <c r="AD515" s="215">
        <v>0</v>
      </c>
      <c r="AE515" s="651">
        <v>0</v>
      </c>
      <c r="AF515" s="396">
        <v>0</v>
      </c>
      <c r="AG515" s="396">
        <v>0</v>
      </c>
      <c r="AH515" s="396">
        <v>0</v>
      </c>
      <c r="AI515" s="396">
        <v>0</v>
      </c>
      <c r="AJ515" s="396">
        <v>0</v>
      </c>
      <c r="AK515" s="396">
        <v>0</v>
      </c>
      <c r="AL515" s="396">
        <v>0</v>
      </c>
      <c r="AM515" s="396">
        <v>0</v>
      </c>
      <c r="AN515" s="396">
        <v>0</v>
      </c>
      <c r="AO515" s="396">
        <v>0</v>
      </c>
      <c r="AP515" s="396">
        <v>0</v>
      </c>
      <c r="AQ515" s="396">
        <v>0</v>
      </c>
      <c r="AR515" s="396">
        <v>0</v>
      </c>
      <c r="AS515" s="398">
        <v>0</v>
      </c>
      <c r="AT515" s="364">
        <v>0</v>
      </c>
      <c r="AU515" s="364">
        <v>0</v>
      </c>
      <c r="AV515" s="137">
        <v>0</v>
      </c>
      <c r="AW515" s="137">
        <v>0</v>
      </c>
      <c r="AX515" s="137">
        <v>0</v>
      </c>
      <c r="AY515" s="137">
        <v>0</v>
      </c>
      <c r="AZ515" s="137">
        <v>0</v>
      </c>
      <c r="BA515" s="137">
        <v>0</v>
      </c>
      <c r="BB515" s="137">
        <v>0</v>
      </c>
      <c r="BC515" s="137">
        <v>0</v>
      </c>
      <c r="BD515" s="138">
        <v>1226.784048</v>
      </c>
      <c r="BE515" s="172">
        <v>1226.784048</v>
      </c>
      <c r="BF515" s="568"/>
      <c r="BG515" s="583"/>
      <c r="BH515" s="695"/>
    </row>
    <row r="516" spans="1:60" s="886" customFormat="1" ht="11.25">
      <c r="A516" s="819">
        <v>243</v>
      </c>
      <c r="B516" s="719" t="s">
        <v>1292</v>
      </c>
      <c r="C516" s="713" t="s">
        <v>665</v>
      </c>
      <c r="D516" s="19" t="s">
        <v>686</v>
      </c>
      <c r="E516" s="740">
        <v>2009</v>
      </c>
      <c r="F516" s="810">
        <v>200</v>
      </c>
      <c r="G516" s="724" t="s">
        <v>107</v>
      </c>
      <c r="H516" s="812">
        <v>2.1909999999999998</v>
      </c>
      <c r="I516" s="814">
        <v>2.4758299999999998</v>
      </c>
      <c r="J516" s="828">
        <v>495.16599999999994</v>
      </c>
      <c r="K516" s="29">
        <v>0</v>
      </c>
      <c r="L516" s="30">
        <v>0</v>
      </c>
      <c r="M516" s="31" t="s">
        <v>151</v>
      </c>
      <c r="N516" s="28">
        <v>0</v>
      </c>
      <c r="O516" s="57">
        <v>0</v>
      </c>
      <c r="P516" s="166"/>
      <c r="Q516" s="132"/>
      <c r="R516" s="132"/>
      <c r="S516" s="132"/>
      <c r="T516" s="132"/>
      <c r="U516" s="132"/>
      <c r="V516" s="132"/>
      <c r="W516" s="132"/>
      <c r="X516" s="132"/>
      <c r="Y516" s="132"/>
      <c r="Z516" s="132"/>
      <c r="AA516" s="132"/>
      <c r="AB516" s="132"/>
      <c r="AC516" s="132"/>
      <c r="AD516" s="216"/>
      <c r="AE516" s="649"/>
      <c r="AF516" s="390"/>
      <c r="AG516" s="390"/>
      <c r="AH516" s="390"/>
      <c r="AI516" s="390"/>
      <c r="AJ516" s="390"/>
      <c r="AK516" s="390"/>
      <c r="AL516" s="390"/>
      <c r="AM516" s="390"/>
      <c r="AN516" s="390"/>
      <c r="AO516" s="390"/>
      <c r="AP516" s="390"/>
      <c r="AQ516" s="390"/>
      <c r="AR516" s="390"/>
      <c r="AS516" s="392">
        <v>0</v>
      </c>
      <c r="AT516" s="283"/>
      <c r="AU516" s="283"/>
      <c r="AV516" s="132"/>
      <c r="AW516" s="132"/>
      <c r="AX516" s="132"/>
      <c r="AY516" s="132"/>
      <c r="AZ516" s="132"/>
      <c r="BA516" s="132"/>
      <c r="BB516" s="132"/>
      <c r="BC516" s="132"/>
      <c r="BD516" s="139"/>
      <c r="BE516" s="167">
        <v>0</v>
      </c>
      <c r="BF516" s="568"/>
      <c r="BG516" s="583"/>
      <c r="BH516" s="695"/>
    </row>
    <row r="517" spans="1:60" s="886" customFormat="1" ht="11.25" customHeight="1">
      <c r="A517" s="820"/>
      <c r="B517" s="720"/>
      <c r="C517" s="714"/>
      <c r="D517" s="69" t="s">
        <v>675</v>
      </c>
      <c r="E517" s="723"/>
      <c r="F517" s="811"/>
      <c r="G517" s="725"/>
      <c r="H517" s="813"/>
      <c r="I517" s="815"/>
      <c r="J517" s="829"/>
      <c r="K517" s="771" t="s">
        <v>676</v>
      </c>
      <c r="L517" s="772"/>
      <c r="M517" s="32" t="s">
        <v>372</v>
      </c>
      <c r="N517" s="33">
        <v>40</v>
      </c>
      <c r="O517" s="59">
        <v>1.2569999999999999</v>
      </c>
      <c r="P517" s="168">
        <v>0</v>
      </c>
      <c r="Q517" s="137">
        <v>0</v>
      </c>
      <c r="R517" s="137">
        <v>0</v>
      </c>
      <c r="S517" s="137">
        <v>0</v>
      </c>
      <c r="T517" s="137">
        <v>0</v>
      </c>
      <c r="U517" s="137">
        <v>0</v>
      </c>
      <c r="V517" s="137">
        <v>0</v>
      </c>
      <c r="W517" s="137">
        <v>0</v>
      </c>
      <c r="X517" s="137">
        <v>0</v>
      </c>
      <c r="Y517" s="137">
        <v>0</v>
      </c>
      <c r="Z517" s="137">
        <v>0</v>
      </c>
      <c r="AA517" s="137">
        <v>0</v>
      </c>
      <c r="AB517" s="137">
        <v>0</v>
      </c>
      <c r="AC517" s="137">
        <v>0</v>
      </c>
      <c r="AD517" s="215">
        <v>0</v>
      </c>
      <c r="AE517" s="651">
        <v>0</v>
      </c>
      <c r="AF517" s="396">
        <v>0</v>
      </c>
      <c r="AG517" s="396">
        <v>0</v>
      </c>
      <c r="AH517" s="396">
        <v>0</v>
      </c>
      <c r="AI517" s="396">
        <v>0</v>
      </c>
      <c r="AJ517" s="396">
        <v>0</v>
      </c>
      <c r="AK517" s="396">
        <v>0</v>
      </c>
      <c r="AL517" s="396">
        <v>0</v>
      </c>
      <c r="AM517" s="396">
        <v>0</v>
      </c>
      <c r="AN517" s="396">
        <v>0</v>
      </c>
      <c r="AO517" s="396">
        <v>0</v>
      </c>
      <c r="AP517" s="396">
        <v>0</v>
      </c>
      <c r="AQ517" s="396">
        <v>0</v>
      </c>
      <c r="AR517" s="396">
        <v>0</v>
      </c>
      <c r="AS517" s="398">
        <v>0</v>
      </c>
      <c r="AT517" s="364">
        <v>0</v>
      </c>
      <c r="AU517" s="364">
        <v>0</v>
      </c>
      <c r="AV517" s="137">
        <v>0</v>
      </c>
      <c r="AW517" s="137">
        <v>0</v>
      </c>
      <c r="AX517" s="137">
        <v>0</v>
      </c>
      <c r="AY517" s="137">
        <v>0</v>
      </c>
      <c r="AZ517" s="137">
        <v>0</v>
      </c>
      <c r="BA517" s="137">
        <v>0</v>
      </c>
      <c r="BB517" s="137">
        <v>0</v>
      </c>
      <c r="BC517" s="137">
        <v>0</v>
      </c>
      <c r="BD517" s="138">
        <v>622.42366199999992</v>
      </c>
      <c r="BE517" s="172">
        <v>622.42366199999992</v>
      </c>
      <c r="BF517" s="568"/>
      <c r="BG517" s="583"/>
      <c r="BH517" s="695"/>
    </row>
    <row r="518" spans="1:60" s="886" customFormat="1" ht="11.25">
      <c r="A518" s="819">
        <v>244</v>
      </c>
      <c r="B518" s="719" t="s">
        <v>1292</v>
      </c>
      <c r="C518" s="713" t="s">
        <v>665</v>
      </c>
      <c r="D518" s="19" t="s">
        <v>693</v>
      </c>
      <c r="E518" s="740">
        <v>2009</v>
      </c>
      <c r="F518" s="810">
        <v>33</v>
      </c>
      <c r="G518" s="724" t="s">
        <v>107</v>
      </c>
      <c r="H518" s="812">
        <v>0.63200000000000001</v>
      </c>
      <c r="I518" s="814">
        <v>0.71415999999999991</v>
      </c>
      <c r="J518" s="828">
        <v>23.567279999999997</v>
      </c>
      <c r="K518" s="756" t="s">
        <v>676</v>
      </c>
      <c r="L518" s="757"/>
      <c r="M518" s="31" t="s">
        <v>151</v>
      </c>
      <c r="N518" s="28">
        <v>0</v>
      </c>
      <c r="O518" s="57">
        <v>0</v>
      </c>
      <c r="P518" s="166"/>
      <c r="Q518" s="132"/>
      <c r="R518" s="132"/>
      <c r="S518" s="132"/>
      <c r="T518" s="132"/>
      <c r="U518" s="132"/>
      <c r="V518" s="132"/>
      <c r="W518" s="132"/>
      <c r="X518" s="132"/>
      <c r="Y518" s="132"/>
      <c r="Z518" s="132"/>
      <c r="AA518" s="132"/>
      <c r="AB518" s="132"/>
      <c r="AC518" s="132"/>
      <c r="AD518" s="216"/>
      <c r="AE518" s="649"/>
      <c r="AF518" s="390"/>
      <c r="AG518" s="390"/>
      <c r="AH518" s="390"/>
      <c r="AI518" s="390"/>
      <c r="AJ518" s="390"/>
      <c r="AK518" s="390"/>
      <c r="AL518" s="390"/>
      <c r="AM518" s="390"/>
      <c r="AN518" s="390"/>
      <c r="AO518" s="390"/>
      <c r="AP518" s="390"/>
      <c r="AQ518" s="390"/>
      <c r="AR518" s="390"/>
      <c r="AS518" s="392">
        <v>0</v>
      </c>
      <c r="AT518" s="283"/>
      <c r="AU518" s="283"/>
      <c r="AV518" s="132"/>
      <c r="AW518" s="132"/>
      <c r="AX518" s="132"/>
      <c r="AY518" s="132"/>
      <c r="AZ518" s="132"/>
      <c r="BA518" s="132"/>
      <c r="BB518" s="132"/>
      <c r="BC518" s="132"/>
      <c r="BD518" s="139"/>
      <c r="BE518" s="167">
        <v>0</v>
      </c>
      <c r="BF518" s="568"/>
      <c r="BG518" s="583"/>
      <c r="BH518" s="695"/>
    </row>
    <row r="519" spans="1:60" s="886" customFormat="1" ht="11.25" customHeight="1">
      <c r="A519" s="820"/>
      <c r="B519" s="720"/>
      <c r="C519" s="714"/>
      <c r="D519" s="69" t="s">
        <v>696</v>
      </c>
      <c r="E519" s="723"/>
      <c r="F519" s="811"/>
      <c r="G519" s="725"/>
      <c r="H519" s="813"/>
      <c r="I519" s="815"/>
      <c r="J519" s="829"/>
      <c r="K519" s="771" t="s">
        <v>695</v>
      </c>
      <c r="L519" s="772"/>
      <c r="M519" s="32" t="s">
        <v>372</v>
      </c>
      <c r="N519" s="33">
        <v>40</v>
      </c>
      <c r="O519" s="59">
        <v>1.2739999999999998</v>
      </c>
      <c r="P519" s="168">
        <v>0</v>
      </c>
      <c r="Q519" s="137">
        <v>0</v>
      </c>
      <c r="R519" s="137">
        <v>0</v>
      </c>
      <c r="S519" s="137">
        <v>0</v>
      </c>
      <c r="T519" s="137">
        <v>0</v>
      </c>
      <c r="U519" s="137">
        <v>0</v>
      </c>
      <c r="V519" s="137">
        <v>0</v>
      </c>
      <c r="W519" s="137">
        <v>0</v>
      </c>
      <c r="X519" s="137">
        <v>0</v>
      </c>
      <c r="Y519" s="137">
        <v>0</v>
      </c>
      <c r="Z519" s="137">
        <v>0</v>
      </c>
      <c r="AA519" s="137">
        <v>0</v>
      </c>
      <c r="AB519" s="137">
        <v>0</v>
      </c>
      <c r="AC519" s="137">
        <v>0</v>
      </c>
      <c r="AD519" s="215">
        <v>0</v>
      </c>
      <c r="AE519" s="651">
        <v>0</v>
      </c>
      <c r="AF519" s="396">
        <v>0</v>
      </c>
      <c r="AG519" s="396">
        <v>0</v>
      </c>
      <c r="AH519" s="396">
        <v>0</v>
      </c>
      <c r="AI519" s="396">
        <v>0</v>
      </c>
      <c r="AJ519" s="396">
        <v>0</v>
      </c>
      <c r="AK519" s="396">
        <v>0</v>
      </c>
      <c r="AL519" s="396">
        <v>0</v>
      </c>
      <c r="AM519" s="396">
        <v>0</v>
      </c>
      <c r="AN519" s="396">
        <v>0</v>
      </c>
      <c r="AO519" s="396">
        <v>0</v>
      </c>
      <c r="AP519" s="396">
        <v>0</v>
      </c>
      <c r="AQ519" s="396">
        <v>0</v>
      </c>
      <c r="AR519" s="396">
        <v>0</v>
      </c>
      <c r="AS519" s="398">
        <v>0</v>
      </c>
      <c r="AT519" s="364">
        <v>0</v>
      </c>
      <c r="AU519" s="364">
        <v>0</v>
      </c>
      <c r="AV519" s="137">
        <v>0</v>
      </c>
      <c r="AW519" s="137">
        <v>0</v>
      </c>
      <c r="AX519" s="137">
        <v>0</v>
      </c>
      <c r="AY519" s="137">
        <v>0</v>
      </c>
      <c r="AZ519" s="137">
        <v>0</v>
      </c>
      <c r="BA519" s="137">
        <v>0</v>
      </c>
      <c r="BB519" s="137">
        <v>0</v>
      </c>
      <c r="BC519" s="137">
        <v>0</v>
      </c>
      <c r="BD519" s="138">
        <v>30.024714719999992</v>
      </c>
      <c r="BE519" s="172">
        <v>30.024714719999992</v>
      </c>
      <c r="BF519" s="568"/>
      <c r="BG519" s="583"/>
      <c r="BH519" s="695"/>
    </row>
    <row r="520" spans="1:60" s="886" customFormat="1" ht="11.25">
      <c r="A520" s="819">
        <v>245</v>
      </c>
      <c r="B520" s="719" t="s">
        <v>1292</v>
      </c>
      <c r="C520" s="713" t="s">
        <v>665</v>
      </c>
      <c r="D520" s="19" t="s">
        <v>693</v>
      </c>
      <c r="E520" s="740">
        <v>2009</v>
      </c>
      <c r="F520" s="810">
        <v>7</v>
      </c>
      <c r="G520" s="724" t="s">
        <v>107</v>
      </c>
      <c r="H520" s="812">
        <v>0.81</v>
      </c>
      <c r="I520" s="814">
        <v>0.9153</v>
      </c>
      <c r="J520" s="828">
        <v>6.4070999999999998</v>
      </c>
      <c r="K520" s="756" t="s">
        <v>676</v>
      </c>
      <c r="L520" s="757"/>
      <c r="M520" s="31" t="s">
        <v>151</v>
      </c>
      <c r="N520" s="28">
        <v>0</v>
      </c>
      <c r="O520" s="57">
        <v>0</v>
      </c>
      <c r="P520" s="166"/>
      <c r="Q520" s="132"/>
      <c r="R520" s="132"/>
      <c r="S520" s="132"/>
      <c r="T520" s="132"/>
      <c r="U520" s="132"/>
      <c r="V520" s="132"/>
      <c r="W520" s="132"/>
      <c r="X520" s="132"/>
      <c r="Y520" s="132"/>
      <c r="Z520" s="132"/>
      <c r="AA520" s="132"/>
      <c r="AB520" s="132"/>
      <c r="AC520" s="132"/>
      <c r="AD520" s="216"/>
      <c r="AE520" s="649"/>
      <c r="AF520" s="390"/>
      <c r="AG520" s="390"/>
      <c r="AH520" s="390"/>
      <c r="AI520" s="390"/>
      <c r="AJ520" s="390"/>
      <c r="AK520" s="390"/>
      <c r="AL520" s="390"/>
      <c r="AM520" s="390"/>
      <c r="AN520" s="390"/>
      <c r="AO520" s="390"/>
      <c r="AP520" s="390"/>
      <c r="AQ520" s="390"/>
      <c r="AR520" s="390"/>
      <c r="AS520" s="392">
        <v>0</v>
      </c>
      <c r="AT520" s="283"/>
      <c r="AU520" s="283"/>
      <c r="AV520" s="132"/>
      <c r="AW520" s="132"/>
      <c r="AX520" s="132"/>
      <c r="AY520" s="132"/>
      <c r="AZ520" s="132"/>
      <c r="BA520" s="132"/>
      <c r="BB520" s="132"/>
      <c r="BC520" s="132"/>
      <c r="BD520" s="139"/>
      <c r="BE520" s="167">
        <v>0</v>
      </c>
      <c r="BF520" s="568"/>
      <c r="BG520" s="583"/>
      <c r="BH520" s="695"/>
    </row>
    <row r="521" spans="1:60" s="886" customFormat="1" ht="11.25" customHeight="1">
      <c r="A521" s="820"/>
      <c r="B521" s="720"/>
      <c r="C521" s="714"/>
      <c r="D521" s="69" t="s">
        <v>702</v>
      </c>
      <c r="E521" s="723"/>
      <c r="F521" s="811"/>
      <c r="G521" s="725"/>
      <c r="H521" s="813"/>
      <c r="I521" s="815"/>
      <c r="J521" s="829"/>
      <c r="K521" s="771" t="s">
        <v>695</v>
      </c>
      <c r="L521" s="772"/>
      <c r="M521" s="32" t="s">
        <v>372</v>
      </c>
      <c r="N521" s="33">
        <v>40</v>
      </c>
      <c r="O521" s="59">
        <v>1.2739999999999998</v>
      </c>
      <c r="P521" s="168">
        <v>0</v>
      </c>
      <c r="Q521" s="137">
        <v>0</v>
      </c>
      <c r="R521" s="137">
        <v>0</v>
      </c>
      <c r="S521" s="137">
        <v>0</v>
      </c>
      <c r="T521" s="137">
        <v>0</v>
      </c>
      <c r="U521" s="137">
        <v>0</v>
      </c>
      <c r="V521" s="137">
        <v>0</v>
      </c>
      <c r="W521" s="137">
        <v>0</v>
      </c>
      <c r="X521" s="137">
        <v>0</v>
      </c>
      <c r="Y521" s="137">
        <v>0</v>
      </c>
      <c r="Z521" s="137">
        <v>0</v>
      </c>
      <c r="AA521" s="137">
        <v>0</v>
      </c>
      <c r="AB521" s="137">
        <v>0</v>
      </c>
      <c r="AC521" s="137">
        <v>0</v>
      </c>
      <c r="AD521" s="215">
        <v>0</v>
      </c>
      <c r="AE521" s="651">
        <v>0</v>
      </c>
      <c r="AF521" s="396">
        <v>0</v>
      </c>
      <c r="AG521" s="396">
        <v>0</v>
      </c>
      <c r="AH521" s="396">
        <v>0</v>
      </c>
      <c r="AI521" s="396">
        <v>0</v>
      </c>
      <c r="AJ521" s="396">
        <v>0</v>
      </c>
      <c r="AK521" s="396">
        <v>0</v>
      </c>
      <c r="AL521" s="396">
        <v>0</v>
      </c>
      <c r="AM521" s="396">
        <v>0</v>
      </c>
      <c r="AN521" s="396">
        <v>0</v>
      </c>
      <c r="AO521" s="396">
        <v>0</v>
      </c>
      <c r="AP521" s="396">
        <v>0</v>
      </c>
      <c r="AQ521" s="396">
        <v>0</v>
      </c>
      <c r="AR521" s="396">
        <v>0</v>
      </c>
      <c r="AS521" s="398">
        <v>0</v>
      </c>
      <c r="AT521" s="364">
        <v>0</v>
      </c>
      <c r="AU521" s="364">
        <v>0</v>
      </c>
      <c r="AV521" s="137">
        <v>0</v>
      </c>
      <c r="AW521" s="137">
        <v>0</v>
      </c>
      <c r="AX521" s="137">
        <v>0</v>
      </c>
      <c r="AY521" s="137">
        <v>0</v>
      </c>
      <c r="AZ521" s="137">
        <v>0</v>
      </c>
      <c r="BA521" s="137">
        <v>0</v>
      </c>
      <c r="BB521" s="137">
        <v>0</v>
      </c>
      <c r="BC521" s="137">
        <v>0</v>
      </c>
      <c r="BD521" s="138">
        <v>8.1626453999999988</v>
      </c>
      <c r="BE521" s="172">
        <v>8.1626453999999988</v>
      </c>
      <c r="BF521" s="568"/>
      <c r="BG521" s="583"/>
      <c r="BH521" s="695"/>
    </row>
    <row r="522" spans="1:60" s="886" customFormat="1" ht="11.25">
      <c r="A522" s="819">
        <v>246</v>
      </c>
      <c r="B522" s="719" t="s">
        <v>1292</v>
      </c>
      <c r="C522" s="713" t="s">
        <v>665</v>
      </c>
      <c r="D522" s="19" t="s">
        <v>680</v>
      </c>
      <c r="E522" s="740">
        <v>2009</v>
      </c>
      <c r="F522" s="810">
        <v>15</v>
      </c>
      <c r="G522" s="724" t="s">
        <v>107</v>
      </c>
      <c r="H522" s="812">
        <v>0.29799999999999999</v>
      </c>
      <c r="I522" s="814">
        <v>0.33673999999999993</v>
      </c>
      <c r="J522" s="828">
        <v>5.051099999999999</v>
      </c>
      <c r="K522" s="29">
        <v>0</v>
      </c>
      <c r="L522" s="30">
        <v>0</v>
      </c>
      <c r="M522" s="31" t="s">
        <v>151</v>
      </c>
      <c r="N522" s="28">
        <v>0</v>
      </c>
      <c r="O522" s="57">
        <v>0</v>
      </c>
      <c r="P522" s="166"/>
      <c r="Q522" s="132"/>
      <c r="R522" s="132"/>
      <c r="S522" s="132"/>
      <c r="T522" s="132"/>
      <c r="U522" s="132"/>
      <c r="V522" s="132"/>
      <c r="W522" s="132"/>
      <c r="X522" s="132"/>
      <c r="Y522" s="132"/>
      <c r="Z522" s="132"/>
      <c r="AA522" s="132"/>
      <c r="AB522" s="132"/>
      <c r="AC522" s="132"/>
      <c r="AD522" s="216"/>
      <c r="AE522" s="649"/>
      <c r="AF522" s="390"/>
      <c r="AG522" s="390"/>
      <c r="AH522" s="390"/>
      <c r="AI522" s="390"/>
      <c r="AJ522" s="390"/>
      <c r="AK522" s="390"/>
      <c r="AL522" s="390"/>
      <c r="AM522" s="390"/>
      <c r="AN522" s="390"/>
      <c r="AO522" s="390"/>
      <c r="AP522" s="390"/>
      <c r="AQ522" s="390"/>
      <c r="AR522" s="390"/>
      <c r="AS522" s="392">
        <v>0</v>
      </c>
      <c r="AT522" s="283"/>
      <c r="AU522" s="283"/>
      <c r="AV522" s="132"/>
      <c r="AW522" s="132"/>
      <c r="AX522" s="132"/>
      <c r="AY522" s="132"/>
      <c r="AZ522" s="132"/>
      <c r="BA522" s="132"/>
      <c r="BB522" s="132"/>
      <c r="BC522" s="132"/>
      <c r="BD522" s="139"/>
      <c r="BE522" s="167">
        <v>0</v>
      </c>
      <c r="BF522" s="568"/>
      <c r="BG522" s="583"/>
      <c r="BH522" s="695"/>
    </row>
    <row r="523" spans="1:60" s="886" customFormat="1" ht="11.25" customHeight="1">
      <c r="A523" s="820"/>
      <c r="B523" s="720"/>
      <c r="C523" s="714"/>
      <c r="D523" s="69" t="s">
        <v>681</v>
      </c>
      <c r="E523" s="723"/>
      <c r="F523" s="811"/>
      <c r="G523" s="725"/>
      <c r="H523" s="813"/>
      <c r="I523" s="815"/>
      <c r="J523" s="829"/>
      <c r="K523" s="771" t="s">
        <v>682</v>
      </c>
      <c r="L523" s="772"/>
      <c r="M523" s="32" t="s">
        <v>372</v>
      </c>
      <c r="N523" s="33">
        <v>40</v>
      </c>
      <c r="O523" s="59">
        <v>1.3359999999999999</v>
      </c>
      <c r="P523" s="168">
        <v>0</v>
      </c>
      <c r="Q523" s="137">
        <v>0</v>
      </c>
      <c r="R523" s="137">
        <v>0</v>
      </c>
      <c r="S523" s="137">
        <v>0</v>
      </c>
      <c r="T523" s="137">
        <v>0</v>
      </c>
      <c r="U523" s="137">
        <v>0</v>
      </c>
      <c r="V523" s="137">
        <v>0</v>
      </c>
      <c r="W523" s="137">
        <v>0</v>
      </c>
      <c r="X523" s="137">
        <v>0</v>
      </c>
      <c r="Y523" s="137">
        <v>0</v>
      </c>
      <c r="Z523" s="137">
        <v>0</v>
      </c>
      <c r="AA523" s="137">
        <v>0</v>
      </c>
      <c r="AB523" s="137">
        <v>0</v>
      </c>
      <c r="AC523" s="137">
        <v>0</v>
      </c>
      <c r="AD523" s="215">
        <v>0</v>
      </c>
      <c r="AE523" s="651">
        <v>0</v>
      </c>
      <c r="AF523" s="396">
        <v>0</v>
      </c>
      <c r="AG523" s="396">
        <v>0</v>
      </c>
      <c r="AH523" s="396">
        <v>0</v>
      </c>
      <c r="AI523" s="396">
        <v>0</v>
      </c>
      <c r="AJ523" s="396">
        <v>0</v>
      </c>
      <c r="AK523" s="396">
        <v>0</v>
      </c>
      <c r="AL523" s="396">
        <v>0</v>
      </c>
      <c r="AM523" s="396">
        <v>0</v>
      </c>
      <c r="AN523" s="396">
        <v>0</v>
      </c>
      <c r="AO523" s="396">
        <v>0</v>
      </c>
      <c r="AP523" s="396">
        <v>0</v>
      </c>
      <c r="AQ523" s="396">
        <v>0</v>
      </c>
      <c r="AR523" s="396">
        <v>0</v>
      </c>
      <c r="AS523" s="398">
        <v>0</v>
      </c>
      <c r="AT523" s="364">
        <v>0</v>
      </c>
      <c r="AU523" s="364">
        <v>0</v>
      </c>
      <c r="AV523" s="137">
        <v>0</v>
      </c>
      <c r="AW523" s="137">
        <v>0</v>
      </c>
      <c r="AX523" s="137">
        <v>0</v>
      </c>
      <c r="AY523" s="137">
        <v>0</v>
      </c>
      <c r="AZ523" s="137">
        <v>0</v>
      </c>
      <c r="BA523" s="137">
        <v>0</v>
      </c>
      <c r="BB523" s="137">
        <v>0</v>
      </c>
      <c r="BC523" s="137">
        <v>0</v>
      </c>
      <c r="BD523" s="138">
        <v>6.7482695999999978</v>
      </c>
      <c r="BE523" s="172">
        <v>6.7482695999999978</v>
      </c>
      <c r="BF523" s="568"/>
      <c r="BG523" s="583"/>
      <c r="BH523" s="695"/>
    </row>
    <row r="524" spans="1:60" s="886" customFormat="1" ht="11.25">
      <c r="A524" s="819">
        <v>247</v>
      </c>
      <c r="B524" s="719" t="s">
        <v>1292</v>
      </c>
      <c r="C524" s="713" t="s">
        <v>665</v>
      </c>
      <c r="D524" s="19" t="s">
        <v>680</v>
      </c>
      <c r="E524" s="740">
        <v>2009</v>
      </c>
      <c r="F524" s="810">
        <v>47</v>
      </c>
      <c r="G524" s="724" t="s">
        <v>107</v>
      </c>
      <c r="H524" s="812">
        <v>0.48499999999999999</v>
      </c>
      <c r="I524" s="814">
        <v>0.54804999999999993</v>
      </c>
      <c r="J524" s="828">
        <v>25.758349999999997</v>
      </c>
      <c r="K524" s="29">
        <v>0</v>
      </c>
      <c r="L524" s="30">
        <v>0</v>
      </c>
      <c r="M524" s="31" t="s">
        <v>151</v>
      </c>
      <c r="N524" s="28">
        <v>0</v>
      </c>
      <c r="O524" s="57">
        <v>0</v>
      </c>
      <c r="P524" s="166"/>
      <c r="Q524" s="132"/>
      <c r="R524" s="132"/>
      <c r="S524" s="132"/>
      <c r="T524" s="132"/>
      <c r="U524" s="132"/>
      <c r="V524" s="132"/>
      <c r="W524" s="132"/>
      <c r="X524" s="132"/>
      <c r="Y524" s="132"/>
      <c r="Z524" s="132"/>
      <c r="AA524" s="132"/>
      <c r="AB524" s="132"/>
      <c r="AC524" s="132"/>
      <c r="AD524" s="216"/>
      <c r="AE524" s="649"/>
      <c r="AF524" s="390"/>
      <c r="AG524" s="390"/>
      <c r="AH524" s="390"/>
      <c r="AI524" s="390"/>
      <c r="AJ524" s="390"/>
      <c r="AK524" s="390"/>
      <c r="AL524" s="390"/>
      <c r="AM524" s="390"/>
      <c r="AN524" s="390"/>
      <c r="AO524" s="390"/>
      <c r="AP524" s="390"/>
      <c r="AQ524" s="390"/>
      <c r="AR524" s="390"/>
      <c r="AS524" s="392">
        <v>0</v>
      </c>
      <c r="AT524" s="283"/>
      <c r="AU524" s="283"/>
      <c r="AV524" s="132"/>
      <c r="AW524" s="132"/>
      <c r="AX524" s="132"/>
      <c r="AY524" s="132"/>
      <c r="AZ524" s="132"/>
      <c r="BA524" s="132"/>
      <c r="BB524" s="132"/>
      <c r="BC524" s="132"/>
      <c r="BD524" s="139"/>
      <c r="BE524" s="167">
        <v>0</v>
      </c>
      <c r="BF524" s="568"/>
      <c r="BG524" s="583"/>
      <c r="BH524" s="695"/>
    </row>
    <row r="525" spans="1:60" s="886" customFormat="1" ht="11.25" customHeight="1">
      <c r="A525" s="820"/>
      <c r="B525" s="720"/>
      <c r="C525" s="714"/>
      <c r="D525" s="69" t="s">
        <v>685</v>
      </c>
      <c r="E525" s="723"/>
      <c r="F525" s="811"/>
      <c r="G525" s="725"/>
      <c r="H525" s="813"/>
      <c r="I525" s="815"/>
      <c r="J525" s="829"/>
      <c r="K525" s="771" t="s">
        <v>676</v>
      </c>
      <c r="L525" s="772"/>
      <c r="M525" s="32" t="s">
        <v>372</v>
      </c>
      <c r="N525" s="33">
        <v>40</v>
      </c>
      <c r="O525" s="59">
        <v>1.333</v>
      </c>
      <c r="P525" s="168">
        <v>0</v>
      </c>
      <c r="Q525" s="137">
        <v>0</v>
      </c>
      <c r="R525" s="137">
        <v>0</v>
      </c>
      <c r="S525" s="137">
        <v>0</v>
      </c>
      <c r="T525" s="137">
        <v>0</v>
      </c>
      <c r="U525" s="137">
        <v>0</v>
      </c>
      <c r="V525" s="137">
        <v>0</v>
      </c>
      <c r="W525" s="137">
        <v>0</v>
      </c>
      <c r="X525" s="137">
        <v>0</v>
      </c>
      <c r="Y525" s="137">
        <v>0</v>
      </c>
      <c r="Z525" s="137">
        <v>0</v>
      </c>
      <c r="AA525" s="137">
        <v>0</v>
      </c>
      <c r="AB525" s="137">
        <v>0</v>
      </c>
      <c r="AC525" s="137">
        <v>0</v>
      </c>
      <c r="AD525" s="215">
        <v>0</v>
      </c>
      <c r="AE525" s="651">
        <v>0</v>
      </c>
      <c r="AF525" s="396">
        <v>0</v>
      </c>
      <c r="AG525" s="396">
        <v>0</v>
      </c>
      <c r="AH525" s="396">
        <v>0</v>
      </c>
      <c r="AI525" s="396">
        <v>0</v>
      </c>
      <c r="AJ525" s="396">
        <v>0</v>
      </c>
      <c r="AK525" s="396">
        <v>0</v>
      </c>
      <c r="AL525" s="396">
        <v>0</v>
      </c>
      <c r="AM525" s="396">
        <v>0</v>
      </c>
      <c r="AN525" s="396">
        <v>0</v>
      </c>
      <c r="AO525" s="396">
        <v>0</v>
      </c>
      <c r="AP525" s="396">
        <v>0</v>
      </c>
      <c r="AQ525" s="396">
        <v>0</v>
      </c>
      <c r="AR525" s="396">
        <v>0</v>
      </c>
      <c r="AS525" s="398">
        <v>0</v>
      </c>
      <c r="AT525" s="364">
        <v>0</v>
      </c>
      <c r="AU525" s="364">
        <v>0</v>
      </c>
      <c r="AV525" s="137">
        <v>0</v>
      </c>
      <c r="AW525" s="137">
        <v>0</v>
      </c>
      <c r="AX525" s="137">
        <v>0</v>
      </c>
      <c r="AY525" s="137">
        <v>0</v>
      </c>
      <c r="AZ525" s="137">
        <v>0</v>
      </c>
      <c r="BA525" s="137">
        <v>0</v>
      </c>
      <c r="BB525" s="137">
        <v>0</v>
      </c>
      <c r="BC525" s="137">
        <v>0</v>
      </c>
      <c r="BD525" s="138">
        <v>34.335880549999992</v>
      </c>
      <c r="BE525" s="172">
        <v>34.335880549999992</v>
      </c>
      <c r="BF525" s="568"/>
      <c r="BG525" s="583"/>
      <c r="BH525" s="695"/>
    </row>
    <row r="526" spans="1:60" s="886" customFormat="1" ht="11.25">
      <c r="A526" s="819">
        <v>248</v>
      </c>
      <c r="B526" s="719" t="s">
        <v>1292</v>
      </c>
      <c r="C526" s="713" t="s">
        <v>665</v>
      </c>
      <c r="D526" s="19" t="s">
        <v>728</v>
      </c>
      <c r="E526" s="740">
        <v>2009</v>
      </c>
      <c r="F526" s="810">
        <v>30</v>
      </c>
      <c r="G526" s="724" t="s">
        <v>107</v>
      </c>
      <c r="H526" s="812">
        <v>0.67100000000000004</v>
      </c>
      <c r="I526" s="814">
        <v>0.75822999999999996</v>
      </c>
      <c r="J526" s="828">
        <v>22.7469</v>
      </c>
      <c r="K526" s="756" t="s">
        <v>719</v>
      </c>
      <c r="L526" s="757"/>
      <c r="M526" s="31" t="s">
        <v>151</v>
      </c>
      <c r="N526" s="28">
        <v>0</v>
      </c>
      <c r="O526" s="57">
        <v>0</v>
      </c>
      <c r="P526" s="166"/>
      <c r="Q526" s="132"/>
      <c r="R526" s="132"/>
      <c r="S526" s="132"/>
      <c r="T526" s="132"/>
      <c r="U526" s="132"/>
      <c r="V526" s="132"/>
      <c r="W526" s="132"/>
      <c r="X526" s="132"/>
      <c r="Y526" s="132"/>
      <c r="Z526" s="132"/>
      <c r="AA526" s="132"/>
      <c r="AB526" s="132"/>
      <c r="AC526" s="132"/>
      <c r="AD526" s="216"/>
      <c r="AE526" s="649"/>
      <c r="AF526" s="390"/>
      <c r="AG526" s="390"/>
      <c r="AH526" s="390"/>
      <c r="AI526" s="390"/>
      <c r="AJ526" s="390"/>
      <c r="AK526" s="390"/>
      <c r="AL526" s="390"/>
      <c r="AM526" s="390"/>
      <c r="AN526" s="390"/>
      <c r="AO526" s="390"/>
      <c r="AP526" s="390"/>
      <c r="AQ526" s="390"/>
      <c r="AR526" s="390"/>
      <c r="AS526" s="392">
        <v>0</v>
      </c>
      <c r="AT526" s="283"/>
      <c r="AU526" s="283"/>
      <c r="AV526" s="132"/>
      <c r="AW526" s="132"/>
      <c r="AX526" s="132"/>
      <c r="AY526" s="132"/>
      <c r="AZ526" s="132"/>
      <c r="BA526" s="132"/>
      <c r="BB526" s="132"/>
      <c r="BC526" s="132"/>
      <c r="BD526" s="139"/>
      <c r="BE526" s="167">
        <v>0</v>
      </c>
      <c r="BF526" s="568"/>
      <c r="BG526" s="583"/>
      <c r="BH526" s="695"/>
    </row>
    <row r="527" spans="1:60" s="886" customFormat="1" ht="11.25" customHeight="1">
      <c r="A527" s="820"/>
      <c r="B527" s="720"/>
      <c r="C527" s="714"/>
      <c r="D527" s="69" t="s">
        <v>736</v>
      </c>
      <c r="E527" s="723"/>
      <c r="F527" s="811"/>
      <c r="G527" s="725"/>
      <c r="H527" s="813"/>
      <c r="I527" s="815"/>
      <c r="J527" s="829"/>
      <c r="K527" s="771" t="s">
        <v>737</v>
      </c>
      <c r="L527" s="772"/>
      <c r="M527" s="32" t="s">
        <v>372</v>
      </c>
      <c r="N527" s="33">
        <v>40</v>
      </c>
      <c r="O527" s="59">
        <v>1.2889999999999999</v>
      </c>
      <c r="P527" s="168">
        <v>0</v>
      </c>
      <c r="Q527" s="137">
        <v>0</v>
      </c>
      <c r="R527" s="137">
        <v>0</v>
      </c>
      <c r="S527" s="137">
        <v>0</v>
      </c>
      <c r="T527" s="137">
        <v>0</v>
      </c>
      <c r="U527" s="137">
        <v>0</v>
      </c>
      <c r="V527" s="137">
        <v>0</v>
      </c>
      <c r="W527" s="137">
        <v>0</v>
      </c>
      <c r="X527" s="137">
        <v>0</v>
      </c>
      <c r="Y527" s="137">
        <v>0</v>
      </c>
      <c r="Z527" s="137">
        <v>0</v>
      </c>
      <c r="AA527" s="137">
        <v>0</v>
      </c>
      <c r="AB527" s="137">
        <v>0</v>
      </c>
      <c r="AC527" s="137">
        <v>0</v>
      </c>
      <c r="AD527" s="215">
        <v>0</v>
      </c>
      <c r="AE527" s="651">
        <v>0</v>
      </c>
      <c r="AF527" s="396">
        <v>0</v>
      </c>
      <c r="AG527" s="396">
        <v>0</v>
      </c>
      <c r="AH527" s="396">
        <v>0</v>
      </c>
      <c r="AI527" s="396">
        <v>0</v>
      </c>
      <c r="AJ527" s="396">
        <v>0</v>
      </c>
      <c r="AK527" s="396">
        <v>0</v>
      </c>
      <c r="AL527" s="396">
        <v>0</v>
      </c>
      <c r="AM527" s="396">
        <v>0</v>
      </c>
      <c r="AN527" s="396">
        <v>0</v>
      </c>
      <c r="AO527" s="396">
        <v>0</v>
      </c>
      <c r="AP527" s="396">
        <v>0</v>
      </c>
      <c r="AQ527" s="396">
        <v>0</v>
      </c>
      <c r="AR527" s="396">
        <v>0</v>
      </c>
      <c r="AS527" s="398">
        <v>0</v>
      </c>
      <c r="AT527" s="364">
        <v>0</v>
      </c>
      <c r="AU527" s="364">
        <v>0</v>
      </c>
      <c r="AV527" s="137">
        <v>0</v>
      </c>
      <c r="AW527" s="137">
        <v>0</v>
      </c>
      <c r="AX527" s="137">
        <v>0</v>
      </c>
      <c r="AY527" s="137">
        <v>0</v>
      </c>
      <c r="AZ527" s="137">
        <v>0</v>
      </c>
      <c r="BA527" s="137">
        <v>0</v>
      </c>
      <c r="BB527" s="137">
        <v>0</v>
      </c>
      <c r="BC527" s="137">
        <v>0</v>
      </c>
      <c r="BD527" s="138">
        <v>29.320754099999998</v>
      </c>
      <c r="BE527" s="172">
        <v>29.320754099999998</v>
      </c>
      <c r="BF527" s="568"/>
      <c r="BG527" s="583"/>
      <c r="BH527" s="695"/>
    </row>
    <row r="528" spans="1:60" s="886" customFormat="1" ht="11.25">
      <c r="A528" s="819">
        <v>249</v>
      </c>
      <c r="B528" s="719" t="s">
        <v>1292</v>
      </c>
      <c r="C528" s="713" t="s">
        <v>665</v>
      </c>
      <c r="D528" s="19" t="s">
        <v>763</v>
      </c>
      <c r="E528" s="740">
        <v>2009</v>
      </c>
      <c r="F528" s="810">
        <v>232</v>
      </c>
      <c r="G528" s="724" t="s">
        <v>107</v>
      </c>
      <c r="H528" s="812">
        <v>0.26400000000000001</v>
      </c>
      <c r="I528" s="814">
        <v>0.29831999999999997</v>
      </c>
      <c r="J528" s="828">
        <v>69.210239999999999</v>
      </c>
      <c r="K528" s="29">
        <v>0</v>
      </c>
      <c r="L528" s="30">
        <v>0</v>
      </c>
      <c r="M528" s="31" t="s">
        <v>151</v>
      </c>
      <c r="N528" s="28">
        <v>0</v>
      </c>
      <c r="O528" s="57">
        <v>0</v>
      </c>
      <c r="P528" s="166"/>
      <c r="Q528" s="132"/>
      <c r="R528" s="132"/>
      <c r="S528" s="132"/>
      <c r="T528" s="132"/>
      <c r="U528" s="132"/>
      <c r="V528" s="132"/>
      <c r="W528" s="132"/>
      <c r="X528" s="132"/>
      <c r="Y528" s="132"/>
      <c r="Z528" s="132"/>
      <c r="AA528" s="132"/>
      <c r="AB528" s="132"/>
      <c r="AC528" s="132"/>
      <c r="AD528" s="216"/>
      <c r="AE528" s="649"/>
      <c r="AF528" s="390"/>
      <c r="AG528" s="390"/>
      <c r="AH528" s="390"/>
      <c r="AI528" s="390"/>
      <c r="AJ528" s="390"/>
      <c r="AK528" s="390"/>
      <c r="AL528" s="390"/>
      <c r="AM528" s="390"/>
      <c r="AN528" s="390"/>
      <c r="AO528" s="390"/>
      <c r="AP528" s="390"/>
      <c r="AQ528" s="390"/>
      <c r="AR528" s="390"/>
      <c r="AS528" s="392">
        <v>0</v>
      </c>
      <c r="AT528" s="283"/>
      <c r="AU528" s="283"/>
      <c r="AV528" s="132"/>
      <c r="AW528" s="132"/>
      <c r="AX528" s="132"/>
      <c r="AY528" s="132"/>
      <c r="AZ528" s="132"/>
      <c r="BA528" s="132"/>
      <c r="BB528" s="132"/>
      <c r="BC528" s="132"/>
      <c r="BD528" s="139"/>
      <c r="BE528" s="167">
        <v>0</v>
      </c>
      <c r="BF528" s="568"/>
      <c r="BG528" s="583"/>
      <c r="BH528" s="695"/>
    </row>
    <row r="529" spans="1:60" s="886" customFormat="1" ht="11.25" customHeight="1">
      <c r="A529" s="820"/>
      <c r="B529" s="720"/>
      <c r="C529" s="714"/>
      <c r="D529" s="69" t="s">
        <v>756</v>
      </c>
      <c r="E529" s="723"/>
      <c r="F529" s="811"/>
      <c r="G529" s="725"/>
      <c r="H529" s="813"/>
      <c r="I529" s="815"/>
      <c r="J529" s="829"/>
      <c r="K529" s="771" t="s">
        <v>743</v>
      </c>
      <c r="L529" s="772"/>
      <c r="M529" s="32" t="s">
        <v>372</v>
      </c>
      <c r="N529" s="33">
        <v>40</v>
      </c>
      <c r="O529" s="59">
        <v>1.3580000000000001</v>
      </c>
      <c r="P529" s="168">
        <v>0</v>
      </c>
      <c r="Q529" s="137">
        <v>0</v>
      </c>
      <c r="R529" s="137">
        <v>0</v>
      </c>
      <c r="S529" s="137">
        <v>0</v>
      </c>
      <c r="T529" s="137">
        <v>0</v>
      </c>
      <c r="U529" s="137">
        <v>0</v>
      </c>
      <c r="V529" s="137">
        <v>0</v>
      </c>
      <c r="W529" s="137">
        <v>0</v>
      </c>
      <c r="X529" s="137">
        <v>0</v>
      </c>
      <c r="Y529" s="137">
        <v>0</v>
      </c>
      <c r="Z529" s="137">
        <v>0</v>
      </c>
      <c r="AA529" s="137">
        <v>0</v>
      </c>
      <c r="AB529" s="137">
        <v>0</v>
      </c>
      <c r="AC529" s="137">
        <v>0</v>
      </c>
      <c r="AD529" s="215">
        <v>0</v>
      </c>
      <c r="AE529" s="651">
        <v>0</v>
      </c>
      <c r="AF529" s="396">
        <v>0</v>
      </c>
      <c r="AG529" s="396">
        <v>0</v>
      </c>
      <c r="AH529" s="396">
        <v>0</v>
      </c>
      <c r="AI529" s="396">
        <v>0</v>
      </c>
      <c r="AJ529" s="396">
        <v>0</v>
      </c>
      <c r="AK529" s="396">
        <v>0</v>
      </c>
      <c r="AL529" s="396">
        <v>0</v>
      </c>
      <c r="AM529" s="396">
        <v>0</v>
      </c>
      <c r="AN529" s="396">
        <v>0</v>
      </c>
      <c r="AO529" s="396">
        <v>0</v>
      </c>
      <c r="AP529" s="396">
        <v>0</v>
      </c>
      <c r="AQ529" s="396">
        <v>0</v>
      </c>
      <c r="AR529" s="396">
        <v>0</v>
      </c>
      <c r="AS529" s="398">
        <v>0</v>
      </c>
      <c r="AT529" s="364">
        <v>0</v>
      </c>
      <c r="AU529" s="364">
        <v>0</v>
      </c>
      <c r="AV529" s="137">
        <v>0</v>
      </c>
      <c r="AW529" s="137">
        <v>0</v>
      </c>
      <c r="AX529" s="137">
        <v>0</v>
      </c>
      <c r="AY529" s="137">
        <v>0</v>
      </c>
      <c r="AZ529" s="137">
        <v>0</v>
      </c>
      <c r="BA529" s="137">
        <v>0</v>
      </c>
      <c r="BB529" s="137">
        <v>0</v>
      </c>
      <c r="BC529" s="137">
        <v>0</v>
      </c>
      <c r="BD529" s="138">
        <v>93.987505920000004</v>
      </c>
      <c r="BE529" s="172">
        <v>93.987505920000004</v>
      </c>
      <c r="BF529" s="568"/>
      <c r="BG529" s="583"/>
      <c r="BH529" s="695"/>
    </row>
    <row r="530" spans="1:60" s="886" customFormat="1" ht="11.25">
      <c r="A530" s="819">
        <v>250</v>
      </c>
      <c r="B530" s="719" t="s">
        <v>1292</v>
      </c>
      <c r="C530" s="713" t="s">
        <v>665</v>
      </c>
      <c r="D530" s="19" t="s">
        <v>755</v>
      </c>
      <c r="E530" s="740">
        <v>2009</v>
      </c>
      <c r="F530" s="810">
        <v>33</v>
      </c>
      <c r="G530" s="724" t="s">
        <v>107</v>
      </c>
      <c r="H530" s="812">
        <v>0.371</v>
      </c>
      <c r="I530" s="814">
        <v>0.41922999999999994</v>
      </c>
      <c r="J530" s="828">
        <v>13.834589999999999</v>
      </c>
      <c r="K530" s="756" t="s">
        <v>743</v>
      </c>
      <c r="L530" s="757"/>
      <c r="M530" s="31" t="s">
        <v>151</v>
      </c>
      <c r="N530" s="28">
        <v>0</v>
      </c>
      <c r="O530" s="57">
        <v>0</v>
      </c>
      <c r="P530" s="166"/>
      <c r="Q530" s="132"/>
      <c r="R530" s="132"/>
      <c r="S530" s="132"/>
      <c r="T530" s="132"/>
      <c r="U530" s="132"/>
      <c r="V530" s="132"/>
      <c r="W530" s="132"/>
      <c r="X530" s="132"/>
      <c r="Y530" s="132"/>
      <c r="Z530" s="132"/>
      <c r="AA530" s="132"/>
      <c r="AB530" s="132"/>
      <c r="AC530" s="132"/>
      <c r="AD530" s="216"/>
      <c r="AE530" s="649"/>
      <c r="AF530" s="390"/>
      <c r="AG530" s="390"/>
      <c r="AH530" s="390"/>
      <c r="AI530" s="390"/>
      <c r="AJ530" s="390"/>
      <c r="AK530" s="390"/>
      <c r="AL530" s="390"/>
      <c r="AM530" s="390"/>
      <c r="AN530" s="390"/>
      <c r="AO530" s="390"/>
      <c r="AP530" s="390"/>
      <c r="AQ530" s="390"/>
      <c r="AR530" s="390"/>
      <c r="AS530" s="392">
        <v>0</v>
      </c>
      <c r="AT530" s="283"/>
      <c r="AU530" s="283"/>
      <c r="AV530" s="132"/>
      <c r="AW530" s="132"/>
      <c r="AX530" s="132"/>
      <c r="AY530" s="132"/>
      <c r="AZ530" s="132"/>
      <c r="BA530" s="132"/>
      <c r="BB530" s="132"/>
      <c r="BC530" s="132"/>
      <c r="BD530" s="139"/>
      <c r="BE530" s="167">
        <v>0</v>
      </c>
      <c r="BF530" s="568"/>
      <c r="BG530" s="583"/>
      <c r="BH530" s="695"/>
    </row>
    <row r="531" spans="1:60" s="886" customFormat="1" ht="11.25" customHeight="1">
      <c r="A531" s="820"/>
      <c r="B531" s="720"/>
      <c r="C531" s="714"/>
      <c r="D531" s="69" t="s">
        <v>758</v>
      </c>
      <c r="E531" s="723"/>
      <c r="F531" s="811"/>
      <c r="G531" s="725"/>
      <c r="H531" s="813"/>
      <c r="I531" s="815"/>
      <c r="J531" s="829"/>
      <c r="K531" s="771" t="s">
        <v>757</v>
      </c>
      <c r="L531" s="772"/>
      <c r="M531" s="32" t="s">
        <v>372</v>
      </c>
      <c r="N531" s="33">
        <v>40</v>
      </c>
      <c r="O531" s="59">
        <v>1.29</v>
      </c>
      <c r="P531" s="168">
        <v>0</v>
      </c>
      <c r="Q531" s="137">
        <v>0</v>
      </c>
      <c r="R531" s="137">
        <v>0</v>
      </c>
      <c r="S531" s="137">
        <v>0</v>
      </c>
      <c r="T531" s="137">
        <v>0</v>
      </c>
      <c r="U531" s="137">
        <v>0</v>
      </c>
      <c r="V531" s="137">
        <v>0</v>
      </c>
      <c r="W531" s="137">
        <v>0</v>
      </c>
      <c r="X531" s="137">
        <v>0</v>
      </c>
      <c r="Y531" s="137">
        <v>0</v>
      </c>
      <c r="Z531" s="137">
        <v>0</v>
      </c>
      <c r="AA531" s="137">
        <v>0</v>
      </c>
      <c r="AB531" s="137">
        <v>0</v>
      </c>
      <c r="AC531" s="137">
        <v>0</v>
      </c>
      <c r="AD531" s="215">
        <v>0</v>
      </c>
      <c r="AE531" s="651">
        <v>0</v>
      </c>
      <c r="AF531" s="396">
        <v>0</v>
      </c>
      <c r="AG531" s="396">
        <v>0</v>
      </c>
      <c r="AH531" s="396">
        <v>0</v>
      </c>
      <c r="AI531" s="396">
        <v>0</v>
      </c>
      <c r="AJ531" s="396">
        <v>0</v>
      </c>
      <c r="AK531" s="396">
        <v>0</v>
      </c>
      <c r="AL531" s="396">
        <v>0</v>
      </c>
      <c r="AM531" s="396">
        <v>0</v>
      </c>
      <c r="AN531" s="396">
        <v>0</v>
      </c>
      <c r="AO531" s="396">
        <v>0</v>
      </c>
      <c r="AP531" s="396">
        <v>0</v>
      </c>
      <c r="AQ531" s="396">
        <v>0</v>
      </c>
      <c r="AR531" s="396">
        <v>0</v>
      </c>
      <c r="AS531" s="398">
        <v>0</v>
      </c>
      <c r="AT531" s="364">
        <v>0</v>
      </c>
      <c r="AU531" s="364">
        <v>0</v>
      </c>
      <c r="AV531" s="137">
        <v>0</v>
      </c>
      <c r="AW531" s="137">
        <v>0</v>
      </c>
      <c r="AX531" s="137">
        <v>0</v>
      </c>
      <c r="AY531" s="137">
        <v>0</v>
      </c>
      <c r="AZ531" s="137">
        <v>0</v>
      </c>
      <c r="BA531" s="137">
        <v>0</v>
      </c>
      <c r="BB531" s="137">
        <v>0</v>
      </c>
      <c r="BC531" s="137">
        <v>0</v>
      </c>
      <c r="BD531" s="138">
        <v>17.8466211</v>
      </c>
      <c r="BE531" s="172">
        <v>17.8466211</v>
      </c>
      <c r="BF531" s="568"/>
      <c r="BG531" s="583"/>
      <c r="BH531" s="695"/>
    </row>
    <row r="532" spans="1:60" s="886" customFormat="1" ht="11.25">
      <c r="A532" s="819">
        <v>251</v>
      </c>
      <c r="B532" s="719" t="s">
        <v>1292</v>
      </c>
      <c r="C532" s="713" t="s">
        <v>665</v>
      </c>
      <c r="D532" s="19" t="s">
        <v>763</v>
      </c>
      <c r="E532" s="740">
        <v>2009</v>
      </c>
      <c r="F532" s="810">
        <v>20</v>
      </c>
      <c r="G532" s="724" t="s">
        <v>107</v>
      </c>
      <c r="H532" s="812">
        <v>0.24</v>
      </c>
      <c r="I532" s="814">
        <v>0.27119999999999994</v>
      </c>
      <c r="J532" s="828">
        <v>5.4239999999999986</v>
      </c>
      <c r="K532" s="756" t="s">
        <v>743</v>
      </c>
      <c r="L532" s="757"/>
      <c r="M532" s="31" t="s">
        <v>151</v>
      </c>
      <c r="N532" s="28">
        <v>0</v>
      </c>
      <c r="O532" s="57">
        <v>0</v>
      </c>
      <c r="P532" s="166"/>
      <c r="Q532" s="132"/>
      <c r="R532" s="132"/>
      <c r="S532" s="132"/>
      <c r="T532" s="132"/>
      <c r="U532" s="132"/>
      <c r="V532" s="132"/>
      <c r="W532" s="132"/>
      <c r="X532" s="132"/>
      <c r="Y532" s="132"/>
      <c r="Z532" s="132"/>
      <c r="AA532" s="132"/>
      <c r="AB532" s="132"/>
      <c r="AC532" s="132"/>
      <c r="AD532" s="216"/>
      <c r="AE532" s="649"/>
      <c r="AF532" s="390"/>
      <c r="AG532" s="390"/>
      <c r="AH532" s="390"/>
      <c r="AI532" s="390"/>
      <c r="AJ532" s="390"/>
      <c r="AK532" s="390"/>
      <c r="AL532" s="390"/>
      <c r="AM532" s="390"/>
      <c r="AN532" s="390"/>
      <c r="AO532" s="390"/>
      <c r="AP532" s="390"/>
      <c r="AQ532" s="390"/>
      <c r="AR532" s="390"/>
      <c r="AS532" s="392">
        <v>0</v>
      </c>
      <c r="AT532" s="283"/>
      <c r="AU532" s="283"/>
      <c r="AV532" s="132"/>
      <c r="AW532" s="132"/>
      <c r="AX532" s="132"/>
      <c r="AY532" s="132"/>
      <c r="AZ532" s="132"/>
      <c r="BA532" s="132"/>
      <c r="BB532" s="132"/>
      <c r="BC532" s="132"/>
      <c r="BD532" s="139"/>
      <c r="BE532" s="167">
        <v>0</v>
      </c>
      <c r="BF532" s="568"/>
      <c r="BG532" s="583"/>
      <c r="BH532" s="695"/>
    </row>
    <row r="533" spans="1:60" s="886" customFormat="1" ht="11.25" customHeight="1">
      <c r="A533" s="820"/>
      <c r="B533" s="720"/>
      <c r="C533" s="714"/>
      <c r="D533" s="69" t="s">
        <v>764</v>
      </c>
      <c r="E533" s="723"/>
      <c r="F533" s="811"/>
      <c r="G533" s="725"/>
      <c r="H533" s="813"/>
      <c r="I533" s="815"/>
      <c r="J533" s="829"/>
      <c r="K533" s="771" t="s">
        <v>765</v>
      </c>
      <c r="L533" s="772"/>
      <c r="M533" s="32" t="s">
        <v>372</v>
      </c>
      <c r="N533" s="33">
        <v>40</v>
      </c>
      <c r="O533" s="59">
        <v>1.3580000000000001</v>
      </c>
      <c r="P533" s="168">
        <v>0</v>
      </c>
      <c r="Q533" s="137">
        <v>0</v>
      </c>
      <c r="R533" s="137">
        <v>0</v>
      </c>
      <c r="S533" s="137">
        <v>0</v>
      </c>
      <c r="T533" s="137">
        <v>0</v>
      </c>
      <c r="U533" s="137">
        <v>0</v>
      </c>
      <c r="V533" s="137">
        <v>0</v>
      </c>
      <c r="W533" s="137">
        <v>0</v>
      </c>
      <c r="X533" s="137">
        <v>0</v>
      </c>
      <c r="Y533" s="137">
        <v>0</v>
      </c>
      <c r="Z533" s="137">
        <v>0</v>
      </c>
      <c r="AA533" s="137">
        <v>0</v>
      </c>
      <c r="AB533" s="137">
        <v>0</v>
      </c>
      <c r="AC533" s="137">
        <v>0</v>
      </c>
      <c r="AD533" s="215">
        <v>0</v>
      </c>
      <c r="AE533" s="651">
        <v>0</v>
      </c>
      <c r="AF533" s="396">
        <v>0</v>
      </c>
      <c r="AG533" s="396">
        <v>0</v>
      </c>
      <c r="AH533" s="396">
        <v>0</v>
      </c>
      <c r="AI533" s="396">
        <v>0</v>
      </c>
      <c r="AJ533" s="396">
        <v>0</v>
      </c>
      <c r="AK533" s="396">
        <v>0</v>
      </c>
      <c r="AL533" s="396">
        <v>0</v>
      </c>
      <c r="AM533" s="396">
        <v>0</v>
      </c>
      <c r="AN533" s="396">
        <v>0</v>
      </c>
      <c r="AO533" s="396">
        <v>0</v>
      </c>
      <c r="AP533" s="396">
        <v>0</v>
      </c>
      <c r="AQ533" s="396">
        <v>0</v>
      </c>
      <c r="AR533" s="396">
        <v>0</v>
      </c>
      <c r="AS533" s="398">
        <v>0</v>
      </c>
      <c r="AT533" s="364">
        <v>0</v>
      </c>
      <c r="AU533" s="364">
        <v>0</v>
      </c>
      <c r="AV533" s="137">
        <v>0</v>
      </c>
      <c r="AW533" s="137">
        <v>0</v>
      </c>
      <c r="AX533" s="137">
        <v>0</v>
      </c>
      <c r="AY533" s="137">
        <v>0</v>
      </c>
      <c r="AZ533" s="137">
        <v>0</v>
      </c>
      <c r="BA533" s="137">
        <v>0</v>
      </c>
      <c r="BB533" s="137">
        <v>0</v>
      </c>
      <c r="BC533" s="137">
        <v>0</v>
      </c>
      <c r="BD533" s="138">
        <v>7.365791999999999</v>
      </c>
      <c r="BE533" s="172">
        <v>7.365791999999999</v>
      </c>
      <c r="BF533" s="568"/>
      <c r="BG533" s="583"/>
      <c r="BH533" s="695"/>
    </row>
    <row r="534" spans="1:60" s="886" customFormat="1" ht="11.25">
      <c r="A534" s="819">
        <v>252</v>
      </c>
      <c r="B534" s="719" t="s">
        <v>1292</v>
      </c>
      <c r="C534" s="713" t="s">
        <v>665</v>
      </c>
      <c r="D534" s="19" t="s">
        <v>670</v>
      </c>
      <c r="E534" s="740">
        <v>2009</v>
      </c>
      <c r="F534" s="810">
        <v>276</v>
      </c>
      <c r="G534" s="724" t="s">
        <v>107</v>
      </c>
      <c r="H534" s="812">
        <v>0.37</v>
      </c>
      <c r="I534" s="814">
        <v>0.41809999999999997</v>
      </c>
      <c r="J534" s="828">
        <v>115.39559999999999</v>
      </c>
      <c r="K534" s="29">
        <v>0</v>
      </c>
      <c r="L534" s="30">
        <v>0</v>
      </c>
      <c r="M534" s="31" t="s">
        <v>151</v>
      </c>
      <c r="N534" s="28">
        <v>0</v>
      </c>
      <c r="O534" s="57">
        <v>0</v>
      </c>
      <c r="P534" s="166"/>
      <c r="Q534" s="132"/>
      <c r="R534" s="132"/>
      <c r="S534" s="132"/>
      <c r="T534" s="132"/>
      <c r="U534" s="132"/>
      <c r="V534" s="132"/>
      <c r="W534" s="132"/>
      <c r="X534" s="132"/>
      <c r="Y534" s="132"/>
      <c r="Z534" s="132"/>
      <c r="AA534" s="132"/>
      <c r="AB534" s="132"/>
      <c r="AC534" s="132"/>
      <c r="AD534" s="216"/>
      <c r="AE534" s="649"/>
      <c r="AF534" s="390"/>
      <c r="AG534" s="390"/>
      <c r="AH534" s="390"/>
      <c r="AI534" s="390"/>
      <c r="AJ534" s="390"/>
      <c r="AK534" s="390"/>
      <c r="AL534" s="390"/>
      <c r="AM534" s="390"/>
      <c r="AN534" s="390"/>
      <c r="AO534" s="390"/>
      <c r="AP534" s="390"/>
      <c r="AQ534" s="390"/>
      <c r="AR534" s="390"/>
      <c r="AS534" s="392">
        <v>0</v>
      </c>
      <c r="AT534" s="283"/>
      <c r="AU534" s="283"/>
      <c r="AV534" s="132"/>
      <c r="AW534" s="132"/>
      <c r="AX534" s="132"/>
      <c r="AY534" s="132"/>
      <c r="AZ534" s="132"/>
      <c r="BA534" s="132"/>
      <c r="BB534" s="132"/>
      <c r="BC534" s="132"/>
      <c r="BD534" s="139"/>
      <c r="BE534" s="167">
        <v>0</v>
      </c>
      <c r="BF534" s="568"/>
      <c r="BG534" s="583"/>
      <c r="BH534" s="695"/>
    </row>
    <row r="535" spans="1:60" s="886" customFormat="1" ht="11.25" customHeight="1">
      <c r="A535" s="820"/>
      <c r="B535" s="720"/>
      <c r="C535" s="714"/>
      <c r="D535" s="69" t="s">
        <v>672</v>
      </c>
      <c r="E535" s="723"/>
      <c r="F535" s="811"/>
      <c r="G535" s="725"/>
      <c r="H535" s="813"/>
      <c r="I535" s="815"/>
      <c r="J535" s="829"/>
      <c r="K535" s="771" t="s">
        <v>668</v>
      </c>
      <c r="L535" s="772"/>
      <c r="M535" s="32" t="s">
        <v>372</v>
      </c>
      <c r="N535" s="33">
        <v>40</v>
      </c>
      <c r="O535" s="59">
        <v>1.3659999999999999</v>
      </c>
      <c r="P535" s="168">
        <v>0</v>
      </c>
      <c r="Q535" s="137">
        <v>0</v>
      </c>
      <c r="R535" s="137">
        <v>0</v>
      </c>
      <c r="S535" s="137">
        <v>0</v>
      </c>
      <c r="T535" s="137">
        <v>0</v>
      </c>
      <c r="U535" s="137">
        <v>0</v>
      </c>
      <c r="V535" s="137">
        <v>0</v>
      </c>
      <c r="W535" s="137">
        <v>0</v>
      </c>
      <c r="X535" s="137">
        <v>0</v>
      </c>
      <c r="Y535" s="137">
        <v>0</v>
      </c>
      <c r="Z535" s="137">
        <v>0</v>
      </c>
      <c r="AA535" s="137">
        <v>0</v>
      </c>
      <c r="AB535" s="137">
        <v>0</v>
      </c>
      <c r="AC535" s="137">
        <v>0</v>
      </c>
      <c r="AD535" s="215">
        <v>0</v>
      </c>
      <c r="AE535" s="651">
        <v>0</v>
      </c>
      <c r="AF535" s="396">
        <v>0</v>
      </c>
      <c r="AG535" s="396">
        <v>0</v>
      </c>
      <c r="AH535" s="396">
        <v>0</v>
      </c>
      <c r="AI535" s="396">
        <v>0</v>
      </c>
      <c r="AJ535" s="396">
        <v>0</v>
      </c>
      <c r="AK535" s="396">
        <v>0</v>
      </c>
      <c r="AL535" s="396">
        <v>0</v>
      </c>
      <c r="AM535" s="396">
        <v>0</v>
      </c>
      <c r="AN535" s="396">
        <v>0</v>
      </c>
      <c r="AO535" s="396">
        <v>0</v>
      </c>
      <c r="AP535" s="396">
        <v>0</v>
      </c>
      <c r="AQ535" s="396">
        <v>0</v>
      </c>
      <c r="AR535" s="396">
        <v>0</v>
      </c>
      <c r="AS535" s="398">
        <v>0</v>
      </c>
      <c r="AT535" s="364">
        <v>0</v>
      </c>
      <c r="AU535" s="364">
        <v>0</v>
      </c>
      <c r="AV535" s="137">
        <v>0</v>
      </c>
      <c r="AW535" s="137">
        <v>0</v>
      </c>
      <c r="AX535" s="137">
        <v>0</v>
      </c>
      <c r="AY535" s="137">
        <v>0</v>
      </c>
      <c r="AZ535" s="137">
        <v>0</v>
      </c>
      <c r="BA535" s="137">
        <v>0</v>
      </c>
      <c r="BB535" s="137">
        <v>0</v>
      </c>
      <c r="BC535" s="137">
        <v>0</v>
      </c>
      <c r="BD535" s="138">
        <v>157.63038959999997</v>
      </c>
      <c r="BE535" s="172">
        <v>157.63038959999997</v>
      </c>
      <c r="BF535" s="568"/>
      <c r="BG535" s="583"/>
      <c r="BH535" s="695"/>
    </row>
    <row r="536" spans="1:60" s="886" customFormat="1" ht="11.25">
      <c r="A536" s="819">
        <v>253</v>
      </c>
      <c r="B536" s="719" t="s">
        <v>1292</v>
      </c>
      <c r="C536" s="713" t="s">
        <v>665</v>
      </c>
      <c r="D536" s="19" t="s">
        <v>670</v>
      </c>
      <c r="E536" s="740">
        <v>2009</v>
      </c>
      <c r="F536" s="810">
        <v>7</v>
      </c>
      <c r="G536" s="724" t="s">
        <v>107</v>
      </c>
      <c r="H536" s="812">
        <v>0.31</v>
      </c>
      <c r="I536" s="814">
        <v>0.35029999999999994</v>
      </c>
      <c r="J536" s="828">
        <v>2.4520999999999997</v>
      </c>
      <c r="K536" s="29">
        <v>0</v>
      </c>
      <c r="L536" s="30">
        <v>0</v>
      </c>
      <c r="M536" s="31" t="s">
        <v>151</v>
      </c>
      <c r="N536" s="28">
        <v>0</v>
      </c>
      <c r="O536" s="57">
        <v>0</v>
      </c>
      <c r="P536" s="166"/>
      <c r="Q536" s="132"/>
      <c r="R536" s="132"/>
      <c r="S536" s="132"/>
      <c r="T536" s="132"/>
      <c r="U536" s="132"/>
      <c r="V536" s="132"/>
      <c r="W536" s="132"/>
      <c r="X536" s="132"/>
      <c r="Y536" s="132"/>
      <c r="Z536" s="132"/>
      <c r="AA536" s="132"/>
      <c r="AB536" s="132"/>
      <c r="AC536" s="132"/>
      <c r="AD536" s="216"/>
      <c r="AE536" s="649"/>
      <c r="AF536" s="390"/>
      <c r="AG536" s="390"/>
      <c r="AH536" s="390"/>
      <c r="AI536" s="390"/>
      <c r="AJ536" s="390"/>
      <c r="AK536" s="390"/>
      <c r="AL536" s="390"/>
      <c r="AM536" s="390"/>
      <c r="AN536" s="390"/>
      <c r="AO536" s="390"/>
      <c r="AP536" s="390"/>
      <c r="AQ536" s="390"/>
      <c r="AR536" s="390"/>
      <c r="AS536" s="401">
        <v>0</v>
      </c>
      <c r="AT536" s="283"/>
      <c r="AU536" s="283"/>
      <c r="AV536" s="132"/>
      <c r="AW536" s="132"/>
      <c r="AX536" s="132"/>
      <c r="AY536" s="132"/>
      <c r="AZ536" s="132"/>
      <c r="BA536" s="132"/>
      <c r="BB536" s="132"/>
      <c r="BC536" s="132"/>
      <c r="BD536" s="139"/>
      <c r="BE536" s="167">
        <v>0</v>
      </c>
      <c r="BF536" s="568"/>
      <c r="BG536" s="583"/>
      <c r="BH536" s="695"/>
    </row>
    <row r="537" spans="1:60" s="886" customFormat="1" ht="11.25" customHeight="1">
      <c r="A537" s="820"/>
      <c r="B537" s="720"/>
      <c r="C537" s="714"/>
      <c r="D537" s="69" t="s">
        <v>671</v>
      </c>
      <c r="E537" s="723"/>
      <c r="F537" s="811"/>
      <c r="G537" s="725"/>
      <c r="H537" s="813"/>
      <c r="I537" s="815"/>
      <c r="J537" s="829"/>
      <c r="K537" s="771" t="s">
        <v>668</v>
      </c>
      <c r="L537" s="772"/>
      <c r="M537" s="32" t="s">
        <v>372</v>
      </c>
      <c r="N537" s="33">
        <v>40</v>
      </c>
      <c r="O537" s="59">
        <v>1.3660000000000001</v>
      </c>
      <c r="P537" s="168">
        <v>0</v>
      </c>
      <c r="Q537" s="137">
        <v>0</v>
      </c>
      <c r="R537" s="137">
        <v>0</v>
      </c>
      <c r="S537" s="137">
        <v>0</v>
      </c>
      <c r="T537" s="137">
        <v>0</v>
      </c>
      <c r="U537" s="137">
        <v>0</v>
      </c>
      <c r="V537" s="137">
        <v>0</v>
      </c>
      <c r="W537" s="137">
        <v>0</v>
      </c>
      <c r="X537" s="137">
        <v>0</v>
      </c>
      <c r="Y537" s="137">
        <v>0</v>
      </c>
      <c r="Z537" s="137">
        <v>0</v>
      </c>
      <c r="AA537" s="137">
        <v>0</v>
      </c>
      <c r="AB537" s="137">
        <v>0</v>
      </c>
      <c r="AC537" s="137">
        <v>0</v>
      </c>
      <c r="AD537" s="215">
        <v>0</v>
      </c>
      <c r="AE537" s="651">
        <v>0</v>
      </c>
      <c r="AF537" s="396">
        <v>0</v>
      </c>
      <c r="AG537" s="396">
        <v>0</v>
      </c>
      <c r="AH537" s="396">
        <v>0</v>
      </c>
      <c r="AI537" s="396">
        <v>0</v>
      </c>
      <c r="AJ537" s="396">
        <v>0</v>
      </c>
      <c r="AK537" s="396">
        <v>0</v>
      </c>
      <c r="AL537" s="396">
        <v>0</v>
      </c>
      <c r="AM537" s="396">
        <v>0</v>
      </c>
      <c r="AN537" s="396">
        <v>0</v>
      </c>
      <c r="AO537" s="396">
        <v>0</v>
      </c>
      <c r="AP537" s="396">
        <v>0</v>
      </c>
      <c r="AQ537" s="396">
        <v>0</v>
      </c>
      <c r="AR537" s="396">
        <v>0</v>
      </c>
      <c r="AS537" s="398">
        <v>0</v>
      </c>
      <c r="AT537" s="364">
        <v>0</v>
      </c>
      <c r="AU537" s="364">
        <v>0</v>
      </c>
      <c r="AV537" s="137">
        <v>0</v>
      </c>
      <c r="AW537" s="137">
        <v>0</v>
      </c>
      <c r="AX537" s="137">
        <v>0</v>
      </c>
      <c r="AY537" s="137">
        <v>0</v>
      </c>
      <c r="AZ537" s="137">
        <v>0</v>
      </c>
      <c r="BA537" s="137">
        <v>0</v>
      </c>
      <c r="BB537" s="137">
        <v>0</v>
      </c>
      <c r="BC537" s="137">
        <v>0</v>
      </c>
      <c r="BD537" s="138">
        <v>3.3495686</v>
      </c>
      <c r="BE537" s="172">
        <v>3.3495686</v>
      </c>
      <c r="BF537" s="568"/>
      <c r="BG537" s="583"/>
      <c r="BH537" s="695"/>
    </row>
    <row r="538" spans="1:60" s="886" customFormat="1" ht="11.25">
      <c r="A538" s="819">
        <v>254</v>
      </c>
      <c r="B538" s="719" t="s">
        <v>1292</v>
      </c>
      <c r="C538" s="713" t="s">
        <v>665</v>
      </c>
      <c r="D538" s="19" t="s">
        <v>666</v>
      </c>
      <c r="E538" s="740">
        <v>2009</v>
      </c>
      <c r="F538" s="810">
        <v>159</v>
      </c>
      <c r="G538" s="724" t="s">
        <v>107</v>
      </c>
      <c r="H538" s="812">
        <v>0.24</v>
      </c>
      <c r="I538" s="814">
        <v>0.27119999999999994</v>
      </c>
      <c r="J538" s="828">
        <v>43.120799999999988</v>
      </c>
      <c r="K538" s="29">
        <v>0</v>
      </c>
      <c r="L538" s="30">
        <v>0</v>
      </c>
      <c r="M538" s="31" t="s">
        <v>151</v>
      </c>
      <c r="N538" s="28">
        <v>0</v>
      </c>
      <c r="O538" s="57">
        <v>0</v>
      </c>
      <c r="P538" s="166"/>
      <c r="Q538" s="132"/>
      <c r="R538" s="132"/>
      <c r="S538" s="132"/>
      <c r="T538" s="132"/>
      <c r="U538" s="132"/>
      <c r="V538" s="132"/>
      <c r="W538" s="132"/>
      <c r="X538" s="132"/>
      <c r="Y538" s="132"/>
      <c r="Z538" s="132"/>
      <c r="AA538" s="132"/>
      <c r="AB538" s="132"/>
      <c r="AC538" s="132"/>
      <c r="AD538" s="216"/>
      <c r="AE538" s="649"/>
      <c r="AF538" s="390"/>
      <c r="AG538" s="390"/>
      <c r="AH538" s="390"/>
      <c r="AI538" s="390"/>
      <c r="AJ538" s="390"/>
      <c r="AK538" s="390"/>
      <c r="AL538" s="390"/>
      <c r="AM538" s="390"/>
      <c r="AN538" s="390"/>
      <c r="AO538" s="390"/>
      <c r="AP538" s="390"/>
      <c r="AQ538" s="390"/>
      <c r="AR538" s="390"/>
      <c r="AS538" s="392">
        <v>0</v>
      </c>
      <c r="AT538" s="283"/>
      <c r="AU538" s="283"/>
      <c r="AV538" s="132"/>
      <c r="AW538" s="132"/>
      <c r="AX538" s="132"/>
      <c r="AY538" s="132"/>
      <c r="AZ538" s="132"/>
      <c r="BA538" s="132"/>
      <c r="BB538" s="132"/>
      <c r="BC538" s="132"/>
      <c r="BD538" s="139"/>
      <c r="BE538" s="167">
        <v>0</v>
      </c>
      <c r="BF538" s="568"/>
      <c r="BG538" s="583"/>
      <c r="BH538" s="695"/>
    </row>
    <row r="539" spans="1:60" s="886" customFormat="1" ht="11.25" customHeight="1">
      <c r="A539" s="820"/>
      <c r="B539" s="720"/>
      <c r="C539" s="714"/>
      <c r="D539" s="69" t="s">
        <v>669</v>
      </c>
      <c r="E539" s="723"/>
      <c r="F539" s="811"/>
      <c r="G539" s="725"/>
      <c r="H539" s="813"/>
      <c r="I539" s="815"/>
      <c r="J539" s="829"/>
      <c r="K539" s="771" t="s">
        <v>668</v>
      </c>
      <c r="L539" s="772"/>
      <c r="M539" s="32" t="s">
        <v>372</v>
      </c>
      <c r="N539" s="33">
        <v>40</v>
      </c>
      <c r="O539" s="59">
        <v>1.3739999999999999</v>
      </c>
      <c r="P539" s="298">
        <v>0</v>
      </c>
      <c r="Q539" s="137">
        <v>0</v>
      </c>
      <c r="R539" s="137">
        <v>0</v>
      </c>
      <c r="S539" s="137">
        <v>0</v>
      </c>
      <c r="T539" s="137">
        <v>0</v>
      </c>
      <c r="U539" s="137">
        <v>0</v>
      </c>
      <c r="V539" s="137">
        <v>0</v>
      </c>
      <c r="W539" s="137">
        <v>0</v>
      </c>
      <c r="X539" s="137">
        <v>0</v>
      </c>
      <c r="Y539" s="137">
        <v>0</v>
      </c>
      <c r="Z539" s="137">
        <v>0</v>
      </c>
      <c r="AA539" s="137">
        <v>0</v>
      </c>
      <c r="AB539" s="137">
        <v>0</v>
      </c>
      <c r="AC539" s="137">
        <v>0</v>
      </c>
      <c r="AD539" s="215">
        <v>0</v>
      </c>
      <c r="AE539" s="651">
        <v>0</v>
      </c>
      <c r="AF539" s="396">
        <v>0</v>
      </c>
      <c r="AG539" s="396">
        <v>0</v>
      </c>
      <c r="AH539" s="396">
        <v>0</v>
      </c>
      <c r="AI539" s="396">
        <v>0</v>
      </c>
      <c r="AJ539" s="396">
        <v>0</v>
      </c>
      <c r="AK539" s="396">
        <v>0</v>
      </c>
      <c r="AL539" s="396">
        <v>0</v>
      </c>
      <c r="AM539" s="396">
        <v>0</v>
      </c>
      <c r="AN539" s="396">
        <v>0</v>
      </c>
      <c r="AO539" s="396">
        <v>0</v>
      </c>
      <c r="AP539" s="396">
        <v>0</v>
      </c>
      <c r="AQ539" s="396">
        <v>0</v>
      </c>
      <c r="AR539" s="396">
        <v>0</v>
      </c>
      <c r="AS539" s="398">
        <v>0</v>
      </c>
      <c r="AT539" s="364">
        <v>0</v>
      </c>
      <c r="AU539" s="364">
        <v>0</v>
      </c>
      <c r="AV539" s="137">
        <v>0</v>
      </c>
      <c r="AW539" s="137">
        <v>0</v>
      </c>
      <c r="AX539" s="137">
        <v>0</v>
      </c>
      <c r="AY539" s="137">
        <v>0</v>
      </c>
      <c r="AZ539" s="137">
        <v>0</v>
      </c>
      <c r="BA539" s="137">
        <v>0</v>
      </c>
      <c r="BB539" s="137">
        <v>0</v>
      </c>
      <c r="BC539" s="137">
        <v>0</v>
      </c>
      <c r="BD539" s="138">
        <v>59.247979199999982</v>
      </c>
      <c r="BE539" s="172">
        <v>59.247979199999982</v>
      </c>
      <c r="BF539" s="568"/>
      <c r="BG539" s="583"/>
      <c r="BH539" s="695"/>
    </row>
    <row r="540" spans="1:60" s="886" customFormat="1" ht="11.25">
      <c r="A540" s="819">
        <v>255</v>
      </c>
      <c r="B540" s="719" t="s">
        <v>1292</v>
      </c>
      <c r="C540" s="713" t="s">
        <v>446</v>
      </c>
      <c r="D540" s="19" t="s">
        <v>791</v>
      </c>
      <c r="E540" s="740">
        <v>2009</v>
      </c>
      <c r="F540" s="810">
        <v>21</v>
      </c>
      <c r="G540" s="724" t="s">
        <v>107</v>
      </c>
      <c r="H540" s="812">
        <v>1.24</v>
      </c>
      <c r="I540" s="814">
        <v>1.4011999999999998</v>
      </c>
      <c r="J540" s="828">
        <v>29.425199999999997</v>
      </c>
      <c r="K540" s="29">
        <v>0</v>
      </c>
      <c r="L540" s="30">
        <v>0</v>
      </c>
      <c r="M540" s="31" t="s">
        <v>151</v>
      </c>
      <c r="N540" s="28">
        <v>0</v>
      </c>
      <c r="O540" s="57">
        <v>0</v>
      </c>
      <c r="P540" s="280"/>
      <c r="Q540" s="132"/>
      <c r="R540" s="132"/>
      <c r="S540" s="132"/>
      <c r="T540" s="132"/>
      <c r="U540" s="132"/>
      <c r="V540" s="132"/>
      <c r="W540" s="132"/>
      <c r="X540" s="132"/>
      <c r="Y540" s="132"/>
      <c r="Z540" s="132"/>
      <c r="AA540" s="132"/>
      <c r="AB540" s="132"/>
      <c r="AC540" s="132"/>
      <c r="AD540" s="216"/>
      <c r="AE540" s="649"/>
      <c r="AF540" s="390"/>
      <c r="AG540" s="390"/>
      <c r="AH540" s="390"/>
      <c r="AI540" s="390"/>
      <c r="AJ540" s="390"/>
      <c r="AK540" s="390"/>
      <c r="AL540" s="390"/>
      <c r="AM540" s="390"/>
      <c r="AN540" s="390"/>
      <c r="AO540" s="390"/>
      <c r="AP540" s="390"/>
      <c r="AQ540" s="390"/>
      <c r="AR540" s="390"/>
      <c r="AS540" s="392">
        <v>0</v>
      </c>
      <c r="AT540" s="283"/>
      <c r="AU540" s="283"/>
      <c r="AV540" s="132"/>
      <c r="AW540" s="132"/>
      <c r="AX540" s="132"/>
      <c r="AY540" s="132"/>
      <c r="AZ540" s="132"/>
      <c r="BA540" s="132"/>
      <c r="BB540" s="132"/>
      <c r="BC540" s="132"/>
      <c r="BD540" s="139"/>
      <c r="BE540" s="167">
        <v>0</v>
      </c>
      <c r="BF540" s="568"/>
      <c r="BG540" s="583"/>
      <c r="BH540" s="695"/>
    </row>
    <row r="541" spans="1:60" s="886" customFormat="1" ht="11.25" customHeight="1">
      <c r="A541" s="820"/>
      <c r="B541" s="720"/>
      <c r="C541" s="714"/>
      <c r="D541" s="69" t="s">
        <v>820</v>
      </c>
      <c r="E541" s="723"/>
      <c r="F541" s="811"/>
      <c r="G541" s="725"/>
      <c r="H541" s="813"/>
      <c r="I541" s="815"/>
      <c r="J541" s="829"/>
      <c r="K541" s="771" t="s">
        <v>812</v>
      </c>
      <c r="L541" s="772"/>
      <c r="M541" s="32" t="s">
        <v>372</v>
      </c>
      <c r="N541" s="33">
        <v>60</v>
      </c>
      <c r="O541" s="59">
        <v>1.4430000000000001</v>
      </c>
      <c r="P541" s="280"/>
      <c r="Q541" s="137">
        <v>0</v>
      </c>
      <c r="R541" s="137">
        <v>0</v>
      </c>
      <c r="S541" s="137">
        <v>0</v>
      </c>
      <c r="T541" s="137">
        <v>0</v>
      </c>
      <c r="U541" s="137">
        <v>0</v>
      </c>
      <c r="V541" s="137">
        <v>0</v>
      </c>
      <c r="W541" s="137">
        <v>0</v>
      </c>
      <c r="X541" s="137">
        <v>0</v>
      </c>
      <c r="Y541" s="137">
        <v>0</v>
      </c>
      <c r="Z541" s="137">
        <v>0</v>
      </c>
      <c r="AA541" s="137">
        <v>0</v>
      </c>
      <c r="AB541" s="137">
        <v>0</v>
      </c>
      <c r="AC541" s="137">
        <v>0</v>
      </c>
      <c r="AD541" s="215">
        <v>0</v>
      </c>
      <c r="AE541" s="651">
        <v>0</v>
      </c>
      <c r="AF541" s="396">
        <v>0</v>
      </c>
      <c r="AG541" s="396">
        <v>0</v>
      </c>
      <c r="AH541" s="396">
        <v>0</v>
      </c>
      <c r="AI541" s="396">
        <v>0</v>
      </c>
      <c r="AJ541" s="396">
        <v>0</v>
      </c>
      <c r="AK541" s="396">
        <v>0</v>
      </c>
      <c r="AL541" s="396">
        <v>0</v>
      </c>
      <c r="AM541" s="396">
        <v>0</v>
      </c>
      <c r="AN541" s="396">
        <v>0</v>
      </c>
      <c r="AO541" s="396">
        <v>0</v>
      </c>
      <c r="AP541" s="396">
        <v>0</v>
      </c>
      <c r="AQ541" s="396">
        <v>0</v>
      </c>
      <c r="AR541" s="396">
        <v>0</v>
      </c>
      <c r="AS541" s="398">
        <v>0</v>
      </c>
      <c r="AT541" s="364">
        <v>0</v>
      </c>
      <c r="AU541" s="364">
        <v>0</v>
      </c>
      <c r="AV541" s="137">
        <v>0</v>
      </c>
      <c r="AW541" s="137">
        <v>0</v>
      </c>
      <c r="AX541" s="137">
        <v>0</v>
      </c>
      <c r="AY541" s="137">
        <v>0</v>
      </c>
      <c r="AZ541" s="137">
        <v>0</v>
      </c>
      <c r="BA541" s="137">
        <v>0</v>
      </c>
      <c r="BB541" s="137">
        <v>0</v>
      </c>
      <c r="BC541" s="137">
        <v>0</v>
      </c>
      <c r="BD541" s="138">
        <v>0</v>
      </c>
      <c r="BE541" s="172">
        <v>0</v>
      </c>
      <c r="BF541" s="568"/>
      <c r="BG541" s="583"/>
      <c r="BH541" s="695"/>
    </row>
    <row r="542" spans="1:60" s="886" customFormat="1" ht="11.25">
      <c r="A542" s="819">
        <v>256</v>
      </c>
      <c r="B542" s="719" t="s">
        <v>1291</v>
      </c>
      <c r="C542" s="713" t="s">
        <v>446</v>
      </c>
      <c r="D542" s="19" t="s">
        <v>791</v>
      </c>
      <c r="E542" s="740">
        <v>2009</v>
      </c>
      <c r="F542" s="810">
        <v>7</v>
      </c>
      <c r="G542" s="724" t="s">
        <v>107</v>
      </c>
      <c r="H542" s="812">
        <v>1.6</v>
      </c>
      <c r="I542" s="814">
        <v>1.8079999999999998</v>
      </c>
      <c r="J542" s="828">
        <v>12.655999999999999</v>
      </c>
      <c r="K542" s="29" t="s">
        <v>814</v>
      </c>
      <c r="L542" s="30">
        <v>0</v>
      </c>
      <c r="M542" s="31" t="s">
        <v>817</v>
      </c>
      <c r="N542" s="28">
        <v>20</v>
      </c>
      <c r="O542" s="57">
        <v>0.16</v>
      </c>
      <c r="P542" s="166">
        <v>0</v>
      </c>
      <c r="Q542" s="132">
        <v>0</v>
      </c>
      <c r="R542" s="132">
        <v>0</v>
      </c>
      <c r="S542" s="132">
        <v>0</v>
      </c>
      <c r="T542" s="132">
        <v>0</v>
      </c>
      <c r="U542" s="132">
        <v>0</v>
      </c>
      <c r="V542" s="132">
        <v>0</v>
      </c>
      <c r="W542" s="132">
        <v>0</v>
      </c>
      <c r="X542" s="132">
        <v>0</v>
      </c>
      <c r="Y542" s="132">
        <v>0</v>
      </c>
      <c r="Z542" s="132">
        <v>0</v>
      </c>
      <c r="AA542" s="132">
        <v>0</v>
      </c>
      <c r="AB542" s="132">
        <v>0</v>
      </c>
      <c r="AC542" s="132">
        <v>0</v>
      </c>
      <c r="AD542" s="216">
        <v>0</v>
      </c>
      <c r="AE542" s="649">
        <v>0</v>
      </c>
      <c r="AF542" s="390">
        <v>0</v>
      </c>
      <c r="AG542" s="390">
        <v>0</v>
      </c>
      <c r="AH542" s="390">
        <v>0</v>
      </c>
      <c r="AI542" s="390">
        <v>2.0249599999999996</v>
      </c>
      <c r="AJ542" s="390">
        <v>0</v>
      </c>
      <c r="AK542" s="390">
        <v>0</v>
      </c>
      <c r="AL542" s="390">
        <v>0</v>
      </c>
      <c r="AM542" s="390">
        <v>0</v>
      </c>
      <c r="AN542" s="390">
        <v>0</v>
      </c>
      <c r="AO542" s="390">
        <v>0</v>
      </c>
      <c r="AP542" s="390">
        <v>0</v>
      </c>
      <c r="AQ542" s="390">
        <v>0</v>
      </c>
      <c r="AR542" s="390">
        <v>0</v>
      </c>
      <c r="AS542" s="392">
        <v>2.0249599999999996</v>
      </c>
      <c r="AT542" s="283">
        <v>0</v>
      </c>
      <c r="AU542" s="283">
        <v>0</v>
      </c>
      <c r="AV542" s="132">
        <v>0</v>
      </c>
      <c r="AW542" s="132">
        <v>0</v>
      </c>
      <c r="AX542" s="132">
        <v>0</v>
      </c>
      <c r="AY542" s="132">
        <v>0</v>
      </c>
      <c r="AZ542" s="132">
        <v>0</v>
      </c>
      <c r="BA542" s="132">
        <v>0</v>
      </c>
      <c r="BB542" s="132">
        <v>0</v>
      </c>
      <c r="BC542" s="132">
        <v>0</v>
      </c>
      <c r="BD542" s="139">
        <v>2.0249599999999996</v>
      </c>
      <c r="BE542" s="167">
        <v>4.0499199999999993</v>
      </c>
      <c r="BF542" s="568"/>
      <c r="BG542" s="583"/>
      <c r="BH542" s="695"/>
    </row>
    <row r="543" spans="1:60" s="886" customFormat="1" ht="11.25" customHeight="1">
      <c r="A543" s="820"/>
      <c r="B543" s="720"/>
      <c r="C543" s="714"/>
      <c r="D543" s="69" t="s">
        <v>821</v>
      </c>
      <c r="E543" s="723"/>
      <c r="F543" s="811"/>
      <c r="G543" s="725"/>
      <c r="H543" s="813"/>
      <c r="I543" s="815"/>
      <c r="J543" s="829"/>
      <c r="K543" s="771" t="s">
        <v>819</v>
      </c>
      <c r="L543" s="772"/>
      <c r="M543" s="32" t="s">
        <v>372</v>
      </c>
      <c r="N543" s="33">
        <v>65</v>
      </c>
      <c r="O543" s="59">
        <v>1.4119999999999999</v>
      </c>
      <c r="P543" s="168">
        <v>0</v>
      </c>
      <c r="Q543" s="137">
        <v>0</v>
      </c>
      <c r="R543" s="137">
        <v>0</v>
      </c>
      <c r="S543" s="137">
        <v>0</v>
      </c>
      <c r="T543" s="137">
        <v>0</v>
      </c>
      <c r="U543" s="137">
        <v>0</v>
      </c>
      <c r="V543" s="137">
        <v>0</v>
      </c>
      <c r="W543" s="137">
        <v>0</v>
      </c>
      <c r="X543" s="137">
        <v>0</v>
      </c>
      <c r="Y543" s="137">
        <v>0</v>
      </c>
      <c r="Z543" s="137">
        <v>0</v>
      </c>
      <c r="AA543" s="137">
        <v>0</v>
      </c>
      <c r="AB543" s="137">
        <v>0</v>
      </c>
      <c r="AC543" s="137">
        <v>0</v>
      </c>
      <c r="AD543" s="215">
        <v>0</v>
      </c>
      <c r="AE543" s="651">
        <v>0</v>
      </c>
      <c r="AF543" s="396">
        <v>0</v>
      </c>
      <c r="AG543" s="396">
        <v>0</v>
      </c>
      <c r="AH543" s="396">
        <v>0</v>
      </c>
      <c r="AI543" s="396">
        <v>0</v>
      </c>
      <c r="AJ543" s="396">
        <v>0</v>
      </c>
      <c r="AK543" s="396">
        <v>0</v>
      </c>
      <c r="AL543" s="396">
        <v>0</v>
      </c>
      <c r="AM543" s="396">
        <v>0</v>
      </c>
      <c r="AN543" s="396">
        <v>0</v>
      </c>
      <c r="AO543" s="396">
        <v>0</v>
      </c>
      <c r="AP543" s="396">
        <v>0</v>
      </c>
      <c r="AQ543" s="396">
        <v>0</v>
      </c>
      <c r="AR543" s="396">
        <v>0</v>
      </c>
      <c r="AS543" s="398">
        <v>0</v>
      </c>
      <c r="AT543" s="364">
        <v>0</v>
      </c>
      <c r="AU543" s="364"/>
      <c r="AV543" s="137"/>
      <c r="AW543" s="137"/>
      <c r="AX543" s="137"/>
      <c r="AY543" s="137"/>
      <c r="AZ543" s="137"/>
      <c r="BA543" s="137"/>
      <c r="BB543" s="137"/>
      <c r="BC543" s="137"/>
      <c r="BD543" s="138"/>
      <c r="BE543" s="172">
        <v>0</v>
      </c>
      <c r="BF543" s="568"/>
      <c r="BG543" s="583"/>
      <c r="BH543" s="695"/>
    </row>
    <row r="544" spans="1:60" s="886" customFormat="1" ht="11.25">
      <c r="A544" s="819">
        <v>257</v>
      </c>
      <c r="B544" s="719" t="s">
        <v>1292</v>
      </c>
      <c r="C544" s="713" t="s">
        <v>446</v>
      </c>
      <c r="D544" s="19" t="s">
        <v>791</v>
      </c>
      <c r="E544" s="740">
        <v>2009</v>
      </c>
      <c r="F544" s="810">
        <v>35</v>
      </c>
      <c r="G544" s="724" t="s">
        <v>107</v>
      </c>
      <c r="H544" s="812">
        <v>0.87</v>
      </c>
      <c r="I544" s="814">
        <v>0.98309999999999986</v>
      </c>
      <c r="J544" s="828">
        <v>34.408499999999997</v>
      </c>
      <c r="K544" s="29">
        <v>0</v>
      </c>
      <c r="L544" s="30">
        <v>0</v>
      </c>
      <c r="M544" s="31" t="s">
        <v>151</v>
      </c>
      <c r="N544" s="28">
        <v>0</v>
      </c>
      <c r="O544" s="57">
        <v>0</v>
      </c>
      <c r="P544" s="166"/>
      <c r="Q544" s="132"/>
      <c r="R544" s="132"/>
      <c r="S544" s="132"/>
      <c r="T544" s="132"/>
      <c r="U544" s="132"/>
      <c r="V544" s="132"/>
      <c r="W544" s="132"/>
      <c r="X544" s="132"/>
      <c r="Y544" s="132"/>
      <c r="Z544" s="132"/>
      <c r="AA544" s="132"/>
      <c r="AB544" s="132"/>
      <c r="AC544" s="132"/>
      <c r="AD544" s="216"/>
      <c r="AE544" s="649"/>
      <c r="AF544" s="390"/>
      <c r="AG544" s="390"/>
      <c r="AH544" s="390"/>
      <c r="AI544" s="390"/>
      <c r="AJ544" s="390"/>
      <c r="AK544" s="390"/>
      <c r="AL544" s="390"/>
      <c r="AM544" s="390"/>
      <c r="AN544" s="390"/>
      <c r="AO544" s="390"/>
      <c r="AP544" s="390"/>
      <c r="AQ544" s="390"/>
      <c r="AR544" s="390"/>
      <c r="AS544" s="392">
        <v>0</v>
      </c>
      <c r="AT544" s="283"/>
      <c r="AU544" s="283"/>
      <c r="AV544" s="132"/>
      <c r="AW544" s="132"/>
      <c r="AX544" s="132"/>
      <c r="AY544" s="132"/>
      <c r="AZ544" s="132"/>
      <c r="BA544" s="132"/>
      <c r="BB544" s="132"/>
      <c r="BC544" s="132"/>
      <c r="BD544" s="139"/>
      <c r="BE544" s="167">
        <v>0</v>
      </c>
      <c r="BF544" s="568"/>
      <c r="BG544" s="583"/>
      <c r="BH544" s="695"/>
    </row>
    <row r="545" spans="1:60" s="886" customFormat="1" ht="11.25" customHeight="1">
      <c r="A545" s="820"/>
      <c r="B545" s="720"/>
      <c r="C545" s="714"/>
      <c r="D545" s="69" t="s">
        <v>813</v>
      </c>
      <c r="E545" s="723"/>
      <c r="F545" s="811"/>
      <c r="G545" s="725"/>
      <c r="H545" s="813"/>
      <c r="I545" s="815"/>
      <c r="J545" s="829"/>
      <c r="K545" s="771" t="s">
        <v>812</v>
      </c>
      <c r="L545" s="772"/>
      <c r="M545" s="32" t="s">
        <v>372</v>
      </c>
      <c r="N545" s="33">
        <v>60</v>
      </c>
      <c r="O545" s="59">
        <v>1.4590000000000001</v>
      </c>
      <c r="P545" s="168"/>
      <c r="Q545" s="137">
        <v>0</v>
      </c>
      <c r="R545" s="137">
        <v>0</v>
      </c>
      <c r="S545" s="137">
        <v>0</v>
      </c>
      <c r="T545" s="137">
        <v>0</v>
      </c>
      <c r="U545" s="137">
        <v>0</v>
      </c>
      <c r="V545" s="137">
        <v>0</v>
      </c>
      <c r="W545" s="137">
        <v>0</v>
      </c>
      <c r="X545" s="137">
        <v>0</v>
      </c>
      <c r="Y545" s="137">
        <v>0</v>
      </c>
      <c r="Z545" s="137">
        <v>0</v>
      </c>
      <c r="AA545" s="137">
        <v>0</v>
      </c>
      <c r="AB545" s="137">
        <v>0</v>
      </c>
      <c r="AC545" s="137">
        <v>0</v>
      </c>
      <c r="AD545" s="215">
        <v>0</v>
      </c>
      <c r="AE545" s="651">
        <v>0</v>
      </c>
      <c r="AF545" s="396">
        <v>0</v>
      </c>
      <c r="AG545" s="396">
        <v>0</v>
      </c>
      <c r="AH545" s="396">
        <v>0</v>
      </c>
      <c r="AI545" s="396">
        <v>0</v>
      </c>
      <c r="AJ545" s="396">
        <v>0</v>
      </c>
      <c r="AK545" s="396">
        <v>0</v>
      </c>
      <c r="AL545" s="396">
        <v>0</v>
      </c>
      <c r="AM545" s="396">
        <v>0</v>
      </c>
      <c r="AN545" s="396">
        <v>0</v>
      </c>
      <c r="AO545" s="396">
        <v>0</v>
      </c>
      <c r="AP545" s="396">
        <v>0</v>
      </c>
      <c r="AQ545" s="396">
        <v>0</v>
      </c>
      <c r="AR545" s="396">
        <v>0</v>
      </c>
      <c r="AS545" s="398">
        <v>0</v>
      </c>
      <c r="AT545" s="364">
        <v>0</v>
      </c>
      <c r="AU545" s="364">
        <v>0</v>
      </c>
      <c r="AV545" s="137">
        <v>0</v>
      </c>
      <c r="AW545" s="137">
        <v>0</v>
      </c>
      <c r="AX545" s="137">
        <v>0</v>
      </c>
      <c r="AY545" s="137">
        <v>0</v>
      </c>
      <c r="AZ545" s="137">
        <v>0</v>
      </c>
      <c r="BA545" s="137">
        <v>0</v>
      </c>
      <c r="BB545" s="137">
        <v>0</v>
      </c>
      <c r="BC545" s="137">
        <v>0</v>
      </c>
      <c r="BD545" s="138">
        <v>0</v>
      </c>
      <c r="BE545" s="172">
        <v>0</v>
      </c>
      <c r="BF545" s="568"/>
      <c r="BG545" s="583"/>
      <c r="BH545" s="695"/>
    </row>
    <row r="546" spans="1:60" s="886" customFormat="1" ht="11.25">
      <c r="A546" s="819">
        <v>258</v>
      </c>
      <c r="B546" s="719" t="s">
        <v>1292</v>
      </c>
      <c r="C546" s="713" t="s">
        <v>446</v>
      </c>
      <c r="D546" s="19" t="s">
        <v>791</v>
      </c>
      <c r="E546" s="740">
        <v>2009</v>
      </c>
      <c r="F546" s="810">
        <v>106</v>
      </c>
      <c r="G546" s="724" t="s">
        <v>107</v>
      </c>
      <c r="H546" s="812">
        <v>0.65</v>
      </c>
      <c r="I546" s="814">
        <v>0.73449999999999993</v>
      </c>
      <c r="J546" s="828">
        <v>77.856999999999999</v>
      </c>
      <c r="K546" s="29">
        <v>0</v>
      </c>
      <c r="L546" s="30">
        <v>0</v>
      </c>
      <c r="M546" s="31" t="s">
        <v>151</v>
      </c>
      <c r="N546" s="28">
        <v>0</v>
      </c>
      <c r="O546" s="57">
        <v>0</v>
      </c>
      <c r="P546" s="166"/>
      <c r="Q546" s="132"/>
      <c r="R546" s="132"/>
      <c r="S546" s="132"/>
      <c r="T546" s="132"/>
      <c r="U546" s="132"/>
      <c r="V546" s="132"/>
      <c r="W546" s="132"/>
      <c r="X546" s="132"/>
      <c r="Y546" s="132"/>
      <c r="Z546" s="132"/>
      <c r="AA546" s="132"/>
      <c r="AB546" s="132"/>
      <c r="AC546" s="132"/>
      <c r="AD546" s="216"/>
      <c r="AE546" s="649"/>
      <c r="AF546" s="390"/>
      <c r="AG546" s="390"/>
      <c r="AH546" s="390"/>
      <c r="AI546" s="390"/>
      <c r="AJ546" s="390"/>
      <c r="AK546" s="390"/>
      <c r="AL546" s="390"/>
      <c r="AM546" s="390"/>
      <c r="AN546" s="390"/>
      <c r="AO546" s="390"/>
      <c r="AP546" s="390"/>
      <c r="AQ546" s="390"/>
      <c r="AR546" s="390"/>
      <c r="AS546" s="392">
        <v>0</v>
      </c>
      <c r="AT546" s="283"/>
      <c r="AU546" s="283"/>
      <c r="AV546" s="132"/>
      <c r="AW546" s="132"/>
      <c r="AX546" s="132"/>
      <c r="AY546" s="132"/>
      <c r="AZ546" s="132"/>
      <c r="BA546" s="132"/>
      <c r="BB546" s="132"/>
      <c r="BC546" s="132"/>
      <c r="BD546" s="139"/>
      <c r="BE546" s="167">
        <v>0</v>
      </c>
      <c r="BF546" s="568"/>
      <c r="BG546" s="583"/>
      <c r="BH546" s="695"/>
    </row>
    <row r="547" spans="1:60" s="886" customFormat="1" ht="11.25" customHeight="1">
      <c r="A547" s="820"/>
      <c r="B547" s="720"/>
      <c r="C547" s="714"/>
      <c r="D547" s="69" t="s">
        <v>811</v>
      </c>
      <c r="E547" s="723"/>
      <c r="F547" s="811"/>
      <c r="G547" s="725"/>
      <c r="H547" s="813"/>
      <c r="I547" s="815"/>
      <c r="J547" s="829"/>
      <c r="K547" s="771" t="s">
        <v>812</v>
      </c>
      <c r="L547" s="772"/>
      <c r="M547" s="32" t="s">
        <v>372</v>
      </c>
      <c r="N547" s="33">
        <v>60</v>
      </c>
      <c r="O547" s="59">
        <v>1.464</v>
      </c>
      <c r="P547" s="168"/>
      <c r="Q547" s="137">
        <v>0</v>
      </c>
      <c r="R547" s="137">
        <v>0</v>
      </c>
      <c r="S547" s="137">
        <v>0</v>
      </c>
      <c r="T547" s="137">
        <v>0</v>
      </c>
      <c r="U547" s="137">
        <v>0</v>
      </c>
      <c r="V547" s="137">
        <v>0</v>
      </c>
      <c r="W547" s="137">
        <v>0</v>
      </c>
      <c r="X547" s="137">
        <v>0</v>
      </c>
      <c r="Y547" s="137">
        <v>0</v>
      </c>
      <c r="Z547" s="137">
        <v>0</v>
      </c>
      <c r="AA547" s="137">
        <v>0</v>
      </c>
      <c r="AB547" s="137">
        <v>0</v>
      </c>
      <c r="AC547" s="137">
        <v>0</v>
      </c>
      <c r="AD547" s="215">
        <v>0</v>
      </c>
      <c r="AE547" s="651">
        <v>0</v>
      </c>
      <c r="AF547" s="396">
        <v>0</v>
      </c>
      <c r="AG547" s="396">
        <v>0</v>
      </c>
      <c r="AH547" s="396">
        <v>0</v>
      </c>
      <c r="AI547" s="396">
        <v>0</v>
      </c>
      <c r="AJ547" s="396">
        <v>0</v>
      </c>
      <c r="AK547" s="396">
        <v>0</v>
      </c>
      <c r="AL547" s="396">
        <v>0</v>
      </c>
      <c r="AM547" s="396">
        <v>0</v>
      </c>
      <c r="AN547" s="396">
        <v>0</v>
      </c>
      <c r="AO547" s="396">
        <v>0</v>
      </c>
      <c r="AP547" s="396">
        <v>0</v>
      </c>
      <c r="AQ547" s="396">
        <v>0</v>
      </c>
      <c r="AR547" s="396">
        <v>0</v>
      </c>
      <c r="AS547" s="398">
        <v>0</v>
      </c>
      <c r="AT547" s="364">
        <v>0</v>
      </c>
      <c r="AU547" s="364">
        <v>0</v>
      </c>
      <c r="AV547" s="137">
        <v>0</v>
      </c>
      <c r="AW547" s="137">
        <v>0</v>
      </c>
      <c r="AX547" s="137">
        <v>0</v>
      </c>
      <c r="AY547" s="137">
        <v>0</v>
      </c>
      <c r="AZ547" s="137">
        <v>0</v>
      </c>
      <c r="BA547" s="137">
        <v>0</v>
      </c>
      <c r="BB547" s="137">
        <v>0</v>
      </c>
      <c r="BC547" s="137">
        <v>0</v>
      </c>
      <c r="BD547" s="138">
        <v>0</v>
      </c>
      <c r="BE547" s="172">
        <v>0</v>
      </c>
      <c r="BF547" s="568"/>
      <c r="BG547" s="583"/>
      <c r="BH547" s="695"/>
    </row>
    <row r="548" spans="1:60" s="886" customFormat="1" ht="11.25">
      <c r="A548" s="819">
        <v>259</v>
      </c>
      <c r="B548" s="719" t="s">
        <v>1292</v>
      </c>
      <c r="C548" s="713" t="s">
        <v>446</v>
      </c>
      <c r="D548" s="19" t="s">
        <v>830</v>
      </c>
      <c r="E548" s="740">
        <v>2009</v>
      </c>
      <c r="F548" s="810">
        <v>47</v>
      </c>
      <c r="G548" s="724" t="s">
        <v>649</v>
      </c>
      <c r="H548" s="812">
        <v>1.96</v>
      </c>
      <c r="I548" s="814">
        <v>2.2147999999999999</v>
      </c>
      <c r="J548" s="828">
        <v>104.09559999999999</v>
      </c>
      <c r="K548" s="29">
        <v>0</v>
      </c>
      <c r="L548" s="30">
        <v>0</v>
      </c>
      <c r="M548" s="31" t="s">
        <v>151</v>
      </c>
      <c r="N548" s="28">
        <v>0</v>
      </c>
      <c r="O548" s="57">
        <v>0</v>
      </c>
      <c r="P548" s="131">
        <v>0</v>
      </c>
      <c r="Q548" s="132">
        <v>0</v>
      </c>
      <c r="R548" s="132">
        <v>0</v>
      </c>
      <c r="S548" s="132">
        <v>0</v>
      </c>
      <c r="T548" s="132">
        <v>0</v>
      </c>
      <c r="U548" s="132">
        <v>0</v>
      </c>
      <c r="V548" s="132">
        <v>0</v>
      </c>
      <c r="W548" s="132">
        <v>0</v>
      </c>
      <c r="X548" s="132">
        <v>0</v>
      </c>
      <c r="Y548" s="132">
        <v>0</v>
      </c>
      <c r="Z548" s="132">
        <v>0</v>
      </c>
      <c r="AA548" s="132">
        <v>0</v>
      </c>
      <c r="AB548" s="132">
        <v>0</v>
      </c>
      <c r="AC548" s="132">
        <v>0</v>
      </c>
      <c r="AD548" s="216">
        <v>0</v>
      </c>
      <c r="AE548" s="649">
        <v>0</v>
      </c>
      <c r="AF548" s="390">
        <v>0</v>
      </c>
      <c r="AG548" s="390">
        <v>0</v>
      </c>
      <c r="AH548" s="390">
        <v>0</v>
      </c>
      <c r="AI548" s="390">
        <v>0</v>
      </c>
      <c r="AJ548" s="390">
        <v>0</v>
      </c>
      <c r="AK548" s="390">
        <v>0</v>
      </c>
      <c r="AL548" s="390">
        <v>0</v>
      </c>
      <c r="AM548" s="390">
        <v>0</v>
      </c>
      <c r="AN548" s="390">
        <v>0</v>
      </c>
      <c r="AO548" s="390">
        <v>0</v>
      </c>
      <c r="AP548" s="390">
        <v>0</v>
      </c>
      <c r="AQ548" s="390">
        <v>0</v>
      </c>
      <c r="AR548" s="390">
        <v>0</v>
      </c>
      <c r="AS548" s="392">
        <v>0</v>
      </c>
      <c r="AT548" s="283">
        <v>0</v>
      </c>
      <c r="AU548" s="283"/>
      <c r="AV548" s="132"/>
      <c r="AW548" s="132"/>
      <c r="AX548" s="132"/>
      <c r="AY548" s="132"/>
      <c r="AZ548" s="132"/>
      <c r="BA548" s="132"/>
      <c r="BB548" s="132"/>
      <c r="BC548" s="132"/>
      <c r="BD548" s="139"/>
      <c r="BE548" s="167">
        <v>0</v>
      </c>
      <c r="BF548" s="568"/>
      <c r="BG548" s="583"/>
      <c r="BH548" s="695"/>
    </row>
    <row r="549" spans="1:60" s="886" customFormat="1" ht="11.25" customHeight="1">
      <c r="A549" s="820"/>
      <c r="B549" s="720"/>
      <c r="C549" s="714"/>
      <c r="D549" s="69" t="s">
        <v>831</v>
      </c>
      <c r="E549" s="723"/>
      <c r="F549" s="811"/>
      <c r="G549" s="725"/>
      <c r="H549" s="813"/>
      <c r="I549" s="815"/>
      <c r="J549" s="829"/>
      <c r="K549" s="771" t="s">
        <v>812</v>
      </c>
      <c r="L549" s="772"/>
      <c r="M549" s="32" t="s">
        <v>372</v>
      </c>
      <c r="N549" s="33" t="s">
        <v>122</v>
      </c>
      <c r="O549" s="59">
        <v>1.4550000000000001</v>
      </c>
      <c r="P549" s="298">
        <v>0</v>
      </c>
      <c r="Q549" s="137">
        <v>0</v>
      </c>
      <c r="R549" s="137">
        <v>0</v>
      </c>
      <c r="S549" s="137">
        <v>0</v>
      </c>
      <c r="T549" s="137">
        <v>0</v>
      </c>
      <c r="U549" s="137">
        <v>0</v>
      </c>
      <c r="V549" s="137">
        <v>0</v>
      </c>
      <c r="W549" s="137">
        <v>0</v>
      </c>
      <c r="X549" s="137">
        <v>0</v>
      </c>
      <c r="Y549" s="137">
        <v>0</v>
      </c>
      <c r="Z549" s="137">
        <v>0</v>
      </c>
      <c r="AA549" s="137">
        <v>0</v>
      </c>
      <c r="AB549" s="137">
        <v>0</v>
      </c>
      <c r="AC549" s="137">
        <v>0</v>
      </c>
      <c r="AD549" s="215">
        <v>0</v>
      </c>
      <c r="AE549" s="651">
        <v>0</v>
      </c>
      <c r="AF549" s="396">
        <v>0</v>
      </c>
      <c r="AG549" s="396">
        <v>0</v>
      </c>
      <c r="AH549" s="396">
        <v>0</v>
      </c>
      <c r="AI549" s="396">
        <v>0</v>
      </c>
      <c r="AJ549" s="396">
        <v>0</v>
      </c>
      <c r="AK549" s="396">
        <v>0</v>
      </c>
      <c r="AL549" s="396">
        <v>0</v>
      </c>
      <c r="AM549" s="396">
        <v>0</v>
      </c>
      <c r="AN549" s="396">
        <v>0</v>
      </c>
      <c r="AO549" s="396">
        <v>0</v>
      </c>
      <c r="AP549" s="396">
        <v>0</v>
      </c>
      <c r="AQ549" s="396">
        <v>0</v>
      </c>
      <c r="AR549" s="396">
        <v>0</v>
      </c>
      <c r="AS549" s="398">
        <v>0</v>
      </c>
      <c r="AT549" s="364">
        <v>0</v>
      </c>
      <c r="AU549" s="364"/>
      <c r="AV549" s="137"/>
      <c r="AW549" s="137"/>
      <c r="AX549" s="137"/>
      <c r="AY549" s="137"/>
      <c r="AZ549" s="137"/>
      <c r="BA549" s="137"/>
      <c r="BB549" s="137"/>
      <c r="BC549" s="137"/>
      <c r="BD549" s="138"/>
      <c r="BE549" s="172">
        <v>0</v>
      </c>
      <c r="BF549" s="568"/>
      <c r="BG549" s="583"/>
      <c r="BH549" s="695"/>
    </row>
    <row r="550" spans="1:60" s="886" customFormat="1" ht="11.25">
      <c r="A550" s="819">
        <v>260</v>
      </c>
      <c r="B550" s="719" t="s">
        <v>1292</v>
      </c>
      <c r="C550" s="713" t="s">
        <v>446</v>
      </c>
      <c r="D550" s="19" t="s">
        <v>832</v>
      </c>
      <c r="E550" s="740">
        <v>2009</v>
      </c>
      <c r="F550" s="810">
        <v>2</v>
      </c>
      <c r="G550" s="724" t="s">
        <v>649</v>
      </c>
      <c r="H550" s="812">
        <v>1.96</v>
      </c>
      <c r="I550" s="814">
        <v>2.2147999999999999</v>
      </c>
      <c r="J550" s="828">
        <v>4.4295999999999998</v>
      </c>
      <c r="K550" s="29">
        <v>0</v>
      </c>
      <c r="L550" s="30">
        <v>0</v>
      </c>
      <c r="M550" s="31" t="s">
        <v>151</v>
      </c>
      <c r="N550" s="28">
        <v>0</v>
      </c>
      <c r="O550" s="57">
        <v>0</v>
      </c>
      <c r="P550" s="131">
        <v>0</v>
      </c>
      <c r="Q550" s="132">
        <v>0</v>
      </c>
      <c r="R550" s="132">
        <v>0</v>
      </c>
      <c r="S550" s="132">
        <v>0</v>
      </c>
      <c r="T550" s="132">
        <v>0</v>
      </c>
      <c r="U550" s="132">
        <v>0</v>
      </c>
      <c r="V550" s="132">
        <v>0</v>
      </c>
      <c r="W550" s="132">
        <v>0</v>
      </c>
      <c r="X550" s="132">
        <v>0</v>
      </c>
      <c r="Y550" s="132">
        <v>0</v>
      </c>
      <c r="Z550" s="132">
        <v>0</v>
      </c>
      <c r="AA550" s="132">
        <v>0</v>
      </c>
      <c r="AB550" s="132">
        <v>0</v>
      </c>
      <c r="AC550" s="132">
        <v>0</v>
      </c>
      <c r="AD550" s="216">
        <v>0</v>
      </c>
      <c r="AE550" s="649">
        <v>0</v>
      </c>
      <c r="AF550" s="390">
        <v>0</v>
      </c>
      <c r="AG550" s="390">
        <v>0</v>
      </c>
      <c r="AH550" s="390">
        <v>0</v>
      </c>
      <c r="AI550" s="390">
        <v>0</v>
      </c>
      <c r="AJ550" s="390">
        <v>0</v>
      </c>
      <c r="AK550" s="390">
        <v>0</v>
      </c>
      <c r="AL550" s="390">
        <v>0</v>
      </c>
      <c r="AM550" s="390">
        <v>0</v>
      </c>
      <c r="AN550" s="390">
        <v>0</v>
      </c>
      <c r="AO550" s="390">
        <v>0</v>
      </c>
      <c r="AP550" s="390">
        <v>0</v>
      </c>
      <c r="AQ550" s="390">
        <v>0</v>
      </c>
      <c r="AR550" s="390">
        <v>0</v>
      </c>
      <c r="AS550" s="392">
        <v>0</v>
      </c>
      <c r="AT550" s="283">
        <v>0</v>
      </c>
      <c r="AU550" s="283"/>
      <c r="AV550" s="132"/>
      <c r="AW550" s="132"/>
      <c r="AX550" s="132"/>
      <c r="AY550" s="132"/>
      <c r="AZ550" s="132"/>
      <c r="BA550" s="132"/>
      <c r="BB550" s="132"/>
      <c r="BC550" s="132"/>
      <c r="BD550" s="139"/>
      <c r="BE550" s="167">
        <v>0</v>
      </c>
      <c r="BF550" s="568"/>
      <c r="BG550" s="583"/>
      <c r="BH550" s="695"/>
    </row>
    <row r="551" spans="1:60" s="886" customFormat="1" ht="11.25" customHeight="1">
      <c r="A551" s="820"/>
      <c r="B551" s="720"/>
      <c r="C551" s="714"/>
      <c r="D551" s="69"/>
      <c r="E551" s="723"/>
      <c r="F551" s="811"/>
      <c r="G551" s="725"/>
      <c r="H551" s="813"/>
      <c r="I551" s="815"/>
      <c r="J551" s="829"/>
      <c r="K551" s="771" t="s">
        <v>833</v>
      </c>
      <c r="L551" s="772"/>
      <c r="M551" s="32" t="s">
        <v>97</v>
      </c>
      <c r="N551" s="33" t="s">
        <v>122</v>
      </c>
      <c r="O551" s="59">
        <v>1.2569999999999999</v>
      </c>
      <c r="P551" s="298">
        <v>0</v>
      </c>
      <c r="Q551" s="137">
        <v>0</v>
      </c>
      <c r="R551" s="137">
        <v>0</v>
      </c>
      <c r="S551" s="137">
        <v>0</v>
      </c>
      <c r="T551" s="137">
        <v>0</v>
      </c>
      <c r="U551" s="137">
        <v>0</v>
      </c>
      <c r="V551" s="137">
        <v>0</v>
      </c>
      <c r="W551" s="137">
        <v>0</v>
      </c>
      <c r="X551" s="137">
        <v>0</v>
      </c>
      <c r="Y551" s="137">
        <v>0</v>
      </c>
      <c r="Z551" s="137">
        <v>0</v>
      </c>
      <c r="AA551" s="137">
        <v>0</v>
      </c>
      <c r="AB551" s="137">
        <v>0</v>
      </c>
      <c r="AC551" s="137">
        <v>0</v>
      </c>
      <c r="AD551" s="215">
        <v>0</v>
      </c>
      <c r="AE551" s="651">
        <v>0</v>
      </c>
      <c r="AF551" s="396">
        <v>0</v>
      </c>
      <c r="AG551" s="396">
        <v>0</v>
      </c>
      <c r="AH551" s="396">
        <v>0</v>
      </c>
      <c r="AI551" s="396">
        <v>0</v>
      </c>
      <c r="AJ551" s="396">
        <v>0</v>
      </c>
      <c r="AK551" s="396">
        <v>0</v>
      </c>
      <c r="AL551" s="396">
        <v>0</v>
      </c>
      <c r="AM551" s="396">
        <v>0</v>
      </c>
      <c r="AN551" s="396">
        <v>0</v>
      </c>
      <c r="AO551" s="396">
        <v>0</v>
      </c>
      <c r="AP551" s="396">
        <v>0</v>
      </c>
      <c r="AQ551" s="396">
        <v>0</v>
      </c>
      <c r="AR551" s="396">
        <v>0</v>
      </c>
      <c r="AS551" s="398">
        <v>0</v>
      </c>
      <c r="AT551" s="364">
        <v>0</v>
      </c>
      <c r="AU551" s="364"/>
      <c r="AV551" s="137"/>
      <c r="AW551" s="137"/>
      <c r="AX551" s="137"/>
      <c r="AY551" s="137"/>
      <c r="AZ551" s="137"/>
      <c r="BA551" s="137"/>
      <c r="BB551" s="137"/>
      <c r="BC551" s="137"/>
      <c r="BD551" s="138"/>
      <c r="BE551" s="172">
        <v>0</v>
      </c>
      <c r="BF551" s="568"/>
      <c r="BG551" s="583"/>
      <c r="BH551" s="695"/>
    </row>
    <row r="552" spans="1:60" s="886" customFormat="1" ht="11.25">
      <c r="A552" s="819">
        <v>261</v>
      </c>
      <c r="B552" s="719" t="s">
        <v>1292</v>
      </c>
      <c r="C552" s="713" t="s">
        <v>838</v>
      </c>
      <c r="D552" s="19" t="s">
        <v>844</v>
      </c>
      <c r="E552" s="740">
        <v>2009</v>
      </c>
      <c r="F552" s="810">
        <v>3</v>
      </c>
      <c r="G552" s="724" t="s">
        <v>649</v>
      </c>
      <c r="H552" s="812">
        <v>1.89</v>
      </c>
      <c r="I552" s="814">
        <v>2.1356999999999995</v>
      </c>
      <c r="J552" s="828">
        <v>6.407099999999998</v>
      </c>
      <c r="K552" s="29">
        <v>0</v>
      </c>
      <c r="L552" s="30">
        <v>0</v>
      </c>
      <c r="M552" s="31" t="s">
        <v>151</v>
      </c>
      <c r="N552" s="28">
        <v>0</v>
      </c>
      <c r="O552" s="57">
        <v>0</v>
      </c>
      <c r="P552" s="166"/>
      <c r="Q552" s="132"/>
      <c r="R552" s="132"/>
      <c r="S552" s="132"/>
      <c r="T552" s="132"/>
      <c r="U552" s="132"/>
      <c r="V552" s="132"/>
      <c r="W552" s="132"/>
      <c r="X552" s="132"/>
      <c r="Y552" s="132"/>
      <c r="Z552" s="132"/>
      <c r="AA552" s="132"/>
      <c r="AB552" s="132"/>
      <c r="AC552" s="132"/>
      <c r="AD552" s="216"/>
      <c r="AE552" s="649"/>
      <c r="AF552" s="390"/>
      <c r="AG552" s="390"/>
      <c r="AH552" s="390"/>
      <c r="AI552" s="390"/>
      <c r="AJ552" s="390"/>
      <c r="AK552" s="390"/>
      <c r="AL552" s="390"/>
      <c r="AM552" s="390"/>
      <c r="AN552" s="390"/>
      <c r="AO552" s="390"/>
      <c r="AP552" s="390"/>
      <c r="AQ552" s="390"/>
      <c r="AR552" s="390"/>
      <c r="AS552" s="392">
        <v>0</v>
      </c>
      <c r="AT552" s="283"/>
      <c r="AU552" s="283"/>
      <c r="AV552" s="132"/>
      <c r="AW552" s="132"/>
      <c r="AX552" s="132"/>
      <c r="AY552" s="132"/>
      <c r="AZ552" s="132"/>
      <c r="BA552" s="132"/>
      <c r="BB552" s="132"/>
      <c r="BC552" s="132"/>
      <c r="BD552" s="139"/>
      <c r="BE552" s="167">
        <v>0</v>
      </c>
      <c r="BF552" s="568"/>
      <c r="BG552" s="583"/>
      <c r="BH552" s="695"/>
    </row>
    <row r="553" spans="1:60" s="886" customFormat="1" ht="11.25" customHeight="1">
      <c r="A553" s="820"/>
      <c r="B553" s="720"/>
      <c r="C553" s="714"/>
      <c r="D553" s="69" t="s">
        <v>851</v>
      </c>
      <c r="E553" s="723"/>
      <c r="F553" s="811"/>
      <c r="G553" s="725"/>
      <c r="H553" s="813"/>
      <c r="I553" s="815"/>
      <c r="J553" s="829"/>
      <c r="K553" s="771" t="s">
        <v>841</v>
      </c>
      <c r="L553" s="772"/>
      <c r="M553" s="32" t="s">
        <v>372</v>
      </c>
      <c r="N553" s="33">
        <v>35</v>
      </c>
      <c r="O553" s="59">
        <v>1.4259999999999999</v>
      </c>
      <c r="P553" s="298">
        <v>0</v>
      </c>
      <c r="Q553" s="137">
        <v>0</v>
      </c>
      <c r="R553" s="137">
        <v>0</v>
      </c>
      <c r="S553" s="137">
        <v>0</v>
      </c>
      <c r="T553" s="137">
        <v>0</v>
      </c>
      <c r="U553" s="137">
        <v>0</v>
      </c>
      <c r="V553" s="137">
        <v>0</v>
      </c>
      <c r="W553" s="137">
        <v>0</v>
      </c>
      <c r="X553" s="137">
        <v>0</v>
      </c>
      <c r="Y553" s="137">
        <v>0</v>
      </c>
      <c r="Z553" s="137">
        <v>0</v>
      </c>
      <c r="AA553" s="137">
        <v>0</v>
      </c>
      <c r="AB553" s="137">
        <v>0</v>
      </c>
      <c r="AC553" s="137">
        <v>0</v>
      </c>
      <c r="AD553" s="215">
        <v>0</v>
      </c>
      <c r="AE553" s="651">
        <v>0</v>
      </c>
      <c r="AF553" s="396">
        <v>0</v>
      </c>
      <c r="AG553" s="396">
        <v>0</v>
      </c>
      <c r="AH553" s="396">
        <v>0</v>
      </c>
      <c r="AI553" s="396">
        <v>0</v>
      </c>
      <c r="AJ553" s="396">
        <v>0</v>
      </c>
      <c r="AK553" s="396">
        <v>0</v>
      </c>
      <c r="AL553" s="396">
        <v>0</v>
      </c>
      <c r="AM553" s="396">
        <v>0</v>
      </c>
      <c r="AN553" s="396">
        <v>0</v>
      </c>
      <c r="AO553" s="396">
        <v>0</v>
      </c>
      <c r="AP553" s="396">
        <v>0</v>
      </c>
      <c r="AQ553" s="396">
        <v>0</v>
      </c>
      <c r="AR553" s="396">
        <v>0</v>
      </c>
      <c r="AS553" s="398">
        <v>0</v>
      </c>
      <c r="AT553" s="364">
        <v>0</v>
      </c>
      <c r="AU553" s="364">
        <v>0</v>
      </c>
      <c r="AV553" s="137">
        <v>0</v>
      </c>
      <c r="AW553" s="137">
        <v>0</v>
      </c>
      <c r="AX553" s="137">
        <v>0</v>
      </c>
      <c r="AY553" s="137">
        <v>9.136524599999996</v>
      </c>
      <c r="AZ553" s="137">
        <v>0</v>
      </c>
      <c r="BA553" s="137">
        <v>0</v>
      </c>
      <c r="BB553" s="137">
        <v>0</v>
      </c>
      <c r="BC553" s="137">
        <v>0</v>
      </c>
      <c r="BD553" s="138">
        <v>0</v>
      </c>
      <c r="BE553" s="172">
        <v>9.136524599999996</v>
      </c>
      <c r="BF553" s="568"/>
      <c r="BG553" s="583"/>
      <c r="BH553" s="695"/>
    </row>
    <row r="554" spans="1:60" s="886" customFormat="1" ht="11.25">
      <c r="A554" s="819">
        <v>262</v>
      </c>
      <c r="B554" s="719" t="s">
        <v>1291</v>
      </c>
      <c r="C554" s="713" t="s">
        <v>838</v>
      </c>
      <c r="D554" s="185" t="s">
        <v>846</v>
      </c>
      <c r="E554" s="740">
        <v>2009</v>
      </c>
      <c r="F554" s="810">
        <v>5</v>
      </c>
      <c r="G554" s="724" t="s">
        <v>649</v>
      </c>
      <c r="H554" s="812">
        <v>12.42</v>
      </c>
      <c r="I554" s="814">
        <v>14.034599999999999</v>
      </c>
      <c r="J554" s="828">
        <v>70.173000000000002</v>
      </c>
      <c r="K554" s="29">
        <v>0</v>
      </c>
      <c r="L554" s="30">
        <v>0</v>
      </c>
      <c r="M554" s="31" t="s">
        <v>151</v>
      </c>
      <c r="N554" s="28">
        <v>0</v>
      </c>
      <c r="O554" s="57">
        <v>0</v>
      </c>
      <c r="P554" s="166"/>
      <c r="Q554" s="132"/>
      <c r="R554" s="132"/>
      <c r="S554" s="132"/>
      <c r="T554" s="132"/>
      <c r="U554" s="132"/>
      <c r="V554" s="132"/>
      <c r="W554" s="132"/>
      <c r="X554" s="132"/>
      <c r="Y554" s="132"/>
      <c r="Z554" s="132"/>
      <c r="AA554" s="132"/>
      <c r="AB554" s="132"/>
      <c r="AC554" s="132"/>
      <c r="AD554" s="216"/>
      <c r="AE554" s="649"/>
      <c r="AF554" s="390"/>
      <c r="AG554" s="390"/>
      <c r="AH554" s="390"/>
      <c r="AI554" s="390"/>
      <c r="AJ554" s="390"/>
      <c r="AK554" s="390"/>
      <c r="AL554" s="390"/>
      <c r="AM554" s="390"/>
      <c r="AN554" s="390"/>
      <c r="AO554" s="390"/>
      <c r="AP554" s="390"/>
      <c r="AQ554" s="390"/>
      <c r="AR554" s="390"/>
      <c r="AS554" s="392">
        <v>0</v>
      </c>
      <c r="AT554" s="283"/>
      <c r="AU554" s="283"/>
      <c r="AV554" s="132"/>
      <c r="AW554" s="132"/>
      <c r="AX554" s="132"/>
      <c r="AY554" s="132"/>
      <c r="AZ554" s="132"/>
      <c r="BA554" s="132"/>
      <c r="BB554" s="132"/>
      <c r="BC554" s="132"/>
      <c r="BD554" s="139"/>
      <c r="BE554" s="167">
        <v>0</v>
      </c>
      <c r="BF554" s="568"/>
      <c r="BG554" s="583"/>
      <c r="BH554" s="695"/>
    </row>
    <row r="555" spans="1:60" s="886" customFormat="1" ht="11.25" customHeight="1">
      <c r="A555" s="820"/>
      <c r="B555" s="720"/>
      <c r="C555" s="714"/>
      <c r="D555" s="69"/>
      <c r="E555" s="723"/>
      <c r="F555" s="811"/>
      <c r="G555" s="725"/>
      <c r="H555" s="813"/>
      <c r="I555" s="815"/>
      <c r="J555" s="829"/>
      <c r="K555" s="771" t="s">
        <v>847</v>
      </c>
      <c r="L555" s="772"/>
      <c r="M555" s="32" t="s">
        <v>244</v>
      </c>
      <c r="N555" s="33">
        <v>10</v>
      </c>
      <c r="O555" s="59">
        <v>1.304</v>
      </c>
      <c r="P555" s="298">
        <v>0</v>
      </c>
      <c r="Q555" s="137">
        <v>0</v>
      </c>
      <c r="R555" s="137">
        <v>0</v>
      </c>
      <c r="S555" s="137">
        <v>0</v>
      </c>
      <c r="T555" s="137">
        <v>0</v>
      </c>
      <c r="U555" s="137">
        <v>0</v>
      </c>
      <c r="V555" s="137">
        <v>0</v>
      </c>
      <c r="W555" s="137">
        <v>0</v>
      </c>
      <c r="X555" s="137">
        <v>0</v>
      </c>
      <c r="Y555" s="137">
        <v>91.505592000000007</v>
      </c>
      <c r="Z555" s="137">
        <v>0</v>
      </c>
      <c r="AA555" s="137">
        <v>0</v>
      </c>
      <c r="AB555" s="137">
        <v>0</v>
      </c>
      <c r="AC555" s="137">
        <v>0</v>
      </c>
      <c r="AD555" s="215">
        <v>0</v>
      </c>
      <c r="AE555" s="651">
        <v>0</v>
      </c>
      <c r="AF555" s="396">
        <v>0</v>
      </c>
      <c r="AG555" s="396">
        <v>0</v>
      </c>
      <c r="AH555" s="396">
        <v>0</v>
      </c>
      <c r="AI555" s="396">
        <v>91.505592000000007</v>
      </c>
      <c r="AJ555" s="396">
        <v>0</v>
      </c>
      <c r="AK555" s="396">
        <v>0</v>
      </c>
      <c r="AL555" s="396">
        <v>0</v>
      </c>
      <c r="AM555" s="396">
        <v>0</v>
      </c>
      <c r="AN555" s="396">
        <v>0</v>
      </c>
      <c r="AO555" s="396">
        <v>0</v>
      </c>
      <c r="AP555" s="396">
        <v>0</v>
      </c>
      <c r="AQ555" s="396">
        <v>0</v>
      </c>
      <c r="AR555" s="396">
        <v>0</v>
      </c>
      <c r="AS555" s="398">
        <v>91.505592000000007</v>
      </c>
      <c r="AT555" s="364">
        <v>91.505592000000007</v>
      </c>
      <c r="AU555" s="364">
        <v>0</v>
      </c>
      <c r="AV555" s="137">
        <v>0</v>
      </c>
      <c r="AW555" s="137">
        <v>0</v>
      </c>
      <c r="AX555" s="137">
        <v>0</v>
      </c>
      <c r="AY555" s="137">
        <v>0</v>
      </c>
      <c r="AZ555" s="137">
        <v>0</v>
      </c>
      <c r="BA555" s="137">
        <v>0</v>
      </c>
      <c r="BB555" s="137">
        <v>0</v>
      </c>
      <c r="BC555" s="137">
        <v>0</v>
      </c>
      <c r="BD555" s="138">
        <v>91.505592000000007</v>
      </c>
      <c r="BE555" s="172">
        <v>366.02236800000003</v>
      </c>
      <c r="BF555" s="568"/>
      <c r="BG555" s="583"/>
      <c r="BH555" s="695"/>
    </row>
    <row r="556" spans="1:60" s="886" customFormat="1" ht="11.25">
      <c r="A556" s="819">
        <v>263</v>
      </c>
      <c r="B556" s="719" t="s">
        <v>1292</v>
      </c>
      <c r="C556" s="713" t="s">
        <v>838</v>
      </c>
      <c r="D556" s="19" t="s">
        <v>839</v>
      </c>
      <c r="E556" s="740">
        <v>2009</v>
      </c>
      <c r="F556" s="810">
        <v>10</v>
      </c>
      <c r="G556" s="724" t="s">
        <v>649</v>
      </c>
      <c r="H556" s="812">
        <v>1.7330000000000001</v>
      </c>
      <c r="I556" s="814">
        <v>1.9582899999999999</v>
      </c>
      <c r="J556" s="828">
        <v>19.582899999999999</v>
      </c>
      <c r="K556" s="29">
        <v>0</v>
      </c>
      <c r="L556" s="30">
        <v>0</v>
      </c>
      <c r="M556" s="31" t="s">
        <v>151</v>
      </c>
      <c r="N556" s="28">
        <v>0</v>
      </c>
      <c r="O556" s="57">
        <v>0</v>
      </c>
      <c r="P556" s="166"/>
      <c r="Q556" s="132"/>
      <c r="R556" s="132"/>
      <c r="S556" s="132"/>
      <c r="T556" s="132"/>
      <c r="U556" s="132"/>
      <c r="V556" s="132"/>
      <c r="W556" s="132"/>
      <c r="X556" s="132"/>
      <c r="Y556" s="132"/>
      <c r="Z556" s="132"/>
      <c r="AA556" s="132"/>
      <c r="AB556" s="132"/>
      <c r="AC556" s="132"/>
      <c r="AD556" s="216"/>
      <c r="AE556" s="649"/>
      <c r="AF556" s="390"/>
      <c r="AG556" s="390"/>
      <c r="AH556" s="390"/>
      <c r="AI556" s="390"/>
      <c r="AJ556" s="390"/>
      <c r="AK556" s="390"/>
      <c r="AL556" s="390"/>
      <c r="AM556" s="390"/>
      <c r="AN556" s="390"/>
      <c r="AO556" s="390"/>
      <c r="AP556" s="390"/>
      <c r="AQ556" s="390"/>
      <c r="AR556" s="390"/>
      <c r="AS556" s="392">
        <v>0</v>
      </c>
      <c r="AT556" s="283"/>
      <c r="AU556" s="283"/>
      <c r="AV556" s="132"/>
      <c r="AW556" s="132"/>
      <c r="AX556" s="132"/>
      <c r="AY556" s="132"/>
      <c r="AZ556" s="132"/>
      <c r="BA556" s="132"/>
      <c r="BB556" s="132"/>
      <c r="BC556" s="132"/>
      <c r="BD556" s="139"/>
      <c r="BE556" s="167">
        <v>0</v>
      </c>
      <c r="BF556" s="568"/>
      <c r="BG556" s="583"/>
      <c r="BH556" s="695"/>
    </row>
    <row r="557" spans="1:60" s="886" customFormat="1" ht="11.25" customHeight="1">
      <c r="A557" s="820"/>
      <c r="B557" s="720"/>
      <c r="C557" s="714"/>
      <c r="D557" s="189" t="s">
        <v>840</v>
      </c>
      <c r="E557" s="723"/>
      <c r="F557" s="811"/>
      <c r="G557" s="725"/>
      <c r="H557" s="813"/>
      <c r="I557" s="815"/>
      <c r="J557" s="829"/>
      <c r="K557" s="771" t="s">
        <v>841</v>
      </c>
      <c r="L557" s="772"/>
      <c r="M557" s="32" t="s">
        <v>372</v>
      </c>
      <c r="N557" s="33">
        <v>35</v>
      </c>
      <c r="O557" s="59">
        <v>1.411</v>
      </c>
      <c r="P557" s="298">
        <v>0</v>
      </c>
      <c r="Q557" s="137">
        <v>0</v>
      </c>
      <c r="R557" s="137">
        <v>0</v>
      </c>
      <c r="S557" s="137">
        <v>0</v>
      </c>
      <c r="T557" s="137">
        <v>0</v>
      </c>
      <c r="U557" s="137">
        <v>0</v>
      </c>
      <c r="V557" s="137">
        <v>0</v>
      </c>
      <c r="W557" s="137">
        <v>0</v>
      </c>
      <c r="X557" s="137">
        <v>0</v>
      </c>
      <c r="Y557" s="137">
        <v>0</v>
      </c>
      <c r="Z557" s="137">
        <v>0</v>
      </c>
      <c r="AA557" s="137">
        <v>0</v>
      </c>
      <c r="AB557" s="137">
        <v>0</v>
      </c>
      <c r="AC557" s="137">
        <v>0</v>
      </c>
      <c r="AD557" s="215">
        <v>0</v>
      </c>
      <c r="AE557" s="651">
        <v>0</v>
      </c>
      <c r="AF557" s="396">
        <v>0</v>
      </c>
      <c r="AG557" s="396">
        <v>0</v>
      </c>
      <c r="AH557" s="396">
        <v>0</v>
      </c>
      <c r="AI557" s="396">
        <v>0</v>
      </c>
      <c r="AJ557" s="396">
        <v>0</v>
      </c>
      <c r="AK557" s="396">
        <v>0</v>
      </c>
      <c r="AL557" s="396">
        <v>0</v>
      </c>
      <c r="AM557" s="396">
        <v>0</v>
      </c>
      <c r="AN557" s="396">
        <v>0</v>
      </c>
      <c r="AO557" s="396">
        <v>0</v>
      </c>
      <c r="AP557" s="396">
        <v>0</v>
      </c>
      <c r="AQ557" s="396">
        <v>0</v>
      </c>
      <c r="AR557" s="396">
        <v>0</v>
      </c>
      <c r="AS557" s="398">
        <v>0</v>
      </c>
      <c r="AT557" s="364">
        <v>0</v>
      </c>
      <c r="AU557" s="364">
        <v>0</v>
      </c>
      <c r="AV557" s="137">
        <v>0</v>
      </c>
      <c r="AW557" s="137">
        <v>0</v>
      </c>
      <c r="AX557" s="137">
        <v>0</v>
      </c>
      <c r="AY557" s="137">
        <v>27.631471899999998</v>
      </c>
      <c r="AZ557" s="137">
        <v>0</v>
      </c>
      <c r="BA557" s="137">
        <v>0</v>
      </c>
      <c r="BB557" s="137">
        <v>0</v>
      </c>
      <c r="BC557" s="137">
        <v>0</v>
      </c>
      <c r="BD557" s="138">
        <v>0</v>
      </c>
      <c r="BE557" s="172">
        <v>27.631471899999998</v>
      </c>
      <c r="BF557" s="568"/>
      <c r="BG557" s="583"/>
      <c r="BH557" s="695"/>
    </row>
    <row r="558" spans="1:60" s="886" customFormat="1" ht="11.25" customHeight="1">
      <c r="A558" s="830">
        <v>264</v>
      </c>
      <c r="B558" s="719" t="s">
        <v>1292</v>
      </c>
      <c r="C558" s="719" t="s">
        <v>469</v>
      </c>
      <c r="D558" s="19" t="s">
        <v>470</v>
      </c>
      <c r="E558" s="740">
        <v>2009</v>
      </c>
      <c r="F558" s="810">
        <v>8</v>
      </c>
      <c r="G558" s="724" t="s">
        <v>587</v>
      </c>
      <c r="H558" s="812">
        <v>20.2</v>
      </c>
      <c r="I558" s="814">
        <v>22.825999999999997</v>
      </c>
      <c r="J558" s="828">
        <v>182.60799999999998</v>
      </c>
      <c r="K558" s="29">
        <v>0</v>
      </c>
      <c r="L558" s="30">
        <v>0</v>
      </c>
      <c r="M558" s="31" t="s">
        <v>471</v>
      </c>
      <c r="N558" s="28">
        <v>5</v>
      </c>
      <c r="O558" s="57">
        <v>0.08</v>
      </c>
      <c r="P558" s="166">
        <v>0</v>
      </c>
      <c r="Q558" s="132">
        <v>0</v>
      </c>
      <c r="R558" s="132">
        <v>0</v>
      </c>
      <c r="S558" s="132">
        <v>0</v>
      </c>
      <c r="T558" s="132">
        <v>14.608639999999998</v>
      </c>
      <c r="U558" s="132">
        <v>0</v>
      </c>
      <c r="V558" s="132">
        <v>0</v>
      </c>
      <c r="W558" s="132">
        <v>0</v>
      </c>
      <c r="X558" s="132">
        <v>0</v>
      </c>
      <c r="Y558" s="132">
        <v>14.608639999999998</v>
      </c>
      <c r="Z558" s="132">
        <v>0</v>
      </c>
      <c r="AA558" s="132">
        <v>0</v>
      </c>
      <c r="AB558" s="132">
        <v>0</v>
      </c>
      <c r="AC558" s="132">
        <v>0</v>
      </c>
      <c r="AD558" s="216">
        <v>14.608639999999998</v>
      </c>
      <c r="AE558" s="662"/>
      <c r="AF558" s="663"/>
      <c r="AG558" s="663"/>
      <c r="AH558" s="663"/>
      <c r="AI558" s="663"/>
      <c r="AJ558" s="663"/>
      <c r="AK558" s="663"/>
      <c r="AL558" s="663"/>
      <c r="AM558" s="663"/>
      <c r="AN558" s="663"/>
      <c r="AO558" s="663"/>
      <c r="AP558" s="663"/>
      <c r="AQ558" s="663"/>
      <c r="AR558" s="663"/>
      <c r="AS558" s="392">
        <v>0</v>
      </c>
      <c r="AT558" s="674"/>
      <c r="AU558" s="664"/>
      <c r="AV558" s="665"/>
      <c r="AW558" s="665"/>
      <c r="AX558" s="665"/>
      <c r="AY558" s="665"/>
      <c r="AZ558" s="665"/>
      <c r="BA558" s="665"/>
      <c r="BB558" s="665"/>
      <c r="BC558" s="665"/>
      <c r="BD558" s="666"/>
      <c r="BE558" s="167">
        <v>43.825919999999996</v>
      </c>
      <c r="BF558" s="568"/>
      <c r="BG558" s="583"/>
      <c r="BH558" s="695"/>
    </row>
    <row r="559" spans="1:60" s="883" customFormat="1" ht="12" customHeight="1">
      <c r="A559" s="831"/>
      <c r="B559" s="720"/>
      <c r="C559" s="720"/>
      <c r="D559" s="69" t="s">
        <v>472</v>
      </c>
      <c r="E559" s="723"/>
      <c r="F559" s="811"/>
      <c r="G559" s="725"/>
      <c r="H559" s="813"/>
      <c r="I559" s="815"/>
      <c r="J559" s="829"/>
      <c r="K559" s="771" t="s">
        <v>473</v>
      </c>
      <c r="L559" s="772"/>
      <c r="M559" s="32" t="s">
        <v>372</v>
      </c>
      <c r="N559" s="33">
        <v>25</v>
      </c>
      <c r="O559" s="59">
        <v>1.2969999999999999</v>
      </c>
      <c r="P559" s="168">
        <v>0</v>
      </c>
      <c r="Q559" s="137">
        <v>0</v>
      </c>
      <c r="R559" s="137">
        <v>0</v>
      </c>
      <c r="S559" s="137">
        <v>0</v>
      </c>
      <c r="T559" s="137">
        <v>0</v>
      </c>
      <c r="U559" s="137">
        <v>0</v>
      </c>
      <c r="V559" s="137">
        <v>0</v>
      </c>
      <c r="W559" s="137">
        <v>0</v>
      </c>
      <c r="X559" s="137">
        <v>0</v>
      </c>
      <c r="Y559" s="137">
        <v>0</v>
      </c>
      <c r="Z559" s="137">
        <v>0</v>
      </c>
      <c r="AA559" s="137">
        <v>0</v>
      </c>
      <c r="AB559" s="137">
        <v>0</v>
      </c>
      <c r="AC559" s="137">
        <v>0</v>
      </c>
      <c r="AD559" s="215">
        <v>0</v>
      </c>
      <c r="AE559" s="667"/>
      <c r="AF559" s="668"/>
      <c r="AG559" s="668"/>
      <c r="AH559" s="668"/>
      <c r="AI559" s="668"/>
      <c r="AJ559" s="668"/>
      <c r="AK559" s="668"/>
      <c r="AL559" s="668"/>
      <c r="AM559" s="668"/>
      <c r="AN559" s="668"/>
      <c r="AO559" s="668"/>
      <c r="AP559" s="668"/>
      <c r="AQ559" s="668"/>
      <c r="AR559" s="668"/>
      <c r="AS559" s="398">
        <v>0</v>
      </c>
      <c r="AT559" s="675"/>
      <c r="AU559" s="669"/>
      <c r="AV559" s="670"/>
      <c r="AW559" s="670"/>
      <c r="AX559" s="670"/>
      <c r="AY559" s="670"/>
      <c r="AZ559" s="670"/>
      <c r="BA559" s="670"/>
      <c r="BB559" s="670"/>
      <c r="BC559" s="670"/>
      <c r="BD559" s="671"/>
      <c r="BE559" s="172">
        <v>0</v>
      </c>
      <c r="BF559" s="568"/>
      <c r="BG559" s="583"/>
      <c r="BH559" s="695"/>
    </row>
    <row r="560" spans="1:60" s="886" customFormat="1" ht="11.25" customHeight="1">
      <c r="A560" s="830">
        <v>265</v>
      </c>
      <c r="B560" s="719" t="s">
        <v>1292</v>
      </c>
      <c r="C560" s="719" t="s">
        <v>469</v>
      </c>
      <c r="D560" s="19" t="s">
        <v>470</v>
      </c>
      <c r="E560" s="740">
        <v>2009</v>
      </c>
      <c r="F560" s="810">
        <v>2</v>
      </c>
      <c r="G560" s="724" t="s">
        <v>587</v>
      </c>
      <c r="H560" s="812">
        <v>10.199999999999999</v>
      </c>
      <c r="I560" s="814">
        <v>11.525999999999998</v>
      </c>
      <c r="J560" s="828">
        <v>23.051999999999996</v>
      </c>
      <c r="K560" s="29">
        <v>0</v>
      </c>
      <c r="L560" s="30">
        <v>0</v>
      </c>
      <c r="M560" s="31" t="s">
        <v>471</v>
      </c>
      <c r="N560" s="28">
        <v>5</v>
      </c>
      <c r="O560" s="57">
        <v>0.08</v>
      </c>
      <c r="P560" s="166">
        <v>0</v>
      </c>
      <c r="Q560" s="132">
        <v>0</v>
      </c>
      <c r="R560" s="132">
        <v>0</v>
      </c>
      <c r="S560" s="132">
        <v>0</v>
      </c>
      <c r="T560" s="132">
        <v>1.8441599999999998</v>
      </c>
      <c r="U560" s="132">
        <v>0</v>
      </c>
      <c r="V560" s="132">
        <v>0</v>
      </c>
      <c r="W560" s="132">
        <v>0</v>
      </c>
      <c r="X560" s="132">
        <v>0</v>
      </c>
      <c r="Y560" s="132">
        <v>1.8441599999999998</v>
      </c>
      <c r="Z560" s="132">
        <v>0</v>
      </c>
      <c r="AA560" s="132">
        <v>0</v>
      </c>
      <c r="AB560" s="132">
        <v>0</v>
      </c>
      <c r="AC560" s="132">
        <v>0</v>
      </c>
      <c r="AD560" s="216">
        <v>1.8441599999999998</v>
      </c>
      <c r="AE560" s="662"/>
      <c r="AF560" s="663"/>
      <c r="AG560" s="663"/>
      <c r="AH560" s="663"/>
      <c r="AI560" s="663"/>
      <c r="AJ560" s="663"/>
      <c r="AK560" s="663"/>
      <c r="AL560" s="663"/>
      <c r="AM560" s="663"/>
      <c r="AN560" s="663"/>
      <c r="AO560" s="663"/>
      <c r="AP560" s="663"/>
      <c r="AQ560" s="663"/>
      <c r="AR560" s="663"/>
      <c r="AS560" s="392">
        <v>0</v>
      </c>
      <c r="AT560" s="674"/>
      <c r="AU560" s="664"/>
      <c r="AV560" s="665"/>
      <c r="AW560" s="665"/>
      <c r="AX560" s="665"/>
      <c r="AY560" s="665"/>
      <c r="AZ560" s="665"/>
      <c r="BA560" s="665"/>
      <c r="BB560" s="665"/>
      <c r="BC560" s="665"/>
      <c r="BD560" s="666"/>
      <c r="BE560" s="167">
        <v>5.5324799999999996</v>
      </c>
      <c r="BF560" s="568"/>
      <c r="BG560" s="583"/>
      <c r="BH560" s="695"/>
    </row>
    <row r="561" spans="1:60" s="886" customFormat="1" ht="11.25" customHeight="1">
      <c r="A561" s="831"/>
      <c r="B561" s="720"/>
      <c r="C561" s="720"/>
      <c r="D561" s="69" t="s">
        <v>474</v>
      </c>
      <c r="E561" s="723"/>
      <c r="F561" s="811"/>
      <c r="G561" s="725"/>
      <c r="H561" s="813"/>
      <c r="I561" s="815"/>
      <c r="J561" s="829"/>
      <c r="K561" s="771" t="s">
        <v>473</v>
      </c>
      <c r="L561" s="772"/>
      <c r="M561" s="32" t="s">
        <v>372</v>
      </c>
      <c r="N561" s="33">
        <v>25</v>
      </c>
      <c r="O561" s="59">
        <v>1.2909999999999999</v>
      </c>
      <c r="P561" s="168">
        <v>0</v>
      </c>
      <c r="Q561" s="137">
        <v>0</v>
      </c>
      <c r="R561" s="137">
        <v>0</v>
      </c>
      <c r="S561" s="137">
        <v>0</v>
      </c>
      <c r="T561" s="137">
        <v>0</v>
      </c>
      <c r="U561" s="137">
        <v>0</v>
      </c>
      <c r="V561" s="137">
        <v>0</v>
      </c>
      <c r="W561" s="137">
        <v>0</v>
      </c>
      <c r="X561" s="137">
        <v>0</v>
      </c>
      <c r="Y561" s="137">
        <v>0</v>
      </c>
      <c r="Z561" s="137">
        <v>0</v>
      </c>
      <c r="AA561" s="137">
        <v>0</v>
      </c>
      <c r="AB561" s="137">
        <v>0</v>
      </c>
      <c r="AC561" s="137">
        <v>0</v>
      </c>
      <c r="AD561" s="215">
        <v>0</v>
      </c>
      <c r="AE561" s="667"/>
      <c r="AF561" s="668"/>
      <c r="AG561" s="668"/>
      <c r="AH561" s="668"/>
      <c r="AI561" s="668"/>
      <c r="AJ561" s="668"/>
      <c r="AK561" s="668"/>
      <c r="AL561" s="668"/>
      <c r="AM561" s="668"/>
      <c r="AN561" s="668"/>
      <c r="AO561" s="668"/>
      <c r="AP561" s="668"/>
      <c r="AQ561" s="668"/>
      <c r="AR561" s="668"/>
      <c r="AS561" s="398">
        <v>0</v>
      </c>
      <c r="AT561" s="675"/>
      <c r="AU561" s="669"/>
      <c r="AV561" s="670"/>
      <c r="AW561" s="670"/>
      <c r="AX561" s="670"/>
      <c r="AY561" s="670"/>
      <c r="AZ561" s="670"/>
      <c r="BA561" s="670"/>
      <c r="BB561" s="670"/>
      <c r="BC561" s="670"/>
      <c r="BD561" s="671"/>
      <c r="BE561" s="172">
        <v>0</v>
      </c>
      <c r="BF561" s="568"/>
      <c r="BG561" s="583"/>
      <c r="BH561" s="695"/>
    </row>
    <row r="562" spans="1:60" s="886" customFormat="1" ht="11.25" customHeight="1">
      <c r="A562" s="830">
        <v>266</v>
      </c>
      <c r="B562" s="719" t="s">
        <v>1292</v>
      </c>
      <c r="C562" s="719" t="s">
        <v>469</v>
      </c>
      <c r="D562" s="19" t="s">
        <v>479</v>
      </c>
      <c r="E562" s="740">
        <v>2009</v>
      </c>
      <c r="F562" s="810">
        <v>6</v>
      </c>
      <c r="G562" s="724" t="s">
        <v>587</v>
      </c>
      <c r="H562" s="812">
        <v>19.43</v>
      </c>
      <c r="I562" s="814">
        <v>21.955899999999996</v>
      </c>
      <c r="J562" s="828">
        <v>131.73539999999997</v>
      </c>
      <c r="K562" s="193" t="s">
        <v>476</v>
      </c>
      <c r="L562" s="30"/>
      <c r="M562" s="31" t="s">
        <v>471</v>
      </c>
      <c r="N562" s="28">
        <v>5</v>
      </c>
      <c r="O562" s="57">
        <v>7.0000000000000007E-2</v>
      </c>
      <c r="P562" s="166">
        <v>0</v>
      </c>
      <c r="Q562" s="132">
        <v>0</v>
      </c>
      <c r="R562" s="132">
        <v>0</v>
      </c>
      <c r="S562" s="132">
        <v>0</v>
      </c>
      <c r="T562" s="132">
        <v>9.2214779999999994</v>
      </c>
      <c r="U562" s="132">
        <v>0</v>
      </c>
      <c r="V562" s="132">
        <v>0</v>
      </c>
      <c r="W562" s="132">
        <v>0</v>
      </c>
      <c r="X562" s="132">
        <v>0</v>
      </c>
      <c r="Y562" s="132">
        <v>9.2214779999999994</v>
      </c>
      <c r="Z562" s="132">
        <v>0</v>
      </c>
      <c r="AA562" s="132">
        <v>0</v>
      </c>
      <c r="AB562" s="132">
        <v>0</v>
      </c>
      <c r="AC562" s="132">
        <v>0</v>
      </c>
      <c r="AD562" s="216">
        <v>9.2214779999999994</v>
      </c>
      <c r="AE562" s="662"/>
      <c r="AF562" s="663"/>
      <c r="AG562" s="663"/>
      <c r="AH562" s="663"/>
      <c r="AI562" s="663"/>
      <c r="AJ562" s="663"/>
      <c r="AK562" s="663"/>
      <c r="AL562" s="663"/>
      <c r="AM562" s="663"/>
      <c r="AN562" s="663"/>
      <c r="AO562" s="663"/>
      <c r="AP562" s="663"/>
      <c r="AQ562" s="663"/>
      <c r="AR562" s="663"/>
      <c r="AS562" s="392">
        <v>0</v>
      </c>
      <c r="AT562" s="674"/>
      <c r="AU562" s="664"/>
      <c r="AV562" s="665"/>
      <c r="AW562" s="665"/>
      <c r="AX562" s="665"/>
      <c r="AY562" s="665"/>
      <c r="AZ562" s="665"/>
      <c r="BA562" s="665"/>
      <c r="BB562" s="665"/>
      <c r="BC562" s="665"/>
      <c r="BD562" s="666"/>
      <c r="BE562" s="167">
        <v>27.664434</v>
      </c>
      <c r="BF562" s="568"/>
      <c r="BG562" s="583"/>
      <c r="BH562" s="695"/>
    </row>
    <row r="563" spans="1:60" s="886" customFormat="1" ht="11.25" customHeight="1">
      <c r="A563" s="831"/>
      <c r="B563" s="720"/>
      <c r="C563" s="720"/>
      <c r="D563" s="69" t="s">
        <v>480</v>
      </c>
      <c r="E563" s="723"/>
      <c r="F563" s="811"/>
      <c r="G563" s="725"/>
      <c r="H563" s="813"/>
      <c r="I563" s="815"/>
      <c r="J563" s="829"/>
      <c r="K563" s="771" t="s">
        <v>478</v>
      </c>
      <c r="L563" s="772"/>
      <c r="M563" s="32" t="s">
        <v>372</v>
      </c>
      <c r="N563" s="33">
        <v>25</v>
      </c>
      <c r="O563" s="59">
        <v>1.2769999999999999</v>
      </c>
      <c r="P563" s="168">
        <v>0</v>
      </c>
      <c r="Q563" s="137">
        <v>0</v>
      </c>
      <c r="R563" s="137">
        <v>0</v>
      </c>
      <c r="S563" s="137">
        <v>0</v>
      </c>
      <c r="T563" s="137">
        <v>0</v>
      </c>
      <c r="U563" s="137">
        <v>0</v>
      </c>
      <c r="V563" s="137">
        <v>0</v>
      </c>
      <c r="W563" s="137">
        <v>0</v>
      </c>
      <c r="X563" s="137">
        <v>0</v>
      </c>
      <c r="Y563" s="137">
        <v>0</v>
      </c>
      <c r="Z563" s="137">
        <v>0</v>
      </c>
      <c r="AA563" s="137">
        <v>0</v>
      </c>
      <c r="AB563" s="137">
        <v>0</v>
      </c>
      <c r="AC563" s="137">
        <v>0</v>
      </c>
      <c r="AD563" s="215">
        <v>0</v>
      </c>
      <c r="AE563" s="667"/>
      <c r="AF563" s="668"/>
      <c r="AG563" s="668"/>
      <c r="AH563" s="668"/>
      <c r="AI563" s="668"/>
      <c r="AJ563" s="668"/>
      <c r="AK563" s="668"/>
      <c r="AL563" s="668"/>
      <c r="AM563" s="668"/>
      <c r="AN563" s="668"/>
      <c r="AO563" s="668"/>
      <c r="AP563" s="668"/>
      <c r="AQ563" s="668"/>
      <c r="AR563" s="668"/>
      <c r="AS563" s="398">
        <v>0</v>
      </c>
      <c r="AT563" s="676"/>
      <c r="AU563" s="669"/>
      <c r="AV563" s="670"/>
      <c r="AW563" s="670"/>
      <c r="AX563" s="670"/>
      <c r="AY563" s="670"/>
      <c r="AZ563" s="670"/>
      <c r="BA563" s="670"/>
      <c r="BB563" s="670"/>
      <c r="BC563" s="670"/>
      <c r="BD563" s="671"/>
      <c r="BE563" s="172">
        <v>0</v>
      </c>
      <c r="BF563" s="568"/>
      <c r="BG563" s="583"/>
      <c r="BH563" s="695"/>
    </row>
    <row r="564" spans="1:60" s="886" customFormat="1" ht="11.25">
      <c r="A564" s="819">
        <v>267</v>
      </c>
      <c r="B564" s="719" t="s">
        <v>1291</v>
      </c>
      <c r="C564" s="713" t="s">
        <v>571</v>
      </c>
      <c r="D564" s="19" t="s">
        <v>574</v>
      </c>
      <c r="E564" s="740">
        <v>2009</v>
      </c>
      <c r="F564" s="810">
        <v>1</v>
      </c>
      <c r="G564" s="724" t="s">
        <v>587</v>
      </c>
      <c r="H564" s="812">
        <v>14</v>
      </c>
      <c r="I564" s="814">
        <v>15.819999999999999</v>
      </c>
      <c r="J564" s="828">
        <v>15.819999999999999</v>
      </c>
      <c r="K564" s="29">
        <v>0</v>
      </c>
      <c r="L564" s="30">
        <v>0</v>
      </c>
      <c r="M564" s="31" t="s">
        <v>151</v>
      </c>
      <c r="N564" s="28">
        <v>0</v>
      </c>
      <c r="O564" s="57">
        <v>0</v>
      </c>
      <c r="P564" s="166"/>
      <c r="Q564" s="132"/>
      <c r="R564" s="132"/>
      <c r="S564" s="132"/>
      <c r="T564" s="132"/>
      <c r="U564" s="132"/>
      <c r="V564" s="132"/>
      <c r="W564" s="132"/>
      <c r="X564" s="132"/>
      <c r="Y564" s="132"/>
      <c r="Z564" s="132"/>
      <c r="AA564" s="132"/>
      <c r="AB564" s="132"/>
      <c r="AC564" s="132"/>
      <c r="AD564" s="216"/>
      <c r="AE564" s="649"/>
      <c r="AF564" s="390"/>
      <c r="AG564" s="390"/>
      <c r="AH564" s="390"/>
      <c r="AI564" s="390"/>
      <c r="AJ564" s="390"/>
      <c r="AK564" s="390"/>
      <c r="AL564" s="390"/>
      <c r="AM564" s="390"/>
      <c r="AN564" s="390"/>
      <c r="AO564" s="390"/>
      <c r="AP564" s="390"/>
      <c r="AQ564" s="390"/>
      <c r="AR564" s="390"/>
      <c r="AS564" s="392">
        <v>0</v>
      </c>
      <c r="AT564" s="283"/>
      <c r="AU564" s="283"/>
      <c r="AV564" s="132"/>
      <c r="AW564" s="132"/>
      <c r="AX564" s="132"/>
      <c r="AY564" s="132"/>
      <c r="AZ564" s="132"/>
      <c r="BA564" s="132"/>
      <c r="BB564" s="132"/>
      <c r="BC564" s="132"/>
      <c r="BD564" s="139"/>
      <c r="BE564" s="167">
        <v>0</v>
      </c>
      <c r="BF564" s="568"/>
      <c r="BG564" s="583"/>
      <c r="BH564" s="695"/>
    </row>
    <row r="565" spans="1:60" s="886" customFormat="1" ht="11.25" customHeight="1">
      <c r="A565" s="820"/>
      <c r="B565" s="720"/>
      <c r="C565" s="714"/>
      <c r="D565" s="69" t="s">
        <v>575</v>
      </c>
      <c r="E565" s="723"/>
      <c r="F565" s="811"/>
      <c r="G565" s="725"/>
      <c r="H565" s="813"/>
      <c r="I565" s="815"/>
      <c r="J565" s="829"/>
      <c r="K565" s="771" t="s">
        <v>576</v>
      </c>
      <c r="L565" s="772"/>
      <c r="M565" s="32" t="s">
        <v>372</v>
      </c>
      <c r="N565" s="33">
        <v>25</v>
      </c>
      <c r="O565" s="59">
        <v>1.351</v>
      </c>
      <c r="P565" s="168">
        <v>0</v>
      </c>
      <c r="Q565" s="137">
        <v>0</v>
      </c>
      <c r="R565" s="137">
        <v>0</v>
      </c>
      <c r="S565" s="137">
        <v>0</v>
      </c>
      <c r="T565" s="137">
        <v>0</v>
      </c>
      <c r="U565" s="137">
        <v>0</v>
      </c>
      <c r="V565" s="137">
        <v>0</v>
      </c>
      <c r="W565" s="137">
        <v>0</v>
      </c>
      <c r="X565" s="137">
        <v>0</v>
      </c>
      <c r="Y565" s="137">
        <v>0</v>
      </c>
      <c r="Z565" s="137">
        <v>0</v>
      </c>
      <c r="AA565" s="137">
        <v>0</v>
      </c>
      <c r="AB565" s="137">
        <v>0</v>
      </c>
      <c r="AC565" s="137">
        <v>0</v>
      </c>
      <c r="AD565" s="215">
        <v>0</v>
      </c>
      <c r="AE565" s="651">
        <v>0</v>
      </c>
      <c r="AF565" s="396">
        <v>0</v>
      </c>
      <c r="AG565" s="396">
        <v>0</v>
      </c>
      <c r="AH565" s="396">
        <v>0</v>
      </c>
      <c r="AI565" s="396">
        <v>0</v>
      </c>
      <c r="AJ565" s="396">
        <v>0</v>
      </c>
      <c r="AK565" s="396">
        <v>0</v>
      </c>
      <c r="AL565" s="396">
        <v>0</v>
      </c>
      <c r="AM565" s="396">
        <v>0</v>
      </c>
      <c r="AN565" s="396">
        <v>21.372819999999997</v>
      </c>
      <c r="AO565" s="396">
        <v>0</v>
      </c>
      <c r="AP565" s="396">
        <v>0</v>
      </c>
      <c r="AQ565" s="396">
        <v>0</v>
      </c>
      <c r="AR565" s="396">
        <v>0</v>
      </c>
      <c r="AS565" s="398">
        <v>21.372819999999997</v>
      </c>
      <c r="AT565" s="364">
        <v>0</v>
      </c>
      <c r="AU565" s="364">
        <v>0</v>
      </c>
      <c r="AV565" s="137">
        <v>0</v>
      </c>
      <c r="AW565" s="137">
        <v>0</v>
      </c>
      <c r="AX565" s="137">
        <v>0</v>
      </c>
      <c r="AY565" s="137">
        <v>0</v>
      </c>
      <c r="AZ565" s="137">
        <v>0</v>
      </c>
      <c r="BA565" s="137">
        <v>0</v>
      </c>
      <c r="BB565" s="137">
        <v>0</v>
      </c>
      <c r="BC565" s="137">
        <v>0</v>
      </c>
      <c r="BD565" s="138">
        <v>0</v>
      </c>
      <c r="BE565" s="172">
        <v>21.372819999999997</v>
      </c>
      <c r="BF565" s="568"/>
      <c r="BG565" s="583"/>
      <c r="BH565" s="695"/>
    </row>
    <row r="566" spans="1:60" s="886" customFormat="1" ht="11.25">
      <c r="A566" s="819">
        <v>268</v>
      </c>
      <c r="B566" s="719" t="s">
        <v>1291</v>
      </c>
      <c r="C566" s="713" t="s">
        <v>556</v>
      </c>
      <c r="D566" s="19" t="s">
        <v>562</v>
      </c>
      <c r="E566" s="740">
        <v>2009</v>
      </c>
      <c r="F566" s="810">
        <v>7</v>
      </c>
      <c r="G566" s="724" t="s">
        <v>463</v>
      </c>
      <c r="H566" s="812">
        <v>6.4</v>
      </c>
      <c r="I566" s="814">
        <v>7.2319999999999993</v>
      </c>
      <c r="J566" s="828">
        <v>50.623999999999995</v>
      </c>
      <c r="K566" s="29">
        <v>0</v>
      </c>
      <c r="L566" s="30">
        <v>0</v>
      </c>
      <c r="M566" s="31" t="s">
        <v>151</v>
      </c>
      <c r="N566" s="28">
        <v>0</v>
      </c>
      <c r="O566" s="57">
        <v>0</v>
      </c>
      <c r="P566" s="166"/>
      <c r="Q566" s="132"/>
      <c r="R566" s="132"/>
      <c r="S566" s="132"/>
      <c r="T566" s="132"/>
      <c r="U566" s="132"/>
      <c r="V566" s="132"/>
      <c r="W566" s="132"/>
      <c r="X566" s="132"/>
      <c r="Y566" s="132"/>
      <c r="Z566" s="132"/>
      <c r="AA566" s="132"/>
      <c r="AB566" s="132"/>
      <c r="AC566" s="132"/>
      <c r="AD566" s="216"/>
      <c r="AE566" s="649"/>
      <c r="AF566" s="390"/>
      <c r="AG566" s="390"/>
      <c r="AH566" s="390"/>
      <c r="AI566" s="390"/>
      <c r="AJ566" s="390"/>
      <c r="AK566" s="390"/>
      <c r="AL566" s="390"/>
      <c r="AM566" s="390"/>
      <c r="AN566" s="390"/>
      <c r="AO566" s="390"/>
      <c r="AP566" s="390"/>
      <c r="AQ566" s="390"/>
      <c r="AR566" s="390"/>
      <c r="AS566" s="392">
        <v>0</v>
      </c>
      <c r="AT566" s="283"/>
      <c r="AU566" s="283"/>
      <c r="AV566" s="132"/>
      <c r="AW566" s="132"/>
      <c r="AX566" s="132"/>
      <c r="AY566" s="132"/>
      <c r="AZ566" s="132"/>
      <c r="BA566" s="132"/>
      <c r="BB566" s="132"/>
      <c r="BC566" s="132"/>
      <c r="BD566" s="139"/>
      <c r="BE566" s="167">
        <v>0</v>
      </c>
      <c r="BF566" s="568"/>
      <c r="BG566" s="583"/>
      <c r="BH566" s="695"/>
    </row>
    <row r="567" spans="1:60" s="886" customFormat="1" ht="11.25" customHeight="1">
      <c r="A567" s="820"/>
      <c r="B567" s="720"/>
      <c r="C567" s="714"/>
      <c r="D567" s="69"/>
      <c r="E567" s="723"/>
      <c r="F567" s="811"/>
      <c r="G567" s="725"/>
      <c r="H567" s="813"/>
      <c r="I567" s="815"/>
      <c r="J567" s="829"/>
      <c r="K567" s="771" t="s">
        <v>563</v>
      </c>
      <c r="L567" s="772"/>
      <c r="M567" s="32" t="s">
        <v>372</v>
      </c>
      <c r="N567" s="33">
        <v>25</v>
      </c>
      <c r="O567" s="59">
        <v>1.1000000000000001</v>
      </c>
      <c r="P567" s="168">
        <v>0</v>
      </c>
      <c r="Q567" s="137">
        <v>0</v>
      </c>
      <c r="R567" s="137">
        <v>0</v>
      </c>
      <c r="S567" s="137">
        <v>0</v>
      </c>
      <c r="T567" s="137">
        <v>0</v>
      </c>
      <c r="U567" s="137">
        <v>0</v>
      </c>
      <c r="V567" s="137">
        <v>0</v>
      </c>
      <c r="W567" s="137">
        <v>0</v>
      </c>
      <c r="X567" s="137">
        <v>0</v>
      </c>
      <c r="Y567" s="137">
        <v>0</v>
      </c>
      <c r="Z567" s="137">
        <v>0</v>
      </c>
      <c r="AA567" s="137">
        <v>0</v>
      </c>
      <c r="AB567" s="137">
        <v>0</v>
      </c>
      <c r="AC567" s="137">
        <v>0</v>
      </c>
      <c r="AD567" s="215">
        <v>0</v>
      </c>
      <c r="AE567" s="651">
        <v>0</v>
      </c>
      <c r="AF567" s="396">
        <v>0</v>
      </c>
      <c r="AG567" s="396">
        <v>0</v>
      </c>
      <c r="AH567" s="396">
        <v>0</v>
      </c>
      <c r="AI567" s="396">
        <v>0</v>
      </c>
      <c r="AJ567" s="396">
        <v>0</v>
      </c>
      <c r="AK567" s="396">
        <v>0</v>
      </c>
      <c r="AL567" s="396">
        <v>0</v>
      </c>
      <c r="AM567" s="396">
        <v>0</v>
      </c>
      <c r="AN567" s="396">
        <v>55.686399999999999</v>
      </c>
      <c r="AO567" s="396">
        <v>0</v>
      </c>
      <c r="AP567" s="396">
        <v>0</v>
      </c>
      <c r="AQ567" s="396">
        <v>0</v>
      </c>
      <c r="AR567" s="396">
        <v>0</v>
      </c>
      <c r="AS567" s="398">
        <v>55.686399999999999</v>
      </c>
      <c r="AT567" s="364">
        <v>0</v>
      </c>
      <c r="AU567" s="364">
        <v>0</v>
      </c>
      <c r="AV567" s="137">
        <v>0</v>
      </c>
      <c r="AW567" s="137">
        <v>0</v>
      </c>
      <c r="AX567" s="137">
        <v>0</v>
      </c>
      <c r="AY567" s="137">
        <v>0</v>
      </c>
      <c r="AZ567" s="137">
        <v>0</v>
      </c>
      <c r="BA567" s="137">
        <v>0</v>
      </c>
      <c r="BB567" s="137">
        <v>0</v>
      </c>
      <c r="BC567" s="137">
        <v>0</v>
      </c>
      <c r="BD567" s="138">
        <v>0</v>
      </c>
      <c r="BE567" s="172">
        <v>55.686399999999999</v>
      </c>
      <c r="BF567" s="568"/>
      <c r="BG567" s="583"/>
      <c r="BH567" s="695"/>
    </row>
    <row r="568" spans="1:60" s="886" customFormat="1" ht="11.25">
      <c r="A568" s="819">
        <v>269</v>
      </c>
      <c r="B568" s="719" t="s">
        <v>1291</v>
      </c>
      <c r="C568" s="713" t="s">
        <v>556</v>
      </c>
      <c r="D568" s="19" t="s">
        <v>564</v>
      </c>
      <c r="E568" s="740">
        <v>2009</v>
      </c>
      <c r="F568" s="810">
        <v>1</v>
      </c>
      <c r="G568" s="724" t="s">
        <v>587</v>
      </c>
      <c r="H568" s="812">
        <v>2.29</v>
      </c>
      <c r="I568" s="814">
        <v>2.5876999999999999</v>
      </c>
      <c r="J568" s="828">
        <v>2.5876999999999999</v>
      </c>
      <c r="K568" s="29">
        <v>0</v>
      </c>
      <c r="L568" s="30">
        <v>0</v>
      </c>
      <c r="M568" s="31" t="s">
        <v>151</v>
      </c>
      <c r="N568" s="28">
        <v>0</v>
      </c>
      <c r="O568" s="57">
        <v>0</v>
      </c>
      <c r="P568" s="166"/>
      <c r="Q568" s="132"/>
      <c r="R568" s="132"/>
      <c r="S568" s="132"/>
      <c r="T568" s="132"/>
      <c r="U568" s="132"/>
      <c r="V568" s="132"/>
      <c r="W568" s="132"/>
      <c r="X568" s="132"/>
      <c r="Y568" s="132"/>
      <c r="Z568" s="132"/>
      <c r="AA568" s="132"/>
      <c r="AB568" s="132"/>
      <c r="AC568" s="132"/>
      <c r="AD568" s="216"/>
      <c r="AE568" s="649"/>
      <c r="AF568" s="390"/>
      <c r="AG568" s="390"/>
      <c r="AH568" s="390"/>
      <c r="AI568" s="390"/>
      <c r="AJ568" s="390"/>
      <c r="AK568" s="390"/>
      <c r="AL568" s="390"/>
      <c r="AM568" s="390"/>
      <c r="AN568" s="390"/>
      <c r="AO568" s="390"/>
      <c r="AP568" s="390"/>
      <c r="AQ568" s="390"/>
      <c r="AR568" s="390"/>
      <c r="AS568" s="392">
        <v>0</v>
      </c>
      <c r="AT568" s="283"/>
      <c r="AU568" s="283"/>
      <c r="AV568" s="132"/>
      <c r="AW568" s="132"/>
      <c r="AX568" s="132"/>
      <c r="AY568" s="132"/>
      <c r="AZ568" s="132"/>
      <c r="BA568" s="132"/>
      <c r="BB568" s="132"/>
      <c r="BC568" s="132"/>
      <c r="BD568" s="139"/>
      <c r="BE568" s="167">
        <v>0</v>
      </c>
      <c r="BF568" s="568"/>
      <c r="BG568" s="583"/>
      <c r="BH568" s="695"/>
    </row>
    <row r="569" spans="1:60" s="886" customFormat="1" ht="11.25" customHeight="1">
      <c r="A569" s="820"/>
      <c r="B569" s="720"/>
      <c r="C569" s="714"/>
      <c r="D569" s="69"/>
      <c r="E569" s="723"/>
      <c r="F569" s="811"/>
      <c r="G569" s="725"/>
      <c r="H569" s="813"/>
      <c r="I569" s="815"/>
      <c r="J569" s="829"/>
      <c r="K569" s="771" t="s">
        <v>565</v>
      </c>
      <c r="L569" s="772"/>
      <c r="M569" s="32" t="s">
        <v>372</v>
      </c>
      <c r="N569" s="33">
        <v>25</v>
      </c>
      <c r="O569" s="59">
        <v>1.258</v>
      </c>
      <c r="P569" s="168">
        <v>0</v>
      </c>
      <c r="Q569" s="137">
        <v>0</v>
      </c>
      <c r="R569" s="137">
        <v>0</v>
      </c>
      <c r="S569" s="137">
        <v>0</v>
      </c>
      <c r="T569" s="137">
        <v>0</v>
      </c>
      <c r="U569" s="137">
        <v>0</v>
      </c>
      <c r="V569" s="137">
        <v>0</v>
      </c>
      <c r="W569" s="137">
        <v>0</v>
      </c>
      <c r="X569" s="137">
        <v>0</v>
      </c>
      <c r="Y569" s="137">
        <v>0</v>
      </c>
      <c r="Z569" s="137">
        <v>0</v>
      </c>
      <c r="AA569" s="137">
        <v>0</v>
      </c>
      <c r="AB569" s="137">
        <v>0</v>
      </c>
      <c r="AC569" s="137">
        <v>0</v>
      </c>
      <c r="AD569" s="215">
        <v>0</v>
      </c>
      <c r="AE569" s="651">
        <v>0</v>
      </c>
      <c r="AF569" s="396">
        <v>0</v>
      </c>
      <c r="AG569" s="396">
        <v>0</v>
      </c>
      <c r="AH569" s="396">
        <v>0</v>
      </c>
      <c r="AI569" s="396">
        <v>0</v>
      </c>
      <c r="AJ569" s="396">
        <v>0</v>
      </c>
      <c r="AK569" s="396">
        <v>0</v>
      </c>
      <c r="AL569" s="396">
        <v>0</v>
      </c>
      <c r="AM569" s="396">
        <v>0</v>
      </c>
      <c r="AN569" s="396">
        <v>3.2553266000000001</v>
      </c>
      <c r="AO569" s="396">
        <v>0</v>
      </c>
      <c r="AP569" s="396">
        <v>0</v>
      </c>
      <c r="AQ569" s="396">
        <v>0</v>
      </c>
      <c r="AR569" s="396">
        <v>0</v>
      </c>
      <c r="AS569" s="398">
        <v>3.2553266000000001</v>
      </c>
      <c r="AT569" s="364">
        <v>0</v>
      </c>
      <c r="AU569" s="364">
        <v>0</v>
      </c>
      <c r="AV569" s="137">
        <v>0</v>
      </c>
      <c r="AW569" s="137">
        <v>0</v>
      </c>
      <c r="AX569" s="137">
        <v>0</v>
      </c>
      <c r="AY569" s="137">
        <v>0</v>
      </c>
      <c r="AZ569" s="137">
        <v>0</v>
      </c>
      <c r="BA569" s="137">
        <v>0</v>
      </c>
      <c r="BB569" s="137">
        <v>0</v>
      </c>
      <c r="BC569" s="137">
        <v>0</v>
      </c>
      <c r="BD569" s="138">
        <v>0</v>
      </c>
      <c r="BE569" s="172">
        <v>3.2553266000000001</v>
      </c>
      <c r="BF569" s="568"/>
      <c r="BG569" s="583"/>
      <c r="BH569" s="695"/>
    </row>
    <row r="570" spans="1:60" s="886" customFormat="1" ht="11.25">
      <c r="A570" s="819">
        <v>270</v>
      </c>
      <c r="B570" s="719" t="s">
        <v>1291</v>
      </c>
      <c r="C570" s="713" t="s">
        <v>556</v>
      </c>
      <c r="D570" s="19" t="s">
        <v>566</v>
      </c>
      <c r="E570" s="740">
        <v>2009</v>
      </c>
      <c r="F570" s="810">
        <v>1</v>
      </c>
      <c r="G570" s="724" t="s">
        <v>463</v>
      </c>
      <c r="H570" s="812">
        <v>2.93</v>
      </c>
      <c r="I570" s="814">
        <v>3.3108999999999997</v>
      </c>
      <c r="J570" s="828">
        <v>3.3108999999999997</v>
      </c>
      <c r="K570" s="29">
        <v>0</v>
      </c>
      <c r="L570" s="30">
        <v>0</v>
      </c>
      <c r="M570" s="31" t="s">
        <v>151</v>
      </c>
      <c r="N570" s="28">
        <v>0</v>
      </c>
      <c r="O570" s="57">
        <v>0</v>
      </c>
      <c r="P570" s="166"/>
      <c r="Q570" s="132"/>
      <c r="R570" s="132"/>
      <c r="S570" s="132"/>
      <c r="T570" s="132"/>
      <c r="U570" s="132"/>
      <c r="V570" s="132"/>
      <c r="W570" s="132"/>
      <c r="X570" s="132"/>
      <c r="Y570" s="132"/>
      <c r="Z570" s="132"/>
      <c r="AA570" s="132"/>
      <c r="AB570" s="132"/>
      <c r="AC570" s="132"/>
      <c r="AD570" s="216"/>
      <c r="AE570" s="649"/>
      <c r="AF570" s="390"/>
      <c r="AG570" s="390"/>
      <c r="AH570" s="390"/>
      <c r="AI570" s="390"/>
      <c r="AJ570" s="390"/>
      <c r="AK570" s="390"/>
      <c r="AL570" s="390"/>
      <c r="AM570" s="390"/>
      <c r="AN570" s="390"/>
      <c r="AO570" s="390"/>
      <c r="AP570" s="390"/>
      <c r="AQ570" s="390"/>
      <c r="AR570" s="390"/>
      <c r="AS570" s="392">
        <v>0</v>
      </c>
      <c r="AT570" s="283"/>
      <c r="AU570" s="283"/>
      <c r="AV570" s="132"/>
      <c r="AW570" s="132"/>
      <c r="AX570" s="132"/>
      <c r="AY570" s="132"/>
      <c r="AZ570" s="132"/>
      <c r="BA570" s="132"/>
      <c r="BB570" s="132"/>
      <c r="BC570" s="132"/>
      <c r="BD570" s="139"/>
      <c r="BE570" s="167">
        <v>0</v>
      </c>
      <c r="BF570" s="568"/>
      <c r="BG570" s="583"/>
      <c r="BH570" s="695"/>
    </row>
    <row r="571" spans="1:60" s="886" customFormat="1" ht="11.25" customHeight="1">
      <c r="A571" s="820"/>
      <c r="B571" s="720"/>
      <c r="C571" s="714"/>
      <c r="D571" s="69"/>
      <c r="E571" s="723"/>
      <c r="F571" s="811"/>
      <c r="G571" s="725"/>
      <c r="H571" s="813"/>
      <c r="I571" s="815"/>
      <c r="J571" s="829"/>
      <c r="K571" s="771" t="s">
        <v>558</v>
      </c>
      <c r="L571" s="772"/>
      <c r="M571" s="32" t="s">
        <v>372</v>
      </c>
      <c r="N571" s="33">
        <v>25</v>
      </c>
      <c r="O571" s="59">
        <v>1.214</v>
      </c>
      <c r="P571" s="168">
        <v>0</v>
      </c>
      <c r="Q571" s="137">
        <v>0</v>
      </c>
      <c r="R571" s="137">
        <v>0</v>
      </c>
      <c r="S571" s="137">
        <v>0</v>
      </c>
      <c r="T571" s="137">
        <v>0</v>
      </c>
      <c r="U571" s="137">
        <v>0</v>
      </c>
      <c r="V571" s="137">
        <v>0</v>
      </c>
      <c r="W571" s="137">
        <v>0</v>
      </c>
      <c r="X571" s="137">
        <v>0</v>
      </c>
      <c r="Y571" s="137">
        <v>0</v>
      </c>
      <c r="Z571" s="137">
        <v>0</v>
      </c>
      <c r="AA571" s="137">
        <v>0</v>
      </c>
      <c r="AB571" s="137">
        <v>0</v>
      </c>
      <c r="AC571" s="137">
        <v>0</v>
      </c>
      <c r="AD571" s="215">
        <v>0</v>
      </c>
      <c r="AE571" s="651">
        <v>0</v>
      </c>
      <c r="AF571" s="396">
        <v>0</v>
      </c>
      <c r="AG571" s="396">
        <v>0</v>
      </c>
      <c r="AH571" s="396">
        <v>0</v>
      </c>
      <c r="AI571" s="396">
        <v>0</v>
      </c>
      <c r="AJ571" s="396">
        <v>0</v>
      </c>
      <c r="AK571" s="396">
        <v>0</v>
      </c>
      <c r="AL571" s="396">
        <v>0</v>
      </c>
      <c r="AM571" s="396">
        <v>0</v>
      </c>
      <c r="AN571" s="396">
        <v>4.0194325999999991</v>
      </c>
      <c r="AO571" s="396">
        <v>0</v>
      </c>
      <c r="AP571" s="396">
        <v>0</v>
      </c>
      <c r="AQ571" s="396">
        <v>0</v>
      </c>
      <c r="AR571" s="396">
        <v>0</v>
      </c>
      <c r="AS571" s="398">
        <v>4.0194325999999991</v>
      </c>
      <c r="AT571" s="364">
        <v>0</v>
      </c>
      <c r="AU571" s="364">
        <v>0</v>
      </c>
      <c r="AV571" s="137">
        <v>0</v>
      </c>
      <c r="AW571" s="137">
        <v>0</v>
      </c>
      <c r="AX571" s="137">
        <v>0</v>
      </c>
      <c r="AY571" s="137">
        <v>0</v>
      </c>
      <c r="AZ571" s="137">
        <v>0</v>
      </c>
      <c r="BA571" s="137">
        <v>0</v>
      </c>
      <c r="BB571" s="137">
        <v>0</v>
      </c>
      <c r="BC571" s="137">
        <v>0</v>
      </c>
      <c r="BD571" s="138">
        <v>0</v>
      </c>
      <c r="BE571" s="172">
        <v>4.0194325999999991</v>
      </c>
      <c r="BF571" s="568"/>
      <c r="BG571" s="583"/>
      <c r="BH571" s="695"/>
    </row>
    <row r="572" spans="1:60" s="886" customFormat="1" ht="11.25">
      <c r="A572" s="819">
        <v>271</v>
      </c>
      <c r="B572" s="719" t="s">
        <v>1291</v>
      </c>
      <c r="C572" s="713" t="s">
        <v>559</v>
      </c>
      <c r="D572" s="19" t="s">
        <v>560</v>
      </c>
      <c r="E572" s="740">
        <v>2009</v>
      </c>
      <c r="F572" s="810">
        <v>1</v>
      </c>
      <c r="G572" s="724" t="s">
        <v>463</v>
      </c>
      <c r="H572" s="812">
        <v>8.93</v>
      </c>
      <c r="I572" s="814">
        <v>10.0909</v>
      </c>
      <c r="J572" s="828">
        <v>10.0909</v>
      </c>
      <c r="K572" s="29">
        <v>0</v>
      </c>
      <c r="L572" s="30">
        <v>0</v>
      </c>
      <c r="M572" s="31" t="s">
        <v>151</v>
      </c>
      <c r="N572" s="28">
        <v>0</v>
      </c>
      <c r="O572" s="57">
        <v>0</v>
      </c>
      <c r="P572" s="166"/>
      <c r="Q572" s="132"/>
      <c r="R572" s="132"/>
      <c r="S572" s="132"/>
      <c r="T572" s="132"/>
      <c r="U572" s="132"/>
      <c r="V572" s="132"/>
      <c r="W572" s="132"/>
      <c r="X572" s="132"/>
      <c r="Y572" s="132"/>
      <c r="Z572" s="132"/>
      <c r="AA572" s="132"/>
      <c r="AB572" s="132"/>
      <c r="AC572" s="132"/>
      <c r="AD572" s="216"/>
      <c r="AE572" s="649"/>
      <c r="AF572" s="390"/>
      <c r="AG572" s="390"/>
      <c r="AH572" s="390"/>
      <c r="AI572" s="390"/>
      <c r="AJ572" s="390"/>
      <c r="AK572" s="390"/>
      <c r="AL572" s="390"/>
      <c r="AM572" s="390"/>
      <c r="AN572" s="390"/>
      <c r="AO572" s="390"/>
      <c r="AP572" s="390"/>
      <c r="AQ572" s="390"/>
      <c r="AR572" s="390"/>
      <c r="AS572" s="392">
        <v>0</v>
      </c>
      <c r="AT572" s="283"/>
      <c r="AU572" s="283"/>
      <c r="AV572" s="132"/>
      <c r="AW572" s="132"/>
      <c r="AX572" s="132"/>
      <c r="AY572" s="132"/>
      <c r="AZ572" s="132"/>
      <c r="BA572" s="132"/>
      <c r="BB572" s="132"/>
      <c r="BC572" s="132"/>
      <c r="BD572" s="139"/>
      <c r="BE572" s="167">
        <v>0</v>
      </c>
      <c r="BF572" s="568"/>
      <c r="BG572" s="583"/>
      <c r="BH572" s="695"/>
    </row>
    <row r="573" spans="1:60" s="886" customFormat="1" ht="11.25" customHeight="1">
      <c r="A573" s="820"/>
      <c r="B573" s="720"/>
      <c r="C573" s="714"/>
      <c r="D573" s="69"/>
      <c r="E573" s="723"/>
      <c r="F573" s="811"/>
      <c r="G573" s="725"/>
      <c r="H573" s="813"/>
      <c r="I573" s="815"/>
      <c r="J573" s="829"/>
      <c r="K573" s="771" t="s">
        <v>561</v>
      </c>
      <c r="L573" s="772"/>
      <c r="M573" s="32" t="s">
        <v>372</v>
      </c>
      <c r="N573" s="33">
        <v>25</v>
      </c>
      <c r="O573" s="59">
        <v>1.2490000000000001</v>
      </c>
      <c r="P573" s="168">
        <v>0</v>
      </c>
      <c r="Q573" s="137">
        <v>0</v>
      </c>
      <c r="R573" s="137">
        <v>0</v>
      </c>
      <c r="S573" s="137">
        <v>0</v>
      </c>
      <c r="T573" s="137">
        <v>0</v>
      </c>
      <c r="U573" s="137">
        <v>0</v>
      </c>
      <c r="V573" s="137">
        <v>0</v>
      </c>
      <c r="W573" s="137">
        <v>0</v>
      </c>
      <c r="X573" s="137">
        <v>0</v>
      </c>
      <c r="Y573" s="137">
        <v>0</v>
      </c>
      <c r="Z573" s="137">
        <v>0</v>
      </c>
      <c r="AA573" s="137">
        <v>0</v>
      </c>
      <c r="AB573" s="137">
        <v>0</v>
      </c>
      <c r="AC573" s="137">
        <v>0</v>
      </c>
      <c r="AD573" s="215">
        <v>0</v>
      </c>
      <c r="AE573" s="651">
        <v>0</v>
      </c>
      <c r="AF573" s="396">
        <v>0</v>
      </c>
      <c r="AG573" s="396">
        <v>0</v>
      </c>
      <c r="AH573" s="396">
        <v>0</v>
      </c>
      <c r="AI573" s="396">
        <v>0</v>
      </c>
      <c r="AJ573" s="396">
        <v>0</v>
      </c>
      <c r="AK573" s="396">
        <v>0</v>
      </c>
      <c r="AL573" s="396">
        <v>0</v>
      </c>
      <c r="AM573" s="396">
        <v>0</v>
      </c>
      <c r="AN573" s="396">
        <v>12.603534100000001</v>
      </c>
      <c r="AO573" s="396">
        <v>0</v>
      </c>
      <c r="AP573" s="396">
        <v>0</v>
      </c>
      <c r="AQ573" s="396">
        <v>0</v>
      </c>
      <c r="AR573" s="396">
        <v>0</v>
      </c>
      <c r="AS573" s="398">
        <v>12.603534100000001</v>
      </c>
      <c r="AT573" s="364">
        <v>0</v>
      </c>
      <c r="AU573" s="364">
        <v>0</v>
      </c>
      <c r="AV573" s="137">
        <v>0</v>
      </c>
      <c r="AW573" s="137">
        <v>0</v>
      </c>
      <c r="AX573" s="137">
        <v>0</v>
      </c>
      <c r="AY573" s="137">
        <v>0</v>
      </c>
      <c r="AZ573" s="137">
        <v>0</v>
      </c>
      <c r="BA573" s="137">
        <v>0</v>
      </c>
      <c r="BB573" s="137">
        <v>0</v>
      </c>
      <c r="BC573" s="137">
        <v>0</v>
      </c>
      <c r="BD573" s="138">
        <v>0</v>
      </c>
      <c r="BE573" s="172">
        <v>12.603534100000001</v>
      </c>
      <c r="BF573" s="568"/>
      <c r="BG573" s="583"/>
      <c r="BH573" s="695"/>
    </row>
    <row r="574" spans="1:60" s="886" customFormat="1" ht="11.25">
      <c r="A574" s="819">
        <v>272</v>
      </c>
      <c r="B574" s="719" t="s">
        <v>1291</v>
      </c>
      <c r="C574" s="713" t="s">
        <v>577</v>
      </c>
      <c r="D574" s="19" t="s">
        <v>581</v>
      </c>
      <c r="E574" s="740">
        <v>2009</v>
      </c>
      <c r="F574" s="810">
        <v>2</v>
      </c>
      <c r="G574" s="724" t="s">
        <v>587</v>
      </c>
      <c r="H574" s="812">
        <v>11.9</v>
      </c>
      <c r="I574" s="814">
        <v>13.446999999999999</v>
      </c>
      <c r="J574" s="828">
        <v>26.893999999999998</v>
      </c>
      <c r="K574" s="29">
        <v>0</v>
      </c>
      <c r="L574" s="30">
        <v>0</v>
      </c>
      <c r="M574" s="31" t="s">
        <v>151</v>
      </c>
      <c r="N574" s="28">
        <v>0</v>
      </c>
      <c r="O574" s="57">
        <v>0</v>
      </c>
      <c r="P574" s="166"/>
      <c r="Q574" s="132"/>
      <c r="R574" s="132"/>
      <c r="S574" s="132"/>
      <c r="T574" s="132"/>
      <c r="U574" s="132"/>
      <c r="V574" s="132"/>
      <c r="W574" s="132"/>
      <c r="X574" s="132"/>
      <c r="Y574" s="132"/>
      <c r="Z574" s="132"/>
      <c r="AA574" s="132"/>
      <c r="AB574" s="132"/>
      <c r="AC574" s="132"/>
      <c r="AD574" s="216"/>
      <c r="AE574" s="649"/>
      <c r="AF574" s="390"/>
      <c r="AG574" s="390"/>
      <c r="AH574" s="390"/>
      <c r="AI574" s="390"/>
      <c r="AJ574" s="390"/>
      <c r="AK574" s="390"/>
      <c r="AL574" s="390"/>
      <c r="AM574" s="390"/>
      <c r="AN574" s="390"/>
      <c r="AO574" s="390"/>
      <c r="AP574" s="390"/>
      <c r="AQ574" s="390"/>
      <c r="AR574" s="390"/>
      <c r="AS574" s="392">
        <v>0</v>
      </c>
      <c r="AT574" s="283"/>
      <c r="AU574" s="283"/>
      <c r="AV574" s="132"/>
      <c r="AW574" s="132"/>
      <c r="AX574" s="132"/>
      <c r="AY574" s="132"/>
      <c r="AZ574" s="132"/>
      <c r="BA574" s="132"/>
      <c r="BB574" s="132"/>
      <c r="BC574" s="132"/>
      <c r="BD574" s="139"/>
      <c r="BE574" s="167">
        <v>0</v>
      </c>
      <c r="BF574" s="568"/>
      <c r="BG574" s="583"/>
      <c r="BH574" s="695"/>
    </row>
    <row r="575" spans="1:60" s="886" customFormat="1" ht="11.25" customHeight="1">
      <c r="A575" s="820"/>
      <c r="B575" s="720"/>
      <c r="C575" s="714"/>
      <c r="D575" s="69"/>
      <c r="E575" s="723"/>
      <c r="F575" s="811"/>
      <c r="G575" s="725"/>
      <c r="H575" s="813"/>
      <c r="I575" s="815"/>
      <c r="J575" s="829"/>
      <c r="K575" s="771" t="s">
        <v>558</v>
      </c>
      <c r="L575" s="772"/>
      <c r="M575" s="32" t="s">
        <v>372</v>
      </c>
      <c r="N575" s="33">
        <v>25</v>
      </c>
      <c r="O575" s="59">
        <v>1.2490000000000001</v>
      </c>
      <c r="P575" s="168">
        <v>0</v>
      </c>
      <c r="Q575" s="137">
        <v>0</v>
      </c>
      <c r="R575" s="137">
        <v>0</v>
      </c>
      <c r="S575" s="137">
        <v>0</v>
      </c>
      <c r="T575" s="137">
        <v>0</v>
      </c>
      <c r="U575" s="137">
        <v>0</v>
      </c>
      <c r="V575" s="137">
        <v>0</v>
      </c>
      <c r="W575" s="137">
        <v>0</v>
      </c>
      <c r="X575" s="137">
        <v>0</v>
      </c>
      <c r="Y575" s="137">
        <v>0</v>
      </c>
      <c r="Z575" s="137">
        <v>0</v>
      </c>
      <c r="AA575" s="137">
        <v>0</v>
      </c>
      <c r="AB575" s="137">
        <v>0</v>
      </c>
      <c r="AC575" s="137">
        <v>0</v>
      </c>
      <c r="AD575" s="215">
        <v>0</v>
      </c>
      <c r="AE575" s="651">
        <v>0</v>
      </c>
      <c r="AF575" s="396">
        <v>0</v>
      </c>
      <c r="AG575" s="396">
        <v>0</v>
      </c>
      <c r="AH575" s="396">
        <v>0</v>
      </c>
      <c r="AI575" s="396">
        <v>0</v>
      </c>
      <c r="AJ575" s="396">
        <v>0</v>
      </c>
      <c r="AK575" s="396">
        <v>0</v>
      </c>
      <c r="AL575" s="396">
        <v>0</v>
      </c>
      <c r="AM575" s="396">
        <v>0</v>
      </c>
      <c r="AN575" s="396">
        <v>33.590606000000001</v>
      </c>
      <c r="AO575" s="396">
        <v>0</v>
      </c>
      <c r="AP575" s="396">
        <v>0</v>
      </c>
      <c r="AQ575" s="396">
        <v>0</v>
      </c>
      <c r="AR575" s="396">
        <v>0</v>
      </c>
      <c r="AS575" s="398">
        <v>33.590606000000001</v>
      </c>
      <c r="AT575" s="364">
        <v>0</v>
      </c>
      <c r="AU575" s="364">
        <v>0</v>
      </c>
      <c r="AV575" s="137">
        <v>0</v>
      </c>
      <c r="AW575" s="137">
        <v>0</v>
      </c>
      <c r="AX575" s="137">
        <v>0</v>
      </c>
      <c r="AY575" s="137">
        <v>0</v>
      </c>
      <c r="AZ575" s="137">
        <v>0</v>
      </c>
      <c r="BA575" s="137">
        <v>0</v>
      </c>
      <c r="BB575" s="137">
        <v>0</v>
      </c>
      <c r="BC575" s="137">
        <v>0</v>
      </c>
      <c r="BD575" s="138">
        <v>0</v>
      </c>
      <c r="BE575" s="172">
        <v>33.590606000000001</v>
      </c>
      <c r="BF575" s="568"/>
      <c r="BG575" s="583"/>
      <c r="BH575" s="695"/>
    </row>
    <row r="576" spans="1:60" s="886" customFormat="1" ht="11.25">
      <c r="A576" s="819">
        <v>273</v>
      </c>
      <c r="B576" s="719" t="s">
        <v>1291</v>
      </c>
      <c r="C576" s="713" t="s">
        <v>577</v>
      </c>
      <c r="D576" s="19" t="s">
        <v>582</v>
      </c>
      <c r="E576" s="740">
        <v>2009</v>
      </c>
      <c r="F576" s="810">
        <v>1</v>
      </c>
      <c r="G576" s="724" t="s">
        <v>587</v>
      </c>
      <c r="H576" s="812">
        <v>5.36</v>
      </c>
      <c r="I576" s="814">
        <v>6.0568</v>
      </c>
      <c r="J576" s="828">
        <v>6.0568</v>
      </c>
      <c r="K576" s="29">
        <v>0</v>
      </c>
      <c r="L576" s="30">
        <v>0</v>
      </c>
      <c r="M576" s="31" t="s">
        <v>151</v>
      </c>
      <c r="N576" s="28">
        <v>0</v>
      </c>
      <c r="O576" s="57">
        <v>0</v>
      </c>
      <c r="P576" s="166"/>
      <c r="Q576" s="132"/>
      <c r="R576" s="132"/>
      <c r="S576" s="132"/>
      <c r="T576" s="132"/>
      <c r="U576" s="132"/>
      <c r="V576" s="132"/>
      <c r="W576" s="132"/>
      <c r="X576" s="132"/>
      <c r="Y576" s="132"/>
      <c r="Z576" s="132"/>
      <c r="AA576" s="132"/>
      <c r="AB576" s="132"/>
      <c r="AC576" s="132"/>
      <c r="AD576" s="216"/>
      <c r="AE576" s="649"/>
      <c r="AF576" s="390"/>
      <c r="AG576" s="390"/>
      <c r="AH576" s="390"/>
      <c r="AI576" s="390"/>
      <c r="AJ576" s="390"/>
      <c r="AK576" s="390"/>
      <c r="AL576" s="390"/>
      <c r="AM576" s="390"/>
      <c r="AN576" s="390"/>
      <c r="AO576" s="390"/>
      <c r="AP576" s="390"/>
      <c r="AQ576" s="390"/>
      <c r="AR576" s="390"/>
      <c r="AS576" s="392">
        <v>0</v>
      </c>
      <c r="AT576" s="283"/>
      <c r="AU576" s="283"/>
      <c r="AV576" s="132"/>
      <c r="AW576" s="132"/>
      <c r="AX576" s="132"/>
      <c r="AY576" s="132"/>
      <c r="AZ576" s="132"/>
      <c r="BA576" s="132"/>
      <c r="BB576" s="132"/>
      <c r="BC576" s="132"/>
      <c r="BD576" s="139"/>
      <c r="BE576" s="167">
        <v>0</v>
      </c>
      <c r="BF576" s="568"/>
      <c r="BG576" s="583"/>
      <c r="BH576" s="695"/>
    </row>
    <row r="577" spans="1:64" s="886" customFormat="1" ht="11.25" customHeight="1">
      <c r="A577" s="820"/>
      <c r="B577" s="720"/>
      <c r="C577" s="714"/>
      <c r="D577" s="69"/>
      <c r="E577" s="723"/>
      <c r="F577" s="811"/>
      <c r="G577" s="725"/>
      <c r="H577" s="813"/>
      <c r="I577" s="815"/>
      <c r="J577" s="829"/>
      <c r="K577" s="771" t="s">
        <v>558</v>
      </c>
      <c r="L577" s="772"/>
      <c r="M577" s="32" t="s">
        <v>372</v>
      </c>
      <c r="N577" s="33">
        <v>25</v>
      </c>
      <c r="O577" s="59">
        <v>1.2829999999999999</v>
      </c>
      <c r="P577" s="168">
        <v>0</v>
      </c>
      <c r="Q577" s="137">
        <v>0</v>
      </c>
      <c r="R577" s="137">
        <v>0</v>
      </c>
      <c r="S577" s="137">
        <v>0</v>
      </c>
      <c r="T577" s="137">
        <v>0</v>
      </c>
      <c r="U577" s="137">
        <v>0</v>
      </c>
      <c r="V577" s="137">
        <v>0</v>
      </c>
      <c r="W577" s="137">
        <v>0</v>
      </c>
      <c r="X577" s="137">
        <v>0</v>
      </c>
      <c r="Y577" s="137">
        <v>0</v>
      </c>
      <c r="Z577" s="137">
        <v>0</v>
      </c>
      <c r="AA577" s="137">
        <v>0</v>
      </c>
      <c r="AB577" s="137">
        <v>0</v>
      </c>
      <c r="AC577" s="137">
        <v>0</v>
      </c>
      <c r="AD577" s="215">
        <v>0</v>
      </c>
      <c r="AE577" s="651">
        <v>0</v>
      </c>
      <c r="AF577" s="396">
        <v>0</v>
      </c>
      <c r="AG577" s="396">
        <v>0</v>
      </c>
      <c r="AH577" s="396">
        <v>0</v>
      </c>
      <c r="AI577" s="396">
        <v>0</v>
      </c>
      <c r="AJ577" s="396">
        <v>0</v>
      </c>
      <c r="AK577" s="396">
        <v>0</v>
      </c>
      <c r="AL577" s="396">
        <v>0</v>
      </c>
      <c r="AM577" s="396">
        <v>0</v>
      </c>
      <c r="AN577" s="396">
        <v>7.7708743999999994</v>
      </c>
      <c r="AO577" s="396">
        <v>0</v>
      </c>
      <c r="AP577" s="396">
        <v>0</v>
      </c>
      <c r="AQ577" s="396">
        <v>0</v>
      </c>
      <c r="AR577" s="396">
        <v>0</v>
      </c>
      <c r="AS577" s="398">
        <v>7.7708743999999994</v>
      </c>
      <c r="AT577" s="364">
        <v>0</v>
      </c>
      <c r="AU577" s="364">
        <v>0</v>
      </c>
      <c r="AV577" s="137">
        <v>0</v>
      </c>
      <c r="AW577" s="137">
        <v>0</v>
      </c>
      <c r="AX577" s="137">
        <v>0</v>
      </c>
      <c r="AY577" s="137">
        <v>0</v>
      </c>
      <c r="AZ577" s="137">
        <v>0</v>
      </c>
      <c r="BA577" s="137">
        <v>0</v>
      </c>
      <c r="BB577" s="137">
        <v>0</v>
      </c>
      <c r="BC577" s="137">
        <v>0</v>
      </c>
      <c r="BD577" s="138">
        <v>0</v>
      </c>
      <c r="BE577" s="172">
        <v>7.7708743999999994</v>
      </c>
      <c r="BF577" s="568"/>
      <c r="BG577" s="583"/>
      <c r="BH577" s="695"/>
    </row>
    <row r="578" spans="1:64" s="886" customFormat="1" ht="11.25">
      <c r="A578" s="819">
        <v>274</v>
      </c>
      <c r="B578" s="719" t="s">
        <v>1291</v>
      </c>
      <c r="C578" s="713" t="s">
        <v>577</v>
      </c>
      <c r="D578" s="19" t="s">
        <v>583</v>
      </c>
      <c r="E578" s="740">
        <v>2009</v>
      </c>
      <c r="F578" s="810">
        <v>1</v>
      </c>
      <c r="G578" s="724" t="s">
        <v>587</v>
      </c>
      <c r="H578" s="812">
        <v>13.5</v>
      </c>
      <c r="I578" s="814">
        <v>15.254999999999999</v>
      </c>
      <c r="J578" s="828">
        <v>15.254999999999999</v>
      </c>
      <c r="K578" s="29">
        <v>0</v>
      </c>
      <c r="L578" s="30">
        <v>0</v>
      </c>
      <c r="M578" s="31" t="s">
        <v>151</v>
      </c>
      <c r="N578" s="28">
        <v>0</v>
      </c>
      <c r="O578" s="57">
        <v>0</v>
      </c>
      <c r="P578" s="166"/>
      <c r="Q578" s="132"/>
      <c r="R578" s="132"/>
      <c r="S578" s="132"/>
      <c r="T578" s="132"/>
      <c r="U578" s="132"/>
      <c r="V578" s="132"/>
      <c r="W578" s="132"/>
      <c r="X578" s="132"/>
      <c r="Y578" s="132"/>
      <c r="Z578" s="132"/>
      <c r="AA578" s="132"/>
      <c r="AB578" s="132"/>
      <c r="AC578" s="132"/>
      <c r="AD578" s="216"/>
      <c r="AE578" s="649"/>
      <c r="AF578" s="390"/>
      <c r="AG578" s="390"/>
      <c r="AH578" s="390"/>
      <c r="AI578" s="390"/>
      <c r="AJ578" s="390"/>
      <c r="AK578" s="390"/>
      <c r="AL578" s="390"/>
      <c r="AM578" s="390"/>
      <c r="AN578" s="390"/>
      <c r="AO578" s="390"/>
      <c r="AP578" s="390"/>
      <c r="AQ578" s="390"/>
      <c r="AR578" s="390"/>
      <c r="AS578" s="392">
        <v>0</v>
      </c>
      <c r="AT578" s="283"/>
      <c r="AU578" s="283"/>
      <c r="AV578" s="132"/>
      <c r="AW578" s="132"/>
      <c r="AX578" s="132"/>
      <c r="AY578" s="132"/>
      <c r="AZ578" s="132"/>
      <c r="BA578" s="132"/>
      <c r="BB578" s="132"/>
      <c r="BC578" s="132"/>
      <c r="BD578" s="139"/>
      <c r="BE578" s="167">
        <v>0</v>
      </c>
      <c r="BF578" s="568"/>
      <c r="BG578" s="583"/>
      <c r="BH578" s="695"/>
    </row>
    <row r="579" spans="1:64" s="886" customFormat="1" ht="11.25" customHeight="1">
      <c r="A579" s="820"/>
      <c r="B579" s="720"/>
      <c r="C579" s="714"/>
      <c r="D579" s="69" t="s">
        <v>584</v>
      </c>
      <c r="E579" s="723"/>
      <c r="F579" s="811"/>
      <c r="G579" s="725"/>
      <c r="H579" s="813"/>
      <c r="I579" s="815"/>
      <c r="J579" s="829"/>
      <c r="K579" s="771" t="s">
        <v>558</v>
      </c>
      <c r="L579" s="772"/>
      <c r="M579" s="32" t="s">
        <v>372</v>
      </c>
      <c r="N579" s="33">
        <v>25</v>
      </c>
      <c r="O579" s="59">
        <v>1.151</v>
      </c>
      <c r="P579" s="168">
        <v>0</v>
      </c>
      <c r="Q579" s="137">
        <v>0</v>
      </c>
      <c r="R579" s="137">
        <v>0</v>
      </c>
      <c r="S579" s="137">
        <v>0</v>
      </c>
      <c r="T579" s="137">
        <v>0</v>
      </c>
      <c r="U579" s="137">
        <v>0</v>
      </c>
      <c r="V579" s="137">
        <v>0</v>
      </c>
      <c r="W579" s="137">
        <v>0</v>
      </c>
      <c r="X579" s="137">
        <v>0</v>
      </c>
      <c r="Y579" s="137">
        <v>0</v>
      </c>
      <c r="Z579" s="137">
        <v>0</v>
      </c>
      <c r="AA579" s="137">
        <v>0</v>
      </c>
      <c r="AB579" s="137">
        <v>0</v>
      </c>
      <c r="AC579" s="137">
        <v>0</v>
      </c>
      <c r="AD579" s="215">
        <v>0</v>
      </c>
      <c r="AE579" s="651">
        <v>0</v>
      </c>
      <c r="AF579" s="396">
        <v>0</v>
      </c>
      <c r="AG579" s="396">
        <v>0</v>
      </c>
      <c r="AH579" s="396">
        <v>0</v>
      </c>
      <c r="AI579" s="396">
        <v>0</v>
      </c>
      <c r="AJ579" s="396">
        <v>0</v>
      </c>
      <c r="AK579" s="396">
        <v>0</v>
      </c>
      <c r="AL579" s="396">
        <v>0</v>
      </c>
      <c r="AM579" s="396">
        <v>0</v>
      </c>
      <c r="AN579" s="396">
        <v>17.558505</v>
      </c>
      <c r="AO579" s="396">
        <v>0</v>
      </c>
      <c r="AP579" s="396">
        <v>0</v>
      </c>
      <c r="AQ579" s="396">
        <v>0</v>
      </c>
      <c r="AR579" s="396">
        <v>0</v>
      </c>
      <c r="AS579" s="398">
        <v>17.558505</v>
      </c>
      <c r="AT579" s="364">
        <v>0</v>
      </c>
      <c r="AU579" s="364">
        <v>0</v>
      </c>
      <c r="AV579" s="137">
        <v>0</v>
      </c>
      <c r="AW579" s="137">
        <v>0</v>
      </c>
      <c r="AX579" s="137">
        <v>0</v>
      </c>
      <c r="AY579" s="137">
        <v>0</v>
      </c>
      <c r="AZ579" s="137">
        <v>0</v>
      </c>
      <c r="BA579" s="137">
        <v>0</v>
      </c>
      <c r="BB579" s="137">
        <v>0</v>
      </c>
      <c r="BC579" s="137">
        <v>0</v>
      </c>
      <c r="BD579" s="138">
        <v>0</v>
      </c>
      <c r="BE579" s="172">
        <v>17.558505</v>
      </c>
      <c r="BF579" s="568"/>
      <c r="BG579" s="583"/>
      <c r="BH579" s="695"/>
    </row>
    <row r="580" spans="1:64" s="886" customFormat="1" ht="11.25">
      <c r="A580" s="819">
        <v>275</v>
      </c>
      <c r="B580" s="719" t="s">
        <v>1291</v>
      </c>
      <c r="C580" s="713" t="s">
        <v>612</v>
      </c>
      <c r="D580" s="185" t="s">
        <v>628</v>
      </c>
      <c r="E580" s="740">
        <v>2009</v>
      </c>
      <c r="F580" s="810">
        <v>5</v>
      </c>
      <c r="G580" s="724" t="s">
        <v>463</v>
      </c>
      <c r="H580" s="812">
        <v>3.74</v>
      </c>
      <c r="I580" s="814">
        <v>4.2261999999999995</v>
      </c>
      <c r="J580" s="828">
        <v>21.130999999999997</v>
      </c>
      <c r="K580" s="29">
        <v>0</v>
      </c>
      <c r="L580" s="30">
        <v>0</v>
      </c>
      <c r="M580" s="31" t="s">
        <v>108</v>
      </c>
      <c r="N580" s="28"/>
      <c r="O580" s="57"/>
      <c r="P580" s="166"/>
      <c r="Q580" s="132"/>
      <c r="R580" s="132"/>
      <c r="S580" s="132"/>
      <c r="T580" s="132"/>
      <c r="U580" s="132"/>
      <c r="V580" s="132"/>
      <c r="W580" s="132"/>
      <c r="X580" s="132"/>
      <c r="Y580" s="132"/>
      <c r="Z580" s="132"/>
      <c r="AA580" s="132"/>
      <c r="AB580" s="132"/>
      <c r="AC580" s="132"/>
      <c r="AD580" s="216"/>
      <c r="AE580" s="649"/>
      <c r="AF580" s="390"/>
      <c r="AG580" s="390"/>
      <c r="AH580" s="390"/>
      <c r="AI580" s="390"/>
      <c r="AJ580" s="390"/>
      <c r="AK580" s="390"/>
      <c r="AL580" s="390"/>
      <c r="AM580" s="390"/>
      <c r="AN580" s="390"/>
      <c r="AO580" s="390"/>
      <c r="AP580" s="390"/>
      <c r="AQ580" s="390"/>
      <c r="AR580" s="390"/>
      <c r="AS580" s="392">
        <v>0</v>
      </c>
      <c r="AT580" s="283"/>
      <c r="AU580" s="283"/>
      <c r="AV580" s="132"/>
      <c r="AW580" s="132"/>
      <c r="AX580" s="132"/>
      <c r="AY580" s="132"/>
      <c r="AZ580" s="132"/>
      <c r="BA580" s="132"/>
      <c r="BB580" s="132"/>
      <c r="BC580" s="132"/>
      <c r="BD580" s="139"/>
      <c r="BE580" s="167">
        <v>0</v>
      </c>
      <c r="BF580" s="568"/>
      <c r="BG580" s="583"/>
      <c r="BH580" s="695"/>
    </row>
    <row r="581" spans="1:64" s="886" customFormat="1" ht="11.25" customHeight="1">
      <c r="A581" s="820"/>
      <c r="B581" s="720"/>
      <c r="C581" s="714"/>
      <c r="D581" s="69"/>
      <c r="E581" s="723"/>
      <c r="F581" s="811"/>
      <c r="G581" s="725"/>
      <c r="H581" s="813"/>
      <c r="I581" s="815"/>
      <c r="J581" s="829"/>
      <c r="K581" s="771" t="s">
        <v>626</v>
      </c>
      <c r="L581" s="772"/>
      <c r="M581" s="32" t="s">
        <v>372</v>
      </c>
      <c r="N581" s="33">
        <v>25</v>
      </c>
      <c r="O581" s="59">
        <v>1.4239999999999999</v>
      </c>
      <c r="P581" s="168">
        <v>0</v>
      </c>
      <c r="Q581" s="137">
        <v>0</v>
      </c>
      <c r="R581" s="137">
        <v>0</v>
      </c>
      <c r="S581" s="137">
        <v>0</v>
      </c>
      <c r="T581" s="137">
        <v>0</v>
      </c>
      <c r="U581" s="137">
        <v>0</v>
      </c>
      <c r="V581" s="137">
        <v>0</v>
      </c>
      <c r="W581" s="137">
        <v>0</v>
      </c>
      <c r="X581" s="137">
        <v>0</v>
      </c>
      <c r="Y581" s="137">
        <v>0</v>
      </c>
      <c r="Z581" s="137">
        <v>0</v>
      </c>
      <c r="AA581" s="137">
        <v>0</v>
      </c>
      <c r="AB581" s="137">
        <v>0</v>
      </c>
      <c r="AC581" s="137">
        <v>0</v>
      </c>
      <c r="AD581" s="215">
        <v>0</v>
      </c>
      <c r="AE581" s="651">
        <v>0</v>
      </c>
      <c r="AF581" s="396">
        <v>0</v>
      </c>
      <c r="AG581" s="396">
        <v>0</v>
      </c>
      <c r="AH581" s="396">
        <v>0</v>
      </c>
      <c r="AI581" s="396">
        <v>0</v>
      </c>
      <c r="AJ581" s="396">
        <v>0</v>
      </c>
      <c r="AK581" s="396">
        <v>0</v>
      </c>
      <c r="AL581" s="396">
        <v>0</v>
      </c>
      <c r="AM581" s="396">
        <v>0</v>
      </c>
      <c r="AN581" s="396">
        <v>30.090543999999994</v>
      </c>
      <c r="AO581" s="396">
        <v>0</v>
      </c>
      <c r="AP581" s="396">
        <v>0</v>
      </c>
      <c r="AQ581" s="396">
        <v>0</v>
      </c>
      <c r="AR581" s="396">
        <v>0</v>
      </c>
      <c r="AS581" s="398">
        <v>30.090543999999994</v>
      </c>
      <c r="AT581" s="364">
        <v>0</v>
      </c>
      <c r="AU581" s="364">
        <v>0</v>
      </c>
      <c r="AV581" s="137">
        <v>0</v>
      </c>
      <c r="AW581" s="137">
        <v>0</v>
      </c>
      <c r="AX581" s="137">
        <v>0</v>
      </c>
      <c r="AY581" s="137">
        <v>0</v>
      </c>
      <c r="AZ581" s="137">
        <v>0</v>
      </c>
      <c r="BA581" s="137">
        <v>0</v>
      </c>
      <c r="BB581" s="137">
        <v>0</v>
      </c>
      <c r="BC581" s="137">
        <v>0</v>
      </c>
      <c r="BD581" s="138">
        <v>0</v>
      </c>
      <c r="BE581" s="172">
        <v>30.090543999999994</v>
      </c>
      <c r="BF581" s="568"/>
      <c r="BG581" s="583"/>
      <c r="BH581" s="695"/>
    </row>
    <row r="582" spans="1:64" s="886" customFormat="1" ht="11.25">
      <c r="A582" s="819">
        <v>276</v>
      </c>
      <c r="B582" s="719" t="s">
        <v>1291</v>
      </c>
      <c r="C582" s="713" t="s">
        <v>612</v>
      </c>
      <c r="D582" s="188" t="s">
        <v>623</v>
      </c>
      <c r="E582" s="740">
        <v>2009</v>
      </c>
      <c r="F582" s="810">
        <v>1</v>
      </c>
      <c r="G582" s="724" t="s">
        <v>453</v>
      </c>
      <c r="H582" s="812">
        <v>14.2</v>
      </c>
      <c r="I582" s="814">
        <v>16.045999999999999</v>
      </c>
      <c r="J582" s="828">
        <v>16.045999999999999</v>
      </c>
      <c r="K582" s="29">
        <v>0</v>
      </c>
      <c r="L582" s="30">
        <v>0</v>
      </c>
      <c r="M582" s="31" t="s">
        <v>108</v>
      </c>
      <c r="N582" s="28"/>
      <c r="O582" s="57"/>
      <c r="P582" s="166"/>
      <c r="Q582" s="132"/>
      <c r="R582" s="132"/>
      <c r="S582" s="132"/>
      <c r="T582" s="132"/>
      <c r="U582" s="132"/>
      <c r="V582" s="132"/>
      <c r="W582" s="132"/>
      <c r="X582" s="132"/>
      <c r="Y582" s="132"/>
      <c r="Z582" s="132"/>
      <c r="AA582" s="132"/>
      <c r="AB582" s="132"/>
      <c r="AC582" s="132"/>
      <c r="AD582" s="216"/>
      <c r="AE582" s="649"/>
      <c r="AF582" s="390"/>
      <c r="AG582" s="390"/>
      <c r="AH582" s="390"/>
      <c r="AI582" s="390"/>
      <c r="AJ582" s="390"/>
      <c r="AK582" s="390"/>
      <c r="AL582" s="390"/>
      <c r="AM582" s="390"/>
      <c r="AN582" s="390"/>
      <c r="AO582" s="390"/>
      <c r="AP582" s="390"/>
      <c r="AQ582" s="390"/>
      <c r="AR582" s="390"/>
      <c r="AS582" s="392">
        <v>0</v>
      </c>
      <c r="AT582" s="283"/>
      <c r="AU582" s="283"/>
      <c r="AV582" s="132"/>
      <c r="AW582" s="132"/>
      <c r="AX582" s="132"/>
      <c r="AY582" s="132"/>
      <c r="AZ582" s="132"/>
      <c r="BA582" s="132"/>
      <c r="BB582" s="132"/>
      <c r="BC582" s="132"/>
      <c r="BD582" s="139"/>
      <c r="BE582" s="167">
        <v>0</v>
      </c>
      <c r="BF582" s="568"/>
      <c r="BG582" s="583"/>
      <c r="BH582" s="695"/>
    </row>
    <row r="583" spans="1:64" ht="12" customHeight="1">
      <c r="A583" s="820"/>
      <c r="B583" s="720"/>
      <c r="C583" s="714"/>
      <c r="D583" s="69"/>
      <c r="E583" s="723"/>
      <c r="F583" s="811"/>
      <c r="G583" s="725"/>
      <c r="H583" s="813"/>
      <c r="I583" s="815"/>
      <c r="J583" s="829"/>
      <c r="K583" s="771" t="s">
        <v>624</v>
      </c>
      <c r="L583" s="772"/>
      <c r="M583" s="32" t="s">
        <v>244</v>
      </c>
      <c r="N583" s="33">
        <v>20</v>
      </c>
      <c r="O583" s="59">
        <v>1.742</v>
      </c>
      <c r="P583" s="298">
        <v>0</v>
      </c>
      <c r="Q583" s="137">
        <v>0</v>
      </c>
      <c r="R583" s="137">
        <v>0</v>
      </c>
      <c r="S583" s="137">
        <v>0</v>
      </c>
      <c r="T583" s="137">
        <v>0</v>
      </c>
      <c r="U583" s="137">
        <v>0</v>
      </c>
      <c r="V583" s="137">
        <v>0</v>
      </c>
      <c r="W583" s="137">
        <v>0</v>
      </c>
      <c r="X583" s="137">
        <v>0</v>
      </c>
      <c r="Y583" s="137">
        <v>0</v>
      </c>
      <c r="Z583" s="137">
        <v>0</v>
      </c>
      <c r="AA583" s="137">
        <v>0</v>
      </c>
      <c r="AB583" s="137">
        <v>0</v>
      </c>
      <c r="AC583" s="137">
        <v>0</v>
      </c>
      <c r="AD583" s="215">
        <v>0</v>
      </c>
      <c r="AE583" s="651">
        <v>0</v>
      </c>
      <c r="AF583" s="396">
        <v>0</v>
      </c>
      <c r="AG583" s="396">
        <v>0</v>
      </c>
      <c r="AH583" s="396">
        <v>0</v>
      </c>
      <c r="AI583" s="396">
        <v>27.952131999999999</v>
      </c>
      <c r="AJ583" s="396">
        <v>0</v>
      </c>
      <c r="AK583" s="396">
        <v>0</v>
      </c>
      <c r="AL583" s="396">
        <v>0</v>
      </c>
      <c r="AM583" s="396">
        <v>0</v>
      </c>
      <c r="AN583" s="396">
        <v>0</v>
      </c>
      <c r="AO583" s="396">
        <v>0</v>
      </c>
      <c r="AP583" s="396">
        <v>0</v>
      </c>
      <c r="AQ583" s="396">
        <v>0</v>
      </c>
      <c r="AR583" s="396">
        <v>0</v>
      </c>
      <c r="AS583" s="398">
        <v>27.952131999999999</v>
      </c>
      <c r="AT583" s="364">
        <v>0</v>
      </c>
      <c r="AU583" s="364">
        <v>0</v>
      </c>
      <c r="AV583" s="137">
        <v>0</v>
      </c>
      <c r="AW583" s="137">
        <v>0</v>
      </c>
      <c r="AX583" s="137">
        <v>0</v>
      </c>
      <c r="AY583" s="137">
        <v>0</v>
      </c>
      <c r="AZ583" s="137">
        <v>0</v>
      </c>
      <c r="BA583" s="137">
        <v>0</v>
      </c>
      <c r="BB583" s="137">
        <v>0</v>
      </c>
      <c r="BC583" s="137">
        <v>0</v>
      </c>
      <c r="BD583" s="138">
        <v>27.952131999999999</v>
      </c>
      <c r="BE583" s="172">
        <v>55.904263999999998</v>
      </c>
      <c r="BF583" s="568"/>
      <c r="BG583" s="583"/>
      <c r="BH583" s="695"/>
      <c r="BI583" s="883"/>
      <c r="BJ583" s="883"/>
      <c r="BK583" s="883"/>
      <c r="BL583" s="883"/>
    </row>
    <row r="584" spans="1:64">
      <c r="A584" s="819">
        <v>277</v>
      </c>
      <c r="B584" s="719" t="s">
        <v>1292</v>
      </c>
      <c r="C584" s="713" t="s">
        <v>457</v>
      </c>
      <c r="D584" s="188" t="s">
        <v>458</v>
      </c>
      <c r="E584" s="740">
        <v>2009</v>
      </c>
      <c r="F584" s="810">
        <v>1</v>
      </c>
      <c r="G584" s="724" t="s">
        <v>453</v>
      </c>
      <c r="H584" s="812">
        <v>958</v>
      </c>
      <c r="I584" s="814">
        <v>1082.54</v>
      </c>
      <c r="J584" s="828">
        <v>1082.54</v>
      </c>
      <c r="K584" s="29"/>
      <c r="L584" s="30">
        <v>0</v>
      </c>
      <c r="M584" s="31" t="s">
        <v>382</v>
      </c>
      <c r="N584" s="28">
        <v>15</v>
      </c>
      <c r="O584" s="57">
        <v>0.1</v>
      </c>
      <c r="P584" s="166">
        <v>0</v>
      </c>
      <c r="Q584" s="132">
        <v>0</v>
      </c>
      <c r="R584" s="132">
        <v>0</v>
      </c>
      <c r="S584" s="132">
        <v>0</v>
      </c>
      <c r="T584" s="132">
        <v>0</v>
      </c>
      <c r="U584" s="132">
        <v>0</v>
      </c>
      <c r="V584" s="132">
        <v>0</v>
      </c>
      <c r="W584" s="132">
        <v>0</v>
      </c>
      <c r="X584" s="132">
        <v>0</v>
      </c>
      <c r="Y584" s="132">
        <v>0</v>
      </c>
      <c r="Z584" s="132">
        <v>0</v>
      </c>
      <c r="AA584" s="132">
        <v>0</v>
      </c>
      <c r="AB584" s="132">
        <v>0</v>
      </c>
      <c r="AC584" s="132">
        <v>0</v>
      </c>
      <c r="AD584" s="216">
        <v>108.254</v>
      </c>
      <c r="AE584" s="649">
        <v>0</v>
      </c>
      <c r="AF584" s="390">
        <v>0</v>
      </c>
      <c r="AG584" s="390">
        <v>0</v>
      </c>
      <c r="AH584" s="390">
        <v>0</v>
      </c>
      <c r="AI584" s="390">
        <v>0</v>
      </c>
      <c r="AJ584" s="390">
        <v>0</v>
      </c>
      <c r="AK584" s="390">
        <v>0</v>
      </c>
      <c r="AL584" s="390">
        <v>0</v>
      </c>
      <c r="AM584" s="390">
        <v>0</v>
      </c>
      <c r="AN584" s="390">
        <v>0</v>
      </c>
      <c r="AO584" s="390">
        <v>0</v>
      </c>
      <c r="AP584" s="390">
        <v>0</v>
      </c>
      <c r="AQ584" s="390">
        <v>0</v>
      </c>
      <c r="AR584" s="390">
        <v>0</v>
      </c>
      <c r="AS584" s="392">
        <v>0</v>
      </c>
      <c r="AT584" s="283"/>
      <c r="AU584" s="283">
        <v>0</v>
      </c>
      <c r="AV584" s="132">
        <v>0</v>
      </c>
      <c r="AW584" s="132">
        <v>0</v>
      </c>
      <c r="AX584" s="132">
        <v>0</v>
      </c>
      <c r="AY584" s="132">
        <v>0</v>
      </c>
      <c r="AZ584" s="132">
        <v>0</v>
      </c>
      <c r="BA584" s="132">
        <v>0</v>
      </c>
      <c r="BB584" s="132">
        <v>0</v>
      </c>
      <c r="BC584" s="132">
        <v>0</v>
      </c>
      <c r="BD584" s="139">
        <v>0</v>
      </c>
      <c r="BE584" s="167">
        <v>108.254</v>
      </c>
      <c r="BF584" s="568"/>
      <c r="BG584" s="583"/>
      <c r="BH584" s="695"/>
      <c r="BI584" s="883"/>
      <c r="BJ584" s="883"/>
      <c r="BK584" s="883"/>
      <c r="BL584" s="883"/>
    </row>
    <row r="585" spans="1:64" ht="12" customHeight="1">
      <c r="A585" s="820"/>
      <c r="B585" s="720"/>
      <c r="C585" s="714"/>
      <c r="D585" s="69" t="s">
        <v>852</v>
      </c>
      <c r="E585" s="723"/>
      <c r="F585" s="811"/>
      <c r="G585" s="725"/>
      <c r="H585" s="813"/>
      <c r="I585" s="815"/>
      <c r="J585" s="829"/>
      <c r="K585" s="771" t="s">
        <v>853</v>
      </c>
      <c r="L585" s="772"/>
      <c r="M585" s="32" t="s">
        <v>372</v>
      </c>
      <c r="N585" s="33">
        <v>30</v>
      </c>
      <c r="O585" s="59">
        <v>1.1240000000000001</v>
      </c>
      <c r="P585" s="168">
        <v>0</v>
      </c>
      <c r="Q585" s="137">
        <v>0</v>
      </c>
      <c r="R585" s="137">
        <v>0</v>
      </c>
      <c r="S585" s="137">
        <v>0</v>
      </c>
      <c r="T585" s="137">
        <v>0</v>
      </c>
      <c r="U585" s="137">
        <v>0</v>
      </c>
      <c r="V585" s="137">
        <v>0</v>
      </c>
      <c r="W585" s="137">
        <v>0</v>
      </c>
      <c r="X585" s="137">
        <v>0</v>
      </c>
      <c r="Y585" s="137">
        <v>0</v>
      </c>
      <c r="Z585" s="137">
        <v>0</v>
      </c>
      <c r="AA585" s="137">
        <v>0</v>
      </c>
      <c r="AB585" s="137">
        <v>0</v>
      </c>
      <c r="AC585" s="137">
        <v>0</v>
      </c>
      <c r="AD585" s="215">
        <v>0</v>
      </c>
      <c r="AE585" s="651">
        <v>0</v>
      </c>
      <c r="AF585" s="396">
        <v>0</v>
      </c>
      <c r="AG585" s="396">
        <v>0</v>
      </c>
      <c r="AH585" s="396">
        <v>0</v>
      </c>
      <c r="AI585" s="396">
        <v>0</v>
      </c>
      <c r="AJ585" s="396">
        <v>0</v>
      </c>
      <c r="AK585" s="396">
        <v>0</v>
      </c>
      <c r="AL585" s="396">
        <v>0</v>
      </c>
      <c r="AM585" s="396">
        <v>0</v>
      </c>
      <c r="AN585" s="396">
        <v>0</v>
      </c>
      <c r="AO585" s="396">
        <v>0</v>
      </c>
      <c r="AP585" s="396">
        <v>0</v>
      </c>
      <c r="AQ585" s="396">
        <v>0</v>
      </c>
      <c r="AR585" s="396">
        <v>0</v>
      </c>
      <c r="AS585" s="398">
        <v>0</v>
      </c>
      <c r="AT585" s="364">
        <v>1216.7749600000002</v>
      </c>
      <c r="AU585" s="364">
        <v>0</v>
      </c>
      <c r="AV585" s="137">
        <v>0</v>
      </c>
      <c r="AW585" s="137">
        <v>0</v>
      </c>
      <c r="AX585" s="137">
        <v>0</v>
      </c>
      <c r="AY585" s="137">
        <v>0</v>
      </c>
      <c r="AZ585" s="137">
        <v>0</v>
      </c>
      <c r="BA585" s="137">
        <v>0</v>
      </c>
      <c r="BB585" s="137">
        <v>0</v>
      </c>
      <c r="BC585" s="137">
        <v>0</v>
      </c>
      <c r="BD585" s="138">
        <v>0</v>
      </c>
      <c r="BE585" s="172">
        <v>1216.7749600000002</v>
      </c>
      <c r="BF585" s="568"/>
      <c r="BG585" s="583"/>
      <c r="BH585" s="695"/>
      <c r="BI585" s="883"/>
      <c r="BJ585" s="883"/>
      <c r="BK585" s="883"/>
      <c r="BL585" s="883"/>
    </row>
    <row r="586" spans="1:64">
      <c r="A586" s="819">
        <v>278</v>
      </c>
      <c r="B586" s="719" t="s">
        <v>1292</v>
      </c>
      <c r="C586" s="713" t="s">
        <v>854</v>
      </c>
      <c r="D586" s="188" t="s">
        <v>855</v>
      </c>
      <c r="E586" s="740">
        <v>2009</v>
      </c>
      <c r="F586" s="810">
        <v>1</v>
      </c>
      <c r="G586" s="724" t="s">
        <v>453</v>
      </c>
      <c r="H586" s="812">
        <v>1930</v>
      </c>
      <c r="I586" s="814">
        <v>2180.8999999999996</v>
      </c>
      <c r="J586" s="828">
        <v>2180.8999999999996</v>
      </c>
      <c r="K586" s="29"/>
      <c r="L586" s="30">
        <v>0</v>
      </c>
      <c r="M586" s="31" t="s">
        <v>467</v>
      </c>
      <c r="N586" s="28">
        <v>15</v>
      </c>
      <c r="O586" s="57">
        <v>0.1</v>
      </c>
      <c r="P586" s="166">
        <v>0</v>
      </c>
      <c r="Q586" s="132">
        <v>0</v>
      </c>
      <c r="R586" s="132">
        <v>0</v>
      </c>
      <c r="S586" s="132">
        <v>0</v>
      </c>
      <c r="T586" s="132">
        <v>0</v>
      </c>
      <c r="U586" s="132">
        <v>0</v>
      </c>
      <c r="V586" s="132">
        <v>0</v>
      </c>
      <c r="W586" s="132">
        <v>0</v>
      </c>
      <c r="X586" s="132">
        <v>0</v>
      </c>
      <c r="Y586" s="132">
        <v>0</v>
      </c>
      <c r="Z586" s="132">
        <v>0</v>
      </c>
      <c r="AA586" s="132">
        <v>0</v>
      </c>
      <c r="AB586" s="132">
        <v>0</v>
      </c>
      <c r="AC586" s="132">
        <v>0</v>
      </c>
      <c r="AD586" s="216">
        <v>218.08999999999997</v>
      </c>
      <c r="AE586" s="649">
        <v>0</v>
      </c>
      <c r="AF586" s="390">
        <v>0</v>
      </c>
      <c r="AG586" s="390">
        <v>0</v>
      </c>
      <c r="AH586" s="390">
        <v>0</v>
      </c>
      <c r="AI586" s="390">
        <v>0</v>
      </c>
      <c r="AJ586" s="390">
        <v>0</v>
      </c>
      <c r="AK586" s="390">
        <v>0</v>
      </c>
      <c r="AL586" s="390">
        <v>0</v>
      </c>
      <c r="AM586" s="390">
        <v>0</v>
      </c>
      <c r="AN586" s="390">
        <v>0</v>
      </c>
      <c r="AO586" s="390">
        <v>0</v>
      </c>
      <c r="AP586" s="390">
        <v>0</v>
      </c>
      <c r="AQ586" s="390">
        <v>0</v>
      </c>
      <c r="AR586" s="390">
        <v>0</v>
      </c>
      <c r="AS586" s="392">
        <v>0</v>
      </c>
      <c r="AT586" s="283"/>
      <c r="AU586" s="283">
        <v>0</v>
      </c>
      <c r="AV586" s="132">
        <v>0</v>
      </c>
      <c r="AW586" s="132">
        <v>0</v>
      </c>
      <c r="AX586" s="132">
        <v>0</v>
      </c>
      <c r="AY586" s="132">
        <v>0</v>
      </c>
      <c r="AZ586" s="132">
        <v>0</v>
      </c>
      <c r="BA586" s="132">
        <v>0</v>
      </c>
      <c r="BB586" s="132">
        <v>0</v>
      </c>
      <c r="BC586" s="132">
        <v>0</v>
      </c>
      <c r="BD586" s="139"/>
      <c r="BE586" s="167">
        <v>218.08999999999997</v>
      </c>
      <c r="BF586" s="568"/>
      <c r="BG586" s="583"/>
      <c r="BH586" s="695"/>
      <c r="BI586" s="883"/>
      <c r="BJ586" s="883"/>
      <c r="BK586" s="883"/>
      <c r="BL586" s="883"/>
    </row>
    <row r="587" spans="1:64" ht="12" customHeight="1">
      <c r="A587" s="820"/>
      <c r="B587" s="720"/>
      <c r="C587" s="714"/>
      <c r="D587" s="55" t="s">
        <v>856</v>
      </c>
      <c r="E587" s="723"/>
      <c r="F587" s="811"/>
      <c r="G587" s="725"/>
      <c r="H587" s="813"/>
      <c r="I587" s="815"/>
      <c r="J587" s="829"/>
      <c r="K587" s="771" t="s">
        <v>468</v>
      </c>
      <c r="L587" s="772"/>
      <c r="M587" s="156" t="s">
        <v>244</v>
      </c>
      <c r="N587" s="97">
        <v>30</v>
      </c>
      <c r="O587" s="60">
        <v>1.4430000000000001</v>
      </c>
      <c r="P587" s="168">
        <v>0</v>
      </c>
      <c r="Q587" s="174">
        <v>0</v>
      </c>
      <c r="R587" s="174">
        <v>0</v>
      </c>
      <c r="S587" s="174">
        <v>0</v>
      </c>
      <c r="T587" s="174">
        <v>0</v>
      </c>
      <c r="U587" s="174">
        <v>0</v>
      </c>
      <c r="V587" s="174">
        <v>0</v>
      </c>
      <c r="W587" s="174">
        <v>0</v>
      </c>
      <c r="X587" s="174">
        <v>0</v>
      </c>
      <c r="Y587" s="174">
        <v>0</v>
      </c>
      <c r="Z587" s="174">
        <v>0</v>
      </c>
      <c r="AA587" s="174">
        <v>0</v>
      </c>
      <c r="AB587" s="174">
        <v>0</v>
      </c>
      <c r="AC587" s="174">
        <v>0</v>
      </c>
      <c r="AD587" s="367">
        <v>0</v>
      </c>
      <c r="AE587" s="653">
        <v>0</v>
      </c>
      <c r="AF587" s="402">
        <v>0</v>
      </c>
      <c r="AG587" s="402">
        <v>0</v>
      </c>
      <c r="AH587" s="402">
        <v>0</v>
      </c>
      <c r="AI587" s="402">
        <v>0</v>
      </c>
      <c r="AJ587" s="402">
        <v>0</v>
      </c>
      <c r="AK587" s="402">
        <v>0</v>
      </c>
      <c r="AL587" s="402">
        <v>0</v>
      </c>
      <c r="AM587" s="402">
        <v>0</v>
      </c>
      <c r="AN587" s="402">
        <v>0</v>
      </c>
      <c r="AO587" s="402">
        <v>0</v>
      </c>
      <c r="AP587" s="402">
        <v>0</v>
      </c>
      <c r="AQ587" s="402">
        <v>0</v>
      </c>
      <c r="AR587" s="402">
        <v>0</v>
      </c>
      <c r="AS587" s="398">
        <v>0</v>
      </c>
      <c r="AT587" s="285">
        <v>3147.0386999999996</v>
      </c>
      <c r="AU587" s="285">
        <v>0</v>
      </c>
      <c r="AV587" s="174">
        <v>0</v>
      </c>
      <c r="AW587" s="174">
        <v>0</v>
      </c>
      <c r="AX587" s="174">
        <v>0</v>
      </c>
      <c r="AY587" s="174">
        <v>0</v>
      </c>
      <c r="AZ587" s="174">
        <v>0</v>
      </c>
      <c r="BA587" s="174">
        <v>0</v>
      </c>
      <c r="BB587" s="174">
        <v>0</v>
      </c>
      <c r="BC587" s="174">
        <v>0</v>
      </c>
      <c r="BD587" s="175"/>
      <c r="BE587" s="176">
        <v>3147.0386999999996</v>
      </c>
      <c r="BF587" s="568"/>
      <c r="BG587" s="583"/>
      <c r="BH587" s="695"/>
      <c r="BI587" s="883"/>
      <c r="BJ587" s="883"/>
      <c r="BK587" s="883"/>
      <c r="BL587" s="883"/>
    </row>
    <row r="588" spans="1:64">
      <c r="A588" s="621" t="s">
        <v>857</v>
      </c>
      <c r="B588" s="623"/>
      <c r="C588" s="370"/>
      <c r="D588" s="370"/>
      <c r="E588" s="370"/>
      <c r="F588" s="370"/>
      <c r="G588" s="370"/>
      <c r="H588" s="370"/>
      <c r="I588" s="370"/>
      <c r="J588" s="370"/>
      <c r="K588" s="370"/>
      <c r="L588" s="370"/>
      <c r="M588" s="370"/>
      <c r="N588" s="370"/>
      <c r="O588" s="370"/>
      <c r="P588" s="370"/>
      <c r="Q588" s="370"/>
      <c r="R588" s="370"/>
      <c r="S588" s="370"/>
      <c r="T588" s="370"/>
      <c r="U588" s="370"/>
      <c r="V588" s="370"/>
      <c r="W588" s="370"/>
      <c r="X588" s="370"/>
      <c r="Y588" s="370"/>
      <c r="Z588" s="370"/>
      <c r="AA588" s="370"/>
      <c r="AB588" s="370"/>
      <c r="AC588" s="370"/>
      <c r="AD588" s="370"/>
      <c r="AE588" s="656"/>
      <c r="AF588" s="406"/>
      <c r="AG588" s="406"/>
      <c r="AH588" s="406"/>
      <c r="AI588" s="406"/>
      <c r="AJ588" s="406"/>
      <c r="AK588" s="406"/>
      <c r="AL588" s="406"/>
      <c r="AM588" s="406"/>
      <c r="AN588" s="406"/>
      <c r="AO588" s="406"/>
      <c r="AP588" s="406"/>
      <c r="AQ588" s="406"/>
      <c r="AR588" s="406"/>
      <c r="AS588" s="555">
        <v>0</v>
      </c>
      <c r="AT588" s="681"/>
      <c r="AU588" s="370"/>
      <c r="AV588" s="370"/>
      <c r="AW588" s="370"/>
      <c r="AX588" s="370"/>
      <c r="AY588" s="370"/>
      <c r="AZ588" s="370"/>
      <c r="BA588" s="370"/>
      <c r="BB588" s="370"/>
      <c r="BC588" s="370"/>
      <c r="BD588" s="370"/>
      <c r="BE588" s="167">
        <v>0</v>
      </c>
      <c r="BF588" s="568"/>
      <c r="BG588" s="583"/>
      <c r="BH588" s="695"/>
      <c r="BI588" s="883"/>
      <c r="BJ588" s="883"/>
      <c r="BK588" s="883"/>
      <c r="BL588" s="883"/>
    </row>
    <row r="589" spans="1:64">
      <c r="A589" s="620"/>
      <c r="B589" s="624"/>
      <c r="C589" s="371"/>
      <c r="D589" s="371"/>
      <c r="E589" s="371"/>
      <c r="F589" s="371"/>
      <c r="G589" s="371"/>
      <c r="H589" s="371"/>
      <c r="I589" s="371"/>
      <c r="J589" s="371"/>
      <c r="K589" s="371"/>
      <c r="L589" s="371"/>
      <c r="M589" s="371"/>
      <c r="N589" s="371"/>
      <c r="O589" s="371"/>
      <c r="P589" s="371"/>
      <c r="Q589" s="371"/>
      <c r="R589" s="371"/>
      <c r="S589" s="371"/>
      <c r="T589" s="371"/>
      <c r="U589" s="371"/>
      <c r="V589" s="371"/>
      <c r="W589" s="371"/>
      <c r="X589" s="371"/>
      <c r="Y589" s="371"/>
      <c r="Z589" s="371"/>
      <c r="AA589" s="371"/>
      <c r="AB589" s="371"/>
      <c r="AC589" s="371"/>
      <c r="AD589" s="371"/>
      <c r="AE589" s="657"/>
      <c r="AF589" s="407"/>
      <c r="AG589" s="407"/>
      <c r="AH589" s="407"/>
      <c r="AI589" s="407"/>
      <c r="AJ589" s="407"/>
      <c r="AK589" s="407"/>
      <c r="AL589" s="407"/>
      <c r="AM589" s="407"/>
      <c r="AN589" s="407"/>
      <c r="AO589" s="407"/>
      <c r="AP589" s="407"/>
      <c r="AQ589" s="407"/>
      <c r="AR589" s="407"/>
      <c r="AS589" s="556">
        <v>0</v>
      </c>
      <c r="AT589" s="682"/>
      <c r="AU589" s="371"/>
      <c r="AV589" s="371"/>
      <c r="AW589" s="371"/>
      <c r="AX589" s="371"/>
      <c r="AY589" s="371"/>
      <c r="AZ589" s="371"/>
      <c r="BA589" s="371"/>
      <c r="BB589" s="371"/>
      <c r="BC589" s="371"/>
      <c r="BD589" s="371"/>
      <c r="BE589" s="171">
        <v>0</v>
      </c>
      <c r="BF589" s="568"/>
      <c r="BG589" s="583"/>
      <c r="BH589" s="695"/>
      <c r="BI589" s="883"/>
      <c r="BJ589" s="883"/>
      <c r="BK589" s="883"/>
      <c r="BL589" s="883"/>
    </row>
    <row r="590" spans="1:64">
      <c r="A590" s="819">
        <v>279</v>
      </c>
      <c r="B590" s="719" t="s">
        <v>1291</v>
      </c>
      <c r="C590" s="713" t="s">
        <v>858</v>
      </c>
      <c r="D590" s="188" t="s">
        <v>859</v>
      </c>
      <c r="E590" s="740">
        <v>2009</v>
      </c>
      <c r="F590" s="810">
        <v>2</v>
      </c>
      <c r="G590" s="724" t="s">
        <v>587</v>
      </c>
      <c r="H590" s="812">
        <v>181</v>
      </c>
      <c r="I590" s="814">
        <v>204.52999999999997</v>
      </c>
      <c r="J590" s="828">
        <v>409.05999999999995</v>
      </c>
      <c r="K590" s="29"/>
      <c r="L590" s="30">
        <v>0</v>
      </c>
      <c r="M590" s="31" t="s">
        <v>108</v>
      </c>
      <c r="N590" s="28"/>
      <c r="O590" s="57"/>
      <c r="P590" s="166"/>
      <c r="Q590" s="132"/>
      <c r="R590" s="132"/>
      <c r="S590" s="132"/>
      <c r="T590" s="132"/>
      <c r="U590" s="132"/>
      <c r="V590" s="132"/>
      <c r="W590" s="132"/>
      <c r="X590" s="132"/>
      <c r="Y590" s="132"/>
      <c r="Z590" s="132"/>
      <c r="AA590" s="132"/>
      <c r="AB590" s="132"/>
      <c r="AC590" s="132"/>
      <c r="AD590" s="216"/>
      <c r="AE590" s="649"/>
      <c r="AF590" s="390"/>
      <c r="AG590" s="390"/>
      <c r="AH590" s="390"/>
      <c r="AI590" s="390"/>
      <c r="AJ590" s="390"/>
      <c r="AK590" s="390"/>
      <c r="AL590" s="390"/>
      <c r="AM590" s="390"/>
      <c r="AN590" s="390"/>
      <c r="AO590" s="390"/>
      <c r="AP590" s="390"/>
      <c r="AQ590" s="390"/>
      <c r="AR590" s="390"/>
      <c r="AS590" s="392">
        <v>0</v>
      </c>
      <c r="AT590" s="283"/>
      <c r="AU590" s="283"/>
      <c r="AV590" s="132"/>
      <c r="AW590" s="132"/>
      <c r="AX590" s="132"/>
      <c r="AY590" s="132"/>
      <c r="AZ590" s="132"/>
      <c r="BA590" s="132"/>
      <c r="BB590" s="132"/>
      <c r="BC590" s="132"/>
      <c r="BD590" s="139"/>
      <c r="BE590" s="167">
        <v>0</v>
      </c>
      <c r="BF590" s="568"/>
      <c r="BG590" s="583"/>
      <c r="BH590" s="695"/>
      <c r="BI590" s="883"/>
      <c r="BJ590" s="883"/>
      <c r="BK590" s="883"/>
      <c r="BL590" s="883"/>
    </row>
    <row r="591" spans="1:64" ht="12" customHeight="1">
      <c r="A591" s="820"/>
      <c r="B591" s="720"/>
      <c r="C591" s="714"/>
      <c r="D591" s="69" t="s">
        <v>860</v>
      </c>
      <c r="E591" s="723"/>
      <c r="F591" s="811"/>
      <c r="G591" s="725"/>
      <c r="H591" s="813"/>
      <c r="I591" s="815"/>
      <c r="J591" s="829"/>
      <c r="K591" s="771" t="s">
        <v>602</v>
      </c>
      <c r="L591" s="772"/>
      <c r="M591" s="32" t="s">
        <v>372</v>
      </c>
      <c r="N591" s="33">
        <v>10</v>
      </c>
      <c r="O591" s="59">
        <v>1.0529999999999999</v>
      </c>
      <c r="P591" s="298">
        <v>0</v>
      </c>
      <c r="Q591" s="137">
        <v>0</v>
      </c>
      <c r="R591" s="137">
        <v>0</v>
      </c>
      <c r="S591" s="137">
        <v>0</v>
      </c>
      <c r="T591" s="137">
        <v>0</v>
      </c>
      <c r="U591" s="137">
        <v>0</v>
      </c>
      <c r="V591" s="137">
        <v>0</v>
      </c>
      <c r="W591" s="137">
        <v>0</v>
      </c>
      <c r="X591" s="137">
        <v>0</v>
      </c>
      <c r="Y591" s="137">
        <v>430.7401799999999</v>
      </c>
      <c r="Z591" s="137">
        <v>0</v>
      </c>
      <c r="AA591" s="137">
        <v>0</v>
      </c>
      <c r="AB591" s="137">
        <v>0</v>
      </c>
      <c r="AC591" s="137">
        <v>0</v>
      </c>
      <c r="AD591" s="215">
        <v>0</v>
      </c>
      <c r="AE591" s="651">
        <v>0</v>
      </c>
      <c r="AF591" s="396">
        <v>0</v>
      </c>
      <c r="AG591" s="396">
        <v>0</v>
      </c>
      <c r="AH591" s="396">
        <v>0</v>
      </c>
      <c r="AI591" s="396">
        <v>430.7401799999999</v>
      </c>
      <c r="AJ591" s="396">
        <v>0</v>
      </c>
      <c r="AK591" s="396">
        <v>0</v>
      </c>
      <c r="AL591" s="396">
        <v>0</v>
      </c>
      <c r="AM591" s="396">
        <v>0</v>
      </c>
      <c r="AN591" s="396">
        <v>0</v>
      </c>
      <c r="AO591" s="396">
        <v>0</v>
      </c>
      <c r="AP591" s="396">
        <v>0</v>
      </c>
      <c r="AQ591" s="396">
        <v>0</v>
      </c>
      <c r="AR591" s="396">
        <v>0</v>
      </c>
      <c r="AS591" s="398">
        <v>430.7401799999999</v>
      </c>
      <c r="AT591" s="364">
        <v>430.7401799999999</v>
      </c>
      <c r="AU591" s="379">
        <v>0</v>
      </c>
      <c r="AV591" s="215">
        <v>0</v>
      </c>
      <c r="AW591" s="215">
        <v>0</v>
      </c>
      <c r="AX591" s="215">
        <v>0</v>
      </c>
      <c r="AY591" s="215">
        <v>0</v>
      </c>
      <c r="AZ591" s="215">
        <v>0</v>
      </c>
      <c r="BA591" s="215">
        <v>0</v>
      </c>
      <c r="BB591" s="215">
        <v>0</v>
      </c>
      <c r="BC591" s="215">
        <v>0</v>
      </c>
      <c r="BD591" s="215">
        <v>430.7401799999999</v>
      </c>
      <c r="BE591" s="172">
        <v>1722.9607199999996</v>
      </c>
      <c r="BF591" s="568"/>
      <c r="BG591" s="583"/>
      <c r="BH591" s="695"/>
      <c r="BI591" s="883"/>
      <c r="BJ591" s="883"/>
      <c r="BK591" s="883"/>
      <c r="BL591" s="883"/>
    </row>
    <row r="592" spans="1:64">
      <c r="A592" s="819">
        <v>280</v>
      </c>
      <c r="B592" s="719" t="s">
        <v>1291</v>
      </c>
      <c r="C592" s="713" t="s">
        <v>861</v>
      </c>
      <c r="D592" s="188" t="s">
        <v>862</v>
      </c>
      <c r="E592" s="740">
        <v>2009</v>
      </c>
      <c r="F592" s="810">
        <v>22</v>
      </c>
      <c r="G592" s="724" t="s">
        <v>587</v>
      </c>
      <c r="H592" s="812">
        <v>252.232</v>
      </c>
      <c r="I592" s="814">
        <v>285.02215999999999</v>
      </c>
      <c r="J592" s="828">
        <v>6270.4875199999997</v>
      </c>
      <c r="K592" s="29"/>
      <c r="L592" s="30">
        <v>0</v>
      </c>
      <c r="M592" s="31" t="s">
        <v>863</v>
      </c>
      <c r="N592" s="28">
        <v>10</v>
      </c>
      <c r="O592" s="57">
        <v>0.2</v>
      </c>
      <c r="P592" s="131">
        <v>0</v>
      </c>
      <c r="Q592" s="132">
        <v>0</v>
      </c>
      <c r="R592" s="132">
        <v>0</v>
      </c>
      <c r="S592" s="132">
        <v>0</v>
      </c>
      <c r="T592" s="132">
        <v>0</v>
      </c>
      <c r="U592" s="132">
        <v>0</v>
      </c>
      <c r="V592" s="132">
        <v>0</v>
      </c>
      <c r="W592" s="132">
        <v>0</v>
      </c>
      <c r="X592" s="132">
        <v>0</v>
      </c>
      <c r="Y592" s="132">
        <v>1254.0975040000001</v>
      </c>
      <c r="Z592" s="132">
        <v>0</v>
      </c>
      <c r="AA592" s="132">
        <v>0</v>
      </c>
      <c r="AB592" s="132">
        <v>0</v>
      </c>
      <c r="AC592" s="132">
        <v>0</v>
      </c>
      <c r="AD592" s="216">
        <v>0</v>
      </c>
      <c r="AE592" s="649">
        <v>0</v>
      </c>
      <c r="AF592" s="390">
        <v>0</v>
      </c>
      <c r="AG592" s="390">
        <v>0</v>
      </c>
      <c r="AH592" s="390">
        <v>0</v>
      </c>
      <c r="AI592" s="390"/>
      <c r="AJ592" s="390">
        <v>0</v>
      </c>
      <c r="AK592" s="390">
        <v>0</v>
      </c>
      <c r="AL592" s="390">
        <v>0</v>
      </c>
      <c r="AM592" s="390">
        <v>0</v>
      </c>
      <c r="AN592" s="390">
        <v>0</v>
      </c>
      <c r="AO592" s="390">
        <v>0</v>
      </c>
      <c r="AP592" s="390">
        <v>0</v>
      </c>
      <c r="AQ592" s="390">
        <v>0</v>
      </c>
      <c r="AR592" s="390">
        <v>0</v>
      </c>
      <c r="AS592" s="392">
        <v>0</v>
      </c>
      <c r="AT592" s="283">
        <v>1254.0975040000001</v>
      </c>
      <c r="AU592" s="283">
        <v>0</v>
      </c>
      <c r="AV592" s="132">
        <v>0</v>
      </c>
      <c r="AW592" s="132">
        <v>0</v>
      </c>
      <c r="AX592" s="132">
        <v>0</v>
      </c>
      <c r="AY592" s="132">
        <v>0</v>
      </c>
      <c r="AZ592" s="132">
        <v>0</v>
      </c>
      <c r="BA592" s="132">
        <v>0</v>
      </c>
      <c r="BB592" s="132">
        <v>0</v>
      </c>
      <c r="BC592" s="132">
        <v>0</v>
      </c>
      <c r="BD592" s="139"/>
      <c r="BE592" s="167">
        <v>2508.1950080000001</v>
      </c>
      <c r="BF592" s="568"/>
      <c r="BG592" s="583"/>
      <c r="BH592" s="695"/>
      <c r="BI592" s="883"/>
      <c r="BJ592" s="883"/>
      <c r="BK592" s="883"/>
      <c r="BL592" s="883"/>
    </row>
    <row r="593" spans="1:64" ht="12" customHeight="1">
      <c r="A593" s="820"/>
      <c r="B593" s="720"/>
      <c r="C593" s="714"/>
      <c r="D593" s="69" t="s">
        <v>864</v>
      </c>
      <c r="E593" s="723"/>
      <c r="F593" s="811"/>
      <c r="G593" s="725"/>
      <c r="H593" s="813"/>
      <c r="I593" s="815"/>
      <c r="J593" s="829"/>
      <c r="K593" s="771" t="s">
        <v>399</v>
      </c>
      <c r="L593" s="772"/>
      <c r="M593" s="32" t="s">
        <v>372</v>
      </c>
      <c r="N593" s="33">
        <v>20</v>
      </c>
      <c r="O593" s="59">
        <v>1.1259999999999999</v>
      </c>
      <c r="P593" s="298">
        <v>0</v>
      </c>
      <c r="Q593" s="137">
        <v>0</v>
      </c>
      <c r="R593" s="137">
        <v>0</v>
      </c>
      <c r="S593" s="137">
        <v>0</v>
      </c>
      <c r="T593" s="137">
        <v>0</v>
      </c>
      <c r="U593" s="137">
        <v>0</v>
      </c>
      <c r="V593" s="137">
        <v>0</v>
      </c>
      <c r="W593" s="137">
        <v>0</v>
      </c>
      <c r="X593" s="137">
        <v>0</v>
      </c>
      <c r="Y593" s="137">
        <v>0</v>
      </c>
      <c r="Z593" s="137">
        <v>0</v>
      </c>
      <c r="AA593" s="137">
        <v>0</v>
      </c>
      <c r="AB593" s="137">
        <v>0</v>
      </c>
      <c r="AC593" s="137">
        <v>0</v>
      </c>
      <c r="AD593" s="215">
        <v>0</v>
      </c>
      <c r="AE593" s="651">
        <v>0</v>
      </c>
      <c r="AF593" s="396">
        <v>0</v>
      </c>
      <c r="AG593" s="396">
        <v>0</v>
      </c>
      <c r="AH593" s="396">
        <v>0</v>
      </c>
      <c r="AI593" s="396">
        <v>7060.5689475199988</v>
      </c>
      <c r="AJ593" s="396">
        <v>0</v>
      </c>
      <c r="AK593" s="396">
        <v>0</v>
      </c>
      <c r="AL593" s="396">
        <v>0</v>
      </c>
      <c r="AM593" s="396">
        <v>0</v>
      </c>
      <c r="AN593" s="396">
        <v>0</v>
      </c>
      <c r="AO593" s="396">
        <v>0</v>
      </c>
      <c r="AP593" s="396">
        <v>0</v>
      </c>
      <c r="AQ593" s="396">
        <v>0</v>
      </c>
      <c r="AR593" s="396">
        <v>0</v>
      </c>
      <c r="AS593" s="398">
        <v>7060.5689475199988</v>
      </c>
      <c r="AT593" s="364">
        <v>0</v>
      </c>
      <c r="AU593" s="379">
        <v>0</v>
      </c>
      <c r="AV593" s="215">
        <v>0</v>
      </c>
      <c r="AW593" s="215">
        <v>0</v>
      </c>
      <c r="AX593" s="215">
        <v>0</v>
      </c>
      <c r="AY593" s="215">
        <v>0</v>
      </c>
      <c r="AZ593" s="215">
        <v>0</v>
      </c>
      <c r="BA593" s="215">
        <v>0</v>
      </c>
      <c r="BB593" s="215">
        <v>0</v>
      </c>
      <c r="BC593" s="215">
        <v>0</v>
      </c>
      <c r="BD593" s="215">
        <v>7060.5689475199988</v>
      </c>
      <c r="BE593" s="172">
        <v>14121.137895039998</v>
      </c>
      <c r="BF593" s="568"/>
      <c r="BG593" s="583"/>
      <c r="BH593" s="695"/>
      <c r="BI593" s="883"/>
      <c r="BJ593" s="883"/>
      <c r="BK593" s="883"/>
      <c r="BL593" s="883"/>
    </row>
    <row r="594" spans="1:64">
      <c r="A594" s="819">
        <v>281</v>
      </c>
      <c r="B594" s="719" t="s">
        <v>1291</v>
      </c>
      <c r="C594" s="713" t="s">
        <v>861</v>
      </c>
      <c r="D594" s="19" t="s">
        <v>475</v>
      </c>
      <c r="E594" s="740">
        <v>2009</v>
      </c>
      <c r="F594" s="810">
        <v>37</v>
      </c>
      <c r="G594" s="724" t="s">
        <v>403</v>
      </c>
      <c r="H594" s="812">
        <v>58.12</v>
      </c>
      <c r="I594" s="814">
        <v>65.675599999999989</v>
      </c>
      <c r="J594" s="828">
        <v>2429.9971999999998</v>
      </c>
      <c r="K594" s="193" t="s">
        <v>476</v>
      </c>
      <c r="L594" s="30"/>
      <c r="M594" s="31" t="s">
        <v>471</v>
      </c>
      <c r="N594" s="28">
        <v>5</v>
      </c>
      <c r="O594" s="57">
        <v>7.0000000000000007E-2</v>
      </c>
      <c r="P594" s="131">
        <v>0</v>
      </c>
      <c r="Q594" s="132">
        <v>0</v>
      </c>
      <c r="R594" s="132">
        <v>0</v>
      </c>
      <c r="S594" s="132">
        <v>0</v>
      </c>
      <c r="T594" s="132">
        <v>170.09980400000001</v>
      </c>
      <c r="U594" s="132">
        <v>0</v>
      </c>
      <c r="V594" s="132">
        <v>0</v>
      </c>
      <c r="W594" s="132">
        <v>0</v>
      </c>
      <c r="X594" s="132">
        <v>0</v>
      </c>
      <c r="Y594" s="132">
        <v>170.09980400000001</v>
      </c>
      <c r="Z594" s="132">
        <v>0</v>
      </c>
      <c r="AA594" s="132">
        <v>0</v>
      </c>
      <c r="AB594" s="132">
        <v>0</v>
      </c>
      <c r="AC594" s="132">
        <v>0</v>
      </c>
      <c r="AD594" s="216">
        <v>170.09980400000001</v>
      </c>
      <c r="AE594" s="649">
        <v>0</v>
      </c>
      <c r="AF594" s="390">
        <v>0</v>
      </c>
      <c r="AG594" s="390">
        <v>0</v>
      </c>
      <c r="AH594" s="390">
        <v>0</v>
      </c>
      <c r="AI594" s="390">
        <v>170.09980400000001</v>
      </c>
      <c r="AJ594" s="390">
        <v>0</v>
      </c>
      <c r="AK594" s="390">
        <v>0</v>
      </c>
      <c r="AL594" s="390">
        <v>0</v>
      </c>
      <c r="AM594" s="390">
        <v>0</v>
      </c>
      <c r="AN594" s="390"/>
      <c r="AO594" s="390">
        <v>0</v>
      </c>
      <c r="AP594" s="390">
        <v>0</v>
      </c>
      <c r="AQ594" s="390">
        <v>0</v>
      </c>
      <c r="AR594" s="390">
        <v>0</v>
      </c>
      <c r="AS594" s="392">
        <v>170.09980400000001</v>
      </c>
      <c r="AT594" s="283">
        <v>170.09980400000001</v>
      </c>
      <c r="AU594" s="283">
        <v>0</v>
      </c>
      <c r="AV594" s="132">
        <v>0</v>
      </c>
      <c r="AW594" s="132">
        <v>0</v>
      </c>
      <c r="AX594" s="132">
        <v>0</v>
      </c>
      <c r="AY594" s="132">
        <v>170.09980400000001</v>
      </c>
      <c r="AZ594" s="132">
        <v>0</v>
      </c>
      <c r="BA594" s="132">
        <v>0</v>
      </c>
      <c r="BB594" s="132">
        <v>0</v>
      </c>
      <c r="BC594" s="132">
        <v>0</v>
      </c>
      <c r="BD594" s="139">
        <v>170.09980400000001</v>
      </c>
      <c r="BE594" s="167">
        <v>1190.6986279999999</v>
      </c>
      <c r="BF594" s="568"/>
      <c r="BG594" s="583"/>
      <c r="BH594" s="695"/>
      <c r="BI594" s="883"/>
      <c r="BJ594" s="883"/>
      <c r="BK594" s="883"/>
      <c r="BL594" s="883"/>
    </row>
    <row r="595" spans="1:64" ht="12" customHeight="1">
      <c r="A595" s="820"/>
      <c r="B595" s="720"/>
      <c r="C595" s="714"/>
      <c r="D595" s="69" t="s">
        <v>865</v>
      </c>
      <c r="E595" s="723"/>
      <c r="F595" s="811"/>
      <c r="G595" s="725"/>
      <c r="H595" s="813"/>
      <c r="I595" s="815"/>
      <c r="J595" s="829"/>
      <c r="K595" s="771" t="s">
        <v>478</v>
      </c>
      <c r="L595" s="772"/>
      <c r="M595" s="32" t="s">
        <v>372</v>
      </c>
      <c r="N595" s="33">
        <v>25</v>
      </c>
      <c r="O595" s="59">
        <v>1.2769999999999999</v>
      </c>
      <c r="P595" s="298">
        <v>0</v>
      </c>
      <c r="Q595" s="137">
        <v>0</v>
      </c>
      <c r="R595" s="137">
        <v>0</v>
      </c>
      <c r="S595" s="137">
        <v>0</v>
      </c>
      <c r="T595" s="137">
        <v>0</v>
      </c>
      <c r="U595" s="137">
        <v>0</v>
      </c>
      <c r="V595" s="137">
        <v>0</v>
      </c>
      <c r="W595" s="137">
        <v>0</v>
      </c>
      <c r="X595" s="137">
        <v>0</v>
      </c>
      <c r="Y595" s="137">
        <v>0</v>
      </c>
      <c r="Z595" s="137">
        <v>0</v>
      </c>
      <c r="AA595" s="137">
        <v>0</v>
      </c>
      <c r="AB595" s="137">
        <v>0</v>
      </c>
      <c r="AC595" s="137">
        <v>0</v>
      </c>
      <c r="AD595" s="215">
        <v>0</v>
      </c>
      <c r="AE595" s="651">
        <v>0</v>
      </c>
      <c r="AF595" s="396">
        <v>0</v>
      </c>
      <c r="AG595" s="396">
        <v>0</v>
      </c>
      <c r="AH595" s="396">
        <v>0</v>
      </c>
      <c r="AI595" s="396">
        <v>0</v>
      </c>
      <c r="AJ595" s="396">
        <v>0</v>
      </c>
      <c r="AK595" s="396">
        <v>0</v>
      </c>
      <c r="AL595" s="396">
        <v>0</v>
      </c>
      <c r="AM595" s="396">
        <v>0</v>
      </c>
      <c r="AN595" s="396">
        <v>3103.1064243999995</v>
      </c>
      <c r="AO595" s="396">
        <v>0</v>
      </c>
      <c r="AP595" s="396">
        <v>0</v>
      </c>
      <c r="AQ595" s="396">
        <v>0</v>
      </c>
      <c r="AR595" s="396">
        <v>0</v>
      </c>
      <c r="AS595" s="398">
        <v>3103.1064243999995</v>
      </c>
      <c r="AT595" s="364">
        <v>0</v>
      </c>
      <c r="AU595" s="379">
        <v>0</v>
      </c>
      <c r="AV595" s="215">
        <v>0</v>
      </c>
      <c r="AW595" s="215">
        <v>0</v>
      </c>
      <c r="AX595" s="215">
        <v>0</v>
      </c>
      <c r="AY595" s="215">
        <v>0</v>
      </c>
      <c r="AZ595" s="215">
        <v>0</v>
      </c>
      <c r="BA595" s="215">
        <v>0</v>
      </c>
      <c r="BB595" s="215">
        <v>0</v>
      </c>
      <c r="BC595" s="215">
        <v>0</v>
      </c>
      <c r="BD595" s="215">
        <v>0</v>
      </c>
      <c r="BE595" s="172">
        <v>3103.1064243999995</v>
      </c>
      <c r="BF595" s="568"/>
      <c r="BG595" s="583"/>
      <c r="BH595" s="695"/>
      <c r="BI595" s="883"/>
      <c r="BJ595" s="883"/>
      <c r="BK595" s="883"/>
      <c r="BL595" s="883"/>
    </row>
    <row r="596" spans="1:64">
      <c r="A596" s="819">
        <v>282</v>
      </c>
      <c r="B596" s="719" t="s">
        <v>1291</v>
      </c>
      <c r="C596" s="713" t="s">
        <v>861</v>
      </c>
      <c r="D596" s="19" t="s">
        <v>481</v>
      </c>
      <c r="E596" s="740">
        <v>2009</v>
      </c>
      <c r="F596" s="810">
        <v>6</v>
      </c>
      <c r="G596" s="724" t="s">
        <v>403</v>
      </c>
      <c r="H596" s="812">
        <v>12.1</v>
      </c>
      <c r="I596" s="814">
        <v>13.672999999999998</v>
      </c>
      <c r="J596" s="828">
        <v>82.037999999999982</v>
      </c>
      <c r="K596" s="29">
        <v>0</v>
      </c>
      <c r="L596" s="30">
        <v>0</v>
      </c>
      <c r="M596" s="31" t="s">
        <v>108</v>
      </c>
      <c r="N596" s="28"/>
      <c r="O596" s="57"/>
      <c r="P596" s="166"/>
      <c r="Q596" s="297"/>
      <c r="R596" s="183"/>
      <c r="S596" s="183"/>
      <c r="T596" s="183"/>
      <c r="U596" s="183"/>
      <c r="V596" s="183"/>
      <c r="W596" s="183"/>
      <c r="X596" s="183"/>
      <c r="Y596" s="183"/>
      <c r="Z596" s="183"/>
      <c r="AA596" s="183"/>
      <c r="AB596" s="183"/>
      <c r="AC596" s="183"/>
      <c r="AD596" s="366"/>
      <c r="AE596" s="658"/>
      <c r="AF596" s="405"/>
      <c r="AG596" s="405"/>
      <c r="AH596" s="405"/>
      <c r="AI596" s="405"/>
      <c r="AJ596" s="405"/>
      <c r="AK596" s="405"/>
      <c r="AL596" s="405"/>
      <c r="AM596" s="405"/>
      <c r="AN596" s="405"/>
      <c r="AO596" s="405"/>
      <c r="AP596" s="405"/>
      <c r="AQ596" s="405"/>
      <c r="AR596" s="405"/>
      <c r="AS596" s="392">
        <v>0</v>
      </c>
      <c r="AT596" s="297"/>
      <c r="AU596" s="297"/>
      <c r="AV596" s="183"/>
      <c r="AW596" s="183"/>
      <c r="AX596" s="183"/>
      <c r="AY596" s="183"/>
      <c r="AZ596" s="183"/>
      <c r="BA596" s="183"/>
      <c r="BB596" s="183"/>
      <c r="BC596" s="183"/>
      <c r="BD596" s="184"/>
      <c r="BE596" s="167">
        <v>0</v>
      </c>
      <c r="BF596" s="568"/>
      <c r="BG596" s="583"/>
      <c r="BH596" s="695"/>
      <c r="BI596" s="883"/>
      <c r="BJ596" s="883"/>
      <c r="BK596" s="883"/>
      <c r="BL596" s="883"/>
    </row>
    <row r="597" spans="1:64" ht="12" customHeight="1">
      <c r="A597" s="820"/>
      <c r="B597" s="720"/>
      <c r="C597" s="714"/>
      <c r="D597" s="69" t="s">
        <v>866</v>
      </c>
      <c r="E597" s="723"/>
      <c r="F597" s="811"/>
      <c r="G597" s="725"/>
      <c r="H597" s="813"/>
      <c r="I597" s="815"/>
      <c r="J597" s="829"/>
      <c r="K597" s="771" t="s">
        <v>867</v>
      </c>
      <c r="L597" s="772"/>
      <c r="M597" s="32" t="s">
        <v>340</v>
      </c>
      <c r="N597" s="33">
        <v>25</v>
      </c>
      <c r="O597" s="59">
        <v>1.673</v>
      </c>
      <c r="P597" s="298">
        <v>0</v>
      </c>
      <c r="Q597" s="284">
        <v>0</v>
      </c>
      <c r="R597" s="137">
        <v>0</v>
      </c>
      <c r="S597" s="137">
        <v>0</v>
      </c>
      <c r="T597" s="137">
        <v>0</v>
      </c>
      <c r="U597" s="137">
        <v>0</v>
      </c>
      <c r="V597" s="137">
        <v>0</v>
      </c>
      <c r="W597" s="137">
        <v>0</v>
      </c>
      <c r="X597" s="137">
        <v>0</v>
      </c>
      <c r="Y597" s="137">
        <v>0</v>
      </c>
      <c r="Z597" s="137">
        <v>0</v>
      </c>
      <c r="AA597" s="137">
        <v>0</v>
      </c>
      <c r="AB597" s="137">
        <v>0</v>
      </c>
      <c r="AC597" s="137">
        <v>0</v>
      </c>
      <c r="AD597" s="215">
        <v>0</v>
      </c>
      <c r="AE597" s="651">
        <v>0</v>
      </c>
      <c r="AF597" s="396">
        <v>0</v>
      </c>
      <c r="AG597" s="396">
        <v>0</v>
      </c>
      <c r="AH597" s="396">
        <v>0</v>
      </c>
      <c r="AI597" s="396">
        <v>0</v>
      </c>
      <c r="AJ597" s="396">
        <v>0</v>
      </c>
      <c r="AK597" s="396">
        <v>0</v>
      </c>
      <c r="AL597" s="396">
        <v>0</v>
      </c>
      <c r="AM597" s="396">
        <v>0</v>
      </c>
      <c r="AN597" s="396">
        <v>137.24957399999997</v>
      </c>
      <c r="AO597" s="396">
        <v>0</v>
      </c>
      <c r="AP597" s="396">
        <v>0</v>
      </c>
      <c r="AQ597" s="396">
        <v>0</v>
      </c>
      <c r="AR597" s="396">
        <v>0</v>
      </c>
      <c r="AS597" s="398">
        <v>137.24957399999997</v>
      </c>
      <c r="AT597" s="364">
        <v>0</v>
      </c>
      <c r="AU597" s="364">
        <v>0</v>
      </c>
      <c r="AV597" s="137">
        <v>0</v>
      </c>
      <c r="AW597" s="137">
        <v>0</v>
      </c>
      <c r="AX597" s="137">
        <v>0</v>
      </c>
      <c r="AY597" s="137">
        <v>0</v>
      </c>
      <c r="AZ597" s="137">
        <v>0</v>
      </c>
      <c r="BA597" s="137">
        <v>0</v>
      </c>
      <c r="BB597" s="137">
        <v>0</v>
      </c>
      <c r="BC597" s="137">
        <v>0</v>
      </c>
      <c r="BD597" s="138">
        <v>0</v>
      </c>
      <c r="BE597" s="172">
        <v>137.24957399999997</v>
      </c>
      <c r="BF597" s="568"/>
      <c r="BG597" s="583"/>
      <c r="BH597" s="695"/>
      <c r="BI597" s="883"/>
      <c r="BJ597" s="883"/>
      <c r="BK597" s="883"/>
      <c r="BL597" s="883"/>
    </row>
    <row r="598" spans="1:64">
      <c r="A598" s="917">
        <v>283</v>
      </c>
      <c r="B598" s="719" t="s">
        <v>1291</v>
      </c>
      <c r="C598" s="713" t="s">
        <v>446</v>
      </c>
      <c r="D598" s="19" t="s">
        <v>791</v>
      </c>
      <c r="E598" s="740">
        <v>2009</v>
      </c>
      <c r="F598" s="810">
        <v>15</v>
      </c>
      <c r="G598" s="724" t="s">
        <v>107</v>
      </c>
      <c r="H598" s="812">
        <v>2.06</v>
      </c>
      <c r="I598" s="814">
        <v>2.3277999999999999</v>
      </c>
      <c r="J598" s="828">
        <v>34.917000000000002</v>
      </c>
      <c r="K598" s="29" t="s">
        <v>743</v>
      </c>
      <c r="L598" s="30">
        <v>0</v>
      </c>
      <c r="M598" s="31" t="s">
        <v>792</v>
      </c>
      <c r="N598" s="28">
        <v>10</v>
      </c>
      <c r="O598" s="57">
        <v>0.13</v>
      </c>
      <c r="P598" s="166">
        <v>0</v>
      </c>
      <c r="Q598" s="132">
        <v>0</v>
      </c>
      <c r="R598" s="132">
        <v>0</v>
      </c>
      <c r="S598" s="132">
        <v>0</v>
      </c>
      <c r="T598" s="132">
        <v>0</v>
      </c>
      <c r="U598" s="132">
        <v>0</v>
      </c>
      <c r="V598" s="132">
        <v>0</v>
      </c>
      <c r="W598" s="132">
        <v>0</v>
      </c>
      <c r="X598" s="132">
        <v>0</v>
      </c>
      <c r="Y598" s="132">
        <v>4.5392100000000006</v>
      </c>
      <c r="Z598" s="132">
        <v>0</v>
      </c>
      <c r="AA598" s="132">
        <v>0</v>
      </c>
      <c r="AB598" s="132">
        <v>0</v>
      </c>
      <c r="AC598" s="132">
        <v>0</v>
      </c>
      <c r="AD598" s="216">
        <v>0</v>
      </c>
      <c r="AE598" s="649">
        <v>0</v>
      </c>
      <c r="AF598" s="390">
        <v>0</v>
      </c>
      <c r="AG598" s="390">
        <v>0</v>
      </c>
      <c r="AH598" s="390">
        <v>0</v>
      </c>
      <c r="AI598" s="390">
        <v>4.5392100000000006</v>
      </c>
      <c r="AJ598" s="390">
        <v>0</v>
      </c>
      <c r="AK598" s="390">
        <v>0</v>
      </c>
      <c r="AL598" s="390">
        <v>0</v>
      </c>
      <c r="AM598" s="390">
        <v>0</v>
      </c>
      <c r="AN598" s="390">
        <v>0</v>
      </c>
      <c r="AO598" s="390">
        <v>0</v>
      </c>
      <c r="AP598" s="390">
        <v>0</v>
      </c>
      <c r="AQ598" s="390">
        <v>0</v>
      </c>
      <c r="AR598" s="390">
        <v>0</v>
      </c>
      <c r="AS598" s="392">
        <v>4.5392100000000006</v>
      </c>
      <c r="AT598" s="283"/>
      <c r="AU598" s="283">
        <v>0</v>
      </c>
      <c r="AV598" s="132">
        <v>0</v>
      </c>
      <c r="AW598" s="132">
        <v>0</v>
      </c>
      <c r="AX598" s="132">
        <v>0</v>
      </c>
      <c r="AY598" s="132">
        <v>0</v>
      </c>
      <c r="AZ598" s="132">
        <v>0</v>
      </c>
      <c r="BA598" s="132">
        <v>0</v>
      </c>
      <c r="BB598" s="132">
        <v>0</v>
      </c>
      <c r="BC598" s="132">
        <v>0</v>
      </c>
      <c r="BD598" s="139">
        <v>4.5392100000000006</v>
      </c>
      <c r="BE598" s="167">
        <v>13.617630000000002</v>
      </c>
      <c r="BF598" s="568"/>
      <c r="BG598" s="583"/>
      <c r="BH598" s="695"/>
      <c r="BI598" s="883"/>
      <c r="BJ598" s="883"/>
      <c r="BK598" s="883"/>
      <c r="BL598" s="883"/>
    </row>
    <row r="599" spans="1:64" ht="12" customHeight="1">
      <c r="A599" s="918"/>
      <c r="B599" s="720"/>
      <c r="C599" s="714"/>
      <c r="D599" s="69" t="s">
        <v>795</v>
      </c>
      <c r="E599" s="723"/>
      <c r="F599" s="811"/>
      <c r="G599" s="725"/>
      <c r="H599" s="813"/>
      <c r="I599" s="815"/>
      <c r="J599" s="829"/>
      <c r="K599" s="771" t="s">
        <v>794</v>
      </c>
      <c r="L599" s="772"/>
      <c r="M599" s="32" t="s">
        <v>372</v>
      </c>
      <c r="N599" s="33">
        <v>30</v>
      </c>
      <c r="O599" s="59">
        <v>1.4019999999999999</v>
      </c>
      <c r="P599" s="298">
        <v>0</v>
      </c>
      <c r="Q599" s="137">
        <v>0</v>
      </c>
      <c r="R599" s="137">
        <v>0</v>
      </c>
      <c r="S599" s="137">
        <v>0</v>
      </c>
      <c r="T599" s="137">
        <v>0</v>
      </c>
      <c r="U599" s="137">
        <v>0</v>
      </c>
      <c r="V599" s="137">
        <v>0</v>
      </c>
      <c r="W599" s="137">
        <v>0</v>
      </c>
      <c r="X599" s="137">
        <v>0</v>
      </c>
      <c r="Y599" s="137">
        <v>0</v>
      </c>
      <c r="Z599" s="137">
        <v>0</v>
      </c>
      <c r="AA599" s="137">
        <v>0</v>
      </c>
      <c r="AB599" s="137">
        <v>0</v>
      </c>
      <c r="AC599" s="137">
        <v>0</v>
      </c>
      <c r="AD599" s="215">
        <v>0</v>
      </c>
      <c r="AE599" s="651">
        <v>0</v>
      </c>
      <c r="AF599" s="396">
        <v>0</v>
      </c>
      <c r="AG599" s="396">
        <v>0</v>
      </c>
      <c r="AH599" s="396">
        <v>0</v>
      </c>
      <c r="AI599" s="396">
        <v>0</v>
      </c>
      <c r="AJ599" s="396">
        <v>0</v>
      </c>
      <c r="AK599" s="396">
        <v>0</v>
      </c>
      <c r="AL599" s="396">
        <v>0</v>
      </c>
      <c r="AM599" s="396">
        <v>0</v>
      </c>
      <c r="AN599" s="396">
        <v>0</v>
      </c>
      <c r="AO599" s="396">
        <v>0</v>
      </c>
      <c r="AP599" s="396">
        <v>0</v>
      </c>
      <c r="AQ599" s="396">
        <v>0</v>
      </c>
      <c r="AR599" s="396">
        <v>0</v>
      </c>
      <c r="AS599" s="398">
        <v>0</v>
      </c>
      <c r="AT599" s="364">
        <v>48.953634000000001</v>
      </c>
      <c r="AU599" s="364">
        <v>0</v>
      </c>
      <c r="AV599" s="137">
        <v>0</v>
      </c>
      <c r="AW599" s="137">
        <v>0</v>
      </c>
      <c r="AX599" s="137">
        <v>0</v>
      </c>
      <c r="AY599" s="137">
        <v>0</v>
      </c>
      <c r="AZ599" s="137">
        <v>0</v>
      </c>
      <c r="BA599" s="137">
        <v>0</v>
      </c>
      <c r="BB599" s="137">
        <v>0</v>
      </c>
      <c r="BC599" s="137">
        <v>0</v>
      </c>
      <c r="BD599" s="138">
        <v>0</v>
      </c>
      <c r="BE599" s="172">
        <v>48.953634000000001</v>
      </c>
      <c r="BF599" s="568"/>
      <c r="BG599" s="583"/>
      <c r="BH599" s="695"/>
      <c r="BI599" s="883"/>
      <c r="BJ599" s="883"/>
      <c r="BK599" s="883"/>
      <c r="BL599" s="883"/>
    </row>
    <row r="600" spans="1:64">
      <c r="A600" s="819">
        <v>284</v>
      </c>
      <c r="B600" s="719" t="s">
        <v>1292</v>
      </c>
      <c r="C600" s="713" t="s">
        <v>665</v>
      </c>
      <c r="D600" s="19" t="s">
        <v>666</v>
      </c>
      <c r="E600" s="740">
        <v>2009</v>
      </c>
      <c r="F600" s="810">
        <v>1292</v>
      </c>
      <c r="G600" s="724" t="s">
        <v>107</v>
      </c>
      <c r="H600" s="812">
        <v>0.22</v>
      </c>
      <c r="I600" s="814">
        <v>0.24859999999999999</v>
      </c>
      <c r="J600" s="828">
        <v>321.19119999999998</v>
      </c>
      <c r="K600" s="29">
        <v>0</v>
      </c>
      <c r="L600" s="30">
        <v>0</v>
      </c>
      <c r="M600" s="31" t="s">
        <v>151</v>
      </c>
      <c r="N600" s="28">
        <v>0</v>
      </c>
      <c r="O600" s="57">
        <v>0</v>
      </c>
      <c r="P600" s="166"/>
      <c r="Q600" s="132"/>
      <c r="R600" s="132"/>
      <c r="S600" s="132"/>
      <c r="T600" s="132"/>
      <c r="U600" s="132"/>
      <c r="V600" s="132"/>
      <c r="W600" s="132"/>
      <c r="X600" s="132"/>
      <c r="Y600" s="132"/>
      <c r="Z600" s="132"/>
      <c r="AA600" s="132"/>
      <c r="AB600" s="132"/>
      <c r="AC600" s="132"/>
      <c r="AD600" s="216"/>
      <c r="AE600" s="649"/>
      <c r="AF600" s="390"/>
      <c r="AG600" s="390"/>
      <c r="AH600" s="390"/>
      <c r="AI600" s="390"/>
      <c r="AJ600" s="390"/>
      <c r="AK600" s="390"/>
      <c r="AL600" s="390"/>
      <c r="AM600" s="390"/>
      <c r="AN600" s="390"/>
      <c r="AO600" s="390"/>
      <c r="AP600" s="390"/>
      <c r="AQ600" s="390"/>
      <c r="AR600" s="390"/>
      <c r="AS600" s="392">
        <v>0</v>
      </c>
      <c r="AT600" s="283"/>
      <c r="AU600" s="283"/>
      <c r="AV600" s="132"/>
      <c r="AW600" s="132"/>
      <c r="AX600" s="132"/>
      <c r="AY600" s="132"/>
      <c r="AZ600" s="132"/>
      <c r="BA600" s="132"/>
      <c r="BB600" s="132"/>
      <c r="BC600" s="132"/>
      <c r="BD600" s="139"/>
      <c r="BE600" s="167">
        <v>0</v>
      </c>
      <c r="BF600" s="568"/>
      <c r="BG600" s="583"/>
      <c r="BH600" s="695"/>
      <c r="BI600" s="883"/>
      <c r="BJ600" s="883"/>
      <c r="BK600" s="883"/>
      <c r="BL600" s="883"/>
    </row>
    <row r="601" spans="1:64" ht="12" customHeight="1">
      <c r="A601" s="820"/>
      <c r="B601" s="720"/>
      <c r="C601" s="714"/>
      <c r="D601" s="69" t="s">
        <v>669</v>
      </c>
      <c r="E601" s="723"/>
      <c r="F601" s="811"/>
      <c r="G601" s="725"/>
      <c r="H601" s="813"/>
      <c r="I601" s="815"/>
      <c r="J601" s="829"/>
      <c r="K601" s="771" t="s">
        <v>668</v>
      </c>
      <c r="L601" s="772"/>
      <c r="M601" s="32" t="s">
        <v>372</v>
      </c>
      <c r="N601" s="33">
        <v>40</v>
      </c>
      <c r="O601" s="59">
        <v>1.3739999999999999</v>
      </c>
      <c r="P601" s="298">
        <v>0</v>
      </c>
      <c r="Q601" s="137">
        <v>0</v>
      </c>
      <c r="R601" s="137">
        <v>0</v>
      </c>
      <c r="S601" s="137">
        <v>0</v>
      </c>
      <c r="T601" s="137">
        <v>0</v>
      </c>
      <c r="U601" s="137">
        <v>0</v>
      </c>
      <c r="V601" s="137">
        <v>0</v>
      </c>
      <c r="W601" s="137">
        <v>0</v>
      </c>
      <c r="X601" s="137">
        <v>0</v>
      </c>
      <c r="Y601" s="137">
        <v>0</v>
      </c>
      <c r="Z601" s="137">
        <v>0</v>
      </c>
      <c r="AA601" s="137">
        <v>0</v>
      </c>
      <c r="AB601" s="137">
        <v>0</v>
      </c>
      <c r="AC601" s="137">
        <v>0</v>
      </c>
      <c r="AD601" s="215">
        <v>0</v>
      </c>
      <c r="AE601" s="651">
        <v>0</v>
      </c>
      <c r="AF601" s="396">
        <v>0</v>
      </c>
      <c r="AG601" s="396">
        <v>0</v>
      </c>
      <c r="AH601" s="396">
        <v>0</v>
      </c>
      <c r="AI601" s="396">
        <v>0</v>
      </c>
      <c r="AJ601" s="396">
        <v>0</v>
      </c>
      <c r="AK601" s="396">
        <v>0</v>
      </c>
      <c r="AL601" s="396">
        <v>0</v>
      </c>
      <c r="AM601" s="396">
        <v>0</v>
      </c>
      <c r="AN601" s="396">
        <v>0</v>
      </c>
      <c r="AO601" s="396">
        <v>0</v>
      </c>
      <c r="AP601" s="396">
        <v>0</v>
      </c>
      <c r="AQ601" s="396">
        <v>0</v>
      </c>
      <c r="AR601" s="396">
        <v>0</v>
      </c>
      <c r="AS601" s="398">
        <v>0</v>
      </c>
      <c r="AT601" s="364">
        <v>0</v>
      </c>
      <c r="AU601" s="364">
        <v>0</v>
      </c>
      <c r="AV601" s="137">
        <v>0</v>
      </c>
      <c r="AW601" s="137">
        <v>0</v>
      </c>
      <c r="AX601" s="137">
        <v>0</v>
      </c>
      <c r="AY601" s="137">
        <v>0</v>
      </c>
      <c r="AZ601" s="137">
        <v>0</v>
      </c>
      <c r="BA601" s="137">
        <v>0</v>
      </c>
      <c r="BB601" s="137">
        <v>0</v>
      </c>
      <c r="BC601" s="137">
        <v>0</v>
      </c>
      <c r="BD601" s="138">
        <v>441.31670879999996</v>
      </c>
      <c r="BE601" s="172">
        <v>441.31670879999996</v>
      </c>
      <c r="BF601" s="568"/>
      <c r="BG601" s="583"/>
      <c r="BH601" s="695"/>
      <c r="BI601" s="883"/>
      <c r="BJ601" s="883"/>
      <c r="BK601" s="883"/>
      <c r="BL601" s="883"/>
    </row>
    <row r="602" spans="1:64">
      <c r="A602" s="917">
        <v>285</v>
      </c>
      <c r="B602" s="719" t="s">
        <v>1292</v>
      </c>
      <c r="C602" s="713" t="s">
        <v>665</v>
      </c>
      <c r="D602" s="19" t="s">
        <v>693</v>
      </c>
      <c r="E602" s="740">
        <v>2009</v>
      </c>
      <c r="F602" s="810">
        <v>2072</v>
      </c>
      <c r="G602" s="724" t="s">
        <v>107</v>
      </c>
      <c r="H602" s="812">
        <v>0.53500000000000003</v>
      </c>
      <c r="I602" s="814">
        <v>0.60455000000000003</v>
      </c>
      <c r="J602" s="828">
        <v>1252.6276</v>
      </c>
      <c r="K602" s="756" t="s">
        <v>676</v>
      </c>
      <c r="L602" s="757"/>
      <c r="M602" s="31" t="s">
        <v>151</v>
      </c>
      <c r="N602" s="28">
        <v>0</v>
      </c>
      <c r="O602" s="57">
        <v>0</v>
      </c>
      <c r="P602" s="166"/>
      <c r="Q602" s="132"/>
      <c r="R602" s="132"/>
      <c r="S602" s="132"/>
      <c r="T602" s="132"/>
      <c r="U602" s="132"/>
      <c r="V602" s="132"/>
      <c r="W602" s="132"/>
      <c r="X602" s="132"/>
      <c r="Y602" s="132"/>
      <c r="Z602" s="132"/>
      <c r="AA602" s="132"/>
      <c r="AB602" s="132"/>
      <c r="AC602" s="132"/>
      <c r="AD602" s="216"/>
      <c r="AE602" s="649"/>
      <c r="AF602" s="390"/>
      <c r="AG602" s="390"/>
      <c r="AH602" s="390"/>
      <c r="AI602" s="390"/>
      <c r="AJ602" s="390"/>
      <c r="AK602" s="390"/>
      <c r="AL602" s="390"/>
      <c r="AM602" s="390"/>
      <c r="AN602" s="390"/>
      <c r="AO602" s="390"/>
      <c r="AP602" s="390"/>
      <c r="AQ602" s="390"/>
      <c r="AR602" s="390"/>
      <c r="AS602" s="392">
        <v>0</v>
      </c>
      <c r="AT602" s="283"/>
      <c r="AU602" s="283"/>
      <c r="AV602" s="132"/>
      <c r="AW602" s="132"/>
      <c r="AX602" s="132"/>
      <c r="AY602" s="132"/>
      <c r="AZ602" s="132"/>
      <c r="BA602" s="132"/>
      <c r="BB602" s="132"/>
      <c r="BC602" s="132"/>
      <c r="BD602" s="139"/>
      <c r="BE602" s="167">
        <v>0</v>
      </c>
      <c r="BF602" s="568"/>
      <c r="BG602" s="583"/>
      <c r="BH602" s="695"/>
      <c r="BI602" s="883"/>
      <c r="BJ602" s="883"/>
      <c r="BK602" s="883"/>
      <c r="BL602" s="883"/>
    </row>
    <row r="603" spans="1:64" ht="12" customHeight="1">
      <c r="A603" s="918"/>
      <c r="B603" s="720"/>
      <c r="C603" s="714"/>
      <c r="D603" s="69"/>
      <c r="E603" s="723"/>
      <c r="F603" s="811"/>
      <c r="G603" s="725"/>
      <c r="H603" s="813"/>
      <c r="I603" s="815"/>
      <c r="J603" s="829"/>
      <c r="K603" s="771" t="s">
        <v>695</v>
      </c>
      <c r="L603" s="772"/>
      <c r="M603" s="32" t="s">
        <v>372</v>
      </c>
      <c r="N603" s="33">
        <v>40</v>
      </c>
      <c r="O603" s="59">
        <v>1.2739999999999998</v>
      </c>
      <c r="P603" s="298">
        <v>0</v>
      </c>
      <c r="Q603" s="137">
        <v>0</v>
      </c>
      <c r="R603" s="137">
        <v>0</v>
      </c>
      <c r="S603" s="137">
        <v>0</v>
      </c>
      <c r="T603" s="137">
        <v>0</v>
      </c>
      <c r="U603" s="137">
        <v>0</v>
      </c>
      <c r="V603" s="137">
        <v>0</v>
      </c>
      <c r="W603" s="137">
        <v>0</v>
      </c>
      <c r="X603" s="137">
        <v>0</v>
      </c>
      <c r="Y603" s="137">
        <v>0</v>
      </c>
      <c r="Z603" s="137">
        <v>0</v>
      </c>
      <c r="AA603" s="137">
        <v>0</v>
      </c>
      <c r="AB603" s="137">
        <v>0</v>
      </c>
      <c r="AC603" s="137">
        <v>0</v>
      </c>
      <c r="AD603" s="215">
        <v>0</v>
      </c>
      <c r="AE603" s="651">
        <v>0</v>
      </c>
      <c r="AF603" s="396">
        <v>0</v>
      </c>
      <c r="AG603" s="396">
        <v>0</v>
      </c>
      <c r="AH603" s="396">
        <v>0</v>
      </c>
      <c r="AI603" s="396">
        <v>0</v>
      </c>
      <c r="AJ603" s="396">
        <v>0</v>
      </c>
      <c r="AK603" s="396">
        <v>0</v>
      </c>
      <c r="AL603" s="396">
        <v>0</v>
      </c>
      <c r="AM603" s="396">
        <v>0</v>
      </c>
      <c r="AN603" s="396">
        <v>0</v>
      </c>
      <c r="AO603" s="396">
        <v>0</v>
      </c>
      <c r="AP603" s="396">
        <v>0</v>
      </c>
      <c r="AQ603" s="396">
        <v>0</v>
      </c>
      <c r="AR603" s="396">
        <v>0</v>
      </c>
      <c r="AS603" s="398">
        <v>0</v>
      </c>
      <c r="AT603" s="364">
        <v>0</v>
      </c>
      <c r="AU603" s="364">
        <v>0</v>
      </c>
      <c r="AV603" s="137">
        <v>0</v>
      </c>
      <c r="AW603" s="137">
        <v>0</v>
      </c>
      <c r="AX603" s="137">
        <v>0</v>
      </c>
      <c r="AY603" s="137">
        <v>0</v>
      </c>
      <c r="AZ603" s="137">
        <v>0</v>
      </c>
      <c r="BA603" s="137">
        <v>0</v>
      </c>
      <c r="BB603" s="137">
        <v>0</v>
      </c>
      <c r="BC603" s="137">
        <v>0</v>
      </c>
      <c r="BD603" s="138">
        <v>1595.8475623999998</v>
      </c>
      <c r="BE603" s="172">
        <v>1595.8475623999998</v>
      </c>
      <c r="BF603" s="568"/>
      <c r="BG603" s="583"/>
      <c r="BH603" s="695"/>
      <c r="BI603" s="883"/>
      <c r="BJ603" s="883"/>
      <c r="BK603" s="883"/>
      <c r="BL603" s="883"/>
    </row>
    <row r="604" spans="1:64">
      <c r="A604" s="917">
        <v>286</v>
      </c>
      <c r="B604" s="719" t="s">
        <v>1292</v>
      </c>
      <c r="C604" s="713" t="s">
        <v>665</v>
      </c>
      <c r="D604" s="19" t="s">
        <v>718</v>
      </c>
      <c r="E604" s="740">
        <v>2009</v>
      </c>
      <c r="F604" s="810">
        <v>156</v>
      </c>
      <c r="G604" s="724" t="s">
        <v>107</v>
      </c>
      <c r="H604" s="812">
        <v>0.60499999999999998</v>
      </c>
      <c r="I604" s="814">
        <v>0.68364999999999987</v>
      </c>
      <c r="J604" s="828">
        <v>106.64939999999999</v>
      </c>
      <c r="K604" s="756" t="s">
        <v>719</v>
      </c>
      <c r="L604" s="757"/>
      <c r="M604" s="31" t="s">
        <v>151</v>
      </c>
      <c r="N604" s="28">
        <v>0</v>
      </c>
      <c r="O604" s="57">
        <v>0</v>
      </c>
      <c r="P604" s="166"/>
      <c r="Q604" s="132"/>
      <c r="R604" s="132"/>
      <c r="S604" s="132"/>
      <c r="T604" s="132"/>
      <c r="U604" s="132"/>
      <c r="V604" s="132"/>
      <c r="W604" s="132"/>
      <c r="X604" s="132"/>
      <c r="Y604" s="132"/>
      <c r="Z604" s="132"/>
      <c r="AA604" s="132"/>
      <c r="AB604" s="132"/>
      <c r="AC604" s="132"/>
      <c r="AD604" s="216"/>
      <c r="AE604" s="649"/>
      <c r="AF604" s="390"/>
      <c r="AG604" s="390"/>
      <c r="AH604" s="390"/>
      <c r="AI604" s="390"/>
      <c r="AJ604" s="390"/>
      <c r="AK604" s="390"/>
      <c r="AL604" s="390"/>
      <c r="AM604" s="390"/>
      <c r="AN604" s="390"/>
      <c r="AO604" s="390"/>
      <c r="AP604" s="390"/>
      <c r="AQ604" s="390"/>
      <c r="AR604" s="390"/>
      <c r="AS604" s="392">
        <v>0</v>
      </c>
      <c r="AT604" s="283"/>
      <c r="AU604" s="283"/>
      <c r="AV604" s="132"/>
      <c r="AW604" s="132"/>
      <c r="AX604" s="132"/>
      <c r="AY604" s="132"/>
      <c r="AZ604" s="132"/>
      <c r="BA604" s="132"/>
      <c r="BB604" s="132"/>
      <c r="BC604" s="132"/>
      <c r="BD604" s="139"/>
      <c r="BE604" s="167">
        <v>0</v>
      </c>
      <c r="BF604" s="568"/>
      <c r="BG604" s="583"/>
      <c r="BH604" s="695"/>
      <c r="BI604" s="883"/>
      <c r="BJ604" s="883"/>
      <c r="BK604" s="883"/>
      <c r="BL604" s="883"/>
    </row>
    <row r="605" spans="1:64" ht="12" customHeight="1">
      <c r="A605" s="918"/>
      <c r="B605" s="720"/>
      <c r="C605" s="714"/>
      <c r="D605" s="69" t="s">
        <v>696</v>
      </c>
      <c r="E605" s="723"/>
      <c r="F605" s="811"/>
      <c r="G605" s="725"/>
      <c r="H605" s="813"/>
      <c r="I605" s="815"/>
      <c r="J605" s="829"/>
      <c r="K605" s="771" t="s">
        <v>721</v>
      </c>
      <c r="L605" s="772"/>
      <c r="M605" s="32" t="s">
        <v>372</v>
      </c>
      <c r="N605" s="33">
        <v>40</v>
      </c>
      <c r="O605" s="59">
        <v>1.3179999999999998</v>
      </c>
      <c r="P605" s="298">
        <v>0</v>
      </c>
      <c r="Q605" s="137">
        <v>0</v>
      </c>
      <c r="R605" s="137">
        <v>0</v>
      </c>
      <c r="S605" s="137">
        <v>0</v>
      </c>
      <c r="T605" s="137">
        <v>0</v>
      </c>
      <c r="U605" s="137">
        <v>0</v>
      </c>
      <c r="V605" s="137">
        <v>0</v>
      </c>
      <c r="W605" s="137">
        <v>0</v>
      </c>
      <c r="X605" s="137">
        <v>0</v>
      </c>
      <c r="Y605" s="137">
        <v>0</v>
      </c>
      <c r="Z605" s="137">
        <v>0</v>
      </c>
      <c r="AA605" s="137">
        <v>0</v>
      </c>
      <c r="AB605" s="137">
        <v>0</v>
      </c>
      <c r="AC605" s="137">
        <v>0</v>
      </c>
      <c r="AD605" s="215">
        <v>0</v>
      </c>
      <c r="AE605" s="651">
        <v>0</v>
      </c>
      <c r="AF605" s="396">
        <v>0</v>
      </c>
      <c r="AG605" s="396">
        <v>0</v>
      </c>
      <c r="AH605" s="396">
        <v>0</v>
      </c>
      <c r="AI605" s="396">
        <v>0</v>
      </c>
      <c r="AJ605" s="396">
        <v>0</v>
      </c>
      <c r="AK605" s="396">
        <v>0</v>
      </c>
      <c r="AL605" s="396">
        <v>0</v>
      </c>
      <c r="AM605" s="396">
        <v>0</v>
      </c>
      <c r="AN605" s="396">
        <v>0</v>
      </c>
      <c r="AO605" s="396">
        <v>0</v>
      </c>
      <c r="AP605" s="396">
        <v>0</v>
      </c>
      <c r="AQ605" s="396">
        <v>0</v>
      </c>
      <c r="AR605" s="396">
        <v>0</v>
      </c>
      <c r="AS605" s="398">
        <v>0</v>
      </c>
      <c r="AT605" s="364">
        <v>0</v>
      </c>
      <c r="AU605" s="364">
        <v>0</v>
      </c>
      <c r="AV605" s="137">
        <v>0</v>
      </c>
      <c r="AW605" s="137">
        <v>0</v>
      </c>
      <c r="AX605" s="137">
        <v>0</v>
      </c>
      <c r="AY605" s="137">
        <v>0</v>
      </c>
      <c r="AZ605" s="137">
        <v>0</v>
      </c>
      <c r="BA605" s="137">
        <v>0</v>
      </c>
      <c r="BB605" s="137">
        <v>0</v>
      </c>
      <c r="BC605" s="137">
        <v>0</v>
      </c>
      <c r="BD605" s="138">
        <v>140.56390919999996</v>
      </c>
      <c r="BE605" s="172">
        <v>140.56390919999996</v>
      </c>
      <c r="BF605" s="568"/>
      <c r="BG605" s="583"/>
      <c r="BH605" s="695"/>
      <c r="BI605" s="883"/>
      <c r="BJ605" s="883"/>
      <c r="BK605" s="883"/>
      <c r="BL605" s="883"/>
    </row>
    <row r="606" spans="1:64">
      <c r="A606" s="917">
        <v>287</v>
      </c>
      <c r="B606" s="719" t="s">
        <v>1292</v>
      </c>
      <c r="C606" s="713" t="s">
        <v>665</v>
      </c>
      <c r="D606" s="19" t="s">
        <v>868</v>
      </c>
      <c r="E606" s="740">
        <v>2009</v>
      </c>
      <c r="F606" s="810">
        <v>156</v>
      </c>
      <c r="G606" s="724" t="s">
        <v>107</v>
      </c>
      <c r="H606" s="812">
        <v>0.50600000000000001</v>
      </c>
      <c r="I606" s="814">
        <v>0.57177999999999995</v>
      </c>
      <c r="J606" s="828">
        <v>89.197679999999991</v>
      </c>
      <c r="K606" s="756" t="s">
        <v>743</v>
      </c>
      <c r="L606" s="757"/>
      <c r="M606" s="31" t="s">
        <v>151</v>
      </c>
      <c r="N606" s="28">
        <v>0</v>
      </c>
      <c r="O606" s="57">
        <v>0</v>
      </c>
      <c r="P606" s="166"/>
      <c r="Q606" s="132"/>
      <c r="R606" s="132"/>
      <c r="S606" s="132"/>
      <c r="T606" s="132"/>
      <c r="U606" s="132"/>
      <c r="V606" s="132"/>
      <c r="W606" s="132"/>
      <c r="X606" s="132"/>
      <c r="Y606" s="132"/>
      <c r="Z606" s="132"/>
      <c r="AA606" s="132"/>
      <c r="AB606" s="132"/>
      <c r="AC606" s="132"/>
      <c r="AD606" s="216"/>
      <c r="AE606" s="649"/>
      <c r="AF606" s="390"/>
      <c r="AG606" s="390"/>
      <c r="AH606" s="390"/>
      <c r="AI606" s="390"/>
      <c r="AJ606" s="390"/>
      <c r="AK606" s="390"/>
      <c r="AL606" s="390"/>
      <c r="AM606" s="390"/>
      <c r="AN606" s="390"/>
      <c r="AO606" s="390"/>
      <c r="AP606" s="390"/>
      <c r="AQ606" s="390"/>
      <c r="AR606" s="390"/>
      <c r="AS606" s="392">
        <v>0</v>
      </c>
      <c r="AT606" s="283"/>
      <c r="AU606" s="283"/>
      <c r="AV606" s="132"/>
      <c r="AW606" s="132"/>
      <c r="AX606" s="132"/>
      <c r="AY606" s="132"/>
      <c r="AZ606" s="132"/>
      <c r="BA606" s="132"/>
      <c r="BB606" s="132"/>
      <c r="BC606" s="132"/>
      <c r="BD606" s="139"/>
      <c r="BE606" s="167">
        <v>0</v>
      </c>
      <c r="BF606" s="568"/>
      <c r="BG606" s="583"/>
      <c r="BH606" s="695"/>
      <c r="BI606" s="883"/>
      <c r="BJ606" s="883"/>
      <c r="BK606" s="883"/>
      <c r="BL606" s="883"/>
    </row>
    <row r="607" spans="1:64" ht="12" customHeight="1">
      <c r="A607" s="918"/>
      <c r="B607" s="720"/>
      <c r="C607" s="714"/>
      <c r="D607" s="69" t="s">
        <v>869</v>
      </c>
      <c r="E607" s="723"/>
      <c r="F607" s="811"/>
      <c r="G607" s="725"/>
      <c r="H607" s="813"/>
      <c r="I607" s="815"/>
      <c r="J607" s="829"/>
      <c r="K607" s="771" t="s">
        <v>745</v>
      </c>
      <c r="L607" s="772"/>
      <c r="M607" s="32" t="s">
        <v>372</v>
      </c>
      <c r="N607" s="33">
        <v>40</v>
      </c>
      <c r="O607" s="59">
        <v>1.3120000000000001</v>
      </c>
      <c r="P607" s="298">
        <v>0</v>
      </c>
      <c r="Q607" s="137">
        <v>0</v>
      </c>
      <c r="R607" s="137">
        <v>0</v>
      </c>
      <c r="S607" s="137">
        <v>0</v>
      </c>
      <c r="T607" s="137">
        <v>0</v>
      </c>
      <c r="U607" s="137">
        <v>0</v>
      </c>
      <c r="V607" s="137">
        <v>0</v>
      </c>
      <c r="W607" s="137">
        <v>0</v>
      </c>
      <c r="X607" s="137">
        <v>0</v>
      </c>
      <c r="Y607" s="137">
        <v>0</v>
      </c>
      <c r="Z607" s="137">
        <v>0</v>
      </c>
      <c r="AA607" s="137">
        <v>0</v>
      </c>
      <c r="AB607" s="137">
        <v>0</v>
      </c>
      <c r="AC607" s="137">
        <v>0</v>
      </c>
      <c r="AD607" s="215">
        <v>0</v>
      </c>
      <c r="AE607" s="651">
        <v>0</v>
      </c>
      <c r="AF607" s="396">
        <v>0</v>
      </c>
      <c r="AG607" s="396">
        <v>0</v>
      </c>
      <c r="AH607" s="396">
        <v>0</v>
      </c>
      <c r="AI607" s="396">
        <v>0</v>
      </c>
      <c r="AJ607" s="396">
        <v>0</v>
      </c>
      <c r="AK607" s="396">
        <v>0</v>
      </c>
      <c r="AL607" s="396">
        <v>0</v>
      </c>
      <c r="AM607" s="396">
        <v>0</v>
      </c>
      <c r="AN607" s="396">
        <v>0</v>
      </c>
      <c r="AO607" s="396">
        <v>0</v>
      </c>
      <c r="AP607" s="396">
        <v>0</v>
      </c>
      <c r="AQ607" s="396">
        <v>0</v>
      </c>
      <c r="AR607" s="396">
        <v>0</v>
      </c>
      <c r="AS607" s="398">
        <v>0</v>
      </c>
      <c r="AT607" s="364">
        <v>0</v>
      </c>
      <c r="AU607" s="364">
        <v>0</v>
      </c>
      <c r="AV607" s="137">
        <v>0</v>
      </c>
      <c r="AW607" s="137">
        <v>0</v>
      </c>
      <c r="AX607" s="137">
        <v>0</v>
      </c>
      <c r="AY607" s="137">
        <v>0</v>
      </c>
      <c r="AZ607" s="137">
        <v>0</v>
      </c>
      <c r="BA607" s="137">
        <v>0</v>
      </c>
      <c r="BB607" s="137">
        <v>0</v>
      </c>
      <c r="BC607" s="137">
        <v>0</v>
      </c>
      <c r="BD607" s="138">
        <v>117.02735616</v>
      </c>
      <c r="BE607" s="172">
        <v>117.02735616</v>
      </c>
      <c r="BF607" s="568"/>
      <c r="BG607" s="583"/>
      <c r="BH607" s="695"/>
      <c r="BI607" s="883"/>
      <c r="BJ607" s="883"/>
      <c r="BK607" s="883"/>
      <c r="BL607" s="883"/>
    </row>
    <row r="608" spans="1:64">
      <c r="A608" s="917">
        <v>288</v>
      </c>
      <c r="B608" s="719" t="s">
        <v>1292</v>
      </c>
      <c r="C608" s="713" t="s">
        <v>665</v>
      </c>
      <c r="D608" s="19" t="s">
        <v>728</v>
      </c>
      <c r="E608" s="740">
        <v>2009</v>
      </c>
      <c r="F608" s="810">
        <v>456</v>
      </c>
      <c r="G608" s="724" t="s">
        <v>107</v>
      </c>
      <c r="H608" s="812">
        <v>0.47799999999999998</v>
      </c>
      <c r="I608" s="814">
        <v>0.54013999999999995</v>
      </c>
      <c r="J608" s="828">
        <v>246.30383999999998</v>
      </c>
      <c r="K608" s="756" t="s">
        <v>719</v>
      </c>
      <c r="L608" s="757"/>
      <c r="M608" s="31" t="s">
        <v>151</v>
      </c>
      <c r="N608" s="28">
        <v>0</v>
      </c>
      <c r="O608" s="57">
        <v>0</v>
      </c>
      <c r="P608" s="166"/>
      <c r="Q608" s="132"/>
      <c r="R608" s="132"/>
      <c r="S608" s="132"/>
      <c r="T608" s="132"/>
      <c r="U608" s="132"/>
      <c r="V608" s="132"/>
      <c r="W608" s="132"/>
      <c r="X608" s="132"/>
      <c r="Y608" s="132"/>
      <c r="Z608" s="132"/>
      <c r="AA608" s="132"/>
      <c r="AB608" s="132"/>
      <c r="AC608" s="132"/>
      <c r="AD608" s="216"/>
      <c r="AE608" s="649"/>
      <c r="AF608" s="390"/>
      <c r="AG608" s="390"/>
      <c r="AH608" s="390"/>
      <c r="AI608" s="390"/>
      <c r="AJ608" s="390"/>
      <c r="AK608" s="390"/>
      <c r="AL608" s="390"/>
      <c r="AM608" s="390"/>
      <c r="AN608" s="390"/>
      <c r="AO608" s="390"/>
      <c r="AP608" s="390"/>
      <c r="AQ608" s="390"/>
      <c r="AR608" s="390"/>
      <c r="AS608" s="392">
        <v>0</v>
      </c>
      <c r="AT608" s="283"/>
      <c r="AU608" s="283"/>
      <c r="AV608" s="132"/>
      <c r="AW608" s="132"/>
      <c r="AX608" s="132"/>
      <c r="AY608" s="132"/>
      <c r="AZ608" s="132"/>
      <c r="BA608" s="132"/>
      <c r="BB608" s="132"/>
      <c r="BC608" s="132"/>
      <c r="BD608" s="139"/>
      <c r="BE608" s="167">
        <v>0</v>
      </c>
      <c r="BF608" s="568"/>
      <c r="BG608" s="583"/>
      <c r="BH608" s="695"/>
      <c r="BI608" s="883"/>
      <c r="BJ608" s="883"/>
      <c r="BK608" s="883"/>
      <c r="BL608" s="883"/>
    </row>
    <row r="609" spans="1:64" ht="12.75" customHeight="1" thickBot="1">
      <c r="A609" s="923"/>
      <c r="B609" s="818"/>
      <c r="C609" s="715"/>
      <c r="D609" s="69" t="s">
        <v>739</v>
      </c>
      <c r="E609" s="906"/>
      <c r="F609" s="922"/>
      <c r="G609" s="904"/>
      <c r="H609" s="921"/>
      <c r="I609" s="920"/>
      <c r="J609" s="919"/>
      <c r="K609" s="899" t="s">
        <v>732</v>
      </c>
      <c r="L609" s="900"/>
      <c r="M609" s="32" t="s">
        <v>372</v>
      </c>
      <c r="N609" s="33">
        <v>40</v>
      </c>
      <c r="O609" s="59">
        <v>1.3280000000000001</v>
      </c>
      <c r="P609" s="168">
        <v>0</v>
      </c>
      <c r="Q609" s="137">
        <v>0</v>
      </c>
      <c r="R609" s="137">
        <v>0</v>
      </c>
      <c r="S609" s="137">
        <v>0</v>
      </c>
      <c r="T609" s="137">
        <v>0</v>
      </c>
      <c r="U609" s="137">
        <v>0</v>
      </c>
      <c r="V609" s="137">
        <v>0</v>
      </c>
      <c r="W609" s="137">
        <v>0</v>
      </c>
      <c r="X609" s="137">
        <v>0</v>
      </c>
      <c r="Y609" s="137">
        <v>0</v>
      </c>
      <c r="Z609" s="137">
        <v>0</v>
      </c>
      <c r="AA609" s="137">
        <v>0</v>
      </c>
      <c r="AB609" s="137">
        <v>0</v>
      </c>
      <c r="AC609" s="137">
        <v>0</v>
      </c>
      <c r="AD609" s="215">
        <v>0</v>
      </c>
      <c r="AE609" s="651">
        <v>0</v>
      </c>
      <c r="AF609" s="396">
        <v>0</v>
      </c>
      <c r="AG609" s="396">
        <v>0</v>
      </c>
      <c r="AH609" s="396">
        <v>0</v>
      </c>
      <c r="AI609" s="396">
        <v>0</v>
      </c>
      <c r="AJ609" s="396">
        <v>0</v>
      </c>
      <c r="AK609" s="396">
        <v>0</v>
      </c>
      <c r="AL609" s="396">
        <v>0</v>
      </c>
      <c r="AM609" s="396">
        <v>0</v>
      </c>
      <c r="AN609" s="396">
        <v>0</v>
      </c>
      <c r="AO609" s="396">
        <v>0</v>
      </c>
      <c r="AP609" s="396">
        <v>0</v>
      </c>
      <c r="AQ609" s="396">
        <v>0</v>
      </c>
      <c r="AR609" s="396">
        <v>0</v>
      </c>
      <c r="AS609" s="685">
        <v>0</v>
      </c>
      <c r="AT609" s="364">
        <v>0</v>
      </c>
      <c r="AU609" s="364">
        <v>0</v>
      </c>
      <c r="AV609" s="137">
        <v>0</v>
      </c>
      <c r="AW609" s="137">
        <v>0</v>
      </c>
      <c r="AX609" s="137">
        <v>0</v>
      </c>
      <c r="AY609" s="137">
        <v>0</v>
      </c>
      <c r="AZ609" s="137">
        <v>0</v>
      </c>
      <c r="BA609" s="137">
        <v>0</v>
      </c>
      <c r="BB609" s="137">
        <v>0</v>
      </c>
      <c r="BC609" s="137">
        <v>0</v>
      </c>
      <c r="BD609" s="138">
        <v>327.09149952000001</v>
      </c>
      <c r="BE609" s="172">
        <v>327.09149952000001</v>
      </c>
      <c r="BF609" s="568"/>
      <c r="BG609" s="583"/>
      <c r="BH609" s="695"/>
      <c r="BI609" s="883"/>
      <c r="BJ609" s="883"/>
      <c r="BK609" s="883"/>
      <c r="BL609" s="883"/>
    </row>
    <row r="610" spans="1:64" ht="21.95" customHeight="1" thickTop="1" thickBot="1">
      <c r="A610" s="784"/>
      <c r="B610" s="785"/>
      <c r="C610" s="785"/>
      <c r="D610" s="260"/>
      <c r="E610" s="261"/>
      <c r="F610" s="261"/>
      <c r="G610" s="261"/>
      <c r="H610" s="276"/>
      <c r="I610" s="265"/>
      <c r="J610" s="265"/>
      <c r="K610" s="264"/>
      <c r="L610" s="264"/>
      <c r="M610" s="277" t="s">
        <v>6</v>
      </c>
      <c r="N610" s="278"/>
      <c r="O610" s="279"/>
      <c r="P610" s="273">
        <v>0</v>
      </c>
      <c r="Q610" s="274">
        <v>152.54999999999998</v>
      </c>
      <c r="R610" s="274">
        <v>0</v>
      </c>
      <c r="S610" s="274">
        <v>457.65</v>
      </c>
      <c r="T610" s="274">
        <v>3802.9012542</v>
      </c>
      <c r="U610" s="274">
        <v>1015.6439999999999</v>
      </c>
      <c r="V610" s="274">
        <v>118.41361529999999</v>
      </c>
      <c r="W610" s="274">
        <v>64891.052299999988</v>
      </c>
      <c r="X610" s="274">
        <v>0</v>
      </c>
      <c r="Y610" s="274">
        <v>15323.220538539999</v>
      </c>
      <c r="Z610" s="274">
        <v>0</v>
      </c>
      <c r="AA610" s="274">
        <v>1320.7439999999999</v>
      </c>
      <c r="AB610" s="274">
        <v>654.27</v>
      </c>
      <c r="AC610" s="274">
        <v>270.96361529999996</v>
      </c>
      <c r="AD610" s="375">
        <v>18390.557493199994</v>
      </c>
      <c r="AE610" s="659"/>
      <c r="AF610" s="408">
        <v>0</v>
      </c>
      <c r="AG610" s="408">
        <v>1015.6439999999999</v>
      </c>
      <c r="AH610" s="408">
        <v>0</v>
      </c>
      <c r="AI610" s="408">
        <v>35270.661883340006</v>
      </c>
      <c r="AJ610" s="408">
        <v>29903.4136153</v>
      </c>
      <c r="AK610" s="408">
        <v>152.54999999999998</v>
      </c>
      <c r="AL610" s="408">
        <v>0</v>
      </c>
      <c r="AM610" s="408">
        <v>65754.146299999993</v>
      </c>
      <c r="AN610" s="408">
        <v>40205.454730419995</v>
      </c>
      <c r="AO610" s="408">
        <v>30591.82</v>
      </c>
      <c r="AP610" s="408">
        <v>0</v>
      </c>
      <c r="AQ610" s="408">
        <v>576.06361530000004</v>
      </c>
      <c r="AR610" s="408">
        <v>0</v>
      </c>
      <c r="AS610" s="684">
        <v>203469.75414435999</v>
      </c>
      <c r="AT610" s="380">
        <v>218996.30693793989</v>
      </c>
      <c r="AU610" s="274">
        <v>975785</v>
      </c>
      <c r="AV610" s="274">
        <v>64891.052299999988</v>
      </c>
      <c r="AW610" s="274">
        <v>0</v>
      </c>
      <c r="AX610" s="274">
        <v>152.54999999999998</v>
      </c>
      <c r="AY610" s="274">
        <v>23790.604148699993</v>
      </c>
      <c r="AZ610" s="274">
        <v>31105.743999999999</v>
      </c>
      <c r="BA610" s="274">
        <v>0</v>
      </c>
      <c r="BB610" s="274">
        <v>152.54999999999998</v>
      </c>
      <c r="BC610" s="274">
        <v>654.27</v>
      </c>
      <c r="BD610" s="274">
        <v>229522.03984685999</v>
      </c>
      <c r="BE610" s="275">
        <v>1854917.8381944001</v>
      </c>
      <c r="BF610" s="365"/>
      <c r="BG610" s="365"/>
      <c r="BH610" s="3"/>
      <c r="BI610" s="883"/>
      <c r="BJ610" s="883"/>
      <c r="BK610" s="883"/>
      <c r="BL610" s="883"/>
    </row>
    <row r="611" spans="1:64">
      <c r="A611" s="45"/>
      <c r="B611" s="45"/>
      <c r="C611" s="45"/>
      <c r="D611" s="45"/>
      <c r="E611" s="45"/>
      <c r="F611" s="45"/>
      <c r="G611" s="45"/>
      <c r="H611" s="73"/>
      <c r="I611" s="74"/>
      <c r="J611" s="74"/>
      <c r="K611" s="45"/>
      <c r="L611" s="45"/>
      <c r="M611" s="45"/>
      <c r="N611" s="45"/>
      <c r="O611" s="46"/>
      <c r="P611" s="45"/>
      <c r="Q611" s="45"/>
      <c r="R611" s="45"/>
      <c r="S611" s="45"/>
      <c r="T611" s="45"/>
      <c r="U611" s="45"/>
      <c r="V611" s="45"/>
      <c r="W611" s="45"/>
      <c r="X611" s="45"/>
      <c r="Y611" s="45"/>
      <c r="Z611" s="45"/>
      <c r="AA611" s="45"/>
      <c r="AB611" s="45"/>
      <c r="AC611" s="45"/>
      <c r="AD611" s="45"/>
      <c r="AE611" s="660"/>
      <c r="AF611" s="96"/>
      <c r="AG611" s="96"/>
      <c r="AH611" s="96"/>
      <c r="AI611" s="96"/>
      <c r="AJ611" s="96"/>
      <c r="AK611" s="96"/>
      <c r="AL611" s="96"/>
      <c r="AM611" s="96"/>
      <c r="AN611" s="96"/>
      <c r="AO611" s="96"/>
      <c r="AP611" s="96"/>
      <c r="AQ611" s="96"/>
      <c r="AR611" s="96"/>
      <c r="AS611" s="96"/>
      <c r="AT611" s="887"/>
      <c r="AU611" s="887"/>
      <c r="AV611" s="45"/>
      <c r="AW611" s="45"/>
      <c r="AX611" s="45"/>
      <c r="AY611" s="45"/>
      <c r="AZ611" s="45"/>
      <c r="BA611" s="45"/>
      <c r="BB611" s="45"/>
      <c r="BC611" s="45"/>
      <c r="BD611" s="45"/>
      <c r="BE611" s="45"/>
      <c r="BF611" s="3"/>
      <c r="BG611" s="365"/>
      <c r="BH611" s="3"/>
      <c r="BI611" s="883"/>
      <c r="BJ611" s="883"/>
      <c r="BK611" s="883"/>
      <c r="BL611" s="883"/>
    </row>
  </sheetData>
  <mergeCells count="3032">
    <mergeCell ref="K94:L94"/>
    <mergeCell ref="K86:L86"/>
    <mergeCell ref="A87:A88"/>
    <mergeCell ref="C87:C88"/>
    <mergeCell ref="E87:E88"/>
    <mergeCell ref="F85:F86"/>
    <mergeCell ref="A576:A577"/>
    <mergeCell ref="C576:C577"/>
    <mergeCell ref="E576:E577"/>
    <mergeCell ref="G430:G431"/>
    <mergeCell ref="J430:J431"/>
    <mergeCell ref="K430:L430"/>
    <mergeCell ref="G240:G241"/>
    <mergeCell ref="H240:H241"/>
    <mergeCell ref="I240:I241"/>
    <mergeCell ref="J240:J241"/>
    <mergeCell ref="K241:L241"/>
    <mergeCell ref="A254:A255"/>
    <mergeCell ref="C254:C255"/>
    <mergeCell ref="E254:E255"/>
    <mergeCell ref="F254:F255"/>
    <mergeCell ref="G254:G255"/>
    <mergeCell ref="H254:H255"/>
    <mergeCell ref="I254:I255"/>
    <mergeCell ref="J254:J255"/>
    <mergeCell ref="K255:L255"/>
    <mergeCell ref="E574:E575"/>
    <mergeCell ref="A436:A437"/>
    <mergeCell ref="C436:C437"/>
    <mergeCell ref="E436:E437"/>
    <mergeCell ref="F436:F437"/>
    <mergeCell ref="G436:G437"/>
    <mergeCell ref="A7:A9"/>
    <mergeCell ref="C7:C9"/>
    <mergeCell ref="E7:E9"/>
    <mergeCell ref="F7:F9"/>
    <mergeCell ref="G7:G9"/>
    <mergeCell ref="H7:H9"/>
    <mergeCell ref="I7:I9"/>
    <mergeCell ref="J7:J9"/>
    <mergeCell ref="K9:L9"/>
    <mergeCell ref="H91:H92"/>
    <mergeCell ref="I91:I92"/>
    <mergeCell ref="J91:J92"/>
    <mergeCell ref="K92:L92"/>
    <mergeCell ref="A93:A94"/>
    <mergeCell ref="C93:C94"/>
    <mergeCell ref="E93:E94"/>
    <mergeCell ref="F93:F94"/>
    <mergeCell ref="G93:G94"/>
    <mergeCell ref="H93:H94"/>
    <mergeCell ref="I93:I94"/>
    <mergeCell ref="J93:J94"/>
    <mergeCell ref="K84:L84"/>
    <mergeCell ref="A85:A86"/>
    <mergeCell ref="C85:C86"/>
    <mergeCell ref="E85:E86"/>
    <mergeCell ref="F83:F84"/>
    <mergeCell ref="G83:G84"/>
    <mergeCell ref="H83:H84"/>
    <mergeCell ref="I83:I84"/>
    <mergeCell ref="I81:I82"/>
    <mergeCell ref="J81:J82"/>
    <mergeCell ref="K82:L82"/>
    <mergeCell ref="J436:J437"/>
    <mergeCell ref="K436:L436"/>
    <mergeCell ref="K437:L437"/>
    <mergeCell ref="K575:L575"/>
    <mergeCell ref="F580:F581"/>
    <mergeCell ref="G580:G581"/>
    <mergeCell ref="H580:H581"/>
    <mergeCell ref="I580:I581"/>
    <mergeCell ref="J580:J581"/>
    <mergeCell ref="K581:L581"/>
    <mergeCell ref="K579:L579"/>
    <mergeCell ref="F572:F573"/>
    <mergeCell ref="J572:J573"/>
    <mergeCell ref="K573:L573"/>
    <mergeCell ref="K428:L428"/>
    <mergeCell ref="K429:L429"/>
    <mergeCell ref="H572:H573"/>
    <mergeCell ref="I572:I573"/>
    <mergeCell ref="H578:H579"/>
    <mergeCell ref="J568:J569"/>
    <mergeCell ref="K569:L569"/>
    <mergeCell ref="F556:F557"/>
    <mergeCell ref="G556:G557"/>
    <mergeCell ref="H556:H557"/>
    <mergeCell ref="I556:I557"/>
    <mergeCell ref="H576:H577"/>
    <mergeCell ref="I576:I577"/>
    <mergeCell ref="I574:I575"/>
    <mergeCell ref="J574:J575"/>
    <mergeCell ref="I430:I431"/>
    <mergeCell ref="K431:L431"/>
    <mergeCell ref="A432:A433"/>
    <mergeCell ref="C432:C433"/>
    <mergeCell ref="E432:E433"/>
    <mergeCell ref="F432:F433"/>
    <mergeCell ref="G432:G433"/>
    <mergeCell ref="H432:H433"/>
    <mergeCell ref="I432:I433"/>
    <mergeCell ref="J432:J433"/>
    <mergeCell ref="K432:L432"/>
    <mergeCell ref="K433:L433"/>
    <mergeCell ref="F574:F575"/>
    <mergeCell ref="G574:G575"/>
    <mergeCell ref="H574:H575"/>
    <mergeCell ref="A574:A575"/>
    <mergeCell ref="C574:C575"/>
    <mergeCell ref="H436:H437"/>
    <mergeCell ref="F564:F565"/>
    <mergeCell ref="G564:G565"/>
    <mergeCell ref="H564:H565"/>
    <mergeCell ref="K518:L518"/>
    <mergeCell ref="H430:H431"/>
    <mergeCell ref="K565:L565"/>
    <mergeCell ref="K563:L563"/>
    <mergeCell ref="A564:A565"/>
    <mergeCell ref="K435:L435"/>
    <mergeCell ref="I436:I437"/>
    <mergeCell ref="K591:L591"/>
    <mergeCell ref="A580:A581"/>
    <mergeCell ref="A610:C610"/>
    <mergeCell ref="F582:F583"/>
    <mergeCell ref="G582:G583"/>
    <mergeCell ref="H582:H583"/>
    <mergeCell ref="A582:A583"/>
    <mergeCell ref="C582:C583"/>
    <mergeCell ref="E582:E583"/>
    <mergeCell ref="A586:A587"/>
    <mergeCell ref="C586:C587"/>
    <mergeCell ref="E586:E587"/>
    <mergeCell ref="F586:F587"/>
    <mergeCell ref="G586:G587"/>
    <mergeCell ref="H586:H587"/>
    <mergeCell ref="I586:I587"/>
    <mergeCell ref="J586:J587"/>
    <mergeCell ref="K587:L587"/>
    <mergeCell ref="A590:A591"/>
    <mergeCell ref="A584:A585"/>
    <mergeCell ref="C584:C585"/>
    <mergeCell ref="E584:E585"/>
    <mergeCell ref="F584:F585"/>
    <mergeCell ref="A594:A595"/>
    <mergeCell ref="C594:C595"/>
    <mergeCell ref="K583:L583"/>
    <mergeCell ref="J582:J583"/>
    <mergeCell ref="A596:A597"/>
    <mergeCell ref="C596:C597"/>
    <mergeCell ref="E596:E597"/>
    <mergeCell ref="F596:F597"/>
    <mergeCell ref="G596:G597"/>
    <mergeCell ref="K593:L593"/>
    <mergeCell ref="G572:G573"/>
    <mergeCell ref="E578:E579"/>
    <mergeCell ref="K577:L577"/>
    <mergeCell ref="A578:A579"/>
    <mergeCell ref="G578:G579"/>
    <mergeCell ref="C578:C579"/>
    <mergeCell ref="I578:I579"/>
    <mergeCell ref="J578:J579"/>
    <mergeCell ref="J576:J577"/>
    <mergeCell ref="F576:F577"/>
    <mergeCell ref="G576:G577"/>
    <mergeCell ref="E594:E595"/>
    <mergeCell ref="F594:F595"/>
    <mergeCell ref="G594:G595"/>
    <mergeCell ref="H594:H595"/>
    <mergeCell ref="I594:I595"/>
    <mergeCell ref="J594:J595"/>
    <mergeCell ref="K595:L595"/>
    <mergeCell ref="F590:F591"/>
    <mergeCell ref="H590:H591"/>
    <mergeCell ref="G590:G591"/>
    <mergeCell ref="G584:G585"/>
    <mergeCell ref="H584:H585"/>
    <mergeCell ref="I584:I585"/>
    <mergeCell ref="J584:J585"/>
    <mergeCell ref="K585:L585"/>
    <mergeCell ref="I582:I583"/>
    <mergeCell ref="C590:C591"/>
    <mergeCell ref="E590:E591"/>
    <mergeCell ref="I590:I591"/>
    <mergeCell ref="J590:J591"/>
    <mergeCell ref="B562:B563"/>
    <mergeCell ref="B564:B565"/>
    <mergeCell ref="C580:C581"/>
    <mergeCell ref="E580:E581"/>
    <mergeCell ref="F578:F579"/>
    <mergeCell ref="K567:L567"/>
    <mergeCell ref="A568:A569"/>
    <mergeCell ref="C568:C569"/>
    <mergeCell ref="E568:E569"/>
    <mergeCell ref="F566:F567"/>
    <mergeCell ref="G566:G567"/>
    <mergeCell ref="H566:H567"/>
    <mergeCell ref="A566:A567"/>
    <mergeCell ref="C566:C567"/>
    <mergeCell ref="E566:E567"/>
    <mergeCell ref="A592:A593"/>
    <mergeCell ref="K571:L571"/>
    <mergeCell ref="A572:A573"/>
    <mergeCell ref="C572:C573"/>
    <mergeCell ref="E572:E573"/>
    <mergeCell ref="F570:F571"/>
    <mergeCell ref="G570:G571"/>
    <mergeCell ref="H570:H571"/>
    <mergeCell ref="I570:I571"/>
    <mergeCell ref="J570:J571"/>
    <mergeCell ref="C592:C593"/>
    <mergeCell ref="E592:E593"/>
    <mergeCell ref="F592:F593"/>
    <mergeCell ref="G592:G593"/>
    <mergeCell ref="H592:H593"/>
    <mergeCell ref="I592:I593"/>
    <mergeCell ref="J592:J593"/>
    <mergeCell ref="A570:A571"/>
    <mergeCell ref="C570:C571"/>
    <mergeCell ref="E570:E571"/>
    <mergeCell ref="F568:F569"/>
    <mergeCell ref="G568:G569"/>
    <mergeCell ref="H568:H569"/>
    <mergeCell ref="I568:I569"/>
    <mergeCell ref="I566:I567"/>
    <mergeCell ref="J566:J567"/>
    <mergeCell ref="I558:I559"/>
    <mergeCell ref="J558:J559"/>
    <mergeCell ref="K559:L559"/>
    <mergeCell ref="A560:A561"/>
    <mergeCell ref="C560:C561"/>
    <mergeCell ref="E560:E561"/>
    <mergeCell ref="F558:F559"/>
    <mergeCell ref="G558:G559"/>
    <mergeCell ref="H558:H559"/>
    <mergeCell ref="A558:A559"/>
    <mergeCell ref="C558:C559"/>
    <mergeCell ref="E558:E559"/>
    <mergeCell ref="B566:B567"/>
    <mergeCell ref="C564:C565"/>
    <mergeCell ref="E564:E565"/>
    <mergeCell ref="F562:F563"/>
    <mergeCell ref="G562:G563"/>
    <mergeCell ref="H562:H563"/>
    <mergeCell ref="I562:I563"/>
    <mergeCell ref="J562:J563"/>
    <mergeCell ref="J560:J561"/>
    <mergeCell ref="K561:L561"/>
    <mergeCell ref="A562:A563"/>
    <mergeCell ref="J556:J557"/>
    <mergeCell ref="K557:L557"/>
    <mergeCell ref="B558:B559"/>
    <mergeCell ref="B560:B561"/>
    <mergeCell ref="I564:I565"/>
    <mergeCell ref="K555:L555"/>
    <mergeCell ref="A556:A557"/>
    <mergeCell ref="C556:C557"/>
    <mergeCell ref="E556:E557"/>
    <mergeCell ref="F554:F555"/>
    <mergeCell ref="G554:G555"/>
    <mergeCell ref="H554:H555"/>
    <mergeCell ref="I554:I555"/>
    <mergeCell ref="J554:J555"/>
    <mergeCell ref="J552:J553"/>
    <mergeCell ref="K553:L553"/>
    <mergeCell ref="A554:A555"/>
    <mergeCell ref="C554:C555"/>
    <mergeCell ref="E554:E555"/>
    <mergeCell ref="F552:F553"/>
    <mergeCell ref="G552:G553"/>
    <mergeCell ref="H552:H553"/>
    <mergeCell ref="I552:I553"/>
    <mergeCell ref="B554:B555"/>
    <mergeCell ref="B556:B557"/>
    <mergeCell ref="C562:C563"/>
    <mergeCell ref="E562:E563"/>
    <mergeCell ref="F560:F561"/>
    <mergeCell ref="G560:G561"/>
    <mergeCell ref="H560:H561"/>
    <mergeCell ref="I560:I561"/>
    <mergeCell ref="J564:J565"/>
    <mergeCell ref="I550:I551"/>
    <mergeCell ref="J550:J551"/>
    <mergeCell ref="K551:L551"/>
    <mergeCell ref="A552:A553"/>
    <mergeCell ref="C552:C553"/>
    <mergeCell ref="E552:E553"/>
    <mergeCell ref="F550:F551"/>
    <mergeCell ref="G550:G551"/>
    <mergeCell ref="H550:H551"/>
    <mergeCell ref="A550:A551"/>
    <mergeCell ref="C550:C551"/>
    <mergeCell ref="E550:E551"/>
    <mergeCell ref="F548:F549"/>
    <mergeCell ref="G548:G549"/>
    <mergeCell ref="H548:H549"/>
    <mergeCell ref="I548:I549"/>
    <mergeCell ref="J548:J549"/>
    <mergeCell ref="K549:L549"/>
    <mergeCell ref="B550:B551"/>
    <mergeCell ref="B552:B553"/>
    <mergeCell ref="K547:L547"/>
    <mergeCell ref="A548:A549"/>
    <mergeCell ref="C548:C549"/>
    <mergeCell ref="E548:E549"/>
    <mergeCell ref="F546:F547"/>
    <mergeCell ref="G546:G547"/>
    <mergeCell ref="H546:H547"/>
    <mergeCell ref="I546:I547"/>
    <mergeCell ref="J546:J547"/>
    <mergeCell ref="J544:J545"/>
    <mergeCell ref="K545:L545"/>
    <mergeCell ref="A546:A547"/>
    <mergeCell ref="C546:C547"/>
    <mergeCell ref="E546:E547"/>
    <mergeCell ref="F544:F545"/>
    <mergeCell ref="G544:G545"/>
    <mergeCell ref="H544:H545"/>
    <mergeCell ref="I544:I545"/>
    <mergeCell ref="B546:B547"/>
    <mergeCell ref="B548:B549"/>
    <mergeCell ref="I542:I543"/>
    <mergeCell ref="J542:J543"/>
    <mergeCell ref="K543:L543"/>
    <mergeCell ref="A544:A545"/>
    <mergeCell ref="C544:C545"/>
    <mergeCell ref="E544:E545"/>
    <mergeCell ref="F542:F543"/>
    <mergeCell ref="G542:G543"/>
    <mergeCell ref="H542:H543"/>
    <mergeCell ref="A542:A543"/>
    <mergeCell ref="C542:C543"/>
    <mergeCell ref="E542:E543"/>
    <mergeCell ref="F540:F541"/>
    <mergeCell ref="G540:G541"/>
    <mergeCell ref="H540:H541"/>
    <mergeCell ref="I540:I541"/>
    <mergeCell ref="J540:J541"/>
    <mergeCell ref="K541:L541"/>
    <mergeCell ref="B542:B543"/>
    <mergeCell ref="B544:B545"/>
    <mergeCell ref="K539:L539"/>
    <mergeCell ref="A540:A541"/>
    <mergeCell ref="C540:C541"/>
    <mergeCell ref="E540:E541"/>
    <mergeCell ref="F538:F539"/>
    <mergeCell ref="G538:G539"/>
    <mergeCell ref="H538:H539"/>
    <mergeCell ref="I538:I539"/>
    <mergeCell ref="J538:J539"/>
    <mergeCell ref="J536:J537"/>
    <mergeCell ref="K537:L537"/>
    <mergeCell ref="A538:A539"/>
    <mergeCell ref="C538:C539"/>
    <mergeCell ref="E538:E539"/>
    <mergeCell ref="F536:F537"/>
    <mergeCell ref="G536:G537"/>
    <mergeCell ref="H536:H537"/>
    <mergeCell ref="I536:I537"/>
    <mergeCell ref="B538:B539"/>
    <mergeCell ref="B540:B541"/>
    <mergeCell ref="I534:I535"/>
    <mergeCell ref="J534:J535"/>
    <mergeCell ref="K535:L535"/>
    <mergeCell ref="A536:A537"/>
    <mergeCell ref="C536:C537"/>
    <mergeCell ref="E536:E537"/>
    <mergeCell ref="F534:F535"/>
    <mergeCell ref="G534:G535"/>
    <mergeCell ref="H534:H535"/>
    <mergeCell ref="A534:A535"/>
    <mergeCell ref="C534:C535"/>
    <mergeCell ref="E534:E535"/>
    <mergeCell ref="F532:F533"/>
    <mergeCell ref="G532:G533"/>
    <mergeCell ref="H532:H533"/>
    <mergeCell ref="I532:I533"/>
    <mergeCell ref="J532:J533"/>
    <mergeCell ref="K533:L533"/>
    <mergeCell ref="B534:B535"/>
    <mergeCell ref="B536:B537"/>
    <mergeCell ref="K532:L532"/>
    <mergeCell ref="K531:L531"/>
    <mergeCell ref="A532:A533"/>
    <mergeCell ref="C532:C533"/>
    <mergeCell ref="E532:E533"/>
    <mergeCell ref="F530:F531"/>
    <mergeCell ref="G530:G531"/>
    <mergeCell ref="H530:H531"/>
    <mergeCell ref="I530:I531"/>
    <mergeCell ref="J530:J531"/>
    <mergeCell ref="I528:I529"/>
    <mergeCell ref="J528:J529"/>
    <mergeCell ref="A530:A531"/>
    <mergeCell ref="C530:C531"/>
    <mergeCell ref="E530:E531"/>
    <mergeCell ref="F528:F529"/>
    <mergeCell ref="G528:G529"/>
    <mergeCell ref="H528:H529"/>
    <mergeCell ref="A528:A529"/>
    <mergeCell ref="C528:C529"/>
    <mergeCell ref="E528:E529"/>
    <mergeCell ref="B528:B529"/>
    <mergeCell ref="B530:B531"/>
    <mergeCell ref="B532:B533"/>
    <mergeCell ref="K529:L529"/>
    <mergeCell ref="K530:L530"/>
    <mergeCell ref="F526:F527"/>
    <mergeCell ref="G526:G527"/>
    <mergeCell ref="H526:H527"/>
    <mergeCell ref="I526:I527"/>
    <mergeCell ref="J526:J527"/>
    <mergeCell ref="K527:L527"/>
    <mergeCell ref="K525:L525"/>
    <mergeCell ref="A526:A527"/>
    <mergeCell ref="C526:C527"/>
    <mergeCell ref="E526:E527"/>
    <mergeCell ref="F524:F525"/>
    <mergeCell ref="G524:G525"/>
    <mergeCell ref="H524:H525"/>
    <mergeCell ref="I524:I525"/>
    <mergeCell ref="J524:J525"/>
    <mergeCell ref="J522:J523"/>
    <mergeCell ref="K523:L523"/>
    <mergeCell ref="A524:A525"/>
    <mergeCell ref="C524:C525"/>
    <mergeCell ref="E524:E525"/>
    <mergeCell ref="F522:F523"/>
    <mergeCell ref="G522:G523"/>
    <mergeCell ref="H522:H523"/>
    <mergeCell ref="I522:I523"/>
    <mergeCell ref="B524:B525"/>
    <mergeCell ref="B526:B527"/>
    <mergeCell ref="K526:L526"/>
    <mergeCell ref="I520:I521"/>
    <mergeCell ref="J520:J521"/>
    <mergeCell ref="K521:L521"/>
    <mergeCell ref="A522:A523"/>
    <mergeCell ref="C522:C523"/>
    <mergeCell ref="E522:E523"/>
    <mergeCell ref="F520:F521"/>
    <mergeCell ref="G520:G521"/>
    <mergeCell ref="H520:H521"/>
    <mergeCell ref="A520:A521"/>
    <mergeCell ref="C520:C521"/>
    <mergeCell ref="E520:E521"/>
    <mergeCell ref="F518:F519"/>
    <mergeCell ref="G518:G519"/>
    <mergeCell ref="H518:H519"/>
    <mergeCell ref="I518:I519"/>
    <mergeCell ref="J518:J519"/>
    <mergeCell ref="K519:L519"/>
    <mergeCell ref="B520:B521"/>
    <mergeCell ref="B522:B523"/>
    <mergeCell ref="K520:L520"/>
    <mergeCell ref="K517:L517"/>
    <mergeCell ref="A518:A519"/>
    <mergeCell ref="C518:C519"/>
    <mergeCell ref="E518:E519"/>
    <mergeCell ref="F516:F517"/>
    <mergeCell ref="G516:G517"/>
    <mergeCell ref="H516:H517"/>
    <mergeCell ref="I516:I517"/>
    <mergeCell ref="J516:J517"/>
    <mergeCell ref="J514:J515"/>
    <mergeCell ref="K515:L515"/>
    <mergeCell ref="A516:A517"/>
    <mergeCell ref="C516:C517"/>
    <mergeCell ref="E516:E517"/>
    <mergeCell ref="F514:F515"/>
    <mergeCell ref="G514:G515"/>
    <mergeCell ref="H514:H515"/>
    <mergeCell ref="I514:I515"/>
    <mergeCell ref="B516:B517"/>
    <mergeCell ref="B518:B519"/>
    <mergeCell ref="J510:J511"/>
    <mergeCell ref="K511:L511"/>
    <mergeCell ref="A514:A515"/>
    <mergeCell ref="C514:C515"/>
    <mergeCell ref="E514:E515"/>
    <mergeCell ref="F510:F511"/>
    <mergeCell ref="G510:G511"/>
    <mergeCell ref="H510:H511"/>
    <mergeCell ref="I510:I511"/>
    <mergeCell ref="I508:I509"/>
    <mergeCell ref="J508:J509"/>
    <mergeCell ref="K509:L509"/>
    <mergeCell ref="A510:A511"/>
    <mergeCell ref="C510:C511"/>
    <mergeCell ref="E510:E511"/>
    <mergeCell ref="F508:F509"/>
    <mergeCell ref="G508:G509"/>
    <mergeCell ref="H508:H509"/>
    <mergeCell ref="A508:A509"/>
    <mergeCell ref="C508:C509"/>
    <mergeCell ref="E508:E509"/>
    <mergeCell ref="B508:B509"/>
    <mergeCell ref="B510:B511"/>
    <mergeCell ref="B514:B515"/>
    <mergeCell ref="F506:F507"/>
    <mergeCell ref="G506:G507"/>
    <mergeCell ref="H506:H507"/>
    <mergeCell ref="I506:I507"/>
    <mergeCell ref="J506:J507"/>
    <mergeCell ref="K507:L507"/>
    <mergeCell ref="K505:L505"/>
    <mergeCell ref="A506:A507"/>
    <mergeCell ref="C506:C507"/>
    <mergeCell ref="E506:E507"/>
    <mergeCell ref="F504:F505"/>
    <mergeCell ref="G504:G505"/>
    <mergeCell ref="H504:H505"/>
    <mergeCell ref="I504:I505"/>
    <mergeCell ref="J504:J505"/>
    <mergeCell ref="J502:J503"/>
    <mergeCell ref="K503:L503"/>
    <mergeCell ref="A504:A505"/>
    <mergeCell ref="C504:C505"/>
    <mergeCell ref="E504:E505"/>
    <mergeCell ref="F502:F503"/>
    <mergeCell ref="G502:G503"/>
    <mergeCell ref="H502:H503"/>
    <mergeCell ref="I502:I503"/>
    <mergeCell ref="B504:B505"/>
    <mergeCell ref="B506:B507"/>
    <mergeCell ref="I500:I501"/>
    <mergeCell ref="J500:J501"/>
    <mergeCell ref="K501:L501"/>
    <mergeCell ref="A502:A503"/>
    <mergeCell ref="C502:C503"/>
    <mergeCell ref="E502:E503"/>
    <mergeCell ref="F500:F501"/>
    <mergeCell ref="G500:G501"/>
    <mergeCell ref="H500:H501"/>
    <mergeCell ref="A500:A501"/>
    <mergeCell ref="C500:C501"/>
    <mergeCell ref="E500:E501"/>
    <mergeCell ref="F498:F499"/>
    <mergeCell ref="G498:G499"/>
    <mergeCell ref="H498:H499"/>
    <mergeCell ref="I498:I499"/>
    <mergeCell ref="J498:J499"/>
    <mergeCell ref="K499:L499"/>
    <mergeCell ref="B500:B501"/>
    <mergeCell ref="B502:B503"/>
    <mergeCell ref="K497:L497"/>
    <mergeCell ref="A498:A499"/>
    <mergeCell ref="C498:C499"/>
    <mergeCell ref="E498:E499"/>
    <mergeCell ref="F496:F497"/>
    <mergeCell ref="G496:G497"/>
    <mergeCell ref="H496:H497"/>
    <mergeCell ref="I496:I497"/>
    <mergeCell ref="J496:J497"/>
    <mergeCell ref="J494:J495"/>
    <mergeCell ref="K495:L495"/>
    <mergeCell ref="A496:A497"/>
    <mergeCell ref="C496:C497"/>
    <mergeCell ref="E496:E497"/>
    <mergeCell ref="F494:F495"/>
    <mergeCell ref="G494:G495"/>
    <mergeCell ref="H494:H495"/>
    <mergeCell ref="I494:I495"/>
    <mergeCell ref="B496:B497"/>
    <mergeCell ref="B498:B499"/>
    <mergeCell ref="I492:I493"/>
    <mergeCell ref="J492:J493"/>
    <mergeCell ref="K493:L493"/>
    <mergeCell ref="A494:A495"/>
    <mergeCell ref="C494:C495"/>
    <mergeCell ref="E494:E495"/>
    <mergeCell ref="F492:F493"/>
    <mergeCell ref="G492:G493"/>
    <mergeCell ref="H492:H493"/>
    <mergeCell ref="A492:A493"/>
    <mergeCell ref="C492:C493"/>
    <mergeCell ref="E492:E493"/>
    <mergeCell ref="F490:F491"/>
    <mergeCell ref="G490:G491"/>
    <mergeCell ref="H490:H491"/>
    <mergeCell ref="I490:I491"/>
    <mergeCell ref="J490:J491"/>
    <mergeCell ref="K491:L491"/>
    <mergeCell ref="A490:A491"/>
    <mergeCell ref="C490:C491"/>
    <mergeCell ref="E490:E491"/>
    <mergeCell ref="B490:B491"/>
    <mergeCell ref="B492:B493"/>
    <mergeCell ref="B494:B495"/>
    <mergeCell ref="J488:J489"/>
    <mergeCell ref="K489:L489"/>
    <mergeCell ref="F488:F489"/>
    <mergeCell ref="G488:G489"/>
    <mergeCell ref="H488:H489"/>
    <mergeCell ref="I488:I489"/>
    <mergeCell ref="I486:I487"/>
    <mergeCell ref="J486:J487"/>
    <mergeCell ref="K487:L487"/>
    <mergeCell ref="A488:A489"/>
    <mergeCell ref="C488:C489"/>
    <mergeCell ref="E488:E489"/>
    <mergeCell ref="F486:F487"/>
    <mergeCell ref="G486:G487"/>
    <mergeCell ref="H486:H487"/>
    <mergeCell ref="A486:A487"/>
    <mergeCell ref="C486:C487"/>
    <mergeCell ref="E486:E487"/>
    <mergeCell ref="B486:B487"/>
    <mergeCell ref="B488:B489"/>
    <mergeCell ref="F484:F485"/>
    <mergeCell ref="G484:G485"/>
    <mergeCell ref="H484:H485"/>
    <mergeCell ref="I484:I485"/>
    <mergeCell ref="J484:J485"/>
    <mergeCell ref="K485:L485"/>
    <mergeCell ref="K483:L483"/>
    <mergeCell ref="A484:A485"/>
    <mergeCell ref="C484:C485"/>
    <mergeCell ref="E484:E485"/>
    <mergeCell ref="F482:F483"/>
    <mergeCell ref="G482:G483"/>
    <mergeCell ref="H482:H483"/>
    <mergeCell ref="I482:I483"/>
    <mergeCell ref="J482:J483"/>
    <mergeCell ref="J480:J481"/>
    <mergeCell ref="K481:L481"/>
    <mergeCell ref="A482:A483"/>
    <mergeCell ref="C482:C483"/>
    <mergeCell ref="E482:E483"/>
    <mergeCell ref="F480:F481"/>
    <mergeCell ref="G480:G481"/>
    <mergeCell ref="H480:H481"/>
    <mergeCell ref="I480:I481"/>
    <mergeCell ref="B482:B483"/>
    <mergeCell ref="B484:B485"/>
    <mergeCell ref="I478:I479"/>
    <mergeCell ref="J478:J479"/>
    <mergeCell ref="K479:L479"/>
    <mergeCell ref="A480:A481"/>
    <mergeCell ref="C480:C481"/>
    <mergeCell ref="E480:E481"/>
    <mergeCell ref="F478:F479"/>
    <mergeCell ref="G478:G479"/>
    <mergeCell ref="H478:H479"/>
    <mergeCell ref="A478:A479"/>
    <mergeCell ref="C478:C479"/>
    <mergeCell ref="E478:E479"/>
    <mergeCell ref="F476:F477"/>
    <mergeCell ref="G476:G477"/>
    <mergeCell ref="H476:H477"/>
    <mergeCell ref="I476:I477"/>
    <mergeCell ref="J476:J477"/>
    <mergeCell ref="K477:L477"/>
    <mergeCell ref="B478:B479"/>
    <mergeCell ref="B480:B481"/>
    <mergeCell ref="K475:L475"/>
    <mergeCell ref="A476:A477"/>
    <mergeCell ref="C476:C477"/>
    <mergeCell ref="E476:E477"/>
    <mergeCell ref="F474:F475"/>
    <mergeCell ref="G474:G475"/>
    <mergeCell ref="H474:H475"/>
    <mergeCell ref="I474:I475"/>
    <mergeCell ref="J474:J475"/>
    <mergeCell ref="J472:J473"/>
    <mergeCell ref="K473:L473"/>
    <mergeCell ref="A474:A475"/>
    <mergeCell ref="C474:C475"/>
    <mergeCell ref="E474:E475"/>
    <mergeCell ref="F472:F473"/>
    <mergeCell ref="G472:G473"/>
    <mergeCell ref="H472:H473"/>
    <mergeCell ref="I472:I473"/>
    <mergeCell ref="B474:B475"/>
    <mergeCell ref="B476:B477"/>
    <mergeCell ref="I470:I471"/>
    <mergeCell ref="J470:J471"/>
    <mergeCell ref="K471:L471"/>
    <mergeCell ref="A472:A473"/>
    <mergeCell ref="C472:C473"/>
    <mergeCell ref="E472:E473"/>
    <mergeCell ref="F470:F471"/>
    <mergeCell ref="G470:G471"/>
    <mergeCell ref="H470:H471"/>
    <mergeCell ref="A470:A471"/>
    <mergeCell ref="C470:C471"/>
    <mergeCell ref="E470:E471"/>
    <mergeCell ref="F468:F469"/>
    <mergeCell ref="G468:G469"/>
    <mergeCell ref="H468:H469"/>
    <mergeCell ref="I468:I469"/>
    <mergeCell ref="J468:J469"/>
    <mergeCell ref="K469:L469"/>
    <mergeCell ref="B470:B471"/>
    <mergeCell ref="B472:B473"/>
    <mergeCell ref="K467:L467"/>
    <mergeCell ref="A468:A469"/>
    <mergeCell ref="C468:C469"/>
    <mergeCell ref="E468:E469"/>
    <mergeCell ref="F466:F467"/>
    <mergeCell ref="G466:G467"/>
    <mergeCell ref="H466:H467"/>
    <mergeCell ref="I466:I467"/>
    <mergeCell ref="J466:J467"/>
    <mergeCell ref="J464:J465"/>
    <mergeCell ref="K465:L465"/>
    <mergeCell ref="A466:A467"/>
    <mergeCell ref="C466:C467"/>
    <mergeCell ref="E466:E467"/>
    <mergeCell ref="F464:F465"/>
    <mergeCell ref="G464:G465"/>
    <mergeCell ref="H464:H465"/>
    <mergeCell ref="I464:I465"/>
    <mergeCell ref="B466:B467"/>
    <mergeCell ref="B468:B469"/>
    <mergeCell ref="I462:I463"/>
    <mergeCell ref="J462:J463"/>
    <mergeCell ref="K463:L463"/>
    <mergeCell ref="A464:A465"/>
    <mergeCell ref="C464:C465"/>
    <mergeCell ref="E464:E465"/>
    <mergeCell ref="F462:F463"/>
    <mergeCell ref="G462:G463"/>
    <mergeCell ref="H462:H463"/>
    <mergeCell ref="A462:A463"/>
    <mergeCell ref="C462:C463"/>
    <mergeCell ref="E462:E463"/>
    <mergeCell ref="F460:F461"/>
    <mergeCell ref="G460:G461"/>
    <mergeCell ref="H460:H461"/>
    <mergeCell ref="I460:I461"/>
    <mergeCell ref="J460:J461"/>
    <mergeCell ref="K461:L461"/>
    <mergeCell ref="B464:B465"/>
    <mergeCell ref="B462:B463"/>
    <mergeCell ref="K459:L459"/>
    <mergeCell ref="A460:A461"/>
    <mergeCell ref="C460:C461"/>
    <mergeCell ref="E460:E461"/>
    <mergeCell ref="F458:F459"/>
    <mergeCell ref="G458:G459"/>
    <mergeCell ref="H458:H459"/>
    <mergeCell ref="I458:I459"/>
    <mergeCell ref="J458:J459"/>
    <mergeCell ref="J456:J457"/>
    <mergeCell ref="K457:L457"/>
    <mergeCell ref="A458:A459"/>
    <mergeCell ref="C458:C459"/>
    <mergeCell ref="E458:E459"/>
    <mergeCell ref="F456:F457"/>
    <mergeCell ref="G456:G457"/>
    <mergeCell ref="H456:H457"/>
    <mergeCell ref="I456:I457"/>
    <mergeCell ref="B458:B459"/>
    <mergeCell ref="B460:B461"/>
    <mergeCell ref="I454:I455"/>
    <mergeCell ref="J454:J455"/>
    <mergeCell ref="K455:L455"/>
    <mergeCell ref="A456:A457"/>
    <mergeCell ref="C456:C457"/>
    <mergeCell ref="E456:E457"/>
    <mergeCell ref="F454:F455"/>
    <mergeCell ref="G454:G455"/>
    <mergeCell ref="H454:H455"/>
    <mergeCell ref="A454:A455"/>
    <mergeCell ref="C454:C455"/>
    <mergeCell ref="E454:E455"/>
    <mergeCell ref="F452:F453"/>
    <mergeCell ref="G452:G453"/>
    <mergeCell ref="H452:H453"/>
    <mergeCell ref="I452:I453"/>
    <mergeCell ref="J452:J453"/>
    <mergeCell ref="K453:L453"/>
    <mergeCell ref="B456:B457"/>
    <mergeCell ref="K451:L451"/>
    <mergeCell ref="A452:A453"/>
    <mergeCell ref="C452:C453"/>
    <mergeCell ref="E452:E453"/>
    <mergeCell ref="F450:F451"/>
    <mergeCell ref="G450:G451"/>
    <mergeCell ref="H450:H451"/>
    <mergeCell ref="I450:I451"/>
    <mergeCell ref="J450:J451"/>
    <mergeCell ref="J448:J449"/>
    <mergeCell ref="K449:L449"/>
    <mergeCell ref="A450:A451"/>
    <mergeCell ref="C450:C451"/>
    <mergeCell ref="E450:E451"/>
    <mergeCell ref="F448:F449"/>
    <mergeCell ref="G448:G449"/>
    <mergeCell ref="H448:H449"/>
    <mergeCell ref="I448:I449"/>
    <mergeCell ref="I446:I447"/>
    <mergeCell ref="J446:J447"/>
    <mergeCell ref="K447:L447"/>
    <mergeCell ref="A448:A449"/>
    <mergeCell ref="C448:C449"/>
    <mergeCell ref="E448:E449"/>
    <mergeCell ref="F446:F447"/>
    <mergeCell ref="G446:G447"/>
    <mergeCell ref="H446:H447"/>
    <mergeCell ref="A446:A447"/>
    <mergeCell ref="C446:C447"/>
    <mergeCell ref="E446:E447"/>
    <mergeCell ref="F444:F445"/>
    <mergeCell ref="G444:G445"/>
    <mergeCell ref="H444:H445"/>
    <mergeCell ref="I444:I445"/>
    <mergeCell ref="J444:J445"/>
    <mergeCell ref="K445:L445"/>
    <mergeCell ref="K443:L443"/>
    <mergeCell ref="A444:A445"/>
    <mergeCell ref="C444:C445"/>
    <mergeCell ref="E444:E445"/>
    <mergeCell ref="F442:F443"/>
    <mergeCell ref="G442:G443"/>
    <mergeCell ref="H442:H443"/>
    <mergeCell ref="I442:I443"/>
    <mergeCell ref="J442:J443"/>
    <mergeCell ref="J440:J441"/>
    <mergeCell ref="K441:L441"/>
    <mergeCell ref="A442:A443"/>
    <mergeCell ref="C442:C443"/>
    <mergeCell ref="E442:E443"/>
    <mergeCell ref="F440:F441"/>
    <mergeCell ref="G440:G441"/>
    <mergeCell ref="H440:H441"/>
    <mergeCell ref="I440:I441"/>
    <mergeCell ref="I438:I439"/>
    <mergeCell ref="J438:J439"/>
    <mergeCell ref="K439:L439"/>
    <mergeCell ref="A440:A441"/>
    <mergeCell ref="C440:C441"/>
    <mergeCell ref="E440:E441"/>
    <mergeCell ref="F438:F439"/>
    <mergeCell ref="G438:G439"/>
    <mergeCell ref="H438:H439"/>
    <mergeCell ref="A438:A439"/>
    <mergeCell ref="C438:C439"/>
    <mergeCell ref="E438:E439"/>
    <mergeCell ref="F426:F427"/>
    <mergeCell ref="G426:G427"/>
    <mergeCell ref="H426:H427"/>
    <mergeCell ref="I426:I427"/>
    <mergeCell ref="J426:J427"/>
    <mergeCell ref="K427:L427"/>
    <mergeCell ref="K426:L426"/>
    <mergeCell ref="A434:A435"/>
    <mergeCell ref="C434:C435"/>
    <mergeCell ref="E434:E435"/>
    <mergeCell ref="F434:F435"/>
    <mergeCell ref="G434:G435"/>
    <mergeCell ref="H434:H435"/>
    <mergeCell ref="I434:I435"/>
    <mergeCell ref="J434:J435"/>
    <mergeCell ref="K434:L434"/>
    <mergeCell ref="A430:A431"/>
    <mergeCell ref="C430:C431"/>
    <mergeCell ref="E430:E431"/>
    <mergeCell ref="F430:F431"/>
    <mergeCell ref="K425:L425"/>
    <mergeCell ref="A426:A427"/>
    <mergeCell ref="C426:C427"/>
    <mergeCell ref="E426:E427"/>
    <mergeCell ref="F424:F425"/>
    <mergeCell ref="G424:G425"/>
    <mergeCell ref="H424:H425"/>
    <mergeCell ref="I424:I425"/>
    <mergeCell ref="J424:J425"/>
    <mergeCell ref="A428:A429"/>
    <mergeCell ref="C428:C429"/>
    <mergeCell ref="E428:E429"/>
    <mergeCell ref="E424:E425"/>
    <mergeCell ref="F422:F423"/>
    <mergeCell ref="G422:G423"/>
    <mergeCell ref="H422:H423"/>
    <mergeCell ref="I422:I423"/>
    <mergeCell ref="A424:A425"/>
    <mergeCell ref="C424:C425"/>
    <mergeCell ref="K422:L422"/>
    <mergeCell ref="K424:L424"/>
    <mergeCell ref="B426:B427"/>
    <mergeCell ref="B428:B429"/>
    <mergeCell ref="J422:J423"/>
    <mergeCell ref="K423:L423"/>
    <mergeCell ref="F428:F429"/>
    <mergeCell ref="G428:G429"/>
    <mergeCell ref="H428:H429"/>
    <mergeCell ref="I428:I429"/>
    <mergeCell ref="J428:J429"/>
    <mergeCell ref="I420:I421"/>
    <mergeCell ref="J420:J421"/>
    <mergeCell ref="K421:L421"/>
    <mergeCell ref="A422:A423"/>
    <mergeCell ref="C422:C423"/>
    <mergeCell ref="E422:E423"/>
    <mergeCell ref="F420:F421"/>
    <mergeCell ref="G420:G421"/>
    <mergeCell ref="H420:H421"/>
    <mergeCell ref="A420:A421"/>
    <mergeCell ref="C420:C421"/>
    <mergeCell ref="E420:E421"/>
    <mergeCell ref="F418:F419"/>
    <mergeCell ref="G418:G419"/>
    <mergeCell ref="H418:H419"/>
    <mergeCell ref="I418:I419"/>
    <mergeCell ref="J418:J419"/>
    <mergeCell ref="K419:L419"/>
    <mergeCell ref="K418:L418"/>
    <mergeCell ref="K420:L420"/>
    <mergeCell ref="K417:L417"/>
    <mergeCell ref="A418:A419"/>
    <mergeCell ref="C418:C419"/>
    <mergeCell ref="E418:E419"/>
    <mergeCell ref="F416:F417"/>
    <mergeCell ref="G416:G417"/>
    <mergeCell ref="H416:H417"/>
    <mergeCell ref="I416:I417"/>
    <mergeCell ref="J416:J417"/>
    <mergeCell ref="J414:J415"/>
    <mergeCell ref="K415:L415"/>
    <mergeCell ref="A416:A417"/>
    <mergeCell ref="C416:C417"/>
    <mergeCell ref="E416:E417"/>
    <mergeCell ref="F414:F415"/>
    <mergeCell ref="G414:G415"/>
    <mergeCell ref="H414:H415"/>
    <mergeCell ref="I414:I415"/>
    <mergeCell ref="K414:L414"/>
    <mergeCell ref="K416:L416"/>
    <mergeCell ref="I412:I413"/>
    <mergeCell ref="J412:J413"/>
    <mergeCell ref="K413:L413"/>
    <mergeCell ref="A414:A415"/>
    <mergeCell ref="C414:C415"/>
    <mergeCell ref="E414:E415"/>
    <mergeCell ref="F412:F413"/>
    <mergeCell ref="G412:G413"/>
    <mergeCell ref="H412:H413"/>
    <mergeCell ref="A412:A413"/>
    <mergeCell ref="C412:C413"/>
    <mergeCell ref="E412:E413"/>
    <mergeCell ref="F410:F411"/>
    <mergeCell ref="G410:G411"/>
    <mergeCell ref="H410:H411"/>
    <mergeCell ref="I410:I411"/>
    <mergeCell ref="J410:J411"/>
    <mergeCell ref="K411:L411"/>
    <mergeCell ref="K410:L410"/>
    <mergeCell ref="K412:L412"/>
    <mergeCell ref="K409:L409"/>
    <mergeCell ref="A410:A411"/>
    <mergeCell ref="C410:C411"/>
    <mergeCell ref="E410:E411"/>
    <mergeCell ref="F408:F409"/>
    <mergeCell ref="G408:G409"/>
    <mergeCell ref="H408:H409"/>
    <mergeCell ref="I408:I409"/>
    <mergeCell ref="J408:J409"/>
    <mergeCell ref="J406:J407"/>
    <mergeCell ref="K407:L407"/>
    <mergeCell ref="A408:A409"/>
    <mergeCell ref="C408:C409"/>
    <mergeCell ref="E408:E409"/>
    <mergeCell ref="F406:F407"/>
    <mergeCell ref="G406:G407"/>
    <mergeCell ref="H406:H407"/>
    <mergeCell ref="I406:I407"/>
    <mergeCell ref="K406:L406"/>
    <mergeCell ref="K408:L408"/>
    <mergeCell ref="I404:I405"/>
    <mergeCell ref="J404:J405"/>
    <mergeCell ref="K405:L405"/>
    <mergeCell ref="A406:A407"/>
    <mergeCell ref="C406:C407"/>
    <mergeCell ref="E406:E407"/>
    <mergeCell ref="F404:F405"/>
    <mergeCell ref="G404:G405"/>
    <mergeCell ref="H404:H405"/>
    <mergeCell ref="A404:A405"/>
    <mergeCell ref="C404:C405"/>
    <mergeCell ref="E404:E405"/>
    <mergeCell ref="F402:F403"/>
    <mergeCell ref="G402:G403"/>
    <mergeCell ref="H402:H403"/>
    <mergeCell ref="I402:I403"/>
    <mergeCell ref="J402:J403"/>
    <mergeCell ref="K403:L403"/>
    <mergeCell ref="I394:I395"/>
    <mergeCell ref="J394:J395"/>
    <mergeCell ref="K395:L395"/>
    <mergeCell ref="K401:L401"/>
    <mergeCell ref="A402:A403"/>
    <mergeCell ref="C402:C403"/>
    <mergeCell ref="E402:E403"/>
    <mergeCell ref="F400:F401"/>
    <mergeCell ref="G400:G401"/>
    <mergeCell ref="H400:H401"/>
    <mergeCell ref="I400:I401"/>
    <mergeCell ref="J400:J401"/>
    <mergeCell ref="J398:J399"/>
    <mergeCell ref="K399:L399"/>
    <mergeCell ref="A400:A401"/>
    <mergeCell ref="C400:C401"/>
    <mergeCell ref="E400:E401"/>
    <mergeCell ref="F398:F399"/>
    <mergeCell ref="G398:G399"/>
    <mergeCell ref="H398:H399"/>
    <mergeCell ref="I398:I399"/>
    <mergeCell ref="A398:A399"/>
    <mergeCell ref="C398:C399"/>
    <mergeCell ref="E398:E399"/>
    <mergeCell ref="K398:L398"/>
    <mergeCell ref="K400:L400"/>
    <mergeCell ref="K393:L393"/>
    <mergeCell ref="A394:A395"/>
    <mergeCell ref="C394:C395"/>
    <mergeCell ref="E394:E395"/>
    <mergeCell ref="F392:F393"/>
    <mergeCell ref="G392:G393"/>
    <mergeCell ref="H392:H393"/>
    <mergeCell ref="I392:I393"/>
    <mergeCell ref="J392:J393"/>
    <mergeCell ref="K396:L396"/>
    <mergeCell ref="J390:J391"/>
    <mergeCell ref="K391:L391"/>
    <mergeCell ref="A392:A393"/>
    <mergeCell ref="C392:C393"/>
    <mergeCell ref="E392:E393"/>
    <mergeCell ref="F390:F391"/>
    <mergeCell ref="G390:G391"/>
    <mergeCell ref="H390:H391"/>
    <mergeCell ref="I390:I391"/>
    <mergeCell ref="I396:I397"/>
    <mergeCell ref="J396:J397"/>
    <mergeCell ref="K397:L397"/>
    <mergeCell ref="K394:L394"/>
    <mergeCell ref="F396:F397"/>
    <mergeCell ref="G396:G397"/>
    <mergeCell ref="H396:H397"/>
    <mergeCell ref="A396:A397"/>
    <mergeCell ref="C396:C397"/>
    <mergeCell ref="E396:E397"/>
    <mergeCell ref="F394:F395"/>
    <mergeCell ref="G394:G395"/>
    <mergeCell ref="H394:H395"/>
    <mergeCell ref="I388:I389"/>
    <mergeCell ref="J388:J389"/>
    <mergeCell ref="K389:L389"/>
    <mergeCell ref="A390:A391"/>
    <mergeCell ref="C390:C391"/>
    <mergeCell ref="E390:E391"/>
    <mergeCell ref="F388:F389"/>
    <mergeCell ref="G388:G389"/>
    <mergeCell ref="H388:H389"/>
    <mergeCell ref="A388:A389"/>
    <mergeCell ref="C388:C389"/>
    <mergeCell ref="E388:E389"/>
    <mergeCell ref="F386:F387"/>
    <mergeCell ref="G386:G387"/>
    <mergeCell ref="H386:H387"/>
    <mergeCell ref="I386:I387"/>
    <mergeCell ref="J386:J387"/>
    <mergeCell ref="K387:L387"/>
    <mergeCell ref="K386:L386"/>
    <mergeCell ref="K388:L388"/>
    <mergeCell ref="B388:B389"/>
    <mergeCell ref="B390:B391"/>
    <mergeCell ref="K385:L385"/>
    <mergeCell ref="A386:A387"/>
    <mergeCell ref="C386:C387"/>
    <mergeCell ref="E386:E387"/>
    <mergeCell ref="F384:F385"/>
    <mergeCell ref="G384:G385"/>
    <mergeCell ref="H384:H385"/>
    <mergeCell ref="I384:I385"/>
    <mergeCell ref="J384:J385"/>
    <mergeCell ref="J382:J383"/>
    <mergeCell ref="K383:L383"/>
    <mergeCell ref="A384:A385"/>
    <mergeCell ref="C384:C385"/>
    <mergeCell ref="E384:E385"/>
    <mergeCell ref="F382:F383"/>
    <mergeCell ref="G382:G383"/>
    <mergeCell ref="H382:H383"/>
    <mergeCell ref="I382:I383"/>
    <mergeCell ref="B384:B385"/>
    <mergeCell ref="B386:B387"/>
    <mergeCell ref="I380:I381"/>
    <mergeCell ref="J380:J381"/>
    <mergeCell ref="K381:L381"/>
    <mergeCell ref="A382:A383"/>
    <mergeCell ref="C382:C383"/>
    <mergeCell ref="E382:E383"/>
    <mergeCell ref="F380:F381"/>
    <mergeCell ref="G380:G381"/>
    <mergeCell ref="H380:H381"/>
    <mergeCell ref="A380:A381"/>
    <mergeCell ref="C380:C381"/>
    <mergeCell ref="E380:E381"/>
    <mergeCell ref="F378:F379"/>
    <mergeCell ref="G378:G379"/>
    <mergeCell ref="H378:H379"/>
    <mergeCell ref="I378:I379"/>
    <mergeCell ref="J378:J379"/>
    <mergeCell ref="K379:L379"/>
    <mergeCell ref="K380:L380"/>
    <mergeCell ref="B380:B381"/>
    <mergeCell ref="B382:B383"/>
    <mergeCell ref="K377:L377"/>
    <mergeCell ref="A378:A379"/>
    <mergeCell ref="C378:C379"/>
    <mergeCell ref="E378:E379"/>
    <mergeCell ref="F376:F377"/>
    <mergeCell ref="G376:G377"/>
    <mergeCell ref="H376:H377"/>
    <mergeCell ref="I376:I377"/>
    <mergeCell ref="J376:J377"/>
    <mergeCell ref="J374:J375"/>
    <mergeCell ref="K375:L375"/>
    <mergeCell ref="A376:A377"/>
    <mergeCell ref="C376:C377"/>
    <mergeCell ref="E376:E377"/>
    <mergeCell ref="F374:F375"/>
    <mergeCell ref="G374:G375"/>
    <mergeCell ref="H374:H375"/>
    <mergeCell ref="I374:I375"/>
    <mergeCell ref="K376:L376"/>
    <mergeCell ref="K374:L374"/>
    <mergeCell ref="B378:B379"/>
    <mergeCell ref="B376:B377"/>
    <mergeCell ref="I372:I373"/>
    <mergeCell ref="J372:J373"/>
    <mergeCell ref="K373:L373"/>
    <mergeCell ref="A374:A375"/>
    <mergeCell ref="C374:C375"/>
    <mergeCell ref="E374:E375"/>
    <mergeCell ref="F372:F373"/>
    <mergeCell ref="G372:G373"/>
    <mergeCell ref="H372:H373"/>
    <mergeCell ref="A372:A373"/>
    <mergeCell ref="C372:C373"/>
    <mergeCell ref="E372:E373"/>
    <mergeCell ref="F370:F371"/>
    <mergeCell ref="G370:G371"/>
    <mergeCell ref="H370:H371"/>
    <mergeCell ref="I370:I371"/>
    <mergeCell ref="J370:J371"/>
    <mergeCell ref="K371:L371"/>
    <mergeCell ref="K370:L370"/>
    <mergeCell ref="K372:L372"/>
    <mergeCell ref="B372:B373"/>
    <mergeCell ref="B374:B375"/>
    <mergeCell ref="K369:L369"/>
    <mergeCell ref="A370:A371"/>
    <mergeCell ref="C370:C371"/>
    <mergeCell ref="E370:E371"/>
    <mergeCell ref="F368:F369"/>
    <mergeCell ref="G368:G369"/>
    <mergeCell ref="H368:H369"/>
    <mergeCell ref="I368:I369"/>
    <mergeCell ref="J368:J369"/>
    <mergeCell ref="J366:J367"/>
    <mergeCell ref="K367:L367"/>
    <mergeCell ref="A368:A369"/>
    <mergeCell ref="C368:C369"/>
    <mergeCell ref="E368:E369"/>
    <mergeCell ref="F366:F367"/>
    <mergeCell ref="G366:G367"/>
    <mergeCell ref="H366:H367"/>
    <mergeCell ref="I366:I367"/>
    <mergeCell ref="K366:L366"/>
    <mergeCell ref="K368:L368"/>
    <mergeCell ref="B368:B369"/>
    <mergeCell ref="B370:B371"/>
    <mergeCell ref="I364:I365"/>
    <mergeCell ref="J364:J365"/>
    <mergeCell ref="K365:L365"/>
    <mergeCell ref="A366:A367"/>
    <mergeCell ref="C366:C367"/>
    <mergeCell ref="E366:E367"/>
    <mergeCell ref="F364:F365"/>
    <mergeCell ref="G364:G365"/>
    <mergeCell ref="H364:H365"/>
    <mergeCell ref="A364:A365"/>
    <mergeCell ref="C364:C365"/>
    <mergeCell ref="E364:E365"/>
    <mergeCell ref="F362:F363"/>
    <mergeCell ref="G362:G363"/>
    <mergeCell ref="H362:H363"/>
    <mergeCell ref="I362:I363"/>
    <mergeCell ref="J362:J363"/>
    <mergeCell ref="K363:L363"/>
    <mergeCell ref="K362:L362"/>
    <mergeCell ref="K364:L364"/>
    <mergeCell ref="B364:B365"/>
    <mergeCell ref="B366:B367"/>
    <mergeCell ref="K361:L361"/>
    <mergeCell ref="A362:A363"/>
    <mergeCell ref="C362:C363"/>
    <mergeCell ref="E362:E363"/>
    <mergeCell ref="F360:F361"/>
    <mergeCell ref="G360:G361"/>
    <mergeCell ref="H360:H361"/>
    <mergeCell ref="I360:I361"/>
    <mergeCell ref="J360:J361"/>
    <mergeCell ref="J358:J359"/>
    <mergeCell ref="K359:L359"/>
    <mergeCell ref="A360:A361"/>
    <mergeCell ref="C360:C361"/>
    <mergeCell ref="E360:E361"/>
    <mergeCell ref="F358:F359"/>
    <mergeCell ref="G358:G359"/>
    <mergeCell ref="H358:H359"/>
    <mergeCell ref="I358:I359"/>
    <mergeCell ref="K358:L358"/>
    <mergeCell ref="B360:B361"/>
    <mergeCell ref="B362:B363"/>
    <mergeCell ref="I356:I357"/>
    <mergeCell ref="J356:J357"/>
    <mergeCell ref="K357:L357"/>
    <mergeCell ref="A358:A359"/>
    <mergeCell ref="C358:C359"/>
    <mergeCell ref="E358:E359"/>
    <mergeCell ref="F356:F357"/>
    <mergeCell ref="G356:G357"/>
    <mergeCell ref="H356:H357"/>
    <mergeCell ref="A356:A357"/>
    <mergeCell ref="C356:C357"/>
    <mergeCell ref="E356:E357"/>
    <mergeCell ref="F354:F355"/>
    <mergeCell ref="G354:G355"/>
    <mergeCell ref="H354:H355"/>
    <mergeCell ref="I354:I355"/>
    <mergeCell ref="J354:J355"/>
    <mergeCell ref="K355:L355"/>
    <mergeCell ref="K354:L354"/>
    <mergeCell ref="K356:L356"/>
    <mergeCell ref="B356:B357"/>
    <mergeCell ref="B358:B359"/>
    <mergeCell ref="H346:H347"/>
    <mergeCell ref="I346:I347"/>
    <mergeCell ref="J346:J347"/>
    <mergeCell ref="K347:L347"/>
    <mergeCell ref="K353:L353"/>
    <mergeCell ref="A354:A355"/>
    <mergeCell ref="C354:C355"/>
    <mergeCell ref="E354:E355"/>
    <mergeCell ref="F352:F353"/>
    <mergeCell ref="G352:G353"/>
    <mergeCell ref="H352:H353"/>
    <mergeCell ref="I352:I353"/>
    <mergeCell ref="J352:J353"/>
    <mergeCell ref="J350:J351"/>
    <mergeCell ref="K351:L351"/>
    <mergeCell ref="A352:A353"/>
    <mergeCell ref="C352:C353"/>
    <mergeCell ref="E352:E353"/>
    <mergeCell ref="F350:F351"/>
    <mergeCell ref="G350:G351"/>
    <mergeCell ref="H350:H351"/>
    <mergeCell ref="I350:I351"/>
    <mergeCell ref="K350:L350"/>
    <mergeCell ref="K352:L352"/>
    <mergeCell ref="A350:A351"/>
    <mergeCell ref="C350:C351"/>
    <mergeCell ref="E350:E351"/>
    <mergeCell ref="B350:B351"/>
    <mergeCell ref="B352:B353"/>
    <mergeCell ref="B354:B355"/>
    <mergeCell ref="K345:L345"/>
    <mergeCell ref="A346:A347"/>
    <mergeCell ref="C346:C347"/>
    <mergeCell ref="E346:E347"/>
    <mergeCell ref="F344:F345"/>
    <mergeCell ref="G344:G345"/>
    <mergeCell ref="H344:H345"/>
    <mergeCell ref="I344:I345"/>
    <mergeCell ref="J344:J345"/>
    <mergeCell ref="K348:L348"/>
    <mergeCell ref="K346:L346"/>
    <mergeCell ref="J342:J343"/>
    <mergeCell ref="K343:L343"/>
    <mergeCell ref="A344:A345"/>
    <mergeCell ref="C344:C345"/>
    <mergeCell ref="E344:E345"/>
    <mergeCell ref="F342:F343"/>
    <mergeCell ref="G342:G343"/>
    <mergeCell ref="H342:H343"/>
    <mergeCell ref="I342:I343"/>
    <mergeCell ref="I348:I349"/>
    <mergeCell ref="J348:J349"/>
    <mergeCell ref="K349:L349"/>
    <mergeCell ref="K344:L344"/>
    <mergeCell ref="F348:F349"/>
    <mergeCell ref="G348:G349"/>
    <mergeCell ref="H348:H349"/>
    <mergeCell ref="A348:A349"/>
    <mergeCell ref="C348:C349"/>
    <mergeCell ref="E348:E349"/>
    <mergeCell ref="F346:F347"/>
    <mergeCell ref="G346:G347"/>
    <mergeCell ref="I340:I341"/>
    <mergeCell ref="J340:J341"/>
    <mergeCell ref="K341:L341"/>
    <mergeCell ref="A342:A343"/>
    <mergeCell ref="C342:C343"/>
    <mergeCell ref="E342:E343"/>
    <mergeCell ref="F340:F341"/>
    <mergeCell ref="G340:G341"/>
    <mergeCell ref="H340:H341"/>
    <mergeCell ref="A340:A341"/>
    <mergeCell ref="C340:C341"/>
    <mergeCell ref="E340:E341"/>
    <mergeCell ref="F338:F339"/>
    <mergeCell ref="G338:G339"/>
    <mergeCell ref="H338:H339"/>
    <mergeCell ref="I338:I339"/>
    <mergeCell ref="J338:J339"/>
    <mergeCell ref="K339:L339"/>
    <mergeCell ref="B340:B341"/>
    <mergeCell ref="B342:B343"/>
    <mergeCell ref="K337:L337"/>
    <mergeCell ref="A338:A339"/>
    <mergeCell ref="C338:C339"/>
    <mergeCell ref="E338:E339"/>
    <mergeCell ref="F336:F337"/>
    <mergeCell ref="G336:G337"/>
    <mergeCell ref="H336:H337"/>
    <mergeCell ref="I336:I337"/>
    <mergeCell ref="J336:J337"/>
    <mergeCell ref="J334:J335"/>
    <mergeCell ref="K335:L335"/>
    <mergeCell ref="A336:A337"/>
    <mergeCell ref="C336:C337"/>
    <mergeCell ref="E336:E337"/>
    <mergeCell ref="F334:F335"/>
    <mergeCell ref="G334:G335"/>
    <mergeCell ref="H334:H335"/>
    <mergeCell ref="I334:I335"/>
    <mergeCell ref="K334:L334"/>
    <mergeCell ref="K336:L336"/>
    <mergeCell ref="B336:B337"/>
    <mergeCell ref="B338:B339"/>
    <mergeCell ref="I332:I333"/>
    <mergeCell ref="J332:J333"/>
    <mergeCell ref="K333:L333"/>
    <mergeCell ref="A334:A335"/>
    <mergeCell ref="C334:C335"/>
    <mergeCell ref="E334:E335"/>
    <mergeCell ref="F332:F333"/>
    <mergeCell ref="G332:G333"/>
    <mergeCell ref="H332:H333"/>
    <mergeCell ref="A332:A333"/>
    <mergeCell ref="C332:C333"/>
    <mergeCell ref="E332:E333"/>
    <mergeCell ref="F330:F331"/>
    <mergeCell ref="G330:G331"/>
    <mergeCell ref="H330:H331"/>
    <mergeCell ref="I330:I331"/>
    <mergeCell ref="J330:J331"/>
    <mergeCell ref="K331:L331"/>
    <mergeCell ref="K332:L332"/>
    <mergeCell ref="B332:B333"/>
    <mergeCell ref="B334:B335"/>
    <mergeCell ref="K329:L329"/>
    <mergeCell ref="A330:A331"/>
    <mergeCell ref="C330:C331"/>
    <mergeCell ref="E330:E331"/>
    <mergeCell ref="F328:F329"/>
    <mergeCell ref="G328:G329"/>
    <mergeCell ref="H328:H329"/>
    <mergeCell ref="I328:I329"/>
    <mergeCell ref="J328:J329"/>
    <mergeCell ref="J326:J327"/>
    <mergeCell ref="K327:L327"/>
    <mergeCell ref="A328:A329"/>
    <mergeCell ref="C328:C329"/>
    <mergeCell ref="E328:E329"/>
    <mergeCell ref="F326:F327"/>
    <mergeCell ref="G326:G327"/>
    <mergeCell ref="H326:H327"/>
    <mergeCell ref="I326:I327"/>
    <mergeCell ref="K326:L326"/>
    <mergeCell ref="B328:B329"/>
    <mergeCell ref="B330:B331"/>
    <mergeCell ref="I324:I325"/>
    <mergeCell ref="J324:J325"/>
    <mergeCell ref="K325:L325"/>
    <mergeCell ref="A326:A327"/>
    <mergeCell ref="C326:C327"/>
    <mergeCell ref="E326:E327"/>
    <mergeCell ref="F324:F325"/>
    <mergeCell ref="G324:G325"/>
    <mergeCell ref="H324:H325"/>
    <mergeCell ref="A324:A325"/>
    <mergeCell ref="C324:C325"/>
    <mergeCell ref="E324:E325"/>
    <mergeCell ref="F322:F323"/>
    <mergeCell ref="G322:G323"/>
    <mergeCell ref="H322:H323"/>
    <mergeCell ref="I322:I323"/>
    <mergeCell ref="J322:J323"/>
    <mergeCell ref="K323:L323"/>
    <mergeCell ref="K322:L322"/>
    <mergeCell ref="K321:L321"/>
    <mergeCell ref="A322:A323"/>
    <mergeCell ref="C322:C323"/>
    <mergeCell ref="E322:E323"/>
    <mergeCell ref="F320:F321"/>
    <mergeCell ref="G320:G321"/>
    <mergeCell ref="H320:H321"/>
    <mergeCell ref="I320:I321"/>
    <mergeCell ref="J320:J321"/>
    <mergeCell ref="J318:J319"/>
    <mergeCell ref="K319:L319"/>
    <mergeCell ref="A320:A321"/>
    <mergeCell ref="C320:C321"/>
    <mergeCell ref="E320:E321"/>
    <mergeCell ref="F318:F319"/>
    <mergeCell ref="G318:G319"/>
    <mergeCell ref="H318:H319"/>
    <mergeCell ref="I318:I319"/>
    <mergeCell ref="K318:L318"/>
    <mergeCell ref="K320:L320"/>
    <mergeCell ref="I316:I317"/>
    <mergeCell ref="J316:J317"/>
    <mergeCell ref="K317:L317"/>
    <mergeCell ref="A318:A319"/>
    <mergeCell ref="C318:C319"/>
    <mergeCell ref="E318:E319"/>
    <mergeCell ref="F316:F317"/>
    <mergeCell ref="G316:G317"/>
    <mergeCell ref="H316:H317"/>
    <mergeCell ref="A316:A317"/>
    <mergeCell ref="C316:C317"/>
    <mergeCell ref="E316:E317"/>
    <mergeCell ref="F314:F315"/>
    <mergeCell ref="G314:G315"/>
    <mergeCell ref="H314:H315"/>
    <mergeCell ref="I314:I315"/>
    <mergeCell ref="J314:J315"/>
    <mergeCell ref="K315:L315"/>
    <mergeCell ref="K314:L314"/>
    <mergeCell ref="K316:L316"/>
    <mergeCell ref="K313:L313"/>
    <mergeCell ref="A314:A315"/>
    <mergeCell ref="C314:C315"/>
    <mergeCell ref="E314:E315"/>
    <mergeCell ref="F312:F313"/>
    <mergeCell ref="G312:G313"/>
    <mergeCell ref="H312:H313"/>
    <mergeCell ref="I312:I313"/>
    <mergeCell ref="J312:J313"/>
    <mergeCell ref="J310:J311"/>
    <mergeCell ref="K311:L311"/>
    <mergeCell ref="A312:A313"/>
    <mergeCell ref="C312:C313"/>
    <mergeCell ref="E312:E313"/>
    <mergeCell ref="F310:F311"/>
    <mergeCell ref="G310:G311"/>
    <mergeCell ref="H310:H311"/>
    <mergeCell ref="I310:I311"/>
    <mergeCell ref="K310:L310"/>
    <mergeCell ref="K312:L312"/>
    <mergeCell ref="C302:C303"/>
    <mergeCell ref="E302:E303"/>
    <mergeCell ref="I308:I309"/>
    <mergeCell ref="J308:J309"/>
    <mergeCell ref="K309:L309"/>
    <mergeCell ref="A310:A311"/>
    <mergeCell ref="C310:C311"/>
    <mergeCell ref="E310:E311"/>
    <mergeCell ref="F308:F309"/>
    <mergeCell ref="G308:G309"/>
    <mergeCell ref="H308:H309"/>
    <mergeCell ref="A308:A309"/>
    <mergeCell ref="C308:C309"/>
    <mergeCell ref="E308:E309"/>
    <mergeCell ref="F306:F307"/>
    <mergeCell ref="G306:G307"/>
    <mergeCell ref="H306:H307"/>
    <mergeCell ref="I306:I307"/>
    <mergeCell ref="J306:J307"/>
    <mergeCell ref="K307:L307"/>
    <mergeCell ref="K306:L306"/>
    <mergeCell ref="K308:L308"/>
    <mergeCell ref="K295:L295"/>
    <mergeCell ref="A296:A297"/>
    <mergeCell ref="C296:C297"/>
    <mergeCell ref="E296:E297"/>
    <mergeCell ref="F294:F295"/>
    <mergeCell ref="G294:G295"/>
    <mergeCell ref="H294:H295"/>
    <mergeCell ref="I294:I295"/>
    <mergeCell ref="I300:I301"/>
    <mergeCell ref="J300:J301"/>
    <mergeCell ref="K301:L301"/>
    <mergeCell ref="K305:L305"/>
    <mergeCell ref="A306:A307"/>
    <mergeCell ref="C306:C307"/>
    <mergeCell ref="E306:E307"/>
    <mergeCell ref="F304:F305"/>
    <mergeCell ref="G304:G305"/>
    <mergeCell ref="H304:H305"/>
    <mergeCell ref="I304:I305"/>
    <mergeCell ref="J304:J305"/>
    <mergeCell ref="J302:J303"/>
    <mergeCell ref="K303:L303"/>
    <mergeCell ref="A304:A305"/>
    <mergeCell ref="C304:C305"/>
    <mergeCell ref="E304:E305"/>
    <mergeCell ref="F302:F303"/>
    <mergeCell ref="G302:G303"/>
    <mergeCell ref="H302:H303"/>
    <mergeCell ref="I302:I303"/>
    <mergeCell ref="K302:L302"/>
    <mergeCell ref="K304:L304"/>
    <mergeCell ref="A302:A303"/>
    <mergeCell ref="F300:F301"/>
    <mergeCell ref="G300:G301"/>
    <mergeCell ref="H300:H301"/>
    <mergeCell ref="A300:A301"/>
    <mergeCell ref="C300:C301"/>
    <mergeCell ref="E300:E301"/>
    <mergeCell ref="F298:F299"/>
    <mergeCell ref="G298:G299"/>
    <mergeCell ref="H298:H299"/>
    <mergeCell ref="I298:I299"/>
    <mergeCell ref="J298:J299"/>
    <mergeCell ref="K299:L299"/>
    <mergeCell ref="A294:A295"/>
    <mergeCell ref="C294:C295"/>
    <mergeCell ref="A288:A289"/>
    <mergeCell ref="C288:C289"/>
    <mergeCell ref="E288:E289"/>
    <mergeCell ref="E294:E295"/>
    <mergeCell ref="J290:J291"/>
    <mergeCell ref="K291:L291"/>
    <mergeCell ref="K297:L297"/>
    <mergeCell ref="A298:A299"/>
    <mergeCell ref="C298:C299"/>
    <mergeCell ref="E298:E299"/>
    <mergeCell ref="F296:F297"/>
    <mergeCell ref="G296:G297"/>
    <mergeCell ref="H296:H297"/>
    <mergeCell ref="I296:I297"/>
    <mergeCell ref="J296:J297"/>
    <mergeCell ref="K296:L296"/>
    <mergeCell ref="K300:L300"/>
    <mergeCell ref="J294:J295"/>
    <mergeCell ref="I292:I293"/>
    <mergeCell ref="J292:J293"/>
    <mergeCell ref="K293:L293"/>
    <mergeCell ref="F292:F293"/>
    <mergeCell ref="G292:G293"/>
    <mergeCell ref="H292:H293"/>
    <mergeCell ref="A292:A293"/>
    <mergeCell ref="C292:C293"/>
    <mergeCell ref="E292:E293"/>
    <mergeCell ref="F290:F291"/>
    <mergeCell ref="G290:G291"/>
    <mergeCell ref="H290:H291"/>
    <mergeCell ref="I290:I291"/>
    <mergeCell ref="K289:L289"/>
    <mergeCell ref="A290:A291"/>
    <mergeCell ref="C290:C291"/>
    <mergeCell ref="E290:E291"/>
    <mergeCell ref="F288:F289"/>
    <mergeCell ref="G288:G289"/>
    <mergeCell ref="H288:H289"/>
    <mergeCell ref="I288:I289"/>
    <mergeCell ref="J288:J289"/>
    <mergeCell ref="K292:L292"/>
    <mergeCell ref="B288:B289"/>
    <mergeCell ref="B290:B291"/>
    <mergeCell ref="B292:B293"/>
    <mergeCell ref="I284:I285"/>
    <mergeCell ref="J284:J285"/>
    <mergeCell ref="K285:L285"/>
    <mergeCell ref="A286:A287"/>
    <mergeCell ref="C286:C287"/>
    <mergeCell ref="E286:E287"/>
    <mergeCell ref="F284:F285"/>
    <mergeCell ref="G284:G285"/>
    <mergeCell ref="H284:H285"/>
    <mergeCell ref="A284:A285"/>
    <mergeCell ref="C284:C285"/>
    <mergeCell ref="E284:E285"/>
    <mergeCell ref="F282:F283"/>
    <mergeCell ref="G282:G283"/>
    <mergeCell ref="H282:H283"/>
    <mergeCell ref="I282:I283"/>
    <mergeCell ref="J282:J283"/>
    <mergeCell ref="K283:L283"/>
    <mergeCell ref="J286:J287"/>
    <mergeCell ref="K287:L287"/>
    <mergeCell ref="F286:F287"/>
    <mergeCell ref="G286:G287"/>
    <mergeCell ref="H286:H287"/>
    <mergeCell ref="I286:I287"/>
    <mergeCell ref="B284:B285"/>
    <mergeCell ref="B286:B287"/>
    <mergeCell ref="K281:L281"/>
    <mergeCell ref="A282:A283"/>
    <mergeCell ref="C282:C283"/>
    <mergeCell ref="E282:E283"/>
    <mergeCell ref="F280:F281"/>
    <mergeCell ref="G280:G281"/>
    <mergeCell ref="H280:H281"/>
    <mergeCell ref="I280:I281"/>
    <mergeCell ref="J280:J281"/>
    <mergeCell ref="J278:J279"/>
    <mergeCell ref="K279:L279"/>
    <mergeCell ref="A280:A281"/>
    <mergeCell ref="C280:C281"/>
    <mergeCell ref="E280:E281"/>
    <mergeCell ref="F278:F279"/>
    <mergeCell ref="G278:G279"/>
    <mergeCell ref="H278:H279"/>
    <mergeCell ref="I278:I279"/>
    <mergeCell ref="B280:B281"/>
    <mergeCell ref="B282:B283"/>
    <mergeCell ref="I276:I277"/>
    <mergeCell ref="J276:J277"/>
    <mergeCell ref="K277:L277"/>
    <mergeCell ref="A278:A279"/>
    <mergeCell ref="C278:C279"/>
    <mergeCell ref="E278:E279"/>
    <mergeCell ref="F276:F277"/>
    <mergeCell ref="G276:G277"/>
    <mergeCell ref="H276:H277"/>
    <mergeCell ref="A276:A277"/>
    <mergeCell ref="C276:C277"/>
    <mergeCell ref="E276:E277"/>
    <mergeCell ref="F274:F275"/>
    <mergeCell ref="G274:G275"/>
    <mergeCell ref="H274:H275"/>
    <mergeCell ref="I274:I275"/>
    <mergeCell ref="J274:J275"/>
    <mergeCell ref="K275:L275"/>
    <mergeCell ref="B276:B277"/>
    <mergeCell ref="B278:B279"/>
    <mergeCell ref="K273:L273"/>
    <mergeCell ref="A274:A275"/>
    <mergeCell ref="C274:C275"/>
    <mergeCell ref="E274:E275"/>
    <mergeCell ref="F272:F273"/>
    <mergeCell ref="G272:G273"/>
    <mergeCell ref="H272:H273"/>
    <mergeCell ref="I272:I273"/>
    <mergeCell ref="J272:J273"/>
    <mergeCell ref="K274:L274"/>
    <mergeCell ref="J270:J271"/>
    <mergeCell ref="K271:L271"/>
    <mergeCell ref="A272:A273"/>
    <mergeCell ref="C272:C273"/>
    <mergeCell ref="E272:E273"/>
    <mergeCell ref="F270:F271"/>
    <mergeCell ref="G270:G271"/>
    <mergeCell ref="H270:H271"/>
    <mergeCell ref="I270:I271"/>
    <mergeCell ref="B274:B275"/>
    <mergeCell ref="I268:I269"/>
    <mergeCell ref="J268:J269"/>
    <mergeCell ref="K269:L269"/>
    <mergeCell ref="A270:A271"/>
    <mergeCell ref="C270:C271"/>
    <mergeCell ref="E270:E271"/>
    <mergeCell ref="F268:F269"/>
    <mergeCell ref="G268:G269"/>
    <mergeCell ref="H268:H269"/>
    <mergeCell ref="A268:A269"/>
    <mergeCell ref="C268:C269"/>
    <mergeCell ref="E268:E269"/>
    <mergeCell ref="F266:F267"/>
    <mergeCell ref="G266:G267"/>
    <mergeCell ref="H266:H267"/>
    <mergeCell ref="I266:I267"/>
    <mergeCell ref="J266:J267"/>
    <mergeCell ref="K267:L267"/>
    <mergeCell ref="K265:L265"/>
    <mergeCell ref="A266:A267"/>
    <mergeCell ref="C266:C267"/>
    <mergeCell ref="E266:E267"/>
    <mergeCell ref="F264:F265"/>
    <mergeCell ref="G264:G265"/>
    <mergeCell ref="H264:H265"/>
    <mergeCell ref="I264:I265"/>
    <mergeCell ref="J264:J265"/>
    <mergeCell ref="J262:J263"/>
    <mergeCell ref="K263:L263"/>
    <mergeCell ref="A264:A265"/>
    <mergeCell ref="C264:C265"/>
    <mergeCell ref="E264:E265"/>
    <mergeCell ref="F262:F263"/>
    <mergeCell ref="G262:G263"/>
    <mergeCell ref="H262:H263"/>
    <mergeCell ref="I262:I263"/>
    <mergeCell ref="I260:I261"/>
    <mergeCell ref="J260:J261"/>
    <mergeCell ref="K261:L261"/>
    <mergeCell ref="A262:A263"/>
    <mergeCell ref="C262:C263"/>
    <mergeCell ref="E262:E263"/>
    <mergeCell ref="F260:F261"/>
    <mergeCell ref="G260:G261"/>
    <mergeCell ref="H260:H261"/>
    <mergeCell ref="I258:I259"/>
    <mergeCell ref="J258:J259"/>
    <mergeCell ref="K259:L259"/>
    <mergeCell ref="K257:L257"/>
    <mergeCell ref="A258:A259"/>
    <mergeCell ref="C258:C259"/>
    <mergeCell ref="E258:E259"/>
    <mergeCell ref="F256:F257"/>
    <mergeCell ref="G256:G257"/>
    <mergeCell ref="H256:H257"/>
    <mergeCell ref="I256:I257"/>
    <mergeCell ref="J256:J257"/>
    <mergeCell ref="A256:A257"/>
    <mergeCell ref="C256:C257"/>
    <mergeCell ref="E256:E257"/>
    <mergeCell ref="A260:A261"/>
    <mergeCell ref="C260:C261"/>
    <mergeCell ref="E260:E261"/>
    <mergeCell ref="F258:F259"/>
    <mergeCell ref="G258:G259"/>
    <mergeCell ref="H258:H259"/>
    <mergeCell ref="J252:J253"/>
    <mergeCell ref="F252:F253"/>
    <mergeCell ref="G252:G253"/>
    <mergeCell ref="H252:H253"/>
    <mergeCell ref="I252:I253"/>
    <mergeCell ref="I250:I251"/>
    <mergeCell ref="J250:J251"/>
    <mergeCell ref="A252:A253"/>
    <mergeCell ref="C252:C253"/>
    <mergeCell ref="E252:E253"/>
    <mergeCell ref="F250:F251"/>
    <mergeCell ref="G250:G251"/>
    <mergeCell ref="H250:H251"/>
    <mergeCell ref="K249:L249"/>
    <mergeCell ref="K247:L247"/>
    <mergeCell ref="K253:L253"/>
    <mergeCell ref="K251:L251"/>
    <mergeCell ref="A246:A247"/>
    <mergeCell ref="C246:C247"/>
    <mergeCell ref="E246:E247"/>
    <mergeCell ref="I246:I247"/>
    <mergeCell ref="J246:J247"/>
    <mergeCell ref="F246:F247"/>
    <mergeCell ref="G246:G247"/>
    <mergeCell ref="H246:H247"/>
    <mergeCell ref="A250:A251"/>
    <mergeCell ref="C250:C251"/>
    <mergeCell ref="E250:E251"/>
    <mergeCell ref="F248:F249"/>
    <mergeCell ref="G248:G249"/>
    <mergeCell ref="H248:H249"/>
    <mergeCell ref="I248:I249"/>
    <mergeCell ref="J248:J249"/>
    <mergeCell ref="A248:A249"/>
    <mergeCell ref="C248:C249"/>
    <mergeCell ref="E248:E249"/>
    <mergeCell ref="F242:F243"/>
    <mergeCell ref="G242:G243"/>
    <mergeCell ref="H242:H243"/>
    <mergeCell ref="I242:I243"/>
    <mergeCell ref="J242:J243"/>
    <mergeCell ref="K243:L243"/>
    <mergeCell ref="K239:L239"/>
    <mergeCell ref="A242:A243"/>
    <mergeCell ref="C242:C243"/>
    <mergeCell ref="E242:E243"/>
    <mergeCell ref="F238:F239"/>
    <mergeCell ref="G238:G239"/>
    <mergeCell ref="H238:H239"/>
    <mergeCell ref="I238:I239"/>
    <mergeCell ref="J238:J239"/>
    <mergeCell ref="A244:A245"/>
    <mergeCell ref="C244:C245"/>
    <mergeCell ref="E244:E245"/>
    <mergeCell ref="F244:F245"/>
    <mergeCell ref="G244:G245"/>
    <mergeCell ref="H244:H245"/>
    <mergeCell ref="I244:I245"/>
    <mergeCell ref="J244:J245"/>
    <mergeCell ref="K245:L245"/>
    <mergeCell ref="A240:A241"/>
    <mergeCell ref="C240:C241"/>
    <mergeCell ref="E240:E241"/>
    <mergeCell ref="F240:F241"/>
    <mergeCell ref="K237:L237"/>
    <mergeCell ref="A238:A239"/>
    <mergeCell ref="C238:C239"/>
    <mergeCell ref="E238:E239"/>
    <mergeCell ref="F236:F237"/>
    <mergeCell ref="G236:G237"/>
    <mergeCell ref="H236:H237"/>
    <mergeCell ref="I236:I237"/>
    <mergeCell ref="I234:I235"/>
    <mergeCell ref="J234:J235"/>
    <mergeCell ref="K235:L235"/>
    <mergeCell ref="A236:A237"/>
    <mergeCell ref="C236:C237"/>
    <mergeCell ref="E236:E237"/>
    <mergeCell ref="F234:F235"/>
    <mergeCell ref="G234:G235"/>
    <mergeCell ref="H234:H235"/>
    <mergeCell ref="A234:A235"/>
    <mergeCell ref="C234:C235"/>
    <mergeCell ref="E234:E235"/>
    <mergeCell ref="K236:L236"/>
    <mergeCell ref="J236:J237"/>
    <mergeCell ref="B234:B235"/>
    <mergeCell ref="B236:B237"/>
    <mergeCell ref="B238:B239"/>
    <mergeCell ref="F232:F233"/>
    <mergeCell ref="G232:G233"/>
    <mergeCell ref="H232:H233"/>
    <mergeCell ref="I232:I233"/>
    <mergeCell ref="J232:J233"/>
    <mergeCell ref="K233:L233"/>
    <mergeCell ref="K231:L231"/>
    <mergeCell ref="A232:A233"/>
    <mergeCell ref="C232:C233"/>
    <mergeCell ref="E232:E233"/>
    <mergeCell ref="F230:F231"/>
    <mergeCell ref="G230:G231"/>
    <mergeCell ref="H230:H231"/>
    <mergeCell ref="I230:I231"/>
    <mergeCell ref="J230:J231"/>
    <mergeCell ref="J228:J229"/>
    <mergeCell ref="K229:L229"/>
    <mergeCell ref="A230:A231"/>
    <mergeCell ref="C230:C231"/>
    <mergeCell ref="E230:E231"/>
    <mergeCell ref="F228:F229"/>
    <mergeCell ref="G228:G229"/>
    <mergeCell ref="H228:H229"/>
    <mergeCell ref="I228:I229"/>
    <mergeCell ref="B230:B231"/>
    <mergeCell ref="B232:B233"/>
    <mergeCell ref="I226:I227"/>
    <mergeCell ref="J226:J227"/>
    <mergeCell ref="K227:L227"/>
    <mergeCell ref="A228:A229"/>
    <mergeCell ref="C228:C229"/>
    <mergeCell ref="E228:E229"/>
    <mergeCell ref="F226:F227"/>
    <mergeCell ref="G226:G227"/>
    <mergeCell ref="H226:H227"/>
    <mergeCell ref="A226:A227"/>
    <mergeCell ref="C226:C227"/>
    <mergeCell ref="E226:E227"/>
    <mergeCell ref="F224:F225"/>
    <mergeCell ref="G224:G225"/>
    <mergeCell ref="H224:H225"/>
    <mergeCell ref="I224:I225"/>
    <mergeCell ref="J224:J225"/>
    <mergeCell ref="K225:L225"/>
    <mergeCell ref="B226:B227"/>
    <mergeCell ref="B228:B229"/>
    <mergeCell ref="K221:L221"/>
    <mergeCell ref="A224:A225"/>
    <mergeCell ref="C224:C225"/>
    <mergeCell ref="E224:E225"/>
    <mergeCell ref="F220:F221"/>
    <mergeCell ref="G220:G221"/>
    <mergeCell ref="H220:H221"/>
    <mergeCell ref="I220:I221"/>
    <mergeCell ref="J220:J221"/>
    <mergeCell ref="J218:J219"/>
    <mergeCell ref="K219:L219"/>
    <mergeCell ref="A220:A221"/>
    <mergeCell ref="C220:C221"/>
    <mergeCell ref="E220:E221"/>
    <mergeCell ref="F218:F219"/>
    <mergeCell ref="G218:G219"/>
    <mergeCell ref="H218:H219"/>
    <mergeCell ref="I218:I219"/>
    <mergeCell ref="K218:L218"/>
    <mergeCell ref="A222:A223"/>
    <mergeCell ref="C222:C223"/>
    <mergeCell ref="E222:E223"/>
    <mergeCell ref="F222:F223"/>
    <mergeCell ref="G222:G223"/>
    <mergeCell ref="H222:H223"/>
    <mergeCell ref="I222:I223"/>
    <mergeCell ref="J222:J223"/>
    <mergeCell ref="K223:L223"/>
    <mergeCell ref="B220:B221"/>
    <mergeCell ref="B222:B223"/>
    <mergeCell ref="B224:B225"/>
    <mergeCell ref="I216:I217"/>
    <mergeCell ref="J216:J217"/>
    <mergeCell ref="K217:L217"/>
    <mergeCell ref="A218:A219"/>
    <mergeCell ref="C218:C219"/>
    <mergeCell ref="E218:E219"/>
    <mergeCell ref="F216:F217"/>
    <mergeCell ref="G216:G217"/>
    <mergeCell ref="H216:H217"/>
    <mergeCell ref="A216:A217"/>
    <mergeCell ref="C216:C217"/>
    <mergeCell ref="E216:E217"/>
    <mergeCell ref="K215:L215"/>
    <mergeCell ref="F214:F215"/>
    <mergeCell ref="G214:G215"/>
    <mergeCell ref="H214:H215"/>
    <mergeCell ref="I214:I215"/>
    <mergeCell ref="J214:J215"/>
    <mergeCell ref="J212:J213"/>
    <mergeCell ref="K213:L213"/>
    <mergeCell ref="A214:A215"/>
    <mergeCell ref="C214:C215"/>
    <mergeCell ref="E214:E215"/>
    <mergeCell ref="F212:F213"/>
    <mergeCell ref="G212:G213"/>
    <mergeCell ref="H212:H213"/>
    <mergeCell ref="I212:I213"/>
    <mergeCell ref="I210:I211"/>
    <mergeCell ref="J210:J211"/>
    <mergeCell ref="K211:L211"/>
    <mergeCell ref="A212:A213"/>
    <mergeCell ref="C212:C213"/>
    <mergeCell ref="E212:E213"/>
    <mergeCell ref="F210:F211"/>
    <mergeCell ref="G210:G211"/>
    <mergeCell ref="H210:H211"/>
    <mergeCell ref="A210:A211"/>
    <mergeCell ref="C210:C211"/>
    <mergeCell ref="E210:E211"/>
    <mergeCell ref="F208:F209"/>
    <mergeCell ref="G208:G209"/>
    <mergeCell ref="H208:H209"/>
    <mergeCell ref="I208:I209"/>
    <mergeCell ref="J208:J209"/>
    <mergeCell ref="K209:L209"/>
    <mergeCell ref="K207:L207"/>
    <mergeCell ref="A208:A209"/>
    <mergeCell ref="C208:C209"/>
    <mergeCell ref="E208:E209"/>
    <mergeCell ref="F206:F207"/>
    <mergeCell ref="G206:G207"/>
    <mergeCell ref="H206:H207"/>
    <mergeCell ref="I206:I207"/>
    <mergeCell ref="J206:J207"/>
    <mergeCell ref="J204:J205"/>
    <mergeCell ref="K205:L205"/>
    <mergeCell ref="A206:A207"/>
    <mergeCell ref="C206:C207"/>
    <mergeCell ref="E206:E207"/>
    <mergeCell ref="F204:F205"/>
    <mergeCell ref="G204:G205"/>
    <mergeCell ref="H204:H205"/>
    <mergeCell ref="I204:I205"/>
    <mergeCell ref="A204:A205"/>
    <mergeCell ref="C204:C205"/>
    <mergeCell ref="E204:E205"/>
    <mergeCell ref="G192:G193"/>
    <mergeCell ref="H192:H193"/>
    <mergeCell ref="I192:I193"/>
    <mergeCell ref="J192:J193"/>
    <mergeCell ref="K193:L193"/>
    <mergeCell ref="K191:L191"/>
    <mergeCell ref="A192:A193"/>
    <mergeCell ref="F202:F203"/>
    <mergeCell ref="G202:G203"/>
    <mergeCell ref="H202:H203"/>
    <mergeCell ref="I200:I201"/>
    <mergeCell ref="J200:J201"/>
    <mergeCell ref="K201:L201"/>
    <mergeCell ref="K199:L199"/>
    <mergeCell ref="A200:A201"/>
    <mergeCell ref="C200:C201"/>
    <mergeCell ref="E200:E201"/>
    <mergeCell ref="F198:F199"/>
    <mergeCell ref="G198:G199"/>
    <mergeCell ref="H198:H199"/>
    <mergeCell ref="I198:I199"/>
    <mergeCell ref="J198:J199"/>
    <mergeCell ref="K200:L200"/>
    <mergeCell ref="A202:A203"/>
    <mergeCell ref="C202:C203"/>
    <mergeCell ref="E202:E203"/>
    <mergeCell ref="F200:F201"/>
    <mergeCell ref="G200:G201"/>
    <mergeCell ref="H200:H201"/>
    <mergeCell ref="I202:I203"/>
    <mergeCell ref="J202:J203"/>
    <mergeCell ref="K203:L203"/>
    <mergeCell ref="J196:J197"/>
    <mergeCell ref="K197:L197"/>
    <mergeCell ref="A198:A199"/>
    <mergeCell ref="C198:C199"/>
    <mergeCell ref="E198:E199"/>
    <mergeCell ref="F196:F197"/>
    <mergeCell ref="G196:G197"/>
    <mergeCell ref="H196:H197"/>
    <mergeCell ref="I196:I197"/>
    <mergeCell ref="I194:I195"/>
    <mergeCell ref="J194:J195"/>
    <mergeCell ref="K195:L195"/>
    <mergeCell ref="A196:A197"/>
    <mergeCell ref="C196:C197"/>
    <mergeCell ref="E196:E197"/>
    <mergeCell ref="K196:L196"/>
    <mergeCell ref="A194:A195"/>
    <mergeCell ref="C194:C195"/>
    <mergeCell ref="E194:E195"/>
    <mergeCell ref="C192:C193"/>
    <mergeCell ref="E192:E193"/>
    <mergeCell ref="A186:A187"/>
    <mergeCell ref="C186:C187"/>
    <mergeCell ref="E186:E187"/>
    <mergeCell ref="F194:F195"/>
    <mergeCell ref="G194:G195"/>
    <mergeCell ref="H194:H195"/>
    <mergeCell ref="J188:J189"/>
    <mergeCell ref="K189:L189"/>
    <mergeCell ref="A190:A191"/>
    <mergeCell ref="C190:C191"/>
    <mergeCell ref="E190:E191"/>
    <mergeCell ref="F188:F189"/>
    <mergeCell ref="G188:G189"/>
    <mergeCell ref="H188:H189"/>
    <mergeCell ref="I188:I189"/>
    <mergeCell ref="I186:I187"/>
    <mergeCell ref="J186:J187"/>
    <mergeCell ref="K187:L187"/>
    <mergeCell ref="A188:A189"/>
    <mergeCell ref="C188:C189"/>
    <mergeCell ref="E188:E189"/>
    <mergeCell ref="F186:F187"/>
    <mergeCell ref="G186:G187"/>
    <mergeCell ref="H186:H187"/>
    <mergeCell ref="F190:F191"/>
    <mergeCell ref="G190:G191"/>
    <mergeCell ref="H190:H191"/>
    <mergeCell ref="I190:I191"/>
    <mergeCell ref="J190:J191"/>
    <mergeCell ref="F192:F193"/>
    <mergeCell ref="I182:I183"/>
    <mergeCell ref="J182:J183"/>
    <mergeCell ref="K183:L183"/>
    <mergeCell ref="A184:A185"/>
    <mergeCell ref="C184:C185"/>
    <mergeCell ref="E184:E185"/>
    <mergeCell ref="F182:F183"/>
    <mergeCell ref="G182:G183"/>
    <mergeCell ref="H182:H183"/>
    <mergeCell ref="A182:A183"/>
    <mergeCell ref="C182:C183"/>
    <mergeCell ref="E182:E183"/>
    <mergeCell ref="F180:F181"/>
    <mergeCell ref="G180:G181"/>
    <mergeCell ref="H180:H181"/>
    <mergeCell ref="I180:I181"/>
    <mergeCell ref="J180:J181"/>
    <mergeCell ref="K181:L181"/>
    <mergeCell ref="J184:J185"/>
    <mergeCell ref="K185:L185"/>
    <mergeCell ref="F184:F185"/>
    <mergeCell ref="G184:G185"/>
    <mergeCell ref="H184:H185"/>
    <mergeCell ref="I184:I185"/>
    <mergeCell ref="B182:B183"/>
    <mergeCell ref="B184:B185"/>
    <mergeCell ref="K179:L179"/>
    <mergeCell ref="A180:A181"/>
    <mergeCell ref="C180:C181"/>
    <mergeCell ref="E180:E181"/>
    <mergeCell ref="F178:F179"/>
    <mergeCell ref="G178:G179"/>
    <mergeCell ref="H178:H179"/>
    <mergeCell ref="I178:I179"/>
    <mergeCell ref="J178:J179"/>
    <mergeCell ref="A178:A179"/>
    <mergeCell ref="C178:C179"/>
    <mergeCell ref="E178:E179"/>
    <mergeCell ref="I176:I177"/>
    <mergeCell ref="J176:J177"/>
    <mergeCell ref="K177:L177"/>
    <mergeCell ref="F176:F177"/>
    <mergeCell ref="G176:G177"/>
    <mergeCell ref="H176:H177"/>
    <mergeCell ref="A176:A177"/>
    <mergeCell ref="C176:C177"/>
    <mergeCell ref="E176:E177"/>
    <mergeCell ref="B176:B177"/>
    <mergeCell ref="B178:B179"/>
    <mergeCell ref="B180:B181"/>
    <mergeCell ref="F174:F175"/>
    <mergeCell ref="G174:G175"/>
    <mergeCell ref="H174:H175"/>
    <mergeCell ref="I174:I175"/>
    <mergeCell ref="J174:J175"/>
    <mergeCell ref="K175:L175"/>
    <mergeCell ref="K173:L173"/>
    <mergeCell ref="A174:A175"/>
    <mergeCell ref="C174:C175"/>
    <mergeCell ref="E174:E175"/>
    <mergeCell ref="F172:F173"/>
    <mergeCell ref="G172:G173"/>
    <mergeCell ref="H172:H173"/>
    <mergeCell ref="I172:I173"/>
    <mergeCell ref="J172:J173"/>
    <mergeCell ref="J170:J171"/>
    <mergeCell ref="K171:L171"/>
    <mergeCell ref="A172:A173"/>
    <mergeCell ref="C172:C173"/>
    <mergeCell ref="E172:E173"/>
    <mergeCell ref="F170:F171"/>
    <mergeCell ref="G170:G171"/>
    <mergeCell ref="H170:H171"/>
    <mergeCell ref="I170:I171"/>
    <mergeCell ref="B172:B173"/>
    <mergeCell ref="B174:B175"/>
    <mergeCell ref="I168:I169"/>
    <mergeCell ref="J168:J169"/>
    <mergeCell ref="K169:L169"/>
    <mergeCell ref="A170:A171"/>
    <mergeCell ref="C170:C171"/>
    <mergeCell ref="E170:E171"/>
    <mergeCell ref="F168:F169"/>
    <mergeCell ref="G168:G169"/>
    <mergeCell ref="H168:H169"/>
    <mergeCell ref="A168:A169"/>
    <mergeCell ref="C168:C169"/>
    <mergeCell ref="E168:E169"/>
    <mergeCell ref="F166:F167"/>
    <mergeCell ref="G166:G167"/>
    <mergeCell ref="H166:H167"/>
    <mergeCell ref="I166:I167"/>
    <mergeCell ref="J166:J167"/>
    <mergeCell ref="K167:L167"/>
    <mergeCell ref="K168:L168"/>
    <mergeCell ref="B168:B169"/>
    <mergeCell ref="B170:B171"/>
    <mergeCell ref="K165:L165"/>
    <mergeCell ref="A166:A167"/>
    <mergeCell ref="C166:C167"/>
    <mergeCell ref="E166:E167"/>
    <mergeCell ref="F164:F165"/>
    <mergeCell ref="G164:G165"/>
    <mergeCell ref="H164:H165"/>
    <mergeCell ref="I164:I165"/>
    <mergeCell ref="J164:J165"/>
    <mergeCell ref="J162:J163"/>
    <mergeCell ref="K163:L163"/>
    <mergeCell ref="A164:A165"/>
    <mergeCell ref="C164:C165"/>
    <mergeCell ref="E164:E165"/>
    <mergeCell ref="F162:F163"/>
    <mergeCell ref="G162:G163"/>
    <mergeCell ref="H162:H163"/>
    <mergeCell ref="I162:I163"/>
    <mergeCell ref="B164:B165"/>
    <mergeCell ref="B166:B167"/>
    <mergeCell ref="I160:I161"/>
    <mergeCell ref="J160:J161"/>
    <mergeCell ref="K161:L161"/>
    <mergeCell ref="A162:A163"/>
    <mergeCell ref="C162:C163"/>
    <mergeCell ref="E162:E163"/>
    <mergeCell ref="F160:F161"/>
    <mergeCell ref="G160:G161"/>
    <mergeCell ref="H160:H161"/>
    <mergeCell ref="A160:A161"/>
    <mergeCell ref="C160:C161"/>
    <mergeCell ref="E160:E161"/>
    <mergeCell ref="F158:F159"/>
    <mergeCell ref="G158:G159"/>
    <mergeCell ref="H158:H159"/>
    <mergeCell ref="I158:I159"/>
    <mergeCell ref="J158:J159"/>
    <mergeCell ref="K159:L159"/>
    <mergeCell ref="B160:B161"/>
    <mergeCell ref="B162:B163"/>
    <mergeCell ref="K157:L157"/>
    <mergeCell ref="A158:A159"/>
    <mergeCell ref="C158:C159"/>
    <mergeCell ref="E158:E159"/>
    <mergeCell ref="F156:F157"/>
    <mergeCell ref="G156:G157"/>
    <mergeCell ref="H156:H157"/>
    <mergeCell ref="I156:I157"/>
    <mergeCell ref="J156:J157"/>
    <mergeCell ref="J154:J155"/>
    <mergeCell ref="K155:L155"/>
    <mergeCell ref="A156:A157"/>
    <mergeCell ref="C156:C157"/>
    <mergeCell ref="E156:E157"/>
    <mergeCell ref="F154:F155"/>
    <mergeCell ref="G154:G155"/>
    <mergeCell ref="H154:H155"/>
    <mergeCell ref="I154:I155"/>
    <mergeCell ref="B156:B157"/>
    <mergeCell ref="B158:B159"/>
    <mergeCell ref="I152:I153"/>
    <mergeCell ref="J152:J153"/>
    <mergeCell ref="K153:L153"/>
    <mergeCell ref="A154:A155"/>
    <mergeCell ref="C154:C155"/>
    <mergeCell ref="E154:E155"/>
    <mergeCell ref="F152:F153"/>
    <mergeCell ref="G152:G153"/>
    <mergeCell ref="H152:H153"/>
    <mergeCell ref="A152:A153"/>
    <mergeCell ref="C152:C153"/>
    <mergeCell ref="E152:E153"/>
    <mergeCell ref="F150:F151"/>
    <mergeCell ref="G150:G151"/>
    <mergeCell ref="H150:H151"/>
    <mergeCell ref="I150:I151"/>
    <mergeCell ref="J150:J151"/>
    <mergeCell ref="K151:L151"/>
    <mergeCell ref="B152:B153"/>
    <mergeCell ref="B154:B155"/>
    <mergeCell ref="K149:L149"/>
    <mergeCell ref="A150:A151"/>
    <mergeCell ref="C150:C151"/>
    <mergeCell ref="E150:E151"/>
    <mergeCell ref="F148:F149"/>
    <mergeCell ref="G148:G149"/>
    <mergeCell ref="H148:H149"/>
    <mergeCell ref="I148:I149"/>
    <mergeCell ref="J148:J149"/>
    <mergeCell ref="J146:J147"/>
    <mergeCell ref="K147:L147"/>
    <mergeCell ref="A148:A149"/>
    <mergeCell ref="C148:C149"/>
    <mergeCell ref="E148:E149"/>
    <mergeCell ref="F146:F147"/>
    <mergeCell ref="G146:G147"/>
    <mergeCell ref="H146:H147"/>
    <mergeCell ref="I146:I147"/>
    <mergeCell ref="B148:B149"/>
    <mergeCell ref="B150:B151"/>
    <mergeCell ref="I144:I145"/>
    <mergeCell ref="J144:J145"/>
    <mergeCell ref="K145:L145"/>
    <mergeCell ref="A146:A147"/>
    <mergeCell ref="C146:C147"/>
    <mergeCell ref="E146:E147"/>
    <mergeCell ref="F144:F145"/>
    <mergeCell ref="G144:G145"/>
    <mergeCell ref="H144:H145"/>
    <mergeCell ref="A144:A145"/>
    <mergeCell ref="C144:C145"/>
    <mergeCell ref="E144:E145"/>
    <mergeCell ref="F142:F143"/>
    <mergeCell ref="G142:G143"/>
    <mergeCell ref="H142:H143"/>
    <mergeCell ref="I142:I143"/>
    <mergeCell ref="J142:J143"/>
    <mergeCell ref="K143:L143"/>
    <mergeCell ref="B144:B145"/>
    <mergeCell ref="B146:B147"/>
    <mergeCell ref="K141:L141"/>
    <mergeCell ref="A142:A143"/>
    <mergeCell ref="C142:C143"/>
    <mergeCell ref="E142:E143"/>
    <mergeCell ref="F140:F141"/>
    <mergeCell ref="G140:G141"/>
    <mergeCell ref="H140:H141"/>
    <mergeCell ref="I140:I141"/>
    <mergeCell ref="J140:J141"/>
    <mergeCell ref="J138:J139"/>
    <mergeCell ref="K139:L139"/>
    <mergeCell ref="A140:A141"/>
    <mergeCell ref="C140:C141"/>
    <mergeCell ref="E140:E141"/>
    <mergeCell ref="F138:F139"/>
    <mergeCell ref="G138:G139"/>
    <mergeCell ref="H138:H139"/>
    <mergeCell ref="I138:I139"/>
    <mergeCell ref="B140:B141"/>
    <mergeCell ref="B142:B143"/>
    <mergeCell ref="I136:I137"/>
    <mergeCell ref="J136:J137"/>
    <mergeCell ref="K137:L137"/>
    <mergeCell ref="A138:A139"/>
    <mergeCell ref="C138:C139"/>
    <mergeCell ref="E138:E139"/>
    <mergeCell ref="F136:F137"/>
    <mergeCell ref="G136:G137"/>
    <mergeCell ref="H136:H137"/>
    <mergeCell ref="A136:A137"/>
    <mergeCell ref="C136:C137"/>
    <mergeCell ref="E136:E137"/>
    <mergeCell ref="F134:F135"/>
    <mergeCell ref="G134:G135"/>
    <mergeCell ref="H134:H135"/>
    <mergeCell ref="I134:I135"/>
    <mergeCell ref="J134:J135"/>
    <mergeCell ref="K135:L135"/>
    <mergeCell ref="B136:B137"/>
    <mergeCell ref="B138:B139"/>
    <mergeCell ref="K133:L133"/>
    <mergeCell ref="A134:A135"/>
    <mergeCell ref="C134:C135"/>
    <mergeCell ref="E134:E135"/>
    <mergeCell ref="F132:F133"/>
    <mergeCell ref="G132:G133"/>
    <mergeCell ref="H132:H133"/>
    <mergeCell ref="I132:I133"/>
    <mergeCell ref="J132:J133"/>
    <mergeCell ref="J130:J131"/>
    <mergeCell ref="K131:L131"/>
    <mergeCell ref="A132:A133"/>
    <mergeCell ref="C132:C133"/>
    <mergeCell ref="E132:E133"/>
    <mergeCell ref="F130:F131"/>
    <mergeCell ref="G130:G131"/>
    <mergeCell ref="H130:H131"/>
    <mergeCell ref="I130:I131"/>
    <mergeCell ref="A130:A131"/>
    <mergeCell ref="C130:C131"/>
    <mergeCell ref="E130:E131"/>
    <mergeCell ref="B130:B131"/>
    <mergeCell ref="B132:B133"/>
    <mergeCell ref="B134:B135"/>
    <mergeCell ref="F128:F129"/>
    <mergeCell ref="G128:G129"/>
    <mergeCell ref="H128:H129"/>
    <mergeCell ref="I128:I129"/>
    <mergeCell ref="J128:J129"/>
    <mergeCell ref="K129:L129"/>
    <mergeCell ref="K127:L127"/>
    <mergeCell ref="A128:A129"/>
    <mergeCell ref="C128:C129"/>
    <mergeCell ref="E128:E129"/>
    <mergeCell ref="F126:F127"/>
    <mergeCell ref="G126:G127"/>
    <mergeCell ref="H126:H127"/>
    <mergeCell ref="I126:I127"/>
    <mergeCell ref="J126:J127"/>
    <mergeCell ref="J124:J125"/>
    <mergeCell ref="K125:L125"/>
    <mergeCell ref="A126:A127"/>
    <mergeCell ref="C126:C127"/>
    <mergeCell ref="E126:E127"/>
    <mergeCell ref="F124:F125"/>
    <mergeCell ref="G124:G125"/>
    <mergeCell ref="H124:H125"/>
    <mergeCell ref="I124:I125"/>
    <mergeCell ref="B126:B127"/>
    <mergeCell ref="B128:B129"/>
    <mergeCell ref="I122:I123"/>
    <mergeCell ref="J122:J123"/>
    <mergeCell ref="K123:L123"/>
    <mergeCell ref="A124:A125"/>
    <mergeCell ref="C124:C125"/>
    <mergeCell ref="E124:E125"/>
    <mergeCell ref="F122:F123"/>
    <mergeCell ref="G122:G123"/>
    <mergeCell ref="H122:H123"/>
    <mergeCell ref="A122:A123"/>
    <mergeCell ref="C122:C123"/>
    <mergeCell ref="E122:E123"/>
    <mergeCell ref="F120:F121"/>
    <mergeCell ref="G120:G121"/>
    <mergeCell ref="H120:H121"/>
    <mergeCell ref="I120:I121"/>
    <mergeCell ref="J120:J121"/>
    <mergeCell ref="K121:L121"/>
    <mergeCell ref="B124:B125"/>
    <mergeCell ref="K119:L119"/>
    <mergeCell ref="A120:A121"/>
    <mergeCell ref="C120:C121"/>
    <mergeCell ref="E120:E121"/>
    <mergeCell ref="F118:F119"/>
    <mergeCell ref="G118:G119"/>
    <mergeCell ref="H118:H119"/>
    <mergeCell ref="I118:I119"/>
    <mergeCell ref="J118:J119"/>
    <mergeCell ref="J116:J117"/>
    <mergeCell ref="K117:L117"/>
    <mergeCell ref="A118:A119"/>
    <mergeCell ref="C118:C119"/>
    <mergeCell ref="E118:E119"/>
    <mergeCell ref="F116:F117"/>
    <mergeCell ref="G116:G117"/>
    <mergeCell ref="H116:H117"/>
    <mergeCell ref="I116:I117"/>
    <mergeCell ref="I114:I115"/>
    <mergeCell ref="J114:J115"/>
    <mergeCell ref="K115:L115"/>
    <mergeCell ref="A116:A117"/>
    <mergeCell ref="C116:C117"/>
    <mergeCell ref="E116:E117"/>
    <mergeCell ref="F114:F115"/>
    <mergeCell ref="G114:G115"/>
    <mergeCell ref="H114:H115"/>
    <mergeCell ref="A114:A115"/>
    <mergeCell ref="C114:C115"/>
    <mergeCell ref="E114:E115"/>
    <mergeCell ref="F112:F113"/>
    <mergeCell ref="G112:G113"/>
    <mergeCell ref="H112:H113"/>
    <mergeCell ref="I112:I113"/>
    <mergeCell ref="J112:J113"/>
    <mergeCell ref="K113:L113"/>
    <mergeCell ref="K111:L111"/>
    <mergeCell ref="A112:A113"/>
    <mergeCell ref="C112:C113"/>
    <mergeCell ref="E112:E113"/>
    <mergeCell ref="F110:F111"/>
    <mergeCell ref="G110:G111"/>
    <mergeCell ref="H110:H111"/>
    <mergeCell ref="I110:I111"/>
    <mergeCell ref="J110:J111"/>
    <mergeCell ref="J107:J109"/>
    <mergeCell ref="K109:L109"/>
    <mergeCell ref="A110:A111"/>
    <mergeCell ref="C110:C111"/>
    <mergeCell ref="E110:E111"/>
    <mergeCell ref="F107:F109"/>
    <mergeCell ref="G107:G109"/>
    <mergeCell ref="H107:H109"/>
    <mergeCell ref="I107:I109"/>
    <mergeCell ref="I104:I106"/>
    <mergeCell ref="J104:J106"/>
    <mergeCell ref="K106:L106"/>
    <mergeCell ref="A107:A109"/>
    <mergeCell ref="C107:C109"/>
    <mergeCell ref="E107:E109"/>
    <mergeCell ref="F104:F106"/>
    <mergeCell ref="G104:G106"/>
    <mergeCell ref="H104:H106"/>
    <mergeCell ref="A104:A106"/>
    <mergeCell ref="C104:C106"/>
    <mergeCell ref="E104:E106"/>
    <mergeCell ref="F101:F103"/>
    <mergeCell ref="G101:G103"/>
    <mergeCell ref="H101:H103"/>
    <mergeCell ref="I101:I103"/>
    <mergeCell ref="J101:J103"/>
    <mergeCell ref="K103:L103"/>
    <mergeCell ref="K100:L100"/>
    <mergeCell ref="A101:A103"/>
    <mergeCell ref="C101:C103"/>
    <mergeCell ref="E101:E103"/>
    <mergeCell ref="F99:F100"/>
    <mergeCell ref="G99:G100"/>
    <mergeCell ref="H99:H100"/>
    <mergeCell ref="I99:I100"/>
    <mergeCell ref="J99:J100"/>
    <mergeCell ref="J97:J98"/>
    <mergeCell ref="K98:L98"/>
    <mergeCell ref="A99:A100"/>
    <mergeCell ref="C99:C100"/>
    <mergeCell ref="E99:E100"/>
    <mergeCell ref="F97:F98"/>
    <mergeCell ref="G97:G98"/>
    <mergeCell ref="H97:H98"/>
    <mergeCell ref="I97:I98"/>
    <mergeCell ref="I95:I96"/>
    <mergeCell ref="J95:J96"/>
    <mergeCell ref="K96:L96"/>
    <mergeCell ref="A97:A98"/>
    <mergeCell ref="C97:C98"/>
    <mergeCell ref="E97:E98"/>
    <mergeCell ref="F95:F96"/>
    <mergeCell ref="G95:G96"/>
    <mergeCell ref="H95:H96"/>
    <mergeCell ref="A95:A96"/>
    <mergeCell ref="C95:C96"/>
    <mergeCell ref="E95:E96"/>
    <mergeCell ref="F87:F88"/>
    <mergeCell ref="G87:G88"/>
    <mergeCell ref="H87:H88"/>
    <mergeCell ref="I87:I88"/>
    <mergeCell ref="J87:J88"/>
    <mergeCell ref="K88:L88"/>
    <mergeCell ref="A89:A90"/>
    <mergeCell ref="C89:C90"/>
    <mergeCell ref="E89:E90"/>
    <mergeCell ref="F89:F90"/>
    <mergeCell ref="G89:G90"/>
    <mergeCell ref="H89:H90"/>
    <mergeCell ref="I89:I90"/>
    <mergeCell ref="J89:J90"/>
    <mergeCell ref="K90:L90"/>
    <mergeCell ref="A91:A92"/>
    <mergeCell ref="C91:C92"/>
    <mergeCell ref="E91:E92"/>
    <mergeCell ref="F91:F92"/>
    <mergeCell ref="G91:G92"/>
    <mergeCell ref="A83:A84"/>
    <mergeCell ref="C83:C84"/>
    <mergeCell ref="E83:E84"/>
    <mergeCell ref="F81:F82"/>
    <mergeCell ref="G81:G82"/>
    <mergeCell ref="H81:H82"/>
    <mergeCell ref="A81:A82"/>
    <mergeCell ref="C81:C82"/>
    <mergeCell ref="E81:E82"/>
    <mergeCell ref="G85:G86"/>
    <mergeCell ref="H85:H86"/>
    <mergeCell ref="I85:I86"/>
    <mergeCell ref="J85:J86"/>
    <mergeCell ref="J83:J84"/>
    <mergeCell ref="B81:B82"/>
    <mergeCell ref="B83:B84"/>
    <mergeCell ref="B85:B86"/>
    <mergeCell ref="F79:F80"/>
    <mergeCell ref="G79:G80"/>
    <mergeCell ref="H79:H80"/>
    <mergeCell ref="I79:I80"/>
    <mergeCell ref="J79:J80"/>
    <mergeCell ref="K80:L80"/>
    <mergeCell ref="K78:L78"/>
    <mergeCell ref="A79:A80"/>
    <mergeCell ref="C79:C80"/>
    <mergeCell ref="E79:E80"/>
    <mergeCell ref="F77:F78"/>
    <mergeCell ref="G77:G78"/>
    <mergeCell ref="H77:H78"/>
    <mergeCell ref="I77:I78"/>
    <mergeCell ref="J77:J78"/>
    <mergeCell ref="J75:J76"/>
    <mergeCell ref="K76:L76"/>
    <mergeCell ref="A77:A78"/>
    <mergeCell ref="C77:C78"/>
    <mergeCell ref="E77:E78"/>
    <mergeCell ref="F75:F76"/>
    <mergeCell ref="G75:G76"/>
    <mergeCell ref="H75:H76"/>
    <mergeCell ref="I75:I76"/>
    <mergeCell ref="B77:B78"/>
    <mergeCell ref="B79:B80"/>
    <mergeCell ref="I73:I74"/>
    <mergeCell ref="J73:J74"/>
    <mergeCell ref="K74:L74"/>
    <mergeCell ref="A75:A76"/>
    <mergeCell ref="C75:C76"/>
    <mergeCell ref="E75:E76"/>
    <mergeCell ref="F73:F74"/>
    <mergeCell ref="G73:G74"/>
    <mergeCell ref="H73:H74"/>
    <mergeCell ref="A73:A74"/>
    <mergeCell ref="C73:C74"/>
    <mergeCell ref="E73:E74"/>
    <mergeCell ref="F71:F72"/>
    <mergeCell ref="G71:G72"/>
    <mergeCell ref="H71:H72"/>
    <mergeCell ref="I71:I72"/>
    <mergeCell ref="J71:J72"/>
    <mergeCell ref="K72:L72"/>
    <mergeCell ref="A71:A72"/>
    <mergeCell ref="C71:C72"/>
    <mergeCell ref="E71:E72"/>
    <mergeCell ref="B71:B72"/>
    <mergeCell ref="B73:B74"/>
    <mergeCell ref="B75:B76"/>
    <mergeCell ref="J69:J70"/>
    <mergeCell ref="K70:L70"/>
    <mergeCell ref="F69:F70"/>
    <mergeCell ref="G69:G70"/>
    <mergeCell ref="H69:H70"/>
    <mergeCell ref="I69:I70"/>
    <mergeCell ref="I67:I68"/>
    <mergeCell ref="J67:J68"/>
    <mergeCell ref="K68:L68"/>
    <mergeCell ref="A69:A70"/>
    <mergeCell ref="C69:C70"/>
    <mergeCell ref="E69:E70"/>
    <mergeCell ref="F67:F68"/>
    <mergeCell ref="G67:G68"/>
    <mergeCell ref="H67:H68"/>
    <mergeCell ref="A67:A68"/>
    <mergeCell ref="C67:C68"/>
    <mergeCell ref="E67:E68"/>
    <mergeCell ref="B67:B68"/>
    <mergeCell ref="B69:B70"/>
    <mergeCell ref="F65:F66"/>
    <mergeCell ref="G65:G66"/>
    <mergeCell ref="H65:H66"/>
    <mergeCell ref="I65:I66"/>
    <mergeCell ref="J65:J66"/>
    <mergeCell ref="K66:L66"/>
    <mergeCell ref="K64:L64"/>
    <mergeCell ref="A65:A66"/>
    <mergeCell ref="C65:C66"/>
    <mergeCell ref="E65:E66"/>
    <mergeCell ref="F63:F64"/>
    <mergeCell ref="G63:G64"/>
    <mergeCell ref="H63:H64"/>
    <mergeCell ref="I63:I64"/>
    <mergeCell ref="J63:J64"/>
    <mergeCell ref="J61:J62"/>
    <mergeCell ref="K62:L62"/>
    <mergeCell ref="A63:A64"/>
    <mergeCell ref="C63:C64"/>
    <mergeCell ref="E63:E64"/>
    <mergeCell ref="F61:F62"/>
    <mergeCell ref="G61:G62"/>
    <mergeCell ref="H61:H62"/>
    <mergeCell ref="I61:I62"/>
    <mergeCell ref="A61:A62"/>
    <mergeCell ref="C61:C62"/>
    <mergeCell ref="E61:E62"/>
    <mergeCell ref="K63:L63"/>
    <mergeCell ref="B61:B62"/>
    <mergeCell ref="B63:B64"/>
    <mergeCell ref="B65:B66"/>
    <mergeCell ref="G59:G60"/>
    <mergeCell ref="K54:L54"/>
    <mergeCell ref="A59:A60"/>
    <mergeCell ref="C59:C60"/>
    <mergeCell ref="E59:E60"/>
    <mergeCell ref="F55:F58"/>
    <mergeCell ref="G55:G58"/>
    <mergeCell ref="H55:H58"/>
    <mergeCell ref="I55:I58"/>
    <mergeCell ref="J55:J58"/>
    <mergeCell ref="I53:I54"/>
    <mergeCell ref="J53:J54"/>
    <mergeCell ref="A55:A58"/>
    <mergeCell ref="C55:C58"/>
    <mergeCell ref="E55:E58"/>
    <mergeCell ref="F53:F54"/>
    <mergeCell ref="G53:G54"/>
    <mergeCell ref="H53:H54"/>
    <mergeCell ref="A53:A54"/>
    <mergeCell ref="C53:C54"/>
    <mergeCell ref="E53:E54"/>
    <mergeCell ref="H59:H60"/>
    <mergeCell ref="I59:I60"/>
    <mergeCell ref="J59:J60"/>
    <mergeCell ref="K60:L60"/>
    <mergeCell ref="F59:F60"/>
    <mergeCell ref="K58:L58"/>
    <mergeCell ref="B53:B54"/>
    <mergeCell ref="B55:B58"/>
    <mergeCell ref="B59:B60"/>
    <mergeCell ref="F51:F52"/>
    <mergeCell ref="G51:G52"/>
    <mergeCell ref="H51:H52"/>
    <mergeCell ref="I51:I52"/>
    <mergeCell ref="J51:J52"/>
    <mergeCell ref="K49:L49"/>
    <mergeCell ref="K50:L50"/>
    <mergeCell ref="A51:A52"/>
    <mergeCell ref="C51:C52"/>
    <mergeCell ref="E51:E52"/>
    <mergeCell ref="F49:F50"/>
    <mergeCell ref="G49:G50"/>
    <mergeCell ref="H49:H50"/>
    <mergeCell ref="I49:I50"/>
    <mergeCell ref="J49:J50"/>
    <mergeCell ref="K52:L52"/>
    <mergeCell ref="A49:A50"/>
    <mergeCell ref="C49:C50"/>
    <mergeCell ref="E49:E50"/>
    <mergeCell ref="B49:B50"/>
    <mergeCell ref="B51:B52"/>
    <mergeCell ref="F47:F48"/>
    <mergeCell ref="G47:G48"/>
    <mergeCell ref="H47:H48"/>
    <mergeCell ref="I47:I48"/>
    <mergeCell ref="I45:I46"/>
    <mergeCell ref="J45:J46"/>
    <mergeCell ref="K46:L46"/>
    <mergeCell ref="A47:A48"/>
    <mergeCell ref="C47:C48"/>
    <mergeCell ref="E47:E48"/>
    <mergeCell ref="F45:F46"/>
    <mergeCell ref="G45:G46"/>
    <mergeCell ref="H45:H46"/>
    <mergeCell ref="A45:A46"/>
    <mergeCell ref="C45:C46"/>
    <mergeCell ref="E45:E46"/>
    <mergeCell ref="F43:F44"/>
    <mergeCell ref="G43:G44"/>
    <mergeCell ref="H43:H44"/>
    <mergeCell ref="I43:I44"/>
    <mergeCell ref="J43:J44"/>
    <mergeCell ref="K44:L44"/>
    <mergeCell ref="B45:B46"/>
    <mergeCell ref="B47:B48"/>
    <mergeCell ref="J47:J48"/>
    <mergeCell ref="K48:L48"/>
    <mergeCell ref="K42:L42"/>
    <mergeCell ref="A43:A44"/>
    <mergeCell ref="C43:C44"/>
    <mergeCell ref="E43:E44"/>
    <mergeCell ref="F41:F42"/>
    <mergeCell ref="G41:G42"/>
    <mergeCell ref="H41:H42"/>
    <mergeCell ref="I41:I42"/>
    <mergeCell ref="J41:J42"/>
    <mergeCell ref="A41:A42"/>
    <mergeCell ref="C41:C42"/>
    <mergeCell ref="E41:E42"/>
    <mergeCell ref="F39:F40"/>
    <mergeCell ref="G39:G40"/>
    <mergeCell ref="H39:H40"/>
    <mergeCell ref="I39:I40"/>
    <mergeCell ref="I37:I38"/>
    <mergeCell ref="J37:J38"/>
    <mergeCell ref="K38:L38"/>
    <mergeCell ref="A39:A40"/>
    <mergeCell ref="C39:C40"/>
    <mergeCell ref="E39:E40"/>
    <mergeCell ref="F37:F38"/>
    <mergeCell ref="G37:G38"/>
    <mergeCell ref="H37:H38"/>
    <mergeCell ref="A37:A38"/>
    <mergeCell ref="C37:C38"/>
    <mergeCell ref="E37:E38"/>
    <mergeCell ref="J39:J40"/>
    <mergeCell ref="K40:L40"/>
    <mergeCell ref="F35:F36"/>
    <mergeCell ref="G35:G36"/>
    <mergeCell ref="H35:H36"/>
    <mergeCell ref="I35:I36"/>
    <mergeCell ref="J35:J36"/>
    <mergeCell ref="K36:L36"/>
    <mergeCell ref="K32:L32"/>
    <mergeCell ref="A35:A36"/>
    <mergeCell ref="C35:C36"/>
    <mergeCell ref="E35:E36"/>
    <mergeCell ref="F30:F32"/>
    <mergeCell ref="G30:G32"/>
    <mergeCell ref="H30:H32"/>
    <mergeCell ref="I30:I32"/>
    <mergeCell ref="J30:J32"/>
    <mergeCell ref="G33:G34"/>
    <mergeCell ref="H33:H34"/>
    <mergeCell ref="I33:I34"/>
    <mergeCell ref="J33:J34"/>
    <mergeCell ref="A30:A32"/>
    <mergeCell ref="C30:C32"/>
    <mergeCell ref="E30:E32"/>
    <mergeCell ref="A33:A34"/>
    <mergeCell ref="C33:C34"/>
    <mergeCell ref="E33:E34"/>
    <mergeCell ref="F33:F34"/>
    <mergeCell ref="K34:L34"/>
    <mergeCell ref="F28:F29"/>
    <mergeCell ref="G28:G29"/>
    <mergeCell ref="H28:H29"/>
    <mergeCell ref="I28:I29"/>
    <mergeCell ref="I26:I27"/>
    <mergeCell ref="J26:J27"/>
    <mergeCell ref="K27:L27"/>
    <mergeCell ref="A28:A29"/>
    <mergeCell ref="C28:C29"/>
    <mergeCell ref="E28:E29"/>
    <mergeCell ref="F26:F27"/>
    <mergeCell ref="G26:G27"/>
    <mergeCell ref="H26:H27"/>
    <mergeCell ref="A26:A27"/>
    <mergeCell ref="C26:C27"/>
    <mergeCell ref="E26:E27"/>
    <mergeCell ref="F24:F25"/>
    <mergeCell ref="G24:G25"/>
    <mergeCell ref="H24:H25"/>
    <mergeCell ref="I24:I25"/>
    <mergeCell ref="J24:J25"/>
    <mergeCell ref="K25:L25"/>
    <mergeCell ref="K24:L24"/>
    <mergeCell ref="J28:J29"/>
    <mergeCell ref="K29:L29"/>
    <mergeCell ref="M4:M6"/>
    <mergeCell ref="A10:A12"/>
    <mergeCell ref="C10:C12"/>
    <mergeCell ref="E10:E12"/>
    <mergeCell ref="D4:D6"/>
    <mergeCell ref="I10:I12"/>
    <mergeCell ref="J10:J12"/>
    <mergeCell ref="F10:F12"/>
    <mergeCell ref="G10:G12"/>
    <mergeCell ref="H10:H12"/>
    <mergeCell ref="I18:I19"/>
    <mergeCell ref="J18:J19"/>
    <mergeCell ref="K19:L19"/>
    <mergeCell ref="A20:A21"/>
    <mergeCell ref="C20:C21"/>
    <mergeCell ref="E20:E21"/>
    <mergeCell ref="F18:F19"/>
    <mergeCell ref="G18:G19"/>
    <mergeCell ref="H18:H19"/>
    <mergeCell ref="A18:A19"/>
    <mergeCell ref="C18:C19"/>
    <mergeCell ref="E18:E19"/>
    <mergeCell ref="F16:F17"/>
    <mergeCell ref="G16:G17"/>
    <mergeCell ref="H16:H17"/>
    <mergeCell ref="I16:I17"/>
    <mergeCell ref="J16:J17"/>
    <mergeCell ref="K17:L17"/>
    <mergeCell ref="K12:L12"/>
    <mergeCell ref="F4:F6"/>
    <mergeCell ref="G4:G6"/>
    <mergeCell ref="K4:L6"/>
    <mergeCell ref="K15:L15"/>
    <mergeCell ref="A16:A17"/>
    <mergeCell ref="C16:C17"/>
    <mergeCell ref="E16:E17"/>
    <mergeCell ref="F13:F15"/>
    <mergeCell ref="G13:G15"/>
    <mergeCell ref="H13:H15"/>
    <mergeCell ref="I13:I15"/>
    <mergeCell ref="J13:J15"/>
    <mergeCell ref="C13:C15"/>
    <mergeCell ref="E13:E15"/>
    <mergeCell ref="A13:A15"/>
    <mergeCell ref="K23:L23"/>
    <mergeCell ref="A24:A25"/>
    <mergeCell ref="C24:C25"/>
    <mergeCell ref="E24:E25"/>
    <mergeCell ref="F22:F23"/>
    <mergeCell ref="G22:G23"/>
    <mergeCell ref="H22:H23"/>
    <mergeCell ref="I22:I23"/>
    <mergeCell ref="J22:J23"/>
    <mergeCell ref="E22:E23"/>
    <mergeCell ref="J20:J21"/>
    <mergeCell ref="K21:L21"/>
    <mergeCell ref="A22:A23"/>
    <mergeCell ref="C22:C23"/>
    <mergeCell ref="F20:F21"/>
    <mergeCell ref="G20:G21"/>
    <mergeCell ref="H20:H21"/>
    <mergeCell ref="I20:I21"/>
    <mergeCell ref="J596:J597"/>
    <mergeCell ref="K597:L597"/>
    <mergeCell ref="A598:A599"/>
    <mergeCell ref="C598:C599"/>
    <mergeCell ref="E598:E599"/>
    <mergeCell ref="F598:F599"/>
    <mergeCell ref="G598:G599"/>
    <mergeCell ref="H598:H599"/>
    <mergeCell ref="I598:I599"/>
    <mergeCell ref="J598:J599"/>
    <mergeCell ref="K599:L599"/>
    <mergeCell ref="A600:A601"/>
    <mergeCell ref="C600:C601"/>
    <mergeCell ref="E600:E601"/>
    <mergeCell ref="F600:F601"/>
    <mergeCell ref="G600:G601"/>
    <mergeCell ref="H600:H601"/>
    <mergeCell ref="I600:I601"/>
    <mergeCell ref="J600:J601"/>
    <mergeCell ref="K601:L601"/>
    <mergeCell ref="H596:H597"/>
    <mergeCell ref="I596:I597"/>
    <mergeCell ref="A608:A609"/>
    <mergeCell ref="C608:C609"/>
    <mergeCell ref="E608:E609"/>
    <mergeCell ref="F608:F609"/>
    <mergeCell ref="G608:G609"/>
    <mergeCell ref="H608:H609"/>
    <mergeCell ref="I608:I609"/>
    <mergeCell ref="J608:J609"/>
    <mergeCell ref="K608:L608"/>
    <mergeCell ref="K609:L609"/>
    <mergeCell ref="A604:A605"/>
    <mergeCell ref="C604:C605"/>
    <mergeCell ref="E604:E605"/>
    <mergeCell ref="F604:F605"/>
    <mergeCell ref="G604:G605"/>
    <mergeCell ref="H604:H605"/>
    <mergeCell ref="I604:I605"/>
    <mergeCell ref="J604:J605"/>
    <mergeCell ref="K604:L604"/>
    <mergeCell ref="K605:L605"/>
    <mergeCell ref="A606:A607"/>
    <mergeCell ref="C606:C607"/>
    <mergeCell ref="E606:E607"/>
    <mergeCell ref="F606:F607"/>
    <mergeCell ref="G606:G607"/>
    <mergeCell ref="H606:H607"/>
    <mergeCell ref="I606:I607"/>
    <mergeCell ref="J606:J607"/>
    <mergeCell ref="K606:L606"/>
    <mergeCell ref="K607:L607"/>
    <mergeCell ref="B608:B609"/>
    <mergeCell ref="A602:A603"/>
    <mergeCell ref="C602:C603"/>
    <mergeCell ref="E602:E603"/>
    <mergeCell ref="F602:F603"/>
    <mergeCell ref="G602:G603"/>
    <mergeCell ref="H602:H603"/>
    <mergeCell ref="I602:I603"/>
    <mergeCell ref="J602:J603"/>
    <mergeCell ref="K602:L602"/>
    <mergeCell ref="K603:L603"/>
    <mergeCell ref="B604:B605"/>
    <mergeCell ref="B606:B607"/>
    <mergeCell ref="B7:B9"/>
    <mergeCell ref="B10:B12"/>
    <mergeCell ref="B13:B15"/>
    <mergeCell ref="B16:B17"/>
    <mergeCell ref="B18:B19"/>
    <mergeCell ref="B20:B21"/>
    <mergeCell ref="B22:B23"/>
    <mergeCell ref="B24:B25"/>
    <mergeCell ref="B26:B27"/>
    <mergeCell ref="B28:B29"/>
    <mergeCell ref="B30:B32"/>
    <mergeCell ref="B33:B34"/>
    <mergeCell ref="B35:B36"/>
    <mergeCell ref="B37:B38"/>
    <mergeCell ref="B39:B40"/>
    <mergeCell ref="B41:B42"/>
    <mergeCell ref="B43:B44"/>
    <mergeCell ref="B87:B88"/>
    <mergeCell ref="B89:B90"/>
    <mergeCell ref="B91:B92"/>
    <mergeCell ref="B93:B94"/>
    <mergeCell ref="B95:B96"/>
    <mergeCell ref="B97:B98"/>
    <mergeCell ref="B99:B100"/>
    <mergeCell ref="B101:B103"/>
    <mergeCell ref="B104:B106"/>
    <mergeCell ref="B107:B109"/>
    <mergeCell ref="B110:B111"/>
    <mergeCell ref="B112:B113"/>
    <mergeCell ref="B114:B115"/>
    <mergeCell ref="B116:B117"/>
    <mergeCell ref="B118:B119"/>
    <mergeCell ref="B120:B121"/>
    <mergeCell ref="B122:B123"/>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40:B241"/>
    <mergeCell ref="B242:B243"/>
    <mergeCell ref="B244:B245"/>
    <mergeCell ref="B348:B349"/>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94:B295"/>
    <mergeCell ref="B296:B297"/>
    <mergeCell ref="B298:B299"/>
    <mergeCell ref="B394:B395"/>
    <mergeCell ref="B396:B397"/>
    <mergeCell ref="B398:B399"/>
    <mergeCell ref="B400:B401"/>
    <mergeCell ref="B402:B403"/>
    <mergeCell ref="B404:B405"/>
    <mergeCell ref="B406:B407"/>
    <mergeCell ref="B408:B409"/>
    <mergeCell ref="B410:B411"/>
    <mergeCell ref="B412:B413"/>
    <mergeCell ref="B414:B415"/>
    <mergeCell ref="B416:B417"/>
    <mergeCell ref="B418:B419"/>
    <mergeCell ref="B420:B421"/>
    <mergeCell ref="B422:B423"/>
    <mergeCell ref="B424:B425"/>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44:B345"/>
    <mergeCell ref="B346:B347"/>
    <mergeCell ref="B602:B603"/>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A4:C5"/>
    <mergeCell ref="B568:B569"/>
    <mergeCell ref="B570:B571"/>
    <mergeCell ref="B572:B573"/>
    <mergeCell ref="B574:B575"/>
    <mergeCell ref="B576:B577"/>
    <mergeCell ref="B578:B579"/>
    <mergeCell ref="B580:B581"/>
    <mergeCell ref="B582:B583"/>
    <mergeCell ref="B584:B585"/>
    <mergeCell ref="B586:B587"/>
    <mergeCell ref="B590:B591"/>
    <mergeCell ref="B592:B593"/>
    <mergeCell ref="B594:B595"/>
    <mergeCell ref="B596:B597"/>
    <mergeCell ref="B598:B599"/>
    <mergeCell ref="B600:B601"/>
    <mergeCell ref="B392:B393"/>
  </mergeCells>
  <phoneticPr fontId="7"/>
  <pageMargins left="0.78740157480314965" right="0.19685039370078741" top="0.78740157480314965" bottom="0.51181102362204722" header="0.51181102362204722" footer="0.31496062992125984"/>
  <pageSetup paperSize="8" scale="53" fitToHeight="0" orientation="landscape" r:id="rId1"/>
  <headerFooter alignWithMargins="0"/>
  <rowBreaks count="5" manualBreakCount="5">
    <brk id="113" max="61" man="1"/>
    <brk id="213" max="61" man="1"/>
    <brk id="329" max="61" man="1"/>
    <brk id="437" max="61" man="1"/>
    <brk id="511" max="6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E475F-6F52-45E0-9C14-641B19FD5FF5}">
  <sheetPr codeName="Sheet39">
    <tabColor rgb="FF0000FF"/>
  </sheetPr>
  <dimension ref="A1:BL280"/>
  <sheetViews>
    <sheetView workbookViewId="0"/>
  </sheetViews>
  <sheetFormatPr defaultColWidth="9" defaultRowHeight="12"/>
  <cols>
    <col min="1" max="2" width="2.75" style="8" customWidth="1"/>
    <col min="3" max="3" width="12.75" style="8" customWidth="1"/>
    <col min="4" max="4" width="20.625" style="8" customWidth="1"/>
    <col min="5" max="5" width="5.375" style="3" customWidth="1"/>
    <col min="6" max="6" width="5" style="3" bestFit="1" customWidth="1"/>
    <col min="7" max="11" width="3.625" style="3" customWidth="1"/>
    <col min="12" max="12" width="6.625" style="3" customWidth="1"/>
    <col min="13" max="13" width="3.625" style="3" customWidth="1"/>
    <col min="14" max="14" width="6.625" style="144" customWidth="1"/>
    <col min="15" max="15" width="6.625" style="40" customWidth="1"/>
    <col min="16" max="16" width="5.625" style="76" customWidth="1"/>
    <col min="17" max="19" width="5.625" style="7" customWidth="1"/>
    <col min="20" max="20" width="5.625" style="23" customWidth="1"/>
    <col min="21" max="21" width="5.625" style="2" customWidth="1"/>
    <col min="22" max="22" width="5.625" style="61" customWidth="1"/>
    <col min="23" max="30" width="5.625" style="7" customWidth="1"/>
    <col min="31" max="31" width="7.625" style="692" customWidth="1"/>
    <col min="32" max="44" width="7.625" style="7" customWidth="1"/>
    <col min="45" max="45" width="9.875" style="7" customWidth="1"/>
    <col min="46" max="46" width="7.625" style="7" customWidth="1"/>
    <col min="47" max="56" width="5.625" style="7" customWidth="1"/>
    <col min="57" max="57" width="9.875" style="7" customWidth="1"/>
    <col min="58" max="58" width="16.75" style="7" bestFit="1" customWidth="1"/>
    <col min="59" max="60" width="8" style="7" bestFit="1" customWidth="1"/>
    <col min="61" max="63" width="5.625" style="7" customWidth="1"/>
    <col min="64" max="64" width="7.5" style="7" customWidth="1"/>
    <col min="65" max="16384" width="9" style="3"/>
  </cols>
  <sheetData>
    <row r="1" spans="1:64" ht="12" customHeight="1">
      <c r="A1" s="3"/>
      <c r="B1" s="3"/>
      <c r="C1" s="3"/>
      <c r="H1" s="144"/>
      <c r="I1" s="40"/>
      <c r="J1" s="76"/>
      <c r="K1" s="7"/>
      <c r="L1" s="7"/>
      <c r="M1" s="23"/>
      <c r="N1" s="2"/>
      <c r="O1" s="61"/>
      <c r="P1" s="7"/>
      <c r="T1" s="7"/>
      <c r="U1" s="7"/>
      <c r="V1" s="7"/>
      <c r="AS1" s="639"/>
      <c r="BE1" s="639"/>
      <c r="BF1" s="3"/>
      <c r="BG1" s="3"/>
      <c r="BH1" s="3"/>
      <c r="BI1" s="3"/>
      <c r="BJ1" s="3"/>
      <c r="BK1" s="3"/>
      <c r="BL1" s="3"/>
    </row>
    <row r="2" spans="1:64" ht="18" customHeight="1">
      <c r="A2" s="296" t="s">
        <v>870</v>
      </c>
      <c r="B2" s="296"/>
      <c r="C2" s="24"/>
      <c r="H2" s="145" t="s">
        <v>871</v>
      </c>
      <c r="I2" s="640">
        <v>1.1299999999999999</v>
      </c>
      <c r="J2" s="76"/>
      <c r="K2" s="7"/>
      <c r="L2" s="7"/>
      <c r="M2" s="23"/>
      <c r="N2" s="2"/>
      <c r="O2" s="61"/>
      <c r="P2" s="7"/>
      <c r="T2" s="7"/>
      <c r="U2" s="7"/>
      <c r="V2" s="7"/>
      <c r="BF2" s="3"/>
      <c r="BG2" s="3"/>
      <c r="BH2" s="3"/>
      <c r="BI2" s="3"/>
      <c r="BJ2" s="3"/>
      <c r="BK2" s="3"/>
      <c r="BL2" s="3"/>
    </row>
    <row r="3" spans="1:64" ht="13.5" customHeight="1" thickBot="1">
      <c r="A3" s="648" t="s">
        <v>1293</v>
      </c>
      <c r="B3" s="68"/>
      <c r="H3" s="144"/>
      <c r="I3" s="144"/>
      <c r="J3" s="76"/>
      <c r="K3" s="7"/>
      <c r="L3" s="7"/>
      <c r="M3" s="23"/>
      <c r="N3" s="165"/>
      <c r="O3" s="164"/>
      <c r="P3" s="7"/>
      <c r="T3" s="7"/>
      <c r="U3" s="7"/>
      <c r="V3" s="7"/>
      <c r="AS3" s="554"/>
      <c r="BF3" s="3"/>
      <c r="BG3" s="3"/>
      <c r="BH3" s="3"/>
      <c r="BI3" s="3"/>
      <c r="BJ3" s="3"/>
      <c r="BK3" s="3"/>
      <c r="BL3" s="3"/>
    </row>
    <row r="4" spans="1:64" ht="13.5" customHeight="1">
      <c r="A4" s="852" t="s">
        <v>872</v>
      </c>
      <c r="B4" s="853"/>
      <c r="C4" s="854"/>
      <c r="D4" s="788" t="s">
        <v>70</v>
      </c>
      <c r="E4" s="102" t="s">
        <v>71</v>
      </c>
      <c r="F4" s="791" t="s">
        <v>72</v>
      </c>
      <c r="G4" s="794" t="s">
        <v>73</v>
      </c>
      <c r="H4" s="146" t="s">
        <v>74</v>
      </c>
      <c r="I4" s="146" t="s">
        <v>75</v>
      </c>
      <c r="J4" s="48" t="s">
        <v>74</v>
      </c>
      <c r="K4" s="797" t="s">
        <v>76</v>
      </c>
      <c r="L4" s="798"/>
      <c r="M4" s="781" t="s">
        <v>77</v>
      </c>
      <c r="N4" s="71" t="s">
        <v>78</v>
      </c>
      <c r="O4" s="71" t="s">
        <v>79</v>
      </c>
      <c r="P4" s="26">
        <v>2009</v>
      </c>
      <c r="Q4" s="20">
        <v>2010</v>
      </c>
      <c r="R4" s="20">
        <v>2011</v>
      </c>
      <c r="S4" s="20">
        <v>2012</v>
      </c>
      <c r="T4" s="20">
        <v>2013</v>
      </c>
      <c r="U4" s="20">
        <v>2014</v>
      </c>
      <c r="V4" s="20">
        <v>2015</v>
      </c>
      <c r="W4" s="20">
        <v>2016</v>
      </c>
      <c r="X4" s="20">
        <v>2017</v>
      </c>
      <c r="Y4" s="20">
        <v>2018</v>
      </c>
      <c r="Z4" s="20">
        <v>2019</v>
      </c>
      <c r="AA4" s="20">
        <v>2020</v>
      </c>
      <c r="AB4" s="20">
        <v>2021</v>
      </c>
      <c r="AC4" s="20">
        <v>2022</v>
      </c>
      <c r="AD4" s="372">
        <v>2023</v>
      </c>
      <c r="AE4" s="417">
        <v>2024</v>
      </c>
      <c r="AF4" s="418">
        <v>2025</v>
      </c>
      <c r="AG4" s="418">
        <v>2026</v>
      </c>
      <c r="AH4" s="418">
        <v>2027</v>
      </c>
      <c r="AI4" s="418">
        <v>2028</v>
      </c>
      <c r="AJ4" s="418">
        <v>2029</v>
      </c>
      <c r="AK4" s="418">
        <v>2030</v>
      </c>
      <c r="AL4" s="418">
        <v>2031</v>
      </c>
      <c r="AM4" s="418">
        <v>2032</v>
      </c>
      <c r="AN4" s="418">
        <v>2033</v>
      </c>
      <c r="AO4" s="418">
        <v>2034</v>
      </c>
      <c r="AP4" s="418">
        <v>2035</v>
      </c>
      <c r="AQ4" s="418">
        <v>2036</v>
      </c>
      <c r="AR4" s="418">
        <v>2037</v>
      </c>
      <c r="AS4" s="419" t="s">
        <v>1262</v>
      </c>
      <c r="AT4" s="494">
        <v>2038</v>
      </c>
      <c r="AU4" s="376">
        <v>2039</v>
      </c>
      <c r="AV4" s="20">
        <v>2040</v>
      </c>
      <c r="AW4" s="20">
        <v>2041</v>
      </c>
      <c r="AX4" s="20">
        <v>2042</v>
      </c>
      <c r="AY4" s="20">
        <v>2043</v>
      </c>
      <c r="AZ4" s="20">
        <v>2044</v>
      </c>
      <c r="BA4" s="20">
        <v>2045</v>
      </c>
      <c r="BB4" s="20">
        <v>2046</v>
      </c>
      <c r="BC4" s="20">
        <v>2047</v>
      </c>
      <c r="BD4" s="20">
        <v>2048</v>
      </c>
      <c r="BE4" s="104"/>
      <c r="BF4" s="3"/>
      <c r="BG4" s="3"/>
      <c r="BH4" s="3"/>
      <c r="BI4" s="3"/>
      <c r="BJ4" s="3"/>
      <c r="BK4" s="3"/>
      <c r="BL4" s="3"/>
    </row>
    <row r="5" spans="1:64" ht="13.5" customHeight="1">
      <c r="A5" s="855"/>
      <c r="B5" s="856"/>
      <c r="C5" s="857"/>
      <c r="D5" s="789"/>
      <c r="E5" s="105" t="s">
        <v>80</v>
      </c>
      <c r="F5" s="792"/>
      <c r="G5" s="795" t="s">
        <v>73</v>
      </c>
      <c r="H5" s="180" t="s">
        <v>81</v>
      </c>
      <c r="I5" s="180" t="s">
        <v>81</v>
      </c>
      <c r="J5" s="49" t="s">
        <v>82</v>
      </c>
      <c r="K5" s="799"/>
      <c r="L5" s="800"/>
      <c r="M5" s="782"/>
      <c r="N5" s="72" t="s">
        <v>83</v>
      </c>
      <c r="O5" s="72" t="s">
        <v>84</v>
      </c>
      <c r="P5" s="27" t="s">
        <v>9</v>
      </c>
      <c r="Q5" s="343" t="s">
        <v>10</v>
      </c>
      <c r="R5" s="343" t="s">
        <v>11</v>
      </c>
      <c r="S5" s="343" t="s">
        <v>12</v>
      </c>
      <c r="T5" s="343" t="s">
        <v>13</v>
      </c>
      <c r="U5" s="343" t="s">
        <v>14</v>
      </c>
      <c r="V5" s="343" t="s">
        <v>15</v>
      </c>
      <c r="W5" s="343" t="s">
        <v>16</v>
      </c>
      <c r="X5" s="343" t="s">
        <v>17</v>
      </c>
      <c r="Y5" s="343" t="s">
        <v>18</v>
      </c>
      <c r="Z5" s="343" t="s">
        <v>19</v>
      </c>
      <c r="AA5" s="343" t="s">
        <v>20</v>
      </c>
      <c r="AB5" s="343" t="s">
        <v>21</v>
      </c>
      <c r="AC5" s="343" t="s">
        <v>22</v>
      </c>
      <c r="AD5" s="373" t="s">
        <v>23</v>
      </c>
      <c r="AE5" s="420" t="s">
        <v>24</v>
      </c>
      <c r="AF5" s="385" t="s">
        <v>25</v>
      </c>
      <c r="AG5" s="385" t="s">
        <v>26</v>
      </c>
      <c r="AH5" s="385" t="s">
        <v>27</v>
      </c>
      <c r="AI5" s="385" t="s">
        <v>28</v>
      </c>
      <c r="AJ5" s="385" t="s">
        <v>29</v>
      </c>
      <c r="AK5" s="385" t="s">
        <v>30</v>
      </c>
      <c r="AL5" s="385" t="s">
        <v>31</v>
      </c>
      <c r="AM5" s="385" t="s">
        <v>32</v>
      </c>
      <c r="AN5" s="385" t="s">
        <v>33</v>
      </c>
      <c r="AO5" s="385" t="s">
        <v>34</v>
      </c>
      <c r="AP5" s="385" t="s">
        <v>35</v>
      </c>
      <c r="AQ5" s="385" t="s">
        <v>36</v>
      </c>
      <c r="AR5" s="385" t="s">
        <v>37</v>
      </c>
      <c r="AS5" s="421" t="s">
        <v>6</v>
      </c>
      <c r="AT5" s="343" t="s">
        <v>38</v>
      </c>
      <c r="AU5" s="377" t="s">
        <v>39</v>
      </c>
      <c r="AV5" s="343" t="s">
        <v>40</v>
      </c>
      <c r="AW5" s="343" t="s">
        <v>41</v>
      </c>
      <c r="AX5" s="343" t="s">
        <v>42</v>
      </c>
      <c r="AY5" s="343" t="s">
        <v>43</v>
      </c>
      <c r="AZ5" s="343" t="s">
        <v>44</v>
      </c>
      <c r="BA5" s="343" t="s">
        <v>45</v>
      </c>
      <c r="BB5" s="343" t="s">
        <v>46</v>
      </c>
      <c r="BC5" s="343" t="s">
        <v>47</v>
      </c>
      <c r="BD5" s="343" t="s">
        <v>48</v>
      </c>
      <c r="BE5" s="106" t="s">
        <v>6</v>
      </c>
      <c r="BF5" s="3"/>
      <c r="BG5" s="3"/>
      <c r="BH5" s="3"/>
      <c r="BI5" s="3"/>
      <c r="BJ5" s="3"/>
      <c r="BK5" s="3"/>
      <c r="BL5" s="3"/>
    </row>
    <row r="6" spans="1:64" s="2" customFormat="1" ht="13.5" customHeight="1">
      <c r="A6" s="619" t="s">
        <v>1288</v>
      </c>
      <c r="B6" s="619" t="s">
        <v>1289</v>
      </c>
      <c r="C6" s="618" t="s">
        <v>1290</v>
      </c>
      <c r="D6" s="790"/>
      <c r="E6" s="100" t="s">
        <v>85</v>
      </c>
      <c r="F6" s="793"/>
      <c r="G6" s="796"/>
      <c r="H6" s="147" t="s">
        <v>86</v>
      </c>
      <c r="I6" s="147" t="s">
        <v>86</v>
      </c>
      <c r="J6" s="50" t="s">
        <v>86</v>
      </c>
      <c r="K6" s="801"/>
      <c r="L6" s="802"/>
      <c r="M6" s="783"/>
      <c r="N6" s="163" t="s">
        <v>87</v>
      </c>
      <c r="O6" s="35" t="s">
        <v>88</v>
      </c>
      <c r="P6" s="344">
        <v>1</v>
      </c>
      <c r="Q6" s="56">
        <v>2</v>
      </c>
      <c r="R6" s="56">
        <v>3</v>
      </c>
      <c r="S6" s="56">
        <v>4</v>
      </c>
      <c r="T6" s="56">
        <v>5</v>
      </c>
      <c r="U6" s="56">
        <v>6</v>
      </c>
      <c r="V6" s="56">
        <v>7</v>
      </c>
      <c r="W6" s="56">
        <v>8</v>
      </c>
      <c r="X6" s="56">
        <v>9</v>
      </c>
      <c r="Y6" s="56">
        <v>10</v>
      </c>
      <c r="Z6" s="56">
        <v>11</v>
      </c>
      <c r="AA6" s="56">
        <v>12</v>
      </c>
      <c r="AB6" s="56">
        <v>13</v>
      </c>
      <c r="AC6" s="56">
        <v>14</v>
      </c>
      <c r="AD6" s="374">
        <v>15</v>
      </c>
      <c r="AE6" s="422">
        <v>16</v>
      </c>
      <c r="AF6" s="388">
        <v>17</v>
      </c>
      <c r="AG6" s="388">
        <v>18</v>
      </c>
      <c r="AH6" s="388">
        <v>19</v>
      </c>
      <c r="AI6" s="388">
        <v>20</v>
      </c>
      <c r="AJ6" s="388">
        <v>21</v>
      </c>
      <c r="AK6" s="388">
        <v>22</v>
      </c>
      <c r="AL6" s="388">
        <v>23</v>
      </c>
      <c r="AM6" s="388">
        <v>24</v>
      </c>
      <c r="AN6" s="388">
        <v>25</v>
      </c>
      <c r="AO6" s="388">
        <v>26</v>
      </c>
      <c r="AP6" s="388">
        <v>27</v>
      </c>
      <c r="AQ6" s="388">
        <v>28</v>
      </c>
      <c r="AR6" s="388">
        <v>29</v>
      </c>
      <c r="AS6" s="423" t="s">
        <v>49</v>
      </c>
      <c r="AT6" s="56">
        <v>30</v>
      </c>
      <c r="AU6" s="378">
        <v>31</v>
      </c>
      <c r="AV6" s="56">
        <v>32</v>
      </c>
      <c r="AW6" s="56">
        <v>33</v>
      </c>
      <c r="AX6" s="56">
        <v>34</v>
      </c>
      <c r="AY6" s="56">
        <v>35</v>
      </c>
      <c r="AZ6" s="56">
        <v>36</v>
      </c>
      <c r="BA6" s="56">
        <v>37</v>
      </c>
      <c r="BB6" s="56">
        <v>38</v>
      </c>
      <c r="BC6" s="56">
        <v>39</v>
      </c>
      <c r="BD6" s="56">
        <v>40</v>
      </c>
      <c r="BE6" s="162" t="s">
        <v>49</v>
      </c>
    </row>
    <row r="7" spans="1:64" s="101" customFormat="1" ht="11.25">
      <c r="A7" s="866">
        <v>1</v>
      </c>
      <c r="B7" s="719" t="s">
        <v>1291</v>
      </c>
      <c r="C7" s="713" t="s">
        <v>873</v>
      </c>
      <c r="D7" s="181" t="s">
        <v>874</v>
      </c>
      <c r="E7" s="740">
        <v>2009</v>
      </c>
      <c r="F7" s="810">
        <v>1</v>
      </c>
      <c r="G7" s="724" t="s">
        <v>440</v>
      </c>
      <c r="H7" s="862">
        <v>7580</v>
      </c>
      <c r="I7" s="862">
        <v>8565.4</v>
      </c>
      <c r="J7" s="816">
        <v>8565.4</v>
      </c>
      <c r="K7" s="193" t="s">
        <v>875</v>
      </c>
      <c r="L7" s="30"/>
      <c r="M7" s="31" t="s">
        <v>876</v>
      </c>
      <c r="N7" s="28">
        <v>10</v>
      </c>
      <c r="O7" s="64">
        <v>0.09</v>
      </c>
      <c r="P7" s="131">
        <v>0</v>
      </c>
      <c r="Q7" s="132">
        <v>0</v>
      </c>
      <c r="R7" s="132">
        <v>0</v>
      </c>
      <c r="S7" s="132">
        <v>0</v>
      </c>
      <c r="T7" s="132">
        <v>0</v>
      </c>
      <c r="U7" s="132">
        <v>0</v>
      </c>
      <c r="V7" s="132">
        <v>0</v>
      </c>
      <c r="W7" s="132">
        <v>0</v>
      </c>
      <c r="X7" s="132">
        <v>0</v>
      </c>
      <c r="Y7" s="132">
        <v>770.88599999999997</v>
      </c>
      <c r="Z7" s="132">
        <v>0</v>
      </c>
      <c r="AA7" s="132">
        <v>0</v>
      </c>
      <c r="AB7" s="132">
        <v>0</v>
      </c>
      <c r="AC7" s="132">
        <v>0</v>
      </c>
      <c r="AD7" s="216">
        <v>0</v>
      </c>
      <c r="AE7" s="424">
        <v>0</v>
      </c>
      <c r="AF7" s="390">
        <v>0</v>
      </c>
      <c r="AG7" s="390">
        <v>0</v>
      </c>
      <c r="AH7" s="390">
        <v>0</v>
      </c>
      <c r="AI7" s="390">
        <v>770.88599999999997</v>
      </c>
      <c r="AJ7" s="390">
        <v>0</v>
      </c>
      <c r="AK7" s="390">
        <v>0</v>
      </c>
      <c r="AL7" s="390">
        <v>0</v>
      </c>
      <c r="AM7" s="390">
        <v>0</v>
      </c>
      <c r="AN7" s="390">
        <v>0</v>
      </c>
      <c r="AO7" s="390">
        <v>0</v>
      </c>
      <c r="AP7" s="390">
        <v>0</v>
      </c>
      <c r="AQ7" s="390">
        <v>0</v>
      </c>
      <c r="AR7" s="390">
        <v>0</v>
      </c>
      <c r="AS7" s="425">
        <v>770.88599999999997</v>
      </c>
      <c r="AT7" s="216"/>
      <c r="AU7" s="283">
        <v>0</v>
      </c>
      <c r="AV7" s="132">
        <v>0</v>
      </c>
      <c r="AW7" s="132">
        <v>0</v>
      </c>
      <c r="AX7" s="132">
        <v>0</v>
      </c>
      <c r="AY7" s="132">
        <v>0</v>
      </c>
      <c r="AZ7" s="132">
        <v>0</v>
      </c>
      <c r="BA7" s="132">
        <v>0</v>
      </c>
      <c r="BB7" s="132">
        <v>0</v>
      </c>
      <c r="BC7" s="132">
        <v>0</v>
      </c>
      <c r="BD7" s="139">
        <v>770.88599999999997</v>
      </c>
      <c r="BE7" s="167">
        <v>2312.6579999999999</v>
      </c>
    </row>
    <row r="8" spans="1:64" s="101" customFormat="1" ht="11.25">
      <c r="A8" s="868"/>
      <c r="B8" s="720"/>
      <c r="C8" s="714"/>
      <c r="D8" s="69" t="s">
        <v>877</v>
      </c>
      <c r="E8" s="723"/>
      <c r="F8" s="811"/>
      <c r="G8" s="725"/>
      <c r="H8" s="863"/>
      <c r="I8" s="863"/>
      <c r="J8" s="817"/>
      <c r="K8" s="743" t="s">
        <v>878</v>
      </c>
      <c r="L8" s="744"/>
      <c r="M8" s="32" t="s">
        <v>372</v>
      </c>
      <c r="N8" s="33">
        <v>30</v>
      </c>
      <c r="O8" s="66">
        <v>1.149</v>
      </c>
      <c r="P8" s="298">
        <v>0</v>
      </c>
      <c r="Q8" s="137">
        <v>0</v>
      </c>
      <c r="R8" s="137">
        <v>0</v>
      </c>
      <c r="S8" s="137">
        <v>0</v>
      </c>
      <c r="T8" s="137">
        <v>0</v>
      </c>
      <c r="U8" s="137">
        <v>0</v>
      </c>
      <c r="V8" s="137">
        <v>0</v>
      </c>
      <c r="W8" s="137">
        <v>0</v>
      </c>
      <c r="X8" s="137">
        <v>0</v>
      </c>
      <c r="Y8" s="137">
        <v>0</v>
      </c>
      <c r="Z8" s="137">
        <v>0</v>
      </c>
      <c r="AA8" s="137">
        <v>0</v>
      </c>
      <c r="AB8" s="137">
        <v>0</v>
      </c>
      <c r="AC8" s="137">
        <v>0</v>
      </c>
      <c r="AD8" s="215">
        <v>0</v>
      </c>
      <c r="AE8" s="430">
        <v>0</v>
      </c>
      <c r="AF8" s="396">
        <v>0</v>
      </c>
      <c r="AG8" s="396">
        <v>0</v>
      </c>
      <c r="AH8" s="396">
        <v>0</v>
      </c>
      <c r="AI8" s="396">
        <v>0</v>
      </c>
      <c r="AJ8" s="396">
        <v>0</v>
      </c>
      <c r="AK8" s="396">
        <v>0</v>
      </c>
      <c r="AL8" s="396">
        <v>0</v>
      </c>
      <c r="AM8" s="396">
        <v>0</v>
      </c>
      <c r="AN8" s="396">
        <v>0</v>
      </c>
      <c r="AO8" s="396">
        <v>0</v>
      </c>
      <c r="AP8" s="396">
        <v>0</v>
      </c>
      <c r="AQ8" s="396">
        <v>0</v>
      </c>
      <c r="AR8" s="396">
        <v>0</v>
      </c>
      <c r="AS8" s="427">
        <v>0</v>
      </c>
      <c r="AT8" s="215">
        <v>9841.6445999999996</v>
      </c>
      <c r="AU8" s="364">
        <v>0</v>
      </c>
      <c r="AV8" s="137">
        <v>0</v>
      </c>
      <c r="AW8" s="137">
        <v>0</v>
      </c>
      <c r="AX8" s="137">
        <v>0</v>
      </c>
      <c r="AY8" s="137">
        <v>0</v>
      </c>
      <c r="AZ8" s="137">
        <v>0</v>
      </c>
      <c r="BA8" s="137">
        <v>0</v>
      </c>
      <c r="BB8" s="137">
        <v>0</v>
      </c>
      <c r="BC8" s="137">
        <v>0</v>
      </c>
      <c r="BD8" s="138">
        <v>0</v>
      </c>
      <c r="BE8" s="172">
        <v>9841.6445999999996</v>
      </c>
    </row>
    <row r="9" spans="1:64" s="101" customFormat="1" ht="11.25">
      <c r="A9" s="866">
        <v>2</v>
      </c>
      <c r="B9" s="719" t="s">
        <v>1291</v>
      </c>
      <c r="C9" s="713" t="s">
        <v>873</v>
      </c>
      <c r="D9" s="181" t="s">
        <v>879</v>
      </c>
      <c r="E9" s="740">
        <v>2009</v>
      </c>
      <c r="F9" s="810">
        <v>1</v>
      </c>
      <c r="G9" s="724" t="s">
        <v>440</v>
      </c>
      <c r="H9" s="862">
        <v>261</v>
      </c>
      <c r="I9" s="862">
        <v>294.92999999999995</v>
      </c>
      <c r="J9" s="816">
        <v>294.92999999999995</v>
      </c>
      <c r="K9" s="193" t="s">
        <v>875</v>
      </c>
      <c r="L9" s="30"/>
      <c r="M9" s="31" t="s">
        <v>876</v>
      </c>
      <c r="N9" s="28">
        <v>10</v>
      </c>
      <c r="O9" s="64">
        <v>0.14000000000000001</v>
      </c>
      <c r="P9" s="131">
        <v>0</v>
      </c>
      <c r="Q9" s="132">
        <v>0</v>
      </c>
      <c r="R9" s="132">
        <v>0</v>
      </c>
      <c r="S9" s="132">
        <v>0</v>
      </c>
      <c r="T9" s="132">
        <v>0</v>
      </c>
      <c r="U9" s="132">
        <v>0</v>
      </c>
      <c r="V9" s="132">
        <v>0</v>
      </c>
      <c r="W9" s="132">
        <v>0</v>
      </c>
      <c r="X9" s="132">
        <v>0</v>
      </c>
      <c r="Y9" s="132">
        <v>41.290199999999999</v>
      </c>
      <c r="Z9" s="132">
        <v>0</v>
      </c>
      <c r="AA9" s="132">
        <v>0</v>
      </c>
      <c r="AB9" s="132">
        <v>0</v>
      </c>
      <c r="AC9" s="132">
        <v>0</v>
      </c>
      <c r="AD9" s="216">
        <v>0</v>
      </c>
      <c r="AE9" s="431">
        <v>0</v>
      </c>
      <c r="AF9" s="390">
        <v>0</v>
      </c>
      <c r="AG9" s="390">
        <v>0</v>
      </c>
      <c r="AH9" s="390">
        <v>0</v>
      </c>
      <c r="AI9" s="390">
        <v>41.290199999999999</v>
      </c>
      <c r="AJ9" s="390">
        <v>0</v>
      </c>
      <c r="AK9" s="390">
        <v>0</v>
      </c>
      <c r="AL9" s="390">
        <v>0</v>
      </c>
      <c r="AM9" s="390">
        <v>0</v>
      </c>
      <c r="AN9" s="390">
        <v>0</v>
      </c>
      <c r="AO9" s="390">
        <v>0</v>
      </c>
      <c r="AP9" s="390">
        <v>0</v>
      </c>
      <c r="AQ9" s="390">
        <v>0</v>
      </c>
      <c r="AR9" s="390">
        <v>0</v>
      </c>
      <c r="AS9" s="425">
        <v>41.290199999999999</v>
      </c>
      <c r="AT9" s="216"/>
      <c r="AU9" s="283">
        <v>0</v>
      </c>
      <c r="AV9" s="132">
        <v>0</v>
      </c>
      <c r="AW9" s="132">
        <v>0</v>
      </c>
      <c r="AX9" s="132">
        <v>0</v>
      </c>
      <c r="AY9" s="132">
        <v>0</v>
      </c>
      <c r="AZ9" s="132">
        <v>0</v>
      </c>
      <c r="BA9" s="132">
        <v>0</v>
      </c>
      <c r="BB9" s="132">
        <v>0</v>
      </c>
      <c r="BC9" s="132">
        <v>0</v>
      </c>
      <c r="BD9" s="139">
        <v>41.290199999999999</v>
      </c>
      <c r="BE9" s="167">
        <v>123.8706</v>
      </c>
    </row>
    <row r="10" spans="1:64" s="101" customFormat="1" ht="11.25">
      <c r="A10" s="868"/>
      <c r="B10" s="720"/>
      <c r="C10" s="714"/>
      <c r="D10" s="69" t="s">
        <v>880</v>
      </c>
      <c r="E10" s="723"/>
      <c r="F10" s="811"/>
      <c r="G10" s="725"/>
      <c r="H10" s="863"/>
      <c r="I10" s="863"/>
      <c r="J10" s="817"/>
      <c r="K10" s="743" t="s">
        <v>878</v>
      </c>
      <c r="L10" s="744"/>
      <c r="M10" s="32" t="s">
        <v>372</v>
      </c>
      <c r="N10" s="33">
        <v>30</v>
      </c>
      <c r="O10" s="66">
        <v>1.107</v>
      </c>
      <c r="P10" s="298">
        <v>0</v>
      </c>
      <c r="Q10" s="137">
        <v>0</v>
      </c>
      <c r="R10" s="137">
        <v>0</v>
      </c>
      <c r="S10" s="137">
        <v>0</v>
      </c>
      <c r="T10" s="137">
        <v>0</v>
      </c>
      <c r="U10" s="137">
        <v>0</v>
      </c>
      <c r="V10" s="137">
        <v>0</v>
      </c>
      <c r="W10" s="137">
        <v>0</v>
      </c>
      <c r="X10" s="137">
        <v>0</v>
      </c>
      <c r="Y10" s="137">
        <v>0</v>
      </c>
      <c r="Z10" s="137">
        <v>0</v>
      </c>
      <c r="AA10" s="137">
        <v>0</v>
      </c>
      <c r="AB10" s="137">
        <v>0</v>
      </c>
      <c r="AC10" s="137">
        <v>0</v>
      </c>
      <c r="AD10" s="215">
        <v>0</v>
      </c>
      <c r="AE10" s="430">
        <v>0</v>
      </c>
      <c r="AF10" s="396">
        <v>0</v>
      </c>
      <c r="AG10" s="396">
        <v>0</v>
      </c>
      <c r="AH10" s="396">
        <v>0</v>
      </c>
      <c r="AI10" s="396">
        <v>0</v>
      </c>
      <c r="AJ10" s="396">
        <v>0</v>
      </c>
      <c r="AK10" s="396">
        <v>0</v>
      </c>
      <c r="AL10" s="396">
        <v>0</v>
      </c>
      <c r="AM10" s="396">
        <v>0</v>
      </c>
      <c r="AN10" s="396">
        <v>0</v>
      </c>
      <c r="AO10" s="396">
        <v>0</v>
      </c>
      <c r="AP10" s="396">
        <v>0</v>
      </c>
      <c r="AQ10" s="396">
        <v>0</v>
      </c>
      <c r="AR10" s="396">
        <v>0</v>
      </c>
      <c r="AS10" s="427">
        <v>0</v>
      </c>
      <c r="AT10" s="215">
        <v>326.48750999999993</v>
      </c>
      <c r="AU10" s="364">
        <v>0</v>
      </c>
      <c r="AV10" s="137">
        <v>0</v>
      </c>
      <c r="AW10" s="137">
        <v>0</v>
      </c>
      <c r="AX10" s="137">
        <v>0</v>
      </c>
      <c r="AY10" s="137">
        <v>0</v>
      </c>
      <c r="AZ10" s="137">
        <v>0</v>
      </c>
      <c r="BA10" s="137">
        <v>0</v>
      </c>
      <c r="BB10" s="137">
        <v>0</v>
      </c>
      <c r="BC10" s="137">
        <v>0</v>
      </c>
      <c r="BD10" s="138">
        <v>0</v>
      </c>
      <c r="BE10" s="172">
        <v>326.48750999999993</v>
      </c>
    </row>
    <row r="11" spans="1:64" s="101" customFormat="1" ht="11.25">
      <c r="A11" s="866">
        <v>3</v>
      </c>
      <c r="B11" s="713" t="s">
        <v>1291</v>
      </c>
      <c r="C11" s="713" t="s">
        <v>881</v>
      </c>
      <c r="D11" s="19" t="s">
        <v>882</v>
      </c>
      <c r="E11" s="740">
        <v>2009</v>
      </c>
      <c r="F11" s="810">
        <v>2</v>
      </c>
      <c r="G11" s="724" t="s">
        <v>883</v>
      </c>
      <c r="H11" s="862">
        <v>730</v>
      </c>
      <c r="I11" s="862">
        <v>824.9</v>
      </c>
      <c r="J11" s="816">
        <v>1649.8</v>
      </c>
      <c r="K11" s="29">
        <v>0</v>
      </c>
      <c r="L11" s="30">
        <v>0</v>
      </c>
      <c r="M11" s="31" t="s">
        <v>884</v>
      </c>
      <c r="N11" s="28">
        <v>7</v>
      </c>
      <c r="O11" s="64">
        <v>0.71</v>
      </c>
      <c r="P11" s="131">
        <v>0</v>
      </c>
      <c r="Q11" s="132">
        <v>0</v>
      </c>
      <c r="R11" s="132">
        <v>0</v>
      </c>
      <c r="S11" s="132">
        <v>0</v>
      </c>
      <c r="T11" s="132">
        <v>0</v>
      </c>
      <c r="U11" s="132">
        <v>0</v>
      </c>
      <c r="V11" s="132">
        <v>1171.3579999999999</v>
      </c>
      <c r="W11" s="132">
        <v>0</v>
      </c>
      <c r="X11" s="132">
        <v>0</v>
      </c>
      <c r="Y11" s="132">
        <v>0</v>
      </c>
      <c r="Z11" s="132">
        <v>0</v>
      </c>
      <c r="AA11" s="132">
        <v>0</v>
      </c>
      <c r="AB11" s="132">
        <v>0</v>
      </c>
      <c r="AC11" s="132">
        <v>1171.3579999999999</v>
      </c>
      <c r="AD11" s="216">
        <v>0</v>
      </c>
      <c r="AE11" s="431">
        <v>0</v>
      </c>
      <c r="AF11" s="390">
        <v>0</v>
      </c>
      <c r="AG11" s="390">
        <v>0</v>
      </c>
      <c r="AH11" s="390">
        <v>0</v>
      </c>
      <c r="AI11" s="390">
        <v>0</v>
      </c>
      <c r="AJ11" s="390">
        <v>1171.3579999999999</v>
      </c>
      <c r="AK11" s="390">
        <v>0</v>
      </c>
      <c r="AL11" s="390">
        <v>0</v>
      </c>
      <c r="AM11" s="390">
        <v>0</v>
      </c>
      <c r="AN11" s="390">
        <v>0</v>
      </c>
      <c r="AO11" s="390">
        <v>0</v>
      </c>
      <c r="AP11" s="390">
        <v>0</v>
      </c>
      <c r="AQ11" s="390">
        <v>1171.3579999999999</v>
      </c>
      <c r="AR11" s="390">
        <v>0</v>
      </c>
      <c r="AS11" s="425">
        <v>2342.7159999999999</v>
      </c>
      <c r="AT11" s="216">
        <v>0</v>
      </c>
      <c r="AU11" s="283">
        <v>0</v>
      </c>
      <c r="AV11" s="132">
        <v>0</v>
      </c>
      <c r="AW11" s="132">
        <v>0</v>
      </c>
      <c r="AX11" s="132">
        <v>0</v>
      </c>
      <c r="AY11" s="132">
        <v>1171.3579999999999</v>
      </c>
      <c r="AZ11" s="132">
        <v>0</v>
      </c>
      <c r="BA11" s="132">
        <v>0</v>
      </c>
      <c r="BB11" s="132">
        <v>0</v>
      </c>
      <c r="BC11" s="132">
        <v>0</v>
      </c>
      <c r="BD11" s="139">
        <v>0</v>
      </c>
      <c r="BE11" s="167">
        <v>5856.79</v>
      </c>
    </row>
    <row r="12" spans="1:64" s="101" customFormat="1" ht="11.25">
      <c r="A12" s="867"/>
      <c r="B12" s="716"/>
      <c r="C12" s="716"/>
      <c r="D12" s="143" t="s">
        <v>885</v>
      </c>
      <c r="E12" s="722"/>
      <c r="F12" s="821"/>
      <c r="G12" s="745"/>
      <c r="H12" s="865"/>
      <c r="I12" s="865"/>
      <c r="J12" s="824"/>
      <c r="K12" s="108"/>
      <c r="L12" s="109"/>
      <c r="M12" s="62" t="s">
        <v>886</v>
      </c>
      <c r="N12" s="98">
        <v>4</v>
      </c>
      <c r="O12" s="65">
        <v>0.25</v>
      </c>
      <c r="P12" s="177">
        <v>0</v>
      </c>
      <c r="Q12" s="169">
        <v>0</v>
      </c>
      <c r="R12" s="169">
        <v>0</v>
      </c>
      <c r="S12" s="169">
        <v>412.45</v>
      </c>
      <c r="T12" s="169">
        <v>0</v>
      </c>
      <c r="U12" s="169">
        <v>0</v>
      </c>
      <c r="V12" s="169">
        <v>0</v>
      </c>
      <c r="W12" s="169">
        <v>412.45</v>
      </c>
      <c r="X12" s="169">
        <v>0</v>
      </c>
      <c r="Y12" s="169">
        <v>0</v>
      </c>
      <c r="Z12" s="169">
        <v>0</v>
      </c>
      <c r="AA12" s="169">
        <v>412.45</v>
      </c>
      <c r="AB12" s="169">
        <v>0</v>
      </c>
      <c r="AC12" s="169">
        <v>0</v>
      </c>
      <c r="AD12" s="369">
        <v>0</v>
      </c>
      <c r="AE12" s="428">
        <v>412.45</v>
      </c>
      <c r="AF12" s="393">
        <v>0</v>
      </c>
      <c r="AG12" s="393">
        <v>0</v>
      </c>
      <c r="AH12" s="393">
        <v>0</v>
      </c>
      <c r="AI12" s="393"/>
      <c r="AJ12" s="393">
        <v>0</v>
      </c>
      <c r="AK12" s="393">
        <v>0</v>
      </c>
      <c r="AL12" s="393">
        <v>0</v>
      </c>
      <c r="AM12" s="393">
        <v>412.45</v>
      </c>
      <c r="AN12" s="393">
        <v>0</v>
      </c>
      <c r="AO12" s="393">
        <v>0</v>
      </c>
      <c r="AP12" s="393">
        <v>0</v>
      </c>
      <c r="AQ12" s="393">
        <v>412.45</v>
      </c>
      <c r="AR12" s="393">
        <v>0</v>
      </c>
      <c r="AS12" s="429">
        <v>824.89999999999986</v>
      </c>
      <c r="AT12" s="369">
        <v>0</v>
      </c>
      <c r="AU12" s="345">
        <v>0</v>
      </c>
      <c r="AV12" s="169">
        <v>412.45</v>
      </c>
      <c r="AW12" s="169">
        <v>0</v>
      </c>
      <c r="AX12" s="169">
        <v>0</v>
      </c>
      <c r="AY12" s="169">
        <v>0</v>
      </c>
      <c r="AZ12" s="169">
        <v>412.45</v>
      </c>
      <c r="BA12" s="169">
        <v>0</v>
      </c>
      <c r="BB12" s="169">
        <v>0</v>
      </c>
      <c r="BC12" s="169">
        <v>0</v>
      </c>
      <c r="BD12" s="170"/>
      <c r="BE12" s="171">
        <v>2887.1499999999996</v>
      </c>
    </row>
    <row r="13" spans="1:64" s="101" customFormat="1" ht="11.25">
      <c r="A13" s="868"/>
      <c r="B13" s="714"/>
      <c r="C13" s="714"/>
      <c r="D13" s="69"/>
      <c r="E13" s="723"/>
      <c r="F13" s="811"/>
      <c r="G13" s="725"/>
      <c r="H13" s="863"/>
      <c r="I13" s="863"/>
      <c r="J13" s="817"/>
      <c r="K13" s="765" t="s">
        <v>887</v>
      </c>
      <c r="L13" s="766"/>
      <c r="M13" s="32" t="s">
        <v>372</v>
      </c>
      <c r="N13" s="33">
        <v>20</v>
      </c>
      <c r="O13" s="66">
        <v>1.0169999999999997</v>
      </c>
      <c r="P13" s="298">
        <v>0</v>
      </c>
      <c r="Q13" s="137">
        <v>0</v>
      </c>
      <c r="R13" s="137">
        <v>0</v>
      </c>
      <c r="S13" s="137">
        <v>0</v>
      </c>
      <c r="T13" s="137">
        <v>0</v>
      </c>
      <c r="U13" s="137">
        <v>0</v>
      </c>
      <c r="V13" s="137">
        <v>0</v>
      </c>
      <c r="W13" s="137">
        <v>0</v>
      </c>
      <c r="X13" s="137">
        <v>0</v>
      </c>
      <c r="Y13" s="137">
        <v>0</v>
      </c>
      <c r="Z13" s="137">
        <v>0</v>
      </c>
      <c r="AA13" s="137">
        <v>0</v>
      </c>
      <c r="AB13" s="137">
        <v>0</v>
      </c>
      <c r="AC13" s="137">
        <v>0</v>
      </c>
      <c r="AD13" s="215">
        <v>0</v>
      </c>
      <c r="AE13" s="430">
        <v>0</v>
      </c>
      <c r="AF13" s="396">
        <v>0</v>
      </c>
      <c r="AG13" s="396">
        <v>0</v>
      </c>
      <c r="AH13" s="396">
        <v>0</v>
      </c>
      <c r="AI13" s="396">
        <v>1677.8465999999994</v>
      </c>
      <c r="AJ13" s="396">
        <v>0</v>
      </c>
      <c r="AK13" s="396">
        <v>0</v>
      </c>
      <c r="AL13" s="396">
        <v>0</v>
      </c>
      <c r="AM13" s="396">
        <v>0</v>
      </c>
      <c r="AN13" s="396">
        <v>0</v>
      </c>
      <c r="AO13" s="396">
        <v>0</v>
      </c>
      <c r="AP13" s="396">
        <v>0</v>
      </c>
      <c r="AQ13" s="396">
        <v>0</v>
      </c>
      <c r="AR13" s="396">
        <v>0</v>
      </c>
      <c r="AS13" s="427">
        <v>1677.8465999999994</v>
      </c>
      <c r="AT13" s="215">
        <v>0</v>
      </c>
      <c r="AU13" s="364">
        <v>0</v>
      </c>
      <c r="AV13" s="137">
        <v>0</v>
      </c>
      <c r="AW13" s="137">
        <v>0</v>
      </c>
      <c r="AX13" s="137">
        <v>0</v>
      </c>
      <c r="AY13" s="137">
        <v>0</v>
      </c>
      <c r="AZ13" s="137">
        <v>0</v>
      </c>
      <c r="BA13" s="137">
        <v>0</v>
      </c>
      <c r="BB13" s="137">
        <v>0</v>
      </c>
      <c r="BC13" s="137">
        <v>0</v>
      </c>
      <c r="BD13" s="138">
        <v>1677.8465999999994</v>
      </c>
      <c r="BE13" s="172">
        <v>3355.6931999999988</v>
      </c>
    </row>
    <row r="14" spans="1:64" s="101" customFormat="1" ht="11.25">
      <c r="A14" s="866">
        <v>4</v>
      </c>
      <c r="B14" s="713" t="s">
        <v>1291</v>
      </c>
      <c r="C14" s="713" t="s">
        <v>881</v>
      </c>
      <c r="D14" s="19" t="s">
        <v>882</v>
      </c>
      <c r="E14" s="740">
        <v>2009</v>
      </c>
      <c r="F14" s="810">
        <v>1</v>
      </c>
      <c r="G14" s="724" t="s">
        <v>883</v>
      </c>
      <c r="H14" s="862">
        <v>373</v>
      </c>
      <c r="I14" s="862">
        <v>421.48999999999995</v>
      </c>
      <c r="J14" s="816">
        <v>421.48999999999995</v>
      </c>
      <c r="K14" s="29">
        <v>0</v>
      </c>
      <c r="L14" s="30">
        <v>0</v>
      </c>
      <c r="M14" s="31" t="s">
        <v>884</v>
      </c>
      <c r="N14" s="28">
        <v>7</v>
      </c>
      <c r="O14" s="64">
        <v>0.71</v>
      </c>
      <c r="P14" s="131">
        <v>0</v>
      </c>
      <c r="Q14" s="132">
        <v>0</v>
      </c>
      <c r="R14" s="132">
        <v>0</v>
      </c>
      <c r="S14" s="132">
        <v>0</v>
      </c>
      <c r="T14" s="132">
        <v>0</v>
      </c>
      <c r="U14" s="132">
        <v>0</v>
      </c>
      <c r="V14" s="132">
        <v>299.25789999999995</v>
      </c>
      <c r="W14" s="132">
        <v>0</v>
      </c>
      <c r="X14" s="132">
        <v>0</v>
      </c>
      <c r="Y14" s="132">
        <v>0</v>
      </c>
      <c r="Z14" s="132">
        <v>0</v>
      </c>
      <c r="AA14" s="132">
        <v>0</v>
      </c>
      <c r="AB14" s="132">
        <v>0</v>
      </c>
      <c r="AC14" s="132">
        <v>299.25789999999995</v>
      </c>
      <c r="AD14" s="216">
        <v>0</v>
      </c>
      <c r="AE14" s="431">
        <v>0</v>
      </c>
      <c r="AF14" s="390">
        <v>0</v>
      </c>
      <c r="AG14" s="390">
        <v>0</v>
      </c>
      <c r="AH14" s="390">
        <v>0</v>
      </c>
      <c r="AI14" s="390">
        <v>0</v>
      </c>
      <c r="AJ14" s="390">
        <v>299.25789999999995</v>
      </c>
      <c r="AK14" s="390">
        <v>0</v>
      </c>
      <c r="AL14" s="390">
        <v>0</v>
      </c>
      <c r="AM14" s="390">
        <v>0</v>
      </c>
      <c r="AN14" s="390">
        <v>0</v>
      </c>
      <c r="AO14" s="390">
        <v>0</v>
      </c>
      <c r="AP14" s="390">
        <v>0</v>
      </c>
      <c r="AQ14" s="390">
        <v>299.25789999999995</v>
      </c>
      <c r="AR14" s="390">
        <v>0</v>
      </c>
      <c r="AS14" s="425">
        <v>598.5157999999999</v>
      </c>
      <c r="AT14" s="216">
        <v>0</v>
      </c>
      <c r="AU14" s="283">
        <v>0</v>
      </c>
      <c r="AV14" s="132">
        <v>0</v>
      </c>
      <c r="AW14" s="132">
        <v>0</v>
      </c>
      <c r="AX14" s="132">
        <v>0</v>
      </c>
      <c r="AY14" s="132">
        <v>299.25789999999995</v>
      </c>
      <c r="AZ14" s="132">
        <v>0</v>
      </c>
      <c r="BA14" s="132">
        <v>0</v>
      </c>
      <c r="BB14" s="132">
        <v>0</v>
      </c>
      <c r="BC14" s="132">
        <v>0</v>
      </c>
      <c r="BD14" s="139">
        <v>0</v>
      </c>
      <c r="BE14" s="167">
        <v>1496.2894999999999</v>
      </c>
    </row>
    <row r="15" spans="1:64" s="101" customFormat="1" ht="11.25">
      <c r="A15" s="867"/>
      <c r="B15" s="716"/>
      <c r="C15" s="716"/>
      <c r="D15" s="143" t="s">
        <v>888</v>
      </c>
      <c r="E15" s="722"/>
      <c r="F15" s="821"/>
      <c r="G15" s="745"/>
      <c r="H15" s="865"/>
      <c r="I15" s="865"/>
      <c r="J15" s="824"/>
      <c r="K15" s="108"/>
      <c r="L15" s="109"/>
      <c r="M15" s="62" t="s">
        <v>886</v>
      </c>
      <c r="N15" s="98">
        <v>4</v>
      </c>
      <c r="O15" s="65">
        <v>0.25</v>
      </c>
      <c r="P15" s="177">
        <v>0</v>
      </c>
      <c r="Q15" s="169">
        <v>0</v>
      </c>
      <c r="R15" s="169">
        <v>0</v>
      </c>
      <c r="S15" s="169">
        <v>105.37249999999999</v>
      </c>
      <c r="T15" s="169">
        <v>0</v>
      </c>
      <c r="U15" s="169">
        <v>0</v>
      </c>
      <c r="V15" s="169">
        <v>0</v>
      </c>
      <c r="W15" s="169">
        <v>105.37249999999999</v>
      </c>
      <c r="X15" s="169">
        <v>0</v>
      </c>
      <c r="Y15" s="169">
        <v>0</v>
      </c>
      <c r="Z15" s="169">
        <v>0</v>
      </c>
      <c r="AA15" s="169">
        <v>105.37249999999999</v>
      </c>
      <c r="AB15" s="169">
        <v>0</v>
      </c>
      <c r="AC15" s="169">
        <v>0</v>
      </c>
      <c r="AD15" s="369">
        <v>0</v>
      </c>
      <c r="AE15" s="428">
        <v>105.37249999999999</v>
      </c>
      <c r="AF15" s="393">
        <v>0</v>
      </c>
      <c r="AG15" s="393">
        <v>0</v>
      </c>
      <c r="AH15" s="393">
        <v>0</v>
      </c>
      <c r="AI15" s="393"/>
      <c r="AJ15" s="393">
        <v>0</v>
      </c>
      <c r="AK15" s="393">
        <v>0</v>
      </c>
      <c r="AL15" s="393">
        <v>0</v>
      </c>
      <c r="AM15" s="393">
        <v>105.37249999999999</v>
      </c>
      <c r="AN15" s="393">
        <v>0</v>
      </c>
      <c r="AO15" s="393">
        <v>0</v>
      </c>
      <c r="AP15" s="393">
        <v>0</v>
      </c>
      <c r="AQ15" s="393">
        <v>105.37249999999999</v>
      </c>
      <c r="AR15" s="393">
        <v>0</v>
      </c>
      <c r="AS15" s="429">
        <v>210.74499999999995</v>
      </c>
      <c r="AT15" s="369">
        <v>0</v>
      </c>
      <c r="AU15" s="345">
        <v>0</v>
      </c>
      <c r="AV15" s="169">
        <v>105.37249999999999</v>
      </c>
      <c r="AW15" s="169">
        <v>0</v>
      </c>
      <c r="AX15" s="169">
        <v>0</v>
      </c>
      <c r="AY15" s="169">
        <v>0</v>
      </c>
      <c r="AZ15" s="169">
        <v>105.37249999999999</v>
      </c>
      <c r="BA15" s="169">
        <v>0</v>
      </c>
      <c r="BB15" s="169">
        <v>0</v>
      </c>
      <c r="BC15" s="169">
        <v>0</v>
      </c>
      <c r="BD15" s="170"/>
      <c r="BE15" s="171">
        <v>737.60749999999985</v>
      </c>
    </row>
    <row r="16" spans="1:64" s="101" customFormat="1" ht="11.25">
      <c r="A16" s="868"/>
      <c r="B16" s="714"/>
      <c r="C16" s="714"/>
      <c r="D16" s="69"/>
      <c r="E16" s="723"/>
      <c r="F16" s="811"/>
      <c r="G16" s="725"/>
      <c r="H16" s="863"/>
      <c r="I16" s="863"/>
      <c r="J16" s="817"/>
      <c r="K16" s="765" t="s">
        <v>887</v>
      </c>
      <c r="L16" s="766"/>
      <c r="M16" s="32" t="s">
        <v>372</v>
      </c>
      <c r="N16" s="33">
        <v>20</v>
      </c>
      <c r="O16" s="66">
        <v>1.03</v>
      </c>
      <c r="P16" s="298">
        <v>0</v>
      </c>
      <c r="Q16" s="137">
        <v>0</v>
      </c>
      <c r="R16" s="137">
        <v>0</v>
      </c>
      <c r="S16" s="137">
        <v>0</v>
      </c>
      <c r="T16" s="137">
        <v>0</v>
      </c>
      <c r="U16" s="137">
        <v>0</v>
      </c>
      <c r="V16" s="137">
        <v>0</v>
      </c>
      <c r="W16" s="137">
        <v>0</v>
      </c>
      <c r="X16" s="137">
        <v>0</v>
      </c>
      <c r="Y16" s="137">
        <v>0</v>
      </c>
      <c r="Z16" s="137">
        <v>0</v>
      </c>
      <c r="AA16" s="137">
        <v>0</v>
      </c>
      <c r="AB16" s="137">
        <v>0</v>
      </c>
      <c r="AC16" s="137">
        <v>0</v>
      </c>
      <c r="AD16" s="215">
        <v>0</v>
      </c>
      <c r="AE16" s="430">
        <v>0</v>
      </c>
      <c r="AF16" s="396">
        <v>0</v>
      </c>
      <c r="AG16" s="396">
        <v>0</v>
      </c>
      <c r="AH16" s="396">
        <v>0</v>
      </c>
      <c r="AI16" s="396">
        <v>434.13469999999995</v>
      </c>
      <c r="AJ16" s="396">
        <v>0</v>
      </c>
      <c r="AK16" s="396">
        <v>0</v>
      </c>
      <c r="AL16" s="396">
        <v>0</v>
      </c>
      <c r="AM16" s="396">
        <v>0</v>
      </c>
      <c r="AN16" s="396">
        <v>0</v>
      </c>
      <c r="AO16" s="396">
        <v>0</v>
      </c>
      <c r="AP16" s="396">
        <v>0</v>
      </c>
      <c r="AQ16" s="396">
        <v>0</v>
      </c>
      <c r="AR16" s="396">
        <v>0</v>
      </c>
      <c r="AS16" s="427">
        <v>434.13469999999995</v>
      </c>
      <c r="AT16" s="215">
        <v>0</v>
      </c>
      <c r="AU16" s="364">
        <v>0</v>
      </c>
      <c r="AV16" s="137">
        <v>0</v>
      </c>
      <c r="AW16" s="137">
        <v>0</v>
      </c>
      <c r="AX16" s="137">
        <v>0</v>
      </c>
      <c r="AY16" s="137">
        <v>0</v>
      </c>
      <c r="AZ16" s="137">
        <v>0</v>
      </c>
      <c r="BA16" s="137">
        <v>0</v>
      </c>
      <c r="BB16" s="137">
        <v>0</v>
      </c>
      <c r="BC16" s="137">
        <v>0</v>
      </c>
      <c r="BD16" s="138">
        <v>434.13469999999995</v>
      </c>
      <c r="BE16" s="172">
        <v>868.26939999999991</v>
      </c>
    </row>
    <row r="17" spans="1:57" s="101" customFormat="1" ht="11.25">
      <c r="A17" s="819">
        <v>5</v>
      </c>
      <c r="B17" s="719" t="s">
        <v>1292</v>
      </c>
      <c r="C17" s="713" t="s">
        <v>889</v>
      </c>
      <c r="D17" s="19" t="s">
        <v>890</v>
      </c>
      <c r="E17" s="740">
        <v>2009</v>
      </c>
      <c r="F17" s="810">
        <v>2625</v>
      </c>
      <c r="G17" s="724" t="s">
        <v>107</v>
      </c>
      <c r="H17" s="862">
        <v>6.593</v>
      </c>
      <c r="I17" s="862">
        <v>7.4500899999999994</v>
      </c>
      <c r="J17" s="816">
        <v>19556.486249999998</v>
      </c>
      <c r="K17" s="193" t="s">
        <v>875</v>
      </c>
      <c r="L17" s="30">
        <v>0</v>
      </c>
      <c r="M17" s="31" t="s">
        <v>151</v>
      </c>
      <c r="N17" s="28"/>
      <c r="O17" s="64"/>
      <c r="P17" s="131"/>
      <c r="Q17" s="132"/>
      <c r="R17" s="132"/>
      <c r="S17" s="132"/>
      <c r="T17" s="132"/>
      <c r="U17" s="132"/>
      <c r="V17" s="132"/>
      <c r="W17" s="132"/>
      <c r="X17" s="132"/>
      <c r="Y17" s="132"/>
      <c r="Z17" s="132"/>
      <c r="AA17" s="132"/>
      <c r="AB17" s="132"/>
      <c r="AC17" s="132"/>
      <c r="AD17" s="216"/>
      <c r="AE17" s="431"/>
      <c r="AF17" s="390"/>
      <c r="AG17" s="390"/>
      <c r="AH17" s="390"/>
      <c r="AI17" s="390"/>
      <c r="AJ17" s="390"/>
      <c r="AK17" s="390"/>
      <c r="AL17" s="390"/>
      <c r="AM17" s="390"/>
      <c r="AN17" s="390"/>
      <c r="AO17" s="390"/>
      <c r="AP17" s="390"/>
      <c r="AQ17" s="390"/>
      <c r="AR17" s="390"/>
      <c r="AS17" s="425">
        <v>0</v>
      </c>
      <c r="AT17" s="216"/>
      <c r="AU17" s="283"/>
      <c r="AV17" s="132"/>
      <c r="AW17" s="132"/>
      <c r="AX17" s="132"/>
      <c r="AY17" s="132"/>
      <c r="AZ17" s="132"/>
      <c r="BA17" s="132"/>
      <c r="BB17" s="132"/>
      <c r="BC17" s="132"/>
      <c r="BD17" s="139"/>
      <c r="BE17" s="167">
        <v>0</v>
      </c>
    </row>
    <row r="18" spans="1:57" s="101" customFormat="1" ht="11.25">
      <c r="A18" s="820"/>
      <c r="B18" s="720"/>
      <c r="C18" s="714"/>
      <c r="D18" s="69" t="s">
        <v>891</v>
      </c>
      <c r="E18" s="723"/>
      <c r="F18" s="811"/>
      <c r="G18" s="725"/>
      <c r="H18" s="863"/>
      <c r="I18" s="863"/>
      <c r="J18" s="817"/>
      <c r="K18" s="743" t="s">
        <v>892</v>
      </c>
      <c r="L18" s="744"/>
      <c r="M18" s="32" t="s">
        <v>372</v>
      </c>
      <c r="N18" s="33">
        <v>30</v>
      </c>
      <c r="O18" s="66">
        <v>1.3280000000000001</v>
      </c>
      <c r="P18" s="298">
        <v>0</v>
      </c>
      <c r="Q18" s="137">
        <v>0</v>
      </c>
      <c r="R18" s="137">
        <v>0</v>
      </c>
      <c r="S18" s="137">
        <v>0</v>
      </c>
      <c r="T18" s="137">
        <v>0</v>
      </c>
      <c r="U18" s="137">
        <v>0</v>
      </c>
      <c r="V18" s="137">
        <v>0</v>
      </c>
      <c r="W18" s="137">
        <v>0</v>
      </c>
      <c r="X18" s="137">
        <v>0</v>
      </c>
      <c r="Y18" s="137">
        <v>0</v>
      </c>
      <c r="Z18" s="137">
        <v>0</v>
      </c>
      <c r="AA18" s="137">
        <v>0</v>
      </c>
      <c r="AB18" s="137">
        <v>0</v>
      </c>
      <c r="AC18" s="137">
        <v>0</v>
      </c>
      <c r="AD18" s="215">
        <v>0</v>
      </c>
      <c r="AE18" s="430">
        <v>0</v>
      </c>
      <c r="AF18" s="396">
        <v>0</v>
      </c>
      <c r="AG18" s="396">
        <v>0</v>
      </c>
      <c r="AH18" s="396">
        <v>0</v>
      </c>
      <c r="AI18" s="396">
        <v>0</v>
      </c>
      <c r="AJ18" s="396">
        <v>0</v>
      </c>
      <c r="AK18" s="396">
        <v>0</v>
      </c>
      <c r="AL18" s="396">
        <v>0</v>
      </c>
      <c r="AM18" s="396">
        <v>0</v>
      </c>
      <c r="AN18" s="396">
        <v>0</v>
      </c>
      <c r="AO18" s="396">
        <v>0</v>
      </c>
      <c r="AP18" s="396">
        <v>0</v>
      </c>
      <c r="AQ18" s="396">
        <v>0</v>
      </c>
      <c r="AR18" s="396">
        <v>0</v>
      </c>
      <c r="AS18" s="427">
        <v>0</v>
      </c>
      <c r="AT18" s="215">
        <v>25971.013739999999</v>
      </c>
      <c r="AU18" s="364">
        <v>0</v>
      </c>
      <c r="AV18" s="137">
        <v>0</v>
      </c>
      <c r="AW18" s="137">
        <v>0</v>
      </c>
      <c r="AX18" s="137">
        <v>0</v>
      </c>
      <c r="AY18" s="137">
        <v>0</v>
      </c>
      <c r="AZ18" s="137">
        <v>0</v>
      </c>
      <c r="BA18" s="137">
        <v>0</v>
      </c>
      <c r="BB18" s="137">
        <v>0</v>
      </c>
      <c r="BC18" s="137">
        <v>0</v>
      </c>
      <c r="BD18" s="138">
        <v>0</v>
      </c>
      <c r="BE18" s="172">
        <v>25971.013739999999</v>
      </c>
    </row>
    <row r="19" spans="1:57" s="101" customFormat="1" ht="11.25">
      <c r="A19" s="819">
        <v>6</v>
      </c>
      <c r="B19" s="719" t="s">
        <v>1292</v>
      </c>
      <c r="C19" s="713" t="s">
        <v>889</v>
      </c>
      <c r="D19" s="19" t="s">
        <v>890</v>
      </c>
      <c r="E19" s="740">
        <v>2009</v>
      </c>
      <c r="F19" s="810">
        <v>1060</v>
      </c>
      <c r="G19" s="724" t="s">
        <v>107</v>
      </c>
      <c r="H19" s="862">
        <v>9.7650000000000006</v>
      </c>
      <c r="I19" s="862">
        <v>11.03445</v>
      </c>
      <c r="J19" s="816">
        <v>11696.517</v>
      </c>
      <c r="K19" s="193" t="s">
        <v>875</v>
      </c>
      <c r="L19" s="30">
        <v>0</v>
      </c>
      <c r="M19" s="31" t="s">
        <v>151</v>
      </c>
      <c r="N19" s="28"/>
      <c r="O19" s="64"/>
      <c r="P19" s="131"/>
      <c r="Q19" s="132"/>
      <c r="R19" s="132"/>
      <c r="S19" s="132"/>
      <c r="T19" s="132"/>
      <c r="U19" s="132"/>
      <c r="V19" s="132"/>
      <c r="W19" s="132"/>
      <c r="X19" s="132"/>
      <c r="Y19" s="132"/>
      <c r="Z19" s="132"/>
      <c r="AA19" s="132"/>
      <c r="AB19" s="132"/>
      <c r="AC19" s="132"/>
      <c r="AD19" s="216"/>
      <c r="AE19" s="431"/>
      <c r="AF19" s="390"/>
      <c r="AG19" s="390"/>
      <c r="AH19" s="390"/>
      <c r="AI19" s="390"/>
      <c r="AJ19" s="390"/>
      <c r="AK19" s="390"/>
      <c r="AL19" s="390"/>
      <c r="AM19" s="390"/>
      <c r="AN19" s="390"/>
      <c r="AO19" s="390"/>
      <c r="AP19" s="390"/>
      <c r="AQ19" s="390"/>
      <c r="AR19" s="390"/>
      <c r="AS19" s="425">
        <v>0</v>
      </c>
      <c r="AT19" s="216"/>
      <c r="AU19" s="283"/>
      <c r="AV19" s="132"/>
      <c r="AW19" s="132"/>
      <c r="AX19" s="132"/>
      <c r="AY19" s="132"/>
      <c r="AZ19" s="132"/>
      <c r="BA19" s="132"/>
      <c r="BB19" s="132"/>
      <c r="BC19" s="132"/>
      <c r="BD19" s="139"/>
      <c r="BE19" s="167">
        <v>0</v>
      </c>
    </row>
    <row r="20" spans="1:57" s="101" customFormat="1" ht="11.25">
      <c r="A20" s="820"/>
      <c r="B20" s="720"/>
      <c r="C20" s="714"/>
      <c r="D20" s="69" t="s">
        <v>893</v>
      </c>
      <c r="E20" s="723"/>
      <c r="F20" s="811"/>
      <c r="G20" s="725"/>
      <c r="H20" s="863"/>
      <c r="I20" s="863"/>
      <c r="J20" s="817"/>
      <c r="K20" s="743" t="s">
        <v>892</v>
      </c>
      <c r="L20" s="744"/>
      <c r="M20" s="32" t="s">
        <v>372</v>
      </c>
      <c r="N20" s="33">
        <v>30</v>
      </c>
      <c r="O20" s="66">
        <v>1.3280000000000001</v>
      </c>
      <c r="P20" s="298">
        <v>0</v>
      </c>
      <c r="Q20" s="137">
        <v>0</v>
      </c>
      <c r="R20" s="137">
        <v>0</v>
      </c>
      <c r="S20" s="137">
        <v>0</v>
      </c>
      <c r="T20" s="137">
        <v>0</v>
      </c>
      <c r="U20" s="137">
        <v>0</v>
      </c>
      <c r="V20" s="137">
        <v>0</v>
      </c>
      <c r="W20" s="137">
        <v>0</v>
      </c>
      <c r="X20" s="137">
        <v>0</v>
      </c>
      <c r="Y20" s="137">
        <v>0</v>
      </c>
      <c r="Z20" s="137">
        <v>0</v>
      </c>
      <c r="AA20" s="137">
        <v>0</v>
      </c>
      <c r="AB20" s="137">
        <v>0</v>
      </c>
      <c r="AC20" s="137">
        <v>0</v>
      </c>
      <c r="AD20" s="215">
        <v>0</v>
      </c>
      <c r="AE20" s="430">
        <v>0</v>
      </c>
      <c r="AF20" s="396">
        <v>0</v>
      </c>
      <c r="AG20" s="396">
        <v>0</v>
      </c>
      <c r="AH20" s="396">
        <v>0</v>
      </c>
      <c r="AI20" s="396">
        <v>0</v>
      </c>
      <c r="AJ20" s="396">
        <v>0</v>
      </c>
      <c r="AK20" s="396">
        <v>0</v>
      </c>
      <c r="AL20" s="396">
        <v>0</v>
      </c>
      <c r="AM20" s="396">
        <v>0</v>
      </c>
      <c r="AN20" s="396">
        <v>0</v>
      </c>
      <c r="AO20" s="396">
        <v>0</v>
      </c>
      <c r="AP20" s="396">
        <v>0</v>
      </c>
      <c r="AQ20" s="396">
        <v>0</v>
      </c>
      <c r="AR20" s="396">
        <v>0</v>
      </c>
      <c r="AS20" s="427">
        <v>0</v>
      </c>
      <c r="AT20" s="215">
        <v>15532.974576000001</v>
      </c>
      <c r="AU20" s="364">
        <v>0</v>
      </c>
      <c r="AV20" s="137">
        <v>0</v>
      </c>
      <c r="AW20" s="137">
        <v>0</v>
      </c>
      <c r="AX20" s="137">
        <v>0</v>
      </c>
      <c r="AY20" s="137">
        <v>0</v>
      </c>
      <c r="AZ20" s="137">
        <v>0</v>
      </c>
      <c r="BA20" s="137">
        <v>0</v>
      </c>
      <c r="BB20" s="137">
        <v>0</v>
      </c>
      <c r="BC20" s="137">
        <v>0</v>
      </c>
      <c r="BD20" s="138">
        <v>0</v>
      </c>
      <c r="BE20" s="172">
        <v>15532.974576000001</v>
      </c>
    </row>
    <row r="21" spans="1:57" s="101" customFormat="1" ht="11.25">
      <c r="A21" s="819">
        <v>7</v>
      </c>
      <c r="B21" s="719" t="s">
        <v>1291</v>
      </c>
      <c r="C21" s="713" t="s">
        <v>889</v>
      </c>
      <c r="D21" s="19" t="s">
        <v>894</v>
      </c>
      <c r="E21" s="740">
        <v>2009</v>
      </c>
      <c r="F21" s="810">
        <v>107</v>
      </c>
      <c r="G21" s="724" t="s">
        <v>107</v>
      </c>
      <c r="H21" s="862">
        <v>5.2</v>
      </c>
      <c r="I21" s="862">
        <v>5.8759999999999994</v>
      </c>
      <c r="J21" s="816">
        <v>628.73199999999997</v>
      </c>
      <c r="K21" s="193" t="s">
        <v>875</v>
      </c>
      <c r="L21" s="30">
        <v>0</v>
      </c>
      <c r="M21" s="31" t="s">
        <v>151</v>
      </c>
      <c r="N21" s="28"/>
      <c r="O21" s="64"/>
      <c r="P21" s="131"/>
      <c r="Q21" s="132"/>
      <c r="R21" s="132"/>
      <c r="S21" s="132"/>
      <c r="T21" s="132"/>
      <c r="U21" s="132"/>
      <c r="V21" s="132"/>
      <c r="W21" s="132"/>
      <c r="X21" s="132"/>
      <c r="Y21" s="132"/>
      <c r="Z21" s="132"/>
      <c r="AA21" s="132"/>
      <c r="AB21" s="132"/>
      <c r="AC21" s="132"/>
      <c r="AD21" s="216"/>
      <c r="AE21" s="431"/>
      <c r="AF21" s="390"/>
      <c r="AG21" s="390"/>
      <c r="AH21" s="390"/>
      <c r="AI21" s="390"/>
      <c r="AJ21" s="390"/>
      <c r="AK21" s="390"/>
      <c r="AL21" s="390"/>
      <c r="AM21" s="390"/>
      <c r="AN21" s="390"/>
      <c r="AO21" s="390"/>
      <c r="AP21" s="390"/>
      <c r="AQ21" s="390"/>
      <c r="AR21" s="390"/>
      <c r="AS21" s="425">
        <v>0</v>
      </c>
      <c r="AT21" s="216"/>
      <c r="AU21" s="283"/>
      <c r="AV21" s="132"/>
      <c r="AW21" s="132"/>
      <c r="AX21" s="132"/>
      <c r="AY21" s="132"/>
      <c r="AZ21" s="132"/>
      <c r="BA21" s="132"/>
      <c r="BB21" s="132"/>
      <c r="BC21" s="132"/>
      <c r="BD21" s="139"/>
      <c r="BE21" s="167">
        <v>0</v>
      </c>
    </row>
    <row r="22" spans="1:57" s="101" customFormat="1" ht="11.25">
      <c r="A22" s="820"/>
      <c r="B22" s="720"/>
      <c r="C22" s="714"/>
      <c r="D22" s="69" t="s">
        <v>895</v>
      </c>
      <c r="E22" s="723"/>
      <c r="F22" s="811"/>
      <c r="G22" s="725"/>
      <c r="H22" s="863"/>
      <c r="I22" s="863"/>
      <c r="J22" s="817"/>
      <c r="K22" s="743" t="s">
        <v>892</v>
      </c>
      <c r="L22" s="744"/>
      <c r="M22" s="32" t="s">
        <v>372</v>
      </c>
      <c r="N22" s="33">
        <v>25</v>
      </c>
      <c r="O22" s="66">
        <v>1.2370000000000001</v>
      </c>
      <c r="P22" s="298">
        <v>0</v>
      </c>
      <c r="Q22" s="137">
        <v>0</v>
      </c>
      <c r="R22" s="137">
        <v>0</v>
      </c>
      <c r="S22" s="137">
        <v>0</v>
      </c>
      <c r="T22" s="137">
        <v>0</v>
      </c>
      <c r="U22" s="137">
        <v>0</v>
      </c>
      <c r="V22" s="137">
        <v>0</v>
      </c>
      <c r="W22" s="137">
        <v>0</v>
      </c>
      <c r="X22" s="137">
        <v>0</v>
      </c>
      <c r="Y22" s="137">
        <v>0</v>
      </c>
      <c r="Z22" s="137">
        <v>0</v>
      </c>
      <c r="AA22" s="137">
        <v>0</v>
      </c>
      <c r="AB22" s="137">
        <v>0</v>
      </c>
      <c r="AC22" s="137">
        <v>0</v>
      </c>
      <c r="AD22" s="215">
        <v>0</v>
      </c>
      <c r="AE22" s="430">
        <v>0</v>
      </c>
      <c r="AF22" s="396">
        <v>0</v>
      </c>
      <c r="AG22" s="396">
        <v>0</v>
      </c>
      <c r="AH22" s="396">
        <v>0</v>
      </c>
      <c r="AI22" s="396">
        <v>0</v>
      </c>
      <c r="AJ22" s="396">
        <v>0</v>
      </c>
      <c r="AK22" s="396">
        <v>0</v>
      </c>
      <c r="AL22" s="396">
        <v>0</v>
      </c>
      <c r="AM22" s="396">
        <v>0</v>
      </c>
      <c r="AN22" s="396">
        <v>777.74148400000001</v>
      </c>
      <c r="AO22" s="396">
        <v>0</v>
      </c>
      <c r="AP22" s="396">
        <v>0</v>
      </c>
      <c r="AQ22" s="396">
        <v>0</v>
      </c>
      <c r="AR22" s="396">
        <v>0</v>
      </c>
      <c r="AS22" s="427">
        <v>777.74148400000001</v>
      </c>
      <c r="AT22" s="215">
        <v>0</v>
      </c>
      <c r="AU22" s="364">
        <v>0</v>
      </c>
      <c r="AV22" s="137">
        <v>0</v>
      </c>
      <c r="AW22" s="137">
        <v>0</v>
      </c>
      <c r="AX22" s="137">
        <v>0</v>
      </c>
      <c r="AY22" s="137">
        <v>0</v>
      </c>
      <c r="AZ22" s="137">
        <v>0</v>
      </c>
      <c r="BA22" s="137">
        <v>0</v>
      </c>
      <c r="BB22" s="137">
        <v>0</v>
      </c>
      <c r="BC22" s="137">
        <v>0</v>
      </c>
      <c r="BD22" s="138">
        <v>0</v>
      </c>
      <c r="BE22" s="172">
        <v>777.74148400000001</v>
      </c>
    </row>
    <row r="23" spans="1:57" s="101" customFormat="1" ht="11.25">
      <c r="A23" s="819">
        <v>8</v>
      </c>
      <c r="B23" s="719" t="s">
        <v>1291</v>
      </c>
      <c r="C23" s="713" t="s">
        <v>896</v>
      </c>
      <c r="D23" s="19" t="s">
        <v>897</v>
      </c>
      <c r="E23" s="740">
        <v>2009</v>
      </c>
      <c r="F23" s="810">
        <v>190</v>
      </c>
      <c r="G23" s="724" t="s">
        <v>463</v>
      </c>
      <c r="H23" s="862">
        <v>5.4939999999999998</v>
      </c>
      <c r="I23" s="862">
        <v>6.208219999999999</v>
      </c>
      <c r="J23" s="816">
        <v>1179.5617999999997</v>
      </c>
      <c r="K23" s="193" t="s">
        <v>875</v>
      </c>
      <c r="L23" s="30">
        <v>0</v>
      </c>
      <c r="M23" s="31" t="s">
        <v>898</v>
      </c>
      <c r="N23" s="28">
        <v>15</v>
      </c>
      <c r="O23" s="64">
        <v>0.42899999999999999</v>
      </c>
      <c r="P23" s="131">
        <v>0</v>
      </c>
      <c r="Q23" s="132">
        <v>0</v>
      </c>
      <c r="R23" s="132">
        <v>0</v>
      </c>
      <c r="S23" s="132">
        <v>0</v>
      </c>
      <c r="T23" s="132">
        <v>0</v>
      </c>
      <c r="U23" s="132">
        <v>0</v>
      </c>
      <c r="V23" s="132">
        <v>0</v>
      </c>
      <c r="W23" s="132">
        <v>0</v>
      </c>
      <c r="X23" s="132">
        <v>0</v>
      </c>
      <c r="Y23" s="132">
        <v>0</v>
      </c>
      <c r="Z23" s="132">
        <v>0</v>
      </c>
      <c r="AA23" s="132">
        <v>0</v>
      </c>
      <c r="AB23" s="132">
        <v>0</v>
      </c>
      <c r="AC23" s="132">
        <v>0</v>
      </c>
      <c r="AD23" s="216">
        <v>506.03201219999988</v>
      </c>
      <c r="AE23" s="431">
        <v>0</v>
      </c>
      <c r="AF23" s="390">
        <v>0</v>
      </c>
      <c r="AG23" s="390">
        <v>0</v>
      </c>
      <c r="AH23" s="390">
        <v>0</v>
      </c>
      <c r="AI23" s="390">
        <v>0</v>
      </c>
      <c r="AJ23" s="390">
        <v>0</v>
      </c>
      <c r="AK23" s="390">
        <v>0</v>
      </c>
      <c r="AL23" s="390">
        <v>0</v>
      </c>
      <c r="AM23" s="390">
        <v>0</v>
      </c>
      <c r="AN23" s="390">
        <v>0</v>
      </c>
      <c r="AO23" s="390">
        <v>0</v>
      </c>
      <c r="AP23" s="390">
        <v>0</v>
      </c>
      <c r="AQ23" s="390">
        <v>0</v>
      </c>
      <c r="AR23" s="390">
        <v>0</v>
      </c>
      <c r="AS23" s="425">
        <v>0</v>
      </c>
      <c r="AT23" s="216">
        <v>506.03201219999988</v>
      </c>
      <c r="AU23" s="283">
        <v>0</v>
      </c>
      <c r="AV23" s="132">
        <v>0</v>
      </c>
      <c r="AW23" s="132">
        <v>0</v>
      </c>
      <c r="AX23" s="132">
        <v>0</v>
      </c>
      <c r="AY23" s="132">
        <v>0</v>
      </c>
      <c r="AZ23" s="132">
        <v>0</v>
      </c>
      <c r="BA23" s="132">
        <v>0</v>
      </c>
      <c r="BB23" s="132">
        <v>0</v>
      </c>
      <c r="BC23" s="132">
        <v>0</v>
      </c>
      <c r="BD23" s="139">
        <v>0</v>
      </c>
      <c r="BE23" s="167">
        <v>1012.0640243999998</v>
      </c>
    </row>
    <row r="24" spans="1:57" s="101" customFormat="1" ht="11.25">
      <c r="A24" s="820"/>
      <c r="B24" s="720"/>
      <c r="C24" s="714"/>
      <c r="D24" s="69" t="s">
        <v>899</v>
      </c>
      <c r="E24" s="723"/>
      <c r="F24" s="811"/>
      <c r="G24" s="725"/>
      <c r="H24" s="863"/>
      <c r="I24" s="863"/>
      <c r="J24" s="817"/>
      <c r="K24" s="743" t="s">
        <v>900</v>
      </c>
      <c r="L24" s="744"/>
      <c r="M24" s="32" t="s">
        <v>340</v>
      </c>
      <c r="N24" s="33">
        <v>25</v>
      </c>
      <c r="O24" s="66">
        <v>1.429</v>
      </c>
      <c r="P24" s="298">
        <v>0</v>
      </c>
      <c r="Q24" s="137">
        <v>0</v>
      </c>
      <c r="R24" s="137">
        <v>0</v>
      </c>
      <c r="S24" s="137">
        <v>0</v>
      </c>
      <c r="T24" s="137">
        <v>0</v>
      </c>
      <c r="U24" s="137">
        <v>0</v>
      </c>
      <c r="V24" s="137">
        <v>0</v>
      </c>
      <c r="W24" s="137">
        <v>0</v>
      </c>
      <c r="X24" s="137">
        <v>0</v>
      </c>
      <c r="Y24" s="137">
        <v>0</v>
      </c>
      <c r="Z24" s="137">
        <v>0</v>
      </c>
      <c r="AA24" s="137">
        <v>0</v>
      </c>
      <c r="AB24" s="137">
        <v>0</v>
      </c>
      <c r="AC24" s="137">
        <v>0</v>
      </c>
      <c r="AD24" s="215">
        <v>0</v>
      </c>
      <c r="AE24" s="430">
        <v>0</v>
      </c>
      <c r="AF24" s="396">
        <v>0</v>
      </c>
      <c r="AG24" s="396">
        <v>0</v>
      </c>
      <c r="AH24" s="396">
        <v>0</v>
      </c>
      <c r="AI24" s="396">
        <v>0</v>
      </c>
      <c r="AJ24" s="396">
        <v>0</v>
      </c>
      <c r="AK24" s="396">
        <v>0</v>
      </c>
      <c r="AL24" s="396">
        <v>0</v>
      </c>
      <c r="AM24" s="396">
        <v>0</v>
      </c>
      <c r="AN24" s="396">
        <v>1685.5938121999995</v>
      </c>
      <c r="AO24" s="396">
        <v>0</v>
      </c>
      <c r="AP24" s="396">
        <v>0</v>
      </c>
      <c r="AQ24" s="396">
        <v>0</v>
      </c>
      <c r="AR24" s="396">
        <v>0</v>
      </c>
      <c r="AS24" s="427">
        <v>1685.5938121999995</v>
      </c>
      <c r="AT24" s="215">
        <v>0</v>
      </c>
      <c r="AU24" s="364">
        <v>0</v>
      </c>
      <c r="AV24" s="137">
        <v>0</v>
      </c>
      <c r="AW24" s="137">
        <v>0</v>
      </c>
      <c r="AX24" s="137">
        <v>0</v>
      </c>
      <c r="AY24" s="137">
        <v>0</v>
      </c>
      <c r="AZ24" s="137">
        <v>0</v>
      </c>
      <c r="BA24" s="137">
        <v>0</v>
      </c>
      <c r="BB24" s="137">
        <v>0</v>
      </c>
      <c r="BC24" s="137">
        <v>0</v>
      </c>
      <c r="BD24" s="138">
        <v>0</v>
      </c>
      <c r="BE24" s="172">
        <v>1685.5938121999995</v>
      </c>
    </row>
    <row r="25" spans="1:57" s="101" customFormat="1" ht="11.25">
      <c r="A25" s="819">
        <v>9</v>
      </c>
      <c r="B25" s="719" t="s">
        <v>1291</v>
      </c>
      <c r="C25" s="713" t="s">
        <v>896</v>
      </c>
      <c r="D25" s="19" t="s">
        <v>901</v>
      </c>
      <c r="E25" s="740">
        <v>2009</v>
      </c>
      <c r="F25" s="810">
        <v>4</v>
      </c>
      <c r="G25" s="724" t="s">
        <v>463</v>
      </c>
      <c r="H25" s="862">
        <v>14.38</v>
      </c>
      <c r="I25" s="862">
        <v>16.249399999999998</v>
      </c>
      <c r="J25" s="816">
        <v>64.997599999999991</v>
      </c>
      <c r="K25" s="193" t="s">
        <v>875</v>
      </c>
      <c r="L25" s="30">
        <v>0</v>
      </c>
      <c r="M25" s="31" t="s">
        <v>898</v>
      </c>
      <c r="N25" s="28">
        <v>15</v>
      </c>
      <c r="O25" s="64">
        <v>0.42899999999999999</v>
      </c>
      <c r="P25" s="131">
        <v>0</v>
      </c>
      <c r="Q25" s="132">
        <v>0</v>
      </c>
      <c r="R25" s="132">
        <v>0</v>
      </c>
      <c r="S25" s="132">
        <v>0</v>
      </c>
      <c r="T25" s="132">
        <v>0</v>
      </c>
      <c r="U25" s="132">
        <v>0</v>
      </c>
      <c r="V25" s="132">
        <v>0</v>
      </c>
      <c r="W25" s="132">
        <v>0</v>
      </c>
      <c r="X25" s="132">
        <v>0</v>
      </c>
      <c r="Y25" s="132">
        <v>0</v>
      </c>
      <c r="Z25" s="132">
        <v>0</v>
      </c>
      <c r="AA25" s="132">
        <v>0</v>
      </c>
      <c r="AB25" s="132">
        <v>0</v>
      </c>
      <c r="AC25" s="132">
        <v>0</v>
      </c>
      <c r="AD25" s="216">
        <v>27.883970399999995</v>
      </c>
      <c r="AE25" s="431">
        <v>0</v>
      </c>
      <c r="AF25" s="390">
        <v>0</v>
      </c>
      <c r="AG25" s="390">
        <v>0</v>
      </c>
      <c r="AH25" s="390">
        <v>0</v>
      </c>
      <c r="AI25" s="390">
        <v>0</v>
      </c>
      <c r="AJ25" s="390">
        <v>0</v>
      </c>
      <c r="AK25" s="390">
        <v>0</v>
      </c>
      <c r="AL25" s="390">
        <v>0</v>
      </c>
      <c r="AM25" s="390">
        <v>0</v>
      </c>
      <c r="AN25" s="390">
        <v>0</v>
      </c>
      <c r="AO25" s="390">
        <v>0</v>
      </c>
      <c r="AP25" s="390">
        <v>0</v>
      </c>
      <c r="AQ25" s="390">
        <v>0</v>
      </c>
      <c r="AR25" s="390">
        <v>0</v>
      </c>
      <c r="AS25" s="425">
        <v>0</v>
      </c>
      <c r="AT25" s="216">
        <v>27.883970399999995</v>
      </c>
      <c r="AU25" s="283">
        <v>0</v>
      </c>
      <c r="AV25" s="132">
        <v>0</v>
      </c>
      <c r="AW25" s="132">
        <v>0</v>
      </c>
      <c r="AX25" s="132">
        <v>0</v>
      </c>
      <c r="AY25" s="132">
        <v>0</v>
      </c>
      <c r="AZ25" s="132">
        <v>0</v>
      </c>
      <c r="BA25" s="132">
        <v>0</v>
      </c>
      <c r="BB25" s="132">
        <v>0</v>
      </c>
      <c r="BC25" s="132">
        <v>0</v>
      </c>
      <c r="BD25" s="139">
        <v>0</v>
      </c>
      <c r="BE25" s="167">
        <v>55.767940799999991</v>
      </c>
    </row>
    <row r="26" spans="1:57" s="101" customFormat="1" ht="11.25">
      <c r="A26" s="820"/>
      <c r="B26" s="720"/>
      <c r="C26" s="714"/>
      <c r="D26" s="69" t="s">
        <v>899</v>
      </c>
      <c r="E26" s="723"/>
      <c r="F26" s="811"/>
      <c r="G26" s="725"/>
      <c r="H26" s="863"/>
      <c r="I26" s="863"/>
      <c r="J26" s="817"/>
      <c r="K26" s="743" t="s">
        <v>900</v>
      </c>
      <c r="L26" s="744"/>
      <c r="M26" s="32" t="s">
        <v>340</v>
      </c>
      <c r="N26" s="33">
        <v>25</v>
      </c>
      <c r="O26" s="66">
        <v>1.429</v>
      </c>
      <c r="P26" s="298">
        <v>0</v>
      </c>
      <c r="Q26" s="137">
        <v>0</v>
      </c>
      <c r="R26" s="137">
        <v>0</v>
      </c>
      <c r="S26" s="137">
        <v>0</v>
      </c>
      <c r="T26" s="137">
        <v>0</v>
      </c>
      <c r="U26" s="137">
        <v>0</v>
      </c>
      <c r="V26" s="137">
        <v>0</v>
      </c>
      <c r="W26" s="137">
        <v>0</v>
      </c>
      <c r="X26" s="137">
        <v>0</v>
      </c>
      <c r="Y26" s="137">
        <v>0</v>
      </c>
      <c r="Z26" s="137">
        <v>0</v>
      </c>
      <c r="AA26" s="137">
        <v>0</v>
      </c>
      <c r="AB26" s="137">
        <v>0</v>
      </c>
      <c r="AC26" s="137">
        <v>0</v>
      </c>
      <c r="AD26" s="215">
        <v>0</v>
      </c>
      <c r="AE26" s="430">
        <v>0</v>
      </c>
      <c r="AF26" s="396">
        <v>0</v>
      </c>
      <c r="AG26" s="396">
        <v>0</v>
      </c>
      <c r="AH26" s="396">
        <v>0</v>
      </c>
      <c r="AI26" s="396">
        <v>0</v>
      </c>
      <c r="AJ26" s="396">
        <v>0</v>
      </c>
      <c r="AK26" s="396">
        <v>0</v>
      </c>
      <c r="AL26" s="396">
        <v>0</v>
      </c>
      <c r="AM26" s="396">
        <v>0</v>
      </c>
      <c r="AN26" s="396">
        <v>92.881570399999987</v>
      </c>
      <c r="AO26" s="396">
        <v>0</v>
      </c>
      <c r="AP26" s="396">
        <v>0</v>
      </c>
      <c r="AQ26" s="396">
        <v>0</v>
      </c>
      <c r="AR26" s="396">
        <v>0</v>
      </c>
      <c r="AS26" s="427">
        <v>92.881570399999987</v>
      </c>
      <c r="AT26" s="215">
        <v>0</v>
      </c>
      <c r="AU26" s="364">
        <v>0</v>
      </c>
      <c r="AV26" s="137">
        <v>0</v>
      </c>
      <c r="AW26" s="137">
        <v>0</v>
      </c>
      <c r="AX26" s="137">
        <v>0</v>
      </c>
      <c r="AY26" s="137">
        <v>0</v>
      </c>
      <c r="AZ26" s="137">
        <v>0</v>
      </c>
      <c r="BA26" s="137">
        <v>0</v>
      </c>
      <c r="BB26" s="137">
        <v>0</v>
      </c>
      <c r="BC26" s="137">
        <v>0</v>
      </c>
      <c r="BD26" s="138">
        <v>0</v>
      </c>
      <c r="BE26" s="172">
        <v>92.881570399999987</v>
      </c>
    </row>
    <row r="27" spans="1:57" s="101" customFormat="1" ht="11.25">
      <c r="A27" s="819">
        <v>10</v>
      </c>
      <c r="B27" s="719" t="s">
        <v>1291</v>
      </c>
      <c r="C27" s="713" t="s">
        <v>896</v>
      </c>
      <c r="D27" s="19" t="s">
        <v>902</v>
      </c>
      <c r="E27" s="740">
        <v>2009</v>
      </c>
      <c r="F27" s="810">
        <v>4</v>
      </c>
      <c r="G27" s="724" t="s">
        <v>463</v>
      </c>
      <c r="H27" s="862">
        <v>8.1850000000000005</v>
      </c>
      <c r="I27" s="862">
        <v>9.2490500000000004</v>
      </c>
      <c r="J27" s="816">
        <v>36.996200000000002</v>
      </c>
      <c r="K27" s="193" t="s">
        <v>875</v>
      </c>
      <c r="L27" s="30">
        <v>0</v>
      </c>
      <c r="M27" s="31" t="s">
        <v>151</v>
      </c>
      <c r="N27" s="28"/>
      <c r="O27" s="64"/>
      <c r="P27" s="131"/>
      <c r="Q27" s="132"/>
      <c r="R27" s="132"/>
      <c r="S27" s="132"/>
      <c r="T27" s="132"/>
      <c r="U27" s="132"/>
      <c r="V27" s="132"/>
      <c r="W27" s="132"/>
      <c r="X27" s="132"/>
      <c r="Y27" s="132"/>
      <c r="Z27" s="132"/>
      <c r="AA27" s="132"/>
      <c r="AB27" s="132"/>
      <c r="AC27" s="132"/>
      <c r="AD27" s="216"/>
      <c r="AE27" s="431"/>
      <c r="AF27" s="390"/>
      <c r="AG27" s="390"/>
      <c r="AH27" s="390"/>
      <c r="AI27" s="390"/>
      <c r="AJ27" s="390"/>
      <c r="AK27" s="390"/>
      <c r="AL27" s="390"/>
      <c r="AM27" s="390"/>
      <c r="AN27" s="390"/>
      <c r="AO27" s="390"/>
      <c r="AP27" s="390"/>
      <c r="AQ27" s="390"/>
      <c r="AR27" s="390"/>
      <c r="AS27" s="425">
        <v>0</v>
      </c>
      <c r="AT27" s="216"/>
      <c r="AU27" s="283"/>
      <c r="AV27" s="132"/>
      <c r="AW27" s="132"/>
      <c r="AX27" s="132"/>
      <c r="AY27" s="132"/>
      <c r="AZ27" s="132"/>
      <c r="BA27" s="132"/>
      <c r="BB27" s="132"/>
      <c r="BC27" s="132"/>
      <c r="BD27" s="139"/>
      <c r="BE27" s="167">
        <v>0</v>
      </c>
    </row>
    <row r="28" spans="1:57" s="101" customFormat="1" ht="11.25">
      <c r="A28" s="820"/>
      <c r="B28" s="720"/>
      <c r="C28" s="714"/>
      <c r="D28" s="69"/>
      <c r="E28" s="723"/>
      <c r="F28" s="811"/>
      <c r="G28" s="725"/>
      <c r="H28" s="863"/>
      <c r="I28" s="863"/>
      <c r="J28" s="817"/>
      <c r="K28" s="743" t="s">
        <v>900</v>
      </c>
      <c r="L28" s="744"/>
      <c r="M28" s="32" t="s">
        <v>340</v>
      </c>
      <c r="N28" s="33">
        <v>20</v>
      </c>
      <c r="O28" s="66">
        <v>1.4690000000000001</v>
      </c>
      <c r="P28" s="298">
        <v>0</v>
      </c>
      <c r="Q28" s="137">
        <v>0</v>
      </c>
      <c r="R28" s="137">
        <v>0</v>
      </c>
      <c r="S28" s="137">
        <v>0</v>
      </c>
      <c r="T28" s="137">
        <v>0</v>
      </c>
      <c r="U28" s="137">
        <v>0</v>
      </c>
      <c r="V28" s="137">
        <v>0</v>
      </c>
      <c r="W28" s="137">
        <v>0</v>
      </c>
      <c r="X28" s="137">
        <v>0</v>
      </c>
      <c r="Y28" s="137">
        <v>0</v>
      </c>
      <c r="Z28" s="137">
        <v>0</v>
      </c>
      <c r="AA28" s="137">
        <v>0</v>
      </c>
      <c r="AB28" s="137">
        <v>0</v>
      </c>
      <c r="AC28" s="137">
        <v>0</v>
      </c>
      <c r="AD28" s="215">
        <v>0</v>
      </c>
      <c r="AE28" s="430">
        <v>0</v>
      </c>
      <c r="AF28" s="396">
        <v>0</v>
      </c>
      <c r="AG28" s="396">
        <v>0</v>
      </c>
      <c r="AH28" s="396">
        <v>0</v>
      </c>
      <c r="AI28" s="396">
        <v>54.347417800000002</v>
      </c>
      <c r="AJ28" s="396">
        <v>0</v>
      </c>
      <c r="AK28" s="396">
        <v>0</v>
      </c>
      <c r="AL28" s="396">
        <v>0</v>
      </c>
      <c r="AM28" s="396">
        <v>0</v>
      </c>
      <c r="AN28" s="396">
        <v>0</v>
      </c>
      <c r="AO28" s="396">
        <v>0</v>
      </c>
      <c r="AP28" s="396">
        <v>0</v>
      </c>
      <c r="AQ28" s="396">
        <v>0</v>
      </c>
      <c r="AR28" s="396">
        <v>0</v>
      </c>
      <c r="AS28" s="427">
        <v>54.347417800000002</v>
      </c>
      <c r="AT28" s="215">
        <v>0</v>
      </c>
      <c r="AU28" s="364">
        <v>0</v>
      </c>
      <c r="AV28" s="137">
        <v>0</v>
      </c>
      <c r="AW28" s="137">
        <v>0</v>
      </c>
      <c r="AX28" s="137">
        <v>0</v>
      </c>
      <c r="AY28" s="137">
        <v>0</v>
      </c>
      <c r="AZ28" s="137">
        <v>0</v>
      </c>
      <c r="BA28" s="137">
        <v>0</v>
      </c>
      <c r="BB28" s="137">
        <v>0</v>
      </c>
      <c r="BC28" s="137">
        <v>0</v>
      </c>
      <c r="BD28" s="138">
        <v>54.347417800000002</v>
      </c>
      <c r="BE28" s="172">
        <v>108.6948356</v>
      </c>
    </row>
    <row r="29" spans="1:57" s="101" customFormat="1" ht="11.25">
      <c r="A29" s="819">
        <v>11</v>
      </c>
      <c r="B29" s="719" t="s">
        <v>1291</v>
      </c>
      <c r="C29" s="713" t="s">
        <v>896</v>
      </c>
      <c r="D29" s="19" t="s">
        <v>903</v>
      </c>
      <c r="E29" s="740">
        <v>2009</v>
      </c>
      <c r="F29" s="810">
        <v>3</v>
      </c>
      <c r="G29" s="724" t="s">
        <v>463</v>
      </c>
      <c r="H29" s="862">
        <v>3.99</v>
      </c>
      <c r="I29" s="862">
        <v>4.5087000000000002</v>
      </c>
      <c r="J29" s="816">
        <v>13.5261</v>
      </c>
      <c r="K29" s="193" t="s">
        <v>875</v>
      </c>
      <c r="L29" s="30">
        <v>0</v>
      </c>
      <c r="M29" s="31" t="s">
        <v>151</v>
      </c>
      <c r="N29" s="28"/>
      <c r="O29" s="64"/>
      <c r="P29" s="131"/>
      <c r="Q29" s="132"/>
      <c r="R29" s="132"/>
      <c r="S29" s="132"/>
      <c r="T29" s="132"/>
      <c r="U29" s="132"/>
      <c r="V29" s="132"/>
      <c r="W29" s="132"/>
      <c r="X29" s="132"/>
      <c r="Y29" s="132"/>
      <c r="Z29" s="132"/>
      <c r="AA29" s="132"/>
      <c r="AB29" s="132"/>
      <c r="AC29" s="132"/>
      <c r="AD29" s="216"/>
      <c r="AE29" s="431"/>
      <c r="AF29" s="390"/>
      <c r="AG29" s="390"/>
      <c r="AH29" s="390"/>
      <c r="AI29" s="390"/>
      <c r="AJ29" s="390"/>
      <c r="AK29" s="390"/>
      <c r="AL29" s="390"/>
      <c r="AM29" s="390"/>
      <c r="AN29" s="390"/>
      <c r="AO29" s="390"/>
      <c r="AP29" s="390"/>
      <c r="AQ29" s="390"/>
      <c r="AR29" s="390"/>
      <c r="AS29" s="425">
        <v>0</v>
      </c>
      <c r="AT29" s="216"/>
      <c r="AU29" s="283"/>
      <c r="AV29" s="132"/>
      <c r="AW29" s="132"/>
      <c r="AX29" s="132"/>
      <c r="AY29" s="132"/>
      <c r="AZ29" s="132"/>
      <c r="BA29" s="132"/>
      <c r="BB29" s="132"/>
      <c r="BC29" s="132"/>
      <c r="BD29" s="139"/>
      <c r="BE29" s="167">
        <v>0</v>
      </c>
    </row>
    <row r="30" spans="1:57" s="101" customFormat="1" ht="11.25">
      <c r="A30" s="820"/>
      <c r="B30" s="720"/>
      <c r="C30" s="714"/>
      <c r="D30" s="69"/>
      <c r="E30" s="723"/>
      <c r="F30" s="811"/>
      <c r="G30" s="725"/>
      <c r="H30" s="863"/>
      <c r="I30" s="863"/>
      <c r="J30" s="817"/>
      <c r="K30" s="743" t="s">
        <v>904</v>
      </c>
      <c r="L30" s="744"/>
      <c r="M30" s="32" t="s">
        <v>340</v>
      </c>
      <c r="N30" s="33">
        <v>8</v>
      </c>
      <c r="O30" s="66">
        <v>1.423</v>
      </c>
      <c r="P30" s="298">
        <v>0</v>
      </c>
      <c r="Q30" s="137">
        <v>0</v>
      </c>
      <c r="R30" s="137">
        <v>0</v>
      </c>
      <c r="S30" s="137">
        <v>0</v>
      </c>
      <c r="T30" s="137">
        <v>0</v>
      </c>
      <c r="U30" s="137">
        <v>0</v>
      </c>
      <c r="V30" s="137">
        <v>0</v>
      </c>
      <c r="W30" s="137">
        <v>19.2476403</v>
      </c>
      <c r="X30" s="137">
        <v>0</v>
      </c>
      <c r="Y30" s="137">
        <v>0</v>
      </c>
      <c r="Z30" s="137">
        <v>0</v>
      </c>
      <c r="AA30" s="137">
        <v>0</v>
      </c>
      <c r="AB30" s="137">
        <v>0</v>
      </c>
      <c r="AC30" s="137">
        <v>0</v>
      </c>
      <c r="AD30" s="215">
        <v>0</v>
      </c>
      <c r="AE30" s="430">
        <v>19.2476403</v>
      </c>
      <c r="AF30" s="396">
        <v>0</v>
      </c>
      <c r="AG30" s="396">
        <v>0</v>
      </c>
      <c r="AH30" s="396">
        <v>0</v>
      </c>
      <c r="AI30" s="396">
        <v>0</v>
      </c>
      <c r="AJ30" s="396">
        <v>0</v>
      </c>
      <c r="AK30" s="396">
        <v>0</v>
      </c>
      <c r="AL30" s="396">
        <v>0</v>
      </c>
      <c r="AM30" s="396">
        <v>19.2476403</v>
      </c>
      <c r="AN30" s="396">
        <v>0</v>
      </c>
      <c r="AO30" s="396">
        <v>0</v>
      </c>
      <c r="AP30" s="396">
        <v>0</v>
      </c>
      <c r="AQ30" s="396">
        <v>0</v>
      </c>
      <c r="AR30" s="396">
        <v>0</v>
      </c>
      <c r="AS30" s="427">
        <v>19.2476403</v>
      </c>
      <c r="AT30" s="215">
        <v>0</v>
      </c>
      <c r="AU30" s="364">
        <v>0</v>
      </c>
      <c r="AV30" s="137">
        <v>19.2476403</v>
      </c>
      <c r="AW30" s="137">
        <v>0</v>
      </c>
      <c r="AX30" s="137">
        <v>0</v>
      </c>
      <c r="AY30" s="137">
        <v>0</v>
      </c>
      <c r="AZ30" s="137">
        <v>0</v>
      </c>
      <c r="BA30" s="137">
        <v>0</v>
      </c>
      <c r="BB30" s="137">
        <v>0</v>
      </c>
      <c r="BC30" s="137">
        <v>0</v>
      </c>
      <c r="BD30" s="138">
        <v>19.2476403</v>
      </c>
      <c r="BE30" s="172">
        <v>76.990561200000002</v>
      </c>
    </row>
    <row r="31" spans="1:57" s="101" customFormat="1" ht="11.25">
      <c r="A31" s="819">
        <v>12</v>
      </c>
      <c r="B31" s="719" t="s">
        <v>1291</v>
      </c>
      <c r="C31" s="713" t="s">
        <v>896</v>
      </c>
      <c r="D31" s="19" t="s">
        <v>905</v>
      </c>
      <c r="E31" s="740">
        <v>2009</v>
      </c>
      <c r="F31" s="810">
        <v>3</v>
      </c>
      <c r="G31" s="724" t="s">
        <v>463</v>
      </c>
      <c r="H31" s="862">
        <v>204.15</v>
      </c>
      <c r="I31" s="862">
        <v>230.68949999999998</v>
      </c>
      <c r="J31" s="816">
        <v>692.06849999999997</v>
      </c>
      <c r="K31" s="193" t="s">
        <v>875</v>
      </c>
      <c r="L31" s="30">
        <v>0</v>
      </c>
      <c r="M31" s="31" t="s">
        <v>884</v>
      </c>
      <c r="N31" s="28">
        <v>8</v>
      </c>
      <c r="O31" s="64">
        <v>0.45</v>
      </c>
      <c r="P31" s="131">
        <v>0</v>
      </c>
      <c r="Q31" s="132">
        <v>0</v>
      </c>
      <c r="R31" s="132">
        <v>0</v>
      </c>
      <c r="S31" s="132">
        <v>0</v>
      </c>
      <c r="T31" s="132">
        <v>0</v>
      </c>
      <c r="U31" s="132">
        <v>0</v>
      </c>
      <c r="V31" s="132">
        <v>0</v>
      </c>
      <c r="W31" s="132">
        <v>311.43082499999997</v>
      </c>
      <c r="X31" s="132">
        <v>0</v>
      </c>
      <c r="Y31" s="132">
        <v>0</v>
      </c>
      <c r="Z31" s="132">
        <v>0</v>
      </c>
      <c r="AA31" s="132">
        <v>0</v>
      </c>
      <c r="AB31" s="132">
        <v>0</v>
      </c>
      <c r="AC31" s="132">
        <v>0</v>
      </c>
      <c r="AD31" s="216">
        <v>0</v>
      </c>
      <c r="AE31" s="431">
        <v>311.43082499999997</v>
      </c>
      <c r="AF31" s="390">
        <v>0</v>
      </c>
      <c r="AG31" s="390">
        <v>0</v>
      </c>
      <c r="AH31" s="390">
        <v>0</v>
      </c>
      <c r="AI31" s="390">
        <v>0</v>
      </c>
      <c r="AJ31" s="390">
        <v>0</v>
      </c>
      <c r="AK31" s="390">
        <v>0</v>
      </c>
      <c r="AL31" s="390">
        <v>0</v>
      </c>
      <c r="AM31" s="390">
        <v>311.43082499999997</v>
      </c>
      <c r="AN31" s="390">
        <v>0</v>
      </c>
      <c r="AO31" s="390">
        <v>0</v>
      </c>
      <c r="AP31" s="390">
        <v>0</v>
      </c>
      <c r="AQ31" s="390">
        <v>0</v>
      </c>
      <c r="AR31" s="390">
        <v>0</v>
      </c>
      <c r="AS31" s="425">
        <v>311.43082499999997</v>
      </c>
      <c r="AT31" s="216">
        <v>0</v>
      </c>
      <c r="AU31" s="283">
        <v>0</v>
      </c>
      <c r="AV31" s="132">
        <v>311.43082499999997</v>
      </c>
      <c r="AW31" s="132">
        <v>0</v>
      </c>
      <c r="AX31" s="132">
        <v>0</v>
      </c>
      <c r="AY31" s="132">
        <v>0</v>
      </c>
      <c r="AZ31" s="132">
        <v>0</v>
      </c>
      <c r="BA31" s="132">
        <v>0</v>
      </c>
      <c r="BB31" s="132">
        <v>0</v>
      </c>
      <c r="BC31" s="132">
        <v>0</v>
      </c>
      <c r="BD31" s="139">
        <v>311.43082499999997</v>
      </c>
      <c r="BE31" s="167">
        <v>1245.7232999999999</v>
      </c>
    </row>
    <row r="32" spans="1:57" s="101" customFormat="1" ht="11.25">
      <c r="A32" s="820"/>
      <c r="B32" s="720"/>
      <c r="C32" s="714"/>
      <c r="D32" s="69"/>
      <c r="E32" s="723"/>
      <c r="F32" s="811"/>
      <c r="G32" s="725"/>
      <c r="H32" s="863"/>
      <c r="I32" s="863"/>
      <c r="J32" s="817"/>
      <c r="K32" s="743" t="s">
        <v>904</v>
      </c>
      <c r="L32" s="744"/>
      <c r="M32" s="32" t="s">
        <v>244</v>
      </c>
      <c r="N32" s="33">
        <v>15</v>
      </c>
      <c r="O32" s="66">
        <v>1.127</v>
      </c>
      <c r="P32" s="298">
        <v>0</v>
      </c>
      <c r="Q32" s="137">
        <v>0</v>
      </c>
      <c r="R32" s="137">
        <v>0</v>
      </c>
      <c r="S32" s="137">
        <v>0</v>
      </c>
      <c r="T32" s="137">
        <v>0</v>
      </c>
      <c r="U32" s="137">
        <v>0</v>
      </c>
      <c r="V32" s="137">
        <v>0</v>
      </c>
      <c r="W32" s="137">
        <v>0</v>
      </c>
      <c r="X32" s="137">
        <v>0</v>
      </c>
      <c r="Y32" s="137">
        <v>0</v>
      </c>
      <c r="Z32" s="137">
        <v>0</v>
      </c>
      <c r="AA32" s="137">
        <v>0</v>
      </c>
      <c r="AB32" s="137">
        <v>0</v>
      </c>
      <c r="AC32" s="137">
        <v>0</v>
      </c>
      <c r="AD32" s="215">
        <v>779.96119950000002</v>
      </c>
      <c r="AE32" s="430">
        <v>0</v>
      </c>
      <c r="AF32" s="396">
        <v>0</v>
      </c>
      <c r="AG32" s="396">
        <v>0</v>
      </c>
      <c r="AH32" s="396">
        <v>0</v>
      </c>
      <c r="AI32" s="396">
        <v>0</v>
      </c>
      <c r="AJ32" s="396">
        <v>0</v>
      </c>
      <c r="AK32" s="396">
        <v>0</v>
      </c>
      <c r="AL32" s="396">
        <v>0</v>
      </c>
      <c r="AM32" s="396">
        <v>0</v>
      </c>
      <c r="AN32" s="396">
        <v>0</v>
      </c>
      <c r="AO32" s="396">
        <v>0</v>
      </c>
      <c r="AP32" s="396">
        <v>0</v>
      </c>
      <c r="AQ32" s="396">
        <v>0</v>
      </c>
      <c r="AR32" s="396">
        <v>0</v>
      </c>
      <c r="AS32" s="427">
        <v>0</v>
      </c>
      <c r="AT32" s="215">
        <v>779.96119950000002</v>
      </c>
      <c r="AU32" s="364">
        <v>0</v>
      </c>
      <c r="AV32" s="137">
        <v>0</v>
      </c>
      <c r="AW32" s="137">
        <v>0</v>
      </c>
      <c r="AX32" s="137">
        <v>0</v>
      </c>
      <c r="AY32" s="137">
        <v>0</v>
      </c>
      <c r="AZ32" s="137">
        <v>0</v>
      </c>
      <c r="BA32" s="137">
        <v>0</v>
      </c>
      <c r="BB32" s="137">
        <v>0</v>
      </c>
      <c r="BC32" s="137">
        <v>0</v>
      </c>
      <c r="BD32" s="138">
        <v>0</v>
      </c>
      <c r="BE32" s="172">
        <v>1559.922399</v>
      </c>
    </row>
    <row r="33" spans="1:57" s="101" customFormat="1" ht="11.25">
      <c r="A33" s="819">
        <v>13</v>
      </c>
      <c r="B33" s="719" t="s">
        <v>1292</v>
      </c>
      <c r="C33" s="713" t="s">
        <v>906</v>
      </c>
      <c r="D33" s="19" t="s">
        <v>907</v>
      </c>
      <c r="E33" s="740">
        <v>2009</v>
      </c>
      <c r="F33" s="810">
        <v>12</v>
      </c>
      <c r="G33" s="724" t="s">
        <v>463</v>
      </c>
      <c r="H33" s="862">
        <v>136.24199999999999</v>
      </c>
      <c r="I33" s="862">
        <v>153.95345999999998</v>
      </c>
      <c r="J33" s="816">
        <v>1847.4415199999999</v>
      </c>
      <c r="K33" s="193" t="s">
        <v>875</v>
      </c>
      <c r="L33" s="30">
        <v>0</v>
      </c>
      <c r="M33" s="31" t="s">
        <v>151</v>
      </c>
      <c r="N33" s="28">
        <v>0</v>
      </c>
      <c r="O33" s="64">
        <v>0</v>
      </c>
      <c r="P33" s="131"/>
      <c r="Q33" s="132"/>
      <c r="R33" s="132"/>
      <c r="S33" s="132"/>
      <c r="T33" s="132"/>
      <c r="U33" s="132"/>
      <c r="V33" s="132"/>
      <c r="W33" s="132"/>
      <c r="X33" s="132"/>
      <c r="Y33" s="132"/>
      <c r="Z33" s="132"/>
      <c r="AA33" s="132"/>
      <c r="AB33" s="132"/>
      <c r="AC33" s="132"/>
      <c r="AD33" s="216"/>
      <c r="AE33" s="431"/>
      <c r="AF33" s="390"/>
      <c r="AG33" s="390"/>
      <c r="AH33" s="390"/>
      <c r="AI33" s="390"/>
      <c r="AJ33" s="390"/>
      <c r="AK33" s="390"/>
      <c r="AL33" s="390"/>
      <c r="AM33" s="390"/>
      <c r="AN33" s="390"/>
      <c r="AO33" s="390"/>
      <c r="AP33" s="390"/>
      <c r="AQ33" s="390"/>
      <c r="AR33" s="390"/>
      <c r="AS33" s="425">
        <v>0</v>
      </c>
      <c r="AT33" s="216"/>
      <c r="AU33" s="283"/>
      <c r="AV33" s="132"/>
      <c r="AW33" s="132"/>
      <c r="AX33" s="132"/>
      <c r="AY33" s="132"/>
      <c r="AZ33" s="132"/>
      <c r="BA33" s="132"/>
      <c r="BB33" s="132"/>
      <c r="BC33" s="132"/>
      <c r="BD33" s="139"/>
      <c r="BE33" s="167">
        <v>0</v>
      </c>
    </row>
    <row r="34" spans="1:57" s="101" customFormat="1" ht="11.25">
      <c r="A34" s="820"/>
      <c r="B34" s="720"/>
      <c r="C34" s="714"/>
      <c r="D34" s="69"/>
      <c r="E34" s="723"/>
      <c r="F34" s="811"/>
      <c r="G34" s="725"/>
      <c r="H34" s="863"/>
      <c r="I34" s="863"/>
      <c r="J34" s="817"/>
      <c r="K34" s="743" t="s">
        <v>908</v>
      </c>
      <c r="L34" s="744"/>
      <c r="M34" s="32" t="s">
        <v>372</v>
      </c>
      <c r="N34" s="33">
        <v>15</v>
      </c>
      <c r="O34" s="66">
        <v>1.1870000000000001</v>
      </c>
      <c r="P34" s="298">
        <v>0</v>
      </c>
      <c r="Q34" s="137">
        <v>0</v>
      </c>
      <c r="R34" s="137">
        <v>0</v>
      </c>
      <c r="S34" s="137">
        <v>0</v>
      </c>
      <c r="T34" s="137">
        <v>0</v>
      </c>
      <c r="U34" s="137">
        <v>0</v>
      </c>
      <c r="V34" s="137">
        <v>0</v>
      </c>
      <c r="W34" s="137">
        <v>0</v>
      </c>
      <c r="X34" s="137">
        <v>0</v>
      </c>
      <c r="Y34" s="137">
        <v>0</v>
      </c>
      <c r="Z34" s="137">
        <v>0</v>
      </c>
      <c r="AA34" s="137">
        <v>0</v>
      </c>
      <c r="AB34" s="137">
        <v>0</v>
      </c>
      <c r="AC34" s="137">
        <v>0</v>
      </c>
      <c r="AD34" s="215">
        <v>2192.91308424</v>
      </c>
      <c r="AE34" s="430">
        <v>0</v>
      </c>
      <c r="AF34" s="396">
        <v>0</v>
      </c>
      <c r="AG34" s="396">
        <v>0</v>
      </c>
      <c r="AH34" s="396">
        <v>0</v>
      </c>
      <c r="AI34" s="396">
        <v>0</v>
      </c>
      <c r="AJ34" s="396">
        <v>0</v>
      </c>
      <c r="AK34" s="396">
        <v>0</v>
      </c>
      <c r="AL34" s="396">
        <v>0</v>
      </c>
      <c r="AM34" s="396">
        <v>0</v>
      </c>
      <c r="AN34" s="396">
        <v>0</v>
      </c>
      <c r="AO34" s="396">
        <v>0</v>
      </c>
      <c r="AP34" s="396">
        <v>0</v>
      </c>
      <c r="AQ34" s="396">
        <v>0</v>
      </c>
      <c r="AR34" s="396">
        <v>0</v>
      </c>
      <c r="AS34" s="427">
        <v>0</v>
      </c>
      <c r="AT34" s="215">
        <v>2192.91308424</v>
      </c>
      <c r="AU34" s="364">
        <v>0</v>
      </c>
      <c r="AV34" s="137">
        <v>0</v>
      </c>
      <c r="AW34" s="137">
        <v>0</v>
      </c>
      <c r="AX34" s="137">
        <v>0</v>
      </c>
      <c r="AY34" s="137">
        <v>0</v>
      </c>
      <c r="AZ34" s="137">
        <v>0</v>
      </c>
      <c r="BA34" s="137">
        <v>0</v>
      </c>
      <c r="BB34" s="137">
        <v>0</v>
      </c>
      <c r="BC34" s="137">
        <v>0</v>
      </c>
      <c r="BD34" s="138">
        <v>0</v>
      </c>
      <c r="BE34" s="172">
        <v>4385.82616848</v>
      </c>
    </row>
    <row r="35" spans="1:57" s="101" customFormat="1" ht="11.25">
      <c r="A35" s="819">
        <v>14</v>
      </c>
      <c r="B35" s="719" t="s">
        <v>1291</v>
      </c>
      <c r="C35" s="713" t="s">
        <v>881</v>
      </c>
      <c r="D35" s="19" t="s">
        <v>909</v>
      </c>
      <c r="E35" s="740">
        <v>2009</v>
      </c>
      <c r="F35" s="810">
        <v>1</v>
      </c>
      <c r="G35" s="724" t="s">
        <v>463</v>
      </c>
      <c r="H35" s="862">
        <v>137</v>
      </c>
      <c r="I35" s="862">
        <v>154.80999999999997</v>
      </c>
      <c r="J35" s="816">
        <v>154.80999999999997</v>
      </c>
      <c r="K35" s="193" t="s">
        <v>875</v>
      </c>
      <c r="L35" s="30">
        <v>0</v>
      </c>
      <c r="M35" s="31" t="s">
        <v>151</v>
      </c>
      <c r="N35" s="28">
        <v>0</v>
      </c>
      <c r="O35" s="64">
        <v>0</v>
      </c>
      <c r="P35" s="131"/>
      <c r="Q35" s="132"/>
      <c r="R35" s="132"/>
      <c r="S35" s="132"/>
      <c r="T35" s="132"/>
      <c r="U35" s="132"/>
      <c r="V35" s="132"/>
      <c r="W35" s="132"/>
      <c r="X35" s="132"/>
      <c r="Y35" s="132"/>
      <c r="Z35" s="132"/>
      <c r="AA35" s="132"/>
      <c r="AB35" s="132"/>
      <c r="AC35" s="132"/>
      <c r="AD35" s="216"/>
      <c r="AE35" s="431"/>
      <c r="AF35" s="390"/>
      <c r="AG35" s="390"/>
      <c r="AH35" s="390"/>
      <c r="AI35" s="390"/>
      <c r="AJ35" s="390"/>
      <c r="AK35" s="390"/>
      <c r="AL35" s="390"/>
      <c r="AM35" s="390"/>
      <c r="AN35" s="390"/>
      <c r="AO35" s="390"/>
      <c r="AP35" s="390"/>
      <c r="AQ35" s="390"/>
      <c r="AR35" s="390"/>
      <c r="AS35" s="425">
        <v>0</v>
      </c>
      <c r="AT35" s="216"/>
      <c r="AU35" s="283"/>
      <c r="AV35" s="132"/>
      <c r="AW35" s="132"/>
      <c r="AX35" s="132"/>
      <c r="AY35" s="132"/>
      <c r="AZ35" s="132"/>
      <c r="BA35" s="132"/>
      <c r="BB35" s="132"/>
      <c r="BC35" s="132"/>
      <c r="BD35" s="139"/>
      <c r="BE35" s="167">
        <v>0</v>
      </c>
    </row>
    <row r="36" spans="1:57" s="101" customFormat="1" ht="11.25">
      <c r="A36" s="820"/>
      <c r="B36" s="720"/>
      <c r="C36" s="714"/>
      <c r="D36" s="69"/>
      <c r="E36" s="723"/>
      <c r="F36" s="811"/>
      <c r="G36" s="725"/>
      <c r="H36" s="863"/>
      <c r="I36" s="863"/>
      <c r="J36" s="817"/>
      <c r="K36" s="743" t="s">
        <v>908</v>
      </c>
      <c r="L36" s="744"/>
      <c r="M36" s="32" t="s">
        <v>372</v>
      </c>
      <c r="N36" s="33">
        <v>20</v>
      </c>
      <c r="O36" s="66">
        <v>1.0980000000000001</v>
      </c>
      <c r="P36" s="298">
        <v>0</v>
      </c>
      <c r="Q36" s="137">
        <v>0</v>
      </c>
      <c r="R36" s="137">
        <v>0</v>
      </c>
      <c r="S36" s="137">
        <v>0</v>
      </c>
      <c r="T36" s="137">
        <v>0</v>
      </c>
      <c r="U36" s="137">
        <v>0</v>
      </c>
      <c r="V36" s="137">
        <v>0</v>
      </c>
      <c r="W36" s="137">
        <v>0</v>
      </c>
      <c r="X36" s="137">
        <v>0</v>
      </c>
      <c r="Y36" s="137">
        <v>0</v>
      </c>
      <c r="Z36" s="137">
        <v>0</v>
      </c>
      <c r="AA36" s="137">
        <v>0</v>
      </c>
      <c r="AB36" s="137">
        <v>0</v>
      </c>
      <c r="AC36" s="137">
        <v>0</v>
      </c>
      <c r="AD36" s="215">
        <v>0</v>
      </c>
      <c r="AE36" s="430">
        <v>0</v>
      </c>
      <c r="AF36" s="396">
        <v>0</v>
      </c>
      <c r="AG36" s="396">
        <v>0</v>
      </c>
      <c r="AH36" s="396">
        <v>0</v>
      </c>
      <c r="AI36" s="396">
        <v>169.98137999999997</v>
      </c>
      <c r="AJ36" s="396">
        <v>0</v>
      </c>
      <c r="AK36" s="396">
        <v>0</v>
      </c>
      <c r="AL36" s="396">
        <v>0</v>
      </c>
      <c r="AM36" s="396">
        <v>0</v>
      </c>
      <c r="AN36" s="396">
        <v>0</v>
      </c>
      <c r="AO36" s="396">
        <v>0</v>
      </c>
      <c r="AP36" s="396">
        <v>0</v>
      </c>
      <c r="AQ36" s="396">
        <v>0</v>
      </c>
      <c r="AR36" s="396">
        <v>0</v>
      </c>
      <c r="AS36" s="427">
        <v>169.98137999999997</v>
      </c>
      <c r="AT36" s="215">
        <v>0</v>
      </c>
      <c r="AU36" s="364">
        <v>0</v>
      </c>
      <c r="AV36" s="137">
        <v>0</v>
      </c>
      <c r="AW36" s="137">
        <v>0</v>
      </c>
      <c r="AX36" s="137">
        <v>0</v>
      </c>
      <c r="AY36" s="137">
        <v>0</v>
      </c>
      <c r="AZ36" s="137">
        <v>0</v>
      </c>
      <c r="BA36" s="137">
        <v>0</v>
      </c>
      <c r="BB36" s="137">
        <v>0</v>
      </c>
      <c r="BC36" s="137">
        <v>0</v>
      </c>
      <c r="BD36" s="138">
        <v>169.98137999999997</v>
      </c>
      <c r="BE36" s="172">
        <v>339.96275999999995</v>
      </c>
    </row>
    <row r="37" spans="1:57" s="101" customFormat="1" ht="11.25">
      <c r="A37" s="819">
        <v>15</v>
      </c>
      <c r="B37" s="719" t="s">
        <v>1291</v>
      </c>
      <c r="C37" s="713" t="s">
        <v>881</v>
      </c>
      <c r="D37" s="19" t="s">
        <v>910</v>
      </c>
      <c r="E37" s="740">
        <v>2009</v>
      </c>
      <c r="F37" s="810">
        <v>1</v>
      </c>
      <c r="G37" s="724" t="s">
        <v>835</v>
      </c>
      <c r="H37" s="862">
        <v>8770</v>
      </c>
      <c r="I37" s="862">
        <v>9910.0999999999985</v>
      </c>
      <c r="J37" s="816">
        <v>9910.0999999999985</v>
      </c>
      <c r="K37" s="193" t="s">
        <v>875</v>
      </c>
      <c r="L37" s="30">
        <v>0</v>
      </c>
      <c r="M37" s="31" t="s">
        <v>911</v>
      </c>
      <c r="N37" s="28">
        <v>10</v>
      </c>
      <c r="O37" s="64">
        <v>0.19</v>
      </c>
      <c r="P37" s="131">
        <v>0</v>
      </c>
      <c r="Q37" s="132">
        <v>0</v>
      </c>
      <c r="R37" s="132">
        <v>0</v>
      </c>
      <c r="S37" s="132">
        <v>0</v>
      </c>
      <c r="T37" s="132">
        <v>0</v>
      </c>
      <c r="U37" s="132">
        <v>0</v>
      </c>
      <c r="V37" s="132">
        <v>0</v>
      </c>
      <c r="W37" s="132">
        <v>0</v>
      </c>
      <c r="X37" s="132">
        <v>0</v>
      </c>
      <c r="Y37" s="132">
        <v>1882.9189999999996</v>
      </c>
      <c r="Z37" s="132">
        <v>0</v>
      </c>
      <c r="AA37" s="132">
        <v>0</v>
      </c>
      <c r="AB37" s="132">
        <v>0</v>
      </c>
      <c r="AC37" s="132">
        <v>0</v>
      </c>
      <c r="AD37" s="216">
        <v>0</v>
      </c>
      <c r="AE37" s="431">
        <v>0</v>
      </c>
      <c r="AF37" s="390">
        <v>0</v>
      </c>
      <c r="AG37" s="390">
        <v>0</v>
      </c>
      <c r="AH37" s="390">
        <v>0</v>
      </c>
      <c r="AI37" s="390">
        <v>1882.9189999999996</v>
      </c>
      <c r="AJ37" s="390">
        <v>0</v>
      </c>
      <c r="AK37" s="390">
        <v>0</v>
      </c>
      <c r="AL37" s="390">
        <v>0</v>
      </c>
      <c r="AM37" s="390">
        <v>0</v>
      </c>
      <c r="AN37" s="390">
        <v>0</v>
      </c>
      <c r="AO37" s="390">
        <v>0</v>
      </c>
      <c r="AP37" s="390">
        <v>0</v>
      </c>
      <c r="AQ37" s="390">
        <v>0</v>
      </c>
      <c r="AR37" s="390">
        <v>0</v>
      </c>
      <c r="AS37" s="425">
        <v>1882.9189999999996</v>
      </c>
      <c r="AT37" s="216">
        <v>1882.9189999999996</v>
      </c>
      <c r="AU37" s="283">
        <v>0</v>
      </c>
      <c r="AV37" s="132">
        <v>0</v>
      </c>
      <c r="AW37" s="132">
        <v>0</v>
      </c>
      <c r="AX37" s="132">
        <v>0</v>
      </c>
      <c r="AY37" s="132">
        <v>0</v>
      </c>
      <c r="AZ37" s="132">
        <v>0</v>
      </c>
      <c r="BA37" s="132">
        <v>0</v>
      </c>
      <c r="BB37" s="132">
        <v>0</v>
      </c>
      <c r="BC37" s="132">
        <v>0</v>
      </c>
      <c r="BD37" s="139">
        <v>1882.9189999999996</v>
      </c>
      <c r="BE37" s="167">
        <v>7531.6759999999986</v>
      </c>
    </row>
    <row r="38" spans="1:57" s="101" customFormat="1" ht="11.25">
      <c r="A38" s="820"/>
      <c r="B38" s="720"/>
      <c r="C38" s="714"/>
      <c r="D38" s="69"/>
      <c r="E38" s="723"/>
      <c r="F38" s="811"/>
      <c r="G38" s="725"/>
      <c r="H38" s="863"/>
      <c r="I38" s="863"/>
      <c r="J38" s="817"/>
      <c r="K38" s="743" t="s">
        <v>912</v>
      </c>
      <c r="L38" s="744"/>
      <c r="M38" s="32" t="s">
        <v>372</v>
      </c>
      <c r="N38" s="33">
        <v>25</v>
      </c>
      <c r="O38" s="66">
        <v>1.0720000000000001</v>
      </c>
      <c r="P38" s="298">
        <v>0</v>
      </c>
      <c r="Q38" s="137">
        <v>0</v>
      </c>
      <c r="R38" s="137">
        <v>0</v>
      </c>
      <c r="S38" s="137">
        <v>0</v>
      </c>
      <c r="T38" s="137">
        <v>0</v>
      </c>
      <c r="U38" s="137">
        <v>0</v>
      </c>
      <c r="V38" s="137">
        <v>0</v>
      </c>
      <c r="W38" s="137">
        <v>0</v>
      </c>
      <c r="X38" s="137">
        <v>0</v>
      </c>
      <c r="Y38" s="137">
        <v>0</v>
      </c>
      <c r="Z38" s="137">
        <v>0</v>
      </c>
      <c r="AA38" s="137">
        <v>0</v>
      </c>
      <c r="AB38" s="137">
        <v>0</v>
      </c>
      <c r="AC38" s="137">
        <v>0</v>
      </c>
      <c r="AD38" s="215">
        <v>0</v>
      </c>
      <c r="AE38" s="430">
        <v>0</v>
      </c>
      <c r="AF38" s="396">
        <v>0</v>
      </c>
      <c r="AG38" s="396">
        <v>0</v>
      </c>
      <c r="AH38" s="396">
        <v>0</v>
      </c>
      <c r="AI38" s="396">
        <v>0</v>
      </c>
      <c r="AJ38" s="396">
        <v>0</v>
      </c>
      <c r="AK38" s="396">
        <v>0</v>
      </c>
      <c r="AL38" s="396">
        <v>0</v>
      </c>
      <c r="AM38" s="396">
        <v>0</v>
      </c>
      <c r="AN38" s="396">
        <v>10623.627199999999</v>
      </c>
      <c r="AO38" s="396">
        <v>0</v>
      </c>
      <c r="AP38" s="396">
        <v>0</v>
      </c>
      <c r="AQ38" s="396">
        <v>0</v>
      </c>
      <c r="AR38" s="396">
        <v>0</v>
      </c>
      <c r="AS38" s="427">
        <v>10623.627199999999</v>
      </c>
      <c r="AT38" s="215">
        <v>0</v>
      </c>
      <c r="AU38" s="364">
        <v>0</v>
      </c>
      <c r="AV38" s="137">
        <v>0</v>
      </c>
      <c r="AW38" s="137">
        <v>0</v>
      </c>
      <c r="AX38" s="137">
        <v>0</v>
      </c>
      <c r="AY38" s="137">
        <v>0</v>
      </c>
      <c r="AZ38" s="137">
        <v>0</v>
      </c>
      <c r="BA38" s="137">
        <v>0</v>
      </c>
      <c r="BB38" s="137">
        <v>0</v>
      </c>
      <c r="BC38" s="137">
        <v>0</v>
      </c>
      <c r="BD38" s="138">
        <v>0</v>
      </c>
      <c r="BE38" s="172">
        <v>10623.627199999999</v>
      </c>
    </row>
    <row r="39" spans="1:57" s="101" customFormat="1" ht="11.25">
      <c r="A39" s="866">
        <v>16</v>
      </c>
      <c r="B39" s="713" t="s">
        <v>1291</v>
      </c>
      <c r="C39" s="713" t="s">
        <v>881</v>
      </c>
      <c r="D39" s="19" t="s">
        <v>882</v>
      </c>
      <c r="E39" s="740">
        <v>2009</v>
      </c>
      <c r="F39" s="810">
        <v>1</v>
      </c>
      <c r="G39" s="724" t="s">
        <v>883</v>
      </c>
      <c r="H39" s="862">
        <v>491</v>
      </c>
      <c r="I39" s="862">
        <v>554.82999999999993</v>
      </c>
      <c r="J39" s="816">
        <v>554.82999999999993</v>
      </c>
      <c r="K39" s="29">
        <v>0</v>
      </c>
      <c r="L39" s="30">
        <v>0</v>
      </c>
      <c r="M39" s="31" t="s">
        <v>884</v>
      </c>
      <c r="N39" s="28">
        <v>7</v>
      </c>
      <c r="O39" s="64">
        <v>0.71</v>
      </c>
      <c r="P39" s="131">
        <v>0</v>
      </c>
      <c r="Q39" s="132">
        <v>0</v>
      </c>
      <c r="R39" s="132">
        <v>0</v>
      </c>
      <c r="S39" s="132">
        <v>0</v>
      </c>
      <c r="T39" s="132">
        <v>0</v>
      </c>
      <c r="U39" s="132">
        <v>0</v>
      </c>
      <c r="V39" s="132">
        <v>393.92929999999996</v>
      </c>
      <c r="W39" s="132">
        <v>0</v>
      </c>
      <c r="X39" s="132">
        <v>0</v>
      </c>
      <c r="Y39" s="132">
        <v>0</v>
      </c>
      <c r="Z39" s="132">
        <v>0</v>
      </c>
      <c r="AA39" s="132">
        <v>0</v>
      </c>
      <c r="AB39" s="132">
        <v>0</v>
      </c>
      <c r="AC39" s="132">
        <v>393.92929999999996</v>
      </c>
      <c r="AD39" s="216">
        <v>0</v>
      </c>
      <c r="AE39" s="431">
        <v>0</v>
      </c>
      <c r="AF39" s="390">
        <v>0</v>
      </c>
      <c r="AG39" s="390">
        <v>0</v>
      </c>
      <c r="AH39" s="390">
        <v>0</v>
      </c>
      <c r="AI39" s="390">
        <v>0</v>
      </c>
      <c r="AJ39" s="390">
        <v>393.92929999999996</v>
      </c>
      <c r="AK39" s="390">
        <v>0</v>
      </c>
      <c r="AL39" s="390">
        <v>0</v>
      </c>
      <c r="AM39" s="390">
        <v>0</v>
      </c>
      <c r="AN39" s="390">
        <v>0</v>
      </c>
      <c r="AO39" s="390">
        <v>0</v>
      </c>
      <c r="AP39" s="390">
        <v>0</v>
      </c>
      <c r="AQ39" s="390">
        <v>393.92929999999996</v>
      </c>
      <c r="AR39" s="390">
        <v>0</v>
      </c>
      <c r="AS39" s="425">
        <v>787.85859999999991</v>
      </c>
      <c r="AT39" s="216">
        <v>0</v>
      </c>
      <c r="AU39" s="283">
        <v>0</v>
      </c>
      <c r="AV39" s="132">
        <v>0</v>
      </c>
      <c r="AW39" s="132">
        <v>0</v>
      </c>
      <c r="AX39" s="132">
        <v>0</v>
      </c>
      <c r="AY39" s="132">
        <v>393.92929999999996</v>
      </c>
      <c r="AZ39" s="132">
        <v>0</v>
      </c>
      <c r="BA39" s="132">
        <v>0</v>
      </c>
      <c r="BB39" s="132">
        <v>0</v>
      </c>
      <c r="BC39" s="132">
        <v>0</v>
      </c>
      <c r="BD39" s="139">
        <v>0</v>
      </c>
      <c r="BE39" s="167">
        <v>1969.6464999999998</v>
      </c>
    </row>
    <row r="40" spans="1:57" s="101" customFormat="1" ht="11.25">
      <c r="A40" s="867"/>
      <c r="B40" s="716"/>
      <c r="C40" s="716"/>
      <c r="D40" s="143" t="s">
        <v>888</v>
      </c>
      <c r="E40" s="722"/>
      <c r="F40" s="821"/>
      <c r="G40" s="745"/>
      <c r="H40" s="865"/>
      <c r="I40" s="865"/>
      <c r="J40" s="824"/>
      <c r="K40" s="108" t="s">
        <v>875</v>
      </c>
      <c r="L40" s="109"/>
      <c r="M40" s="62" t="s">
        <v>886</v>
      </c>
      <c r="N40" s="98">
        <v>4</v>
      </c>
      <c r="O40" s="65">
        <v>0.25</v>
      </c>
      <c r="P40" s="177">
        <v>0</v>
      </c>
      <c r="Q40" s="169">
        <v>0</v>
      </c>
      <c r="R40" s="169">
        <v>0</v>
      </c>
      <c r="S40" s="169">
        <v>138.70749999999998</v>
      </c>
      <c r="T40" s="169">
        <v>0</v>
      </c>
      <c r="U40" s="169">
        <v>0</v>
      </c>
      <c r="V40" s="169">
        <v>0</v>
      </c>
      <c r="W40" s="169">
        <v>138.70749999999998</v>
      </c>
      <c r="X40" s="169">
        <v>0</v>
      </c>
      <c r="Y40" s="169">
        <v>0</v>
      </c>
      <c r="Z40" s="169">
        <v>0</v>
      </c>
      <c r="AA40" s="169">
        <v>138.70749999999998</v>
      </c>
      <c r="AB40" s="169">
        <v>0</v>
      </c>
      <c r="AC40" s="169">
        <v>0</v>
      </c>
      <c r="AD40" s="369">
        <v>0</v>
      </c>
      <c r="AE40" s="428">
        <v>138.70749999999998</v>
      </c>
      <c r="AF40" s="393">
        <v>0</v>
      </c>
      <c r="AG40" s="393">
        <v>0</v>
      </c>
      <c r="AH40" s="393">
        <v>0</v>
      </c>
      <c r="AI40" s="393"/>
      <c r="AJ40" s="393">
        <v>0</v>
      </c>
      <c r="AK40" s="393">
        <v>0</v>
      </c>
      <c r="AL40" s="393">
        <v>0</v>
      </c>
      <c r="AM40" s="393">
        <v>138.70749999999998</v>
      </c>
      <c r="AN40" s="393">
        <v>0</v>
      </c>
      <c r="AO40" s="393">
        <v>0</v>
      </c>
      <c r="AP40" s="393">
        <v>0</v>
      </c>
      <c r="AQ40" s="393">
        <v>138.70749999999998</v>
      </c>
      <c r="AR40" s="393">
        <v>0</v>
      </c>
      <c r="AS40" s="429">
        <v>277.41499999999996</v>
      </c>
      <c r="AT40" s="369">
        <v>0</v>
      </c>
      <c r="AU40" s="345">
        <v>0</v>
      </c>
      <c r="AV40" s="169">
        <v>138.70749999999998</v>
      </c>
      <c r="AW40" s="169">
        <v>0</v>
      </c>
      <c r="AX40" s="169">
        <v>0</v>
      </c>
      <c r="AY40" s="169">
        <v>0</v>
      </c>
      <c r="AZ40" s="169">
        <v>138.70749999999998</v>
      </c>
      <c r="BA40" s="169">
        <v>0</v>
      </c>
      <c r="BB40" s="169">
        <v>0</v>
      </c>
      <c r="BC40" s="169">
        <v>0</v>
      </c>
      <c r="BD40" s="170"/>
      <c r="BE40" s="171">
        <v>970.95249999999987</v>
      </c>
    </row>
    <row r="41" spans="1:57" s="101" customFormat="1" ht="11.25">
      <c r="A41" s="868"/>
      <c r="B41" s="714"/>
      <c r="C41" s="714"/>
      <c r="D41" s="69" t="s">
        <v>913</v>
      </c>
      <c r="E41" s="723"/>
      <c r="F41" s="811"/>
      <c r="G41" s="725"/>
      <c r="H41" s="863"/>
      <c r="I41" s="863"/>
      <c r="J41" s="817"/>
      <c r="K41" s="860" t="s">
        <v>887</v>
      </c>
      <c r="L41" s="861"/>
      <c r="M41" s="32" t="s">
        <v>372</v>
      </c>
      <c r="N41" s="33">
        <v>20</v>
      </c>
      <c r="O41" s="66">
        <v>1.03</v>
      </c>
      <c r="P41" s="298">
        <v>0</v>
      </c>
      <c r="Q41" s="137">
        <v>0</v>
      </c>
      <c r="R41" s="137">
        <v>0</v>
      </c>
      <c r="S41" s="137">
        <v>0</v>
      </c>
      <c r="T41" s="137">
        <v>0</v>
      </c>
      <c r="U41" s="137">
        <v>0</v>
      </c>
      <c r="V41" s="137">
        <v>0</v>
      </c>
      <c r="W41" s="137">
        <v>0</v>
      </c>
      <c r="X41" s="137">
        <v>0</v>
      </c>
      <c r="Y41" s="137">
        <v>0</v>
      </c>
      <c r="Z41" s="137">
        <v>0</v>
      </c>
      <c r="AA41" s="137">
        <v>0</v>
      </c>
      <c r="AB41" s="137">
        <v>0</v>
      </c>
      <c r="AC41" s="137">
        <v>0</v>
      </c>
      <c r="AD41" s="215">
        <v>0</v>
      </c>
      <c r="AE41" s="430">
        <v>0</v>
      </c>
      <c r="AF41" s="396">
        <v>0</v>
      </c>
      <c r="AG41" s="396">
        <v>0</v>
      </c>
      <c r="AH41" s="396">
        <v>0</v>
      </c>
      <c r="AI41" s="396">
        <v>571.47489999999993</v>
      </c>
      <c r="AJ41" s="396">
        <v>0</v>
      </c>
      <c r="AK41" s="396">
        <v>0</v>
      </c>
      <c r="AL41" s="396">
        <v>0</v>
      </c>
      <c r="AM41" s="396">
        <v>0</v>
      </c>
      <c r="AN41" s="396">
        <v>0</v>
      </c>
      <c r="AO41" s="396">
        <v>0</v>
      </c>
      <c r="AP41" s="396">
        <v>0</v>
      </c>
      <c r="AQ41" s="396">
        <v>0</v>
      </c>
      <c r="AR41" s="396">
        <v>0</v>
      </c>
      <c r="AS41" s="427">
        <v>571.47489999999993</v>
      </c>
      <c r="AT41" s="215">
        <v>0</v>
      </c>
      <c r="AU41" s="364">
        <v>0</v>
      </c>
      <c r="AV41" s="137">
        <v>0</v>
      </c>
      <c r="AW41" s="137">
        <v>0</v>
      </c>
      <c r="AX41" s="137">
        <v>0</v>
      </c>
      <c r="AY41" s="137">
        <v>0</v>
      </c>
      <c r="AZ41" s="137">
        <v>0</v>
      </c>
      <c r="BA41" s="137">
        <v>0</v>
      </c>
      <c r="BB41" s="137">
        <v>0</v>
      </c>
      <c r="BC41" s="137">
        <v>0</v>
      </c>
      <c r="BD41" s="138">
        <v>571.47489999999993</v>
      </c>
      <c r="BE41" s="172">
        <v>1142.9497999999999</v>
      </c>
    </row>
    <row r="42" spans="1:57" s="101" customFormat="1" ht="11.25">
      <c r="A42" s="866">
        <v>17</v>
      </c>
      <c r="B42" s="713" t="s">
        <v>1291</v>
      </c>
      <c r="C42" s="713" t="s">
        <v>914</v>
      </c>
      <c r="D42" s="19" t="s">
        <v>915</v>
      </c>
      <c r="E42" s="740">
        <v>2009</v>
      </c>
      <c r="F42" s="810">
        <v>2</v>
      </c>
      <c r="G42" s="724" t="s">
        <v>440</v>
      </c>
      <c r="H42" s="862">
        <v>78.7</v>
      </c>
      <c r="I42" s="862">
        <v>88.930999999999997</v>
      </c>
      <c r="J42" s="816">
        <v>177.86199999999999</v>
      </c>
      <c r="K42" s="29">
        <v>0</v>
      </c>
      <c r="L42" s="30">
        <v>0</v>
      </c>
      <c r="M42" s="31" t="s">
        <v>916</v>
      </c>
      <c r="N42" s="28">
        <v>8</v>
      </c>
      <c r="O42" s="64">
        <v>0.48</v>
      </c>
      <c r="P42" s="131">
        <v>0</v>
      </c>
      <c r="Q42" s="132">
        <v>0</v>
      </c>
      <c r="R42" s="132">
        <v>0</v>
      </c>
      <c r="S42" s="132">
        <v>0</v>
      </c>
      <c r="T42" s="132">
        <v>0</v>
      </c>
      <c r="U42" s="132">
        <v>0</v>
      </c>
      <c r="V42" s="132">
        <v>0</v>
      </c>
      <c r="W42" s="132">
        <v>85.37375999999999</v>
      </c>
      <c r="X42" s="132">
        <v>0</v>
      </c>
      <c r="Y42" s="132">
        <v>0</v>
      </c>
      <c r="Z42" s="132">
        <v>0</v>
      </c>
      <c r="AA42" s="132">
        <v>0</v>
      </c>
      <c r="AB42" s="132">
        <v>0</v>
      </c>
      <c r="AC42" s="132">
        <v>0</v>
      </c>
      <c r="AD42" s="216">
        <v>0</v>
      </c>
      <c r="AE42" s="431">
        <v>85.37375999999999</v>
      </c>
      <c r="AF42" s="390">
        <v>0</v>
      </c>
      <c r="AG42" s="390">
        <v>0</v>
      </c>
      <c r="AH42" s="390">
        <v>0</v>
      </c>
      <c r="AI42" s="390">
        <v>0</v>
      </c>
      <c r="AJ42" s="390">
        <v>0</v>
      </c>
      <c r="AK42" s="390">
        <v>0</v>
      </c>
      <c r="AL42" s="390">
        <v>0</v>
      </c>
      <c r="AM42" s="390">
        <v>85.37375999999999</v>
      </c>
      <c r="AN42" s="390">
        <v>0</v>
      </c>
      <c r="AO42" s="390">
        <v>0</v>
      </c>
      <c r="AP42" s="390">
        <v>0</v>
      </c>
      <c r="AQ42" s="390">
        <v>0</v>
      </c>
      <c r="AR42" s="390">
        <v>0</v>
      </c>
      <c r="AS42" s="425">
        <v>85.37375999999999</v>
      </c>
      <c r="AT42" s="216">
        <v>0</v>
      </c>
      <c r="AU42" s="283">
        <v>0</v>
      </c>
      <c r="AV42" s="132">
        <v>85.37375999999999</v>
      </c>
      <c r="AW42" s="132">
        <v>0</v>
      </c>
      <c r="AX42" s="132">
        <v>0</v>
      </c>
      <c r="AY42" s="132">
        <v>0</v>
      </c>
      <c r="AZ42" s="132">
        <v>0</v>
      </c>
      <c r="BA42" s="132">
        <v>0</v>
      </c>
      <c r="BB42" s="132">
        <v>0</v>
      </c>
      <c r="BC42" s="132">
        <v>0</v>
      </c>
      <c r="BD42" s="139"/>
      <c r="BE42" s="167">
        <v>256.12127999999996</v>
      </c>
    </row>
    <row r="43" spans="1:57" s="101" customFormat="1" ht="11.25">
      <c r="A43" s="867"/>
      <c r="B43" s="716"/>
      <c r="C43" s="716"/>
      <c r="D43" s="143" t="s">
        <v>917</v>
      </c>
      <c r="E43" s="722"/>
      <c r="F43" s="821"/>
      <c r="G43" s="745"/>
      <c r="H43" s="865"/>
      <c r="I43" s="865"/>
      <c r="J43" s="824"/>
      <c r="K43" s="108"/>
      <c r="L43" s="109"/>
      <c r="M43" s="62" t="s">
        <v>918</v>
      </c>
      <c r="N43" s="98">
        <v>5</v>
      </c>
      <c r="O43" s="65">
        <v>0.12</v>
      </c>
      <c r="P43" s="177">
        <v>0</v>
      </c>
      <c r="Q43" s="169">
        <v>0</v>
      </c>
      <c r="R43" s="169">
        <v>0</v>
      </c>
      <c r="S43" s="169">
        <v>0</v>
      </c>
      <c r="T43" s="169">
        <v>21.343439999999998</v>
      </c>
      <c r="U43" s="169">
        <v>0</v>
      </c>
      <c r="V43" s="169">
        <v>0</v>
      </c>
      <c r="W43" s="169">
        <v>0</v>
      </c>
      <c r="X43" s="169">
        <v>0</v>
      </c>
      <c r="Y43" s="169">
        <v>21.343439999999998</v>
      </c>
      <c r="Z43" s="169">
        <v>0</v>
      </c>
      <c r="AA43" s="169">
        <v>0</v>
      </c>
      <c r="AB43" s="169">
        <v>0</v>
      </c>
      <c r="AC43" s="169">
        <v>0</v>
      </c>
      <c r="AD43" s="369">
        <v>21.343439999999998</v>
      </c>
      <c r="AE43" s="428">
        <v>0</v>
      </c>
      <c r="AF43" s="393">
        <v>0</v>
      </c>
      <c r="AG43" s="393">
        <v>0</v>
      </c>
      <c r="AH43" s="393">
        <v>0</v>
      </c>
      <c r="AI43" s="393"/>
      <c r="AJ43" s="393">
        <v>0</v>
      </c>
      <c r="AK43" s="393">
        <v>0</v>
      </c>
      <c r="AL43" s="393">
        <v>0</v>
      </c>
      <c r="AM43" s="393">
        <v>0</v>
      </c>
      <c r="AN43" s="393">
        <v>21.343439999999998</v>
      </c>
      <c r="AO43" s="393">
        <v>0</v>
      </c>
      <c r="AP43" s="393">
        <v>0</v>
      </c>
      <c r="AQ43" s="393">
        <v>0</v>
      </c>
      <c r="AR43" s="393">
        <v>0</v>
      </c>
      <c r="AS43" s="429">
        <v>21.343439999999998</v>
      </c>
      <c r="AT43" s="369">
        <v>21.343439999999998</v>
      </c>
      <c r="AU43" s="345">
        <v>0</v>
      </c>
      <c r="AV43" s="169">
        <v>0</v>
      </c>
      <c r="AW43" s="169">
        <v>0</v>
      </c>
      <c r="AX43" s="169">
        <v>0</v>
      </c>
      <c r="AY43" s="169">
        <v>21.343439999999998</v>
      </c>
      <c r="AZ43" s="169">
        <v>0</v>
      </c>
      <c r="BA43" s="169">
        <v>0</v>
      </c>
      <c r="BB43" s="169">
        <v>0</v>
      </c>
      <c r="BC43" s="169">
        <v>0</v>
      </c>
      <c r="BD43" s="170"/>
      <c r="BE43" s="171">
        <v>128.06063999999998</v>
      </c>
    </row>
    <row r="44" spans="1:57" s="101" customFormat="1" ht="11.25">
      <c r="A44" s="868"/>
      <c r="B44" s="714"/>
      <c r="C44" s="714"/>
      <c r="D44" s="69"/>
      <c r="E44" s="723"/>
      <c r="F44" s="811"/>
      <c r="G44" s="725"/>
      <c r="H44" s="863"/>
      <c r="I44" s="863"/>
      <c r="J44" s="817"/>
      <c r="K44" s="157" t="s">
        <v>919</v>
      </c>
      <c r="L44" s="158"/>
      <c r="M44" s="32" t="s">
        <v>372</v>
      </c>
      <c r="N44" s="33">
        <v>20</v>
      </c>
      <c r="O44" s="66">
        <v>1.0640000000000001</v>
      </c>
      <c r="P44" s="298">
        <v>0</v>
      </c>
      <c r="Q44" s="137">
        <v>0</v>
      </c>
      <c r="R44" s="137">
        <v>0</v>
      </c>
      <c r="S44" s="137">
        <v>0</v>
      </c>
      <c r="T44" s="137">
        <v>0</v>
      </c>
      <c r="U44" s="137">
        <v>0</v>
      </c>
      <c r="V44" s="137">
        <v>0</v>
      </c>
      <c r="W44" s="137">
        <v>0</v>
      </c>
      <c r="X44" s="137">
        <v>0</v>
      </c>
      <c r="Y44" s="137">
        <v>0</v>
      </c>
      <c r="Z44" s="137">
        <v>0</v>
      </c>
      <c r="AA44" s="137">
        <v>0</v>
      </c>
      <c r="AB44" s="137">
        <v>0</v>
      </c>
      <c r="AC44" s="137">
        <v>0</v>
      </c>
      <c r="AD44" s="215">
        <v>0</v>
      </c>
      <c r="AE44" s="430">
        <v>0</v>
      </c>
      <c r="AF44" s="396">
        <v>0</v>
      </c>
      <c r="AG44" s="396">
        <v>0</v>
      </c>
      <c r="AH44" s="396">
        <v>0</v>
      </c>
      <c r="AI44" s="396">
        <v>189.24516800000001</v>
      </c>
      <c r="AJ44" s="396">
        <v>0</v>
      </c>
      <c r="AK44" s="396">
        <v>0</v>
      </c>
      <c r="AL44" s="396">
        <v>0</v>
      </c>
      <c r="AM44" s="396">
        <v>0</v>
      </c>
      <c r="AN44" s="396">
        <v>0</v>
      </c>
      <c r="AO44" s="396">
        <v>0</v>
      </c>
      <c r="AP44" s="396">
        <v>0</v>
      </c>
      <c r="AQ44" s="396">
        <v>0</v>
      </c>
      <c r="AR44" s="396">
        <v>0</v>
      </c>
      <c r="AS44" s="427">
        <v>189.24516800000001</v>
      </c>
      <c r="AT44" s="215">
        <v>0</v>
      </c>
      <c r="AU44" s="364">
        <v>0</v>
      </c>
      <c r="AV44" s="137">
        <v>0</v>
      </c>
      <c r="AW44" s="137">
        <v>0</v>
      </c>
      <c r="AX44" s="137">
        <v>0</v>
      </c>
      <c r="AY44" s="137">
        <v>0</v>
      </c>
      <c r="AZ44" s="137">
        <v>0</v>
      </c>
      <c r="BA44" s="137">
        <v>0</v>
      </c>
      <c r="BB44" s="137">
        <v>0</v>
      </c>
      <c r="BC44" s="137">
        <v>0</v>
      </c>
      <c r="BD44" s="138">
        <v>189.24516800000001</v>
      </c>
      <c r="BE44" s="172">
        <v>378.49033600000001</v>
      </c>
    </row>
    <row r="45" spans="1:57" s="101" customFormat="1" ht="11.25">
      <c r="A45" s="819">
        <v>18</v>
      </c>
      <c r="B45" s="719" t="s">
        <v>1292</v>
      </c>
      <c r="C45" s="713" t="s">
        <v>889</v>
      </c>
      <c r="D45" s="19" t="s">
        <v>920</v>
      </c>
      <c r="E45" s="740">
        <v>2009</v>
      </c>
      <c r="F45" s="810">
        <v>2080</v>
      </c>
      <c r="G45" s="724" t="s">
        <v>155</v>
      </c>
      <c r="H45" s="862">
        <v>4.0490000000000004</v>
      </c>
      <c r="I45" s="862">
        <v>4.5753700000000004</v>
      </c>
      <c r="J45" s="816">
        <v>9516.7696000000014</v>
      </c>
      <c r="K45" s="193" t="s">
        <v>875</v>
      </c>
      <c r="L45" s="30">
        <v>0</v>
      </c>
      <c r="M45" s="31" t="s">
        <v>151</v>
      </c>
      <c r="N45" s="28">
        <v>0</v>
      </c>
      <c r="O45" s="64">
        <v>0</v>
      </c>
      <c r="P45" s="131"/>
      <c r="Q45" s="132"/>
      <c r="R45" s="132"/>
      <c r="S45" s="132"/>
      <c r="T45" s="132"/>
      <c r="U45" s="132"/>
      <c r="V45" s="132"/>
      <c r="W45" s="132"/>
      <c r="X45" s="132"/>
      <c r="Y45" s="132"/>
      <c r="Z45" s="132"/>
      <c r="AA45" s="132"/>
      <c r="AB45" s="132"/>
      <c r="AC45" s="132"/>
      <c r="AD45" s="216"/>
      <c r="AE45" s="431"/>
      <c r="AF45" s="390"/>
      <c r="AG45" s="390"/>
      <c r="AH45" s="390"/>
      <c r="AI45" s="390"/>
      <c r="AJ45" s="390"/>
      <c r="AK45" s="390"/>
      <c r="AL45" s="390"/>
      <c r="AM45" s="390"/>
      <c r="AN45" s="390"/>
      <c r="AO45" s="390"/>
      <c r="AP45" s="390"/>
      <c r="AQ45" s="390"/>
      <c r="AR45" s="390"/>
      <c r="AS45" s="425">
        <v>0</v>
      </c>
      <c r="AT45" s="216"/>
      <c r="AU45" s="283"/>
      <c r="AV45" s="132"/>
      <c r="AW45" s="132"/>
      <c r="AX45" s="132"/>
      <c r="AY45" s="132"/>
      <c r="AZ45" s="132"/>
      <c r="BA45" s="132"/>
      <c r="BB45" s="132"/>
      <c r="BC45" s="132"/>
      <c r="BD45" s="139"/>
      <c r="BE45" s="167">
        <v>0</v>
      </c>
    </row>
    <row r="46" spans="1:57" s="101" customFormat="1" ht="11.25">
      <c r="A46" s="820"/>
      <c r="B46" s="720"/>
      <c r="C46" s="714"/>
      <c r="D46" s="69"/>
      <c r="E46" s="723"/>
      <c r="F46" s="811"/>
      <c r="G46" s="725"/>
      <c r="H46" s="863"/>
      <c r="I46" s="863"/>
      <c r="J46" s="817"/>
      <c r="K46" s="858" t="s">
        <v>892</v>
      </c>
      <c r="L46" s="859"/>
      <c r="M46" s="32" t="s">
        <v>372</v>
      </c>
      <c r="N46" s="33">
        <v>30</v>
      </c>
      <c r="O46" s="66">
        <v>1.3780000000000001</v>
      </c>
      <c r="P46" s="298">
        <v>0</v>
      </c>
      <c r="Q46" s="137">
        <v>0</v>
      </c>
      <c r="R46" s="137">
        <v>0</v>
      </c>
      <c r="S46" s="137">
        <v>0</v>
      </c>
      <c r="T46" s="137">
        <v>0</v>
      </c>
      <c r="U46" s="137">
        <v>0</v>
      </c>
      <c r="V46" s="137">
        <v>0</v>
      </c>
      <c r="W46" s="137">
        <v>0</v>
      </c>
      <c r="X46" s="137">
        <v>0</v>
      </c>
      <c r="Y46" s="137">
        <v>0</v>
      </c>
      <c r="Z46" s="137">
        <v>0</v>
      </c>
      <c r="AA46" s="137">
        <v>0</v>
      </c>
      <c r="AB46" s="137">
        <v>0</v>
      </c>
      <c r="AC46" s="137">
        <v>0</v>
      </c>
      <c r="AD46" s="215">
        <v>0</v>
      </c>
      <c r="AE46" s="430">
        <v>0</v>
      </c>
      <c r="AF46" s="396">
        <v>0</v>
      </c>
      <c r="AG46" s="396">
        <v>0</v>
      </c>
      <c r="AH46" s="396">
        <v>0</v>
      </c>
      <c r="AI46" s="396">
        <v>0</v>
      </c>
      <c r="AJ46" s="396">
        <v>0</v>
      </c>
      <c r="AK46" s="396">
        <v>0</v>
      </c>
      <c r="AL46" s="396">
        <v>0</v>
      </c>
      <c r="AM46" s="396">
        <v>0</v>
      </c>
      <c r="AN46" s="396">
        <v>0</v>
      </c>
      <c r="AO46" s="396">
        <v>0</v>
      </c>
      <c r="AP46" s="396">
        <v>0</v>
      </c>
      <c r="AQ46" s="396">
        <v>0</v>
      </c>
      <c r="AR46" s="396">
        <v>0</v>
      </c>
      <c r="AS46" s="427">
        <v>0</v>
      </c>
      <c r="AT46" s="215">
        <v>13114.108508800004</v>
      </c>
      <c r="AU46" s="364">
        <v>0</v>
      </c>
      <c r="AV46" s="137">
        <v>0</v>
      </c>
      <c r="AW46" s="137">
        <v>0</v>
      </c>
      <c r="AX46" s="137">
        <v>0</v>
      </c>
      <c r="AY46" s="137">
        <v>0</v>
      </c>
      <c r="AZ46" s="137">
        <v>0</v>
      </c>
      <c r="BA46" s="137">
        <v>0</v>
      </c>
      <c r="BB46" s="137">
        <v>0</v>
      </c>
      <c r="BC46" s="137">
        <v>0</v>
      </c>
      <c r="BD46" s="138">
        <v>0</v>
      </c>
      <c r="BE46" s="172">
        <v>13114.108508800004</v>
      </c>
    </row>
    <row r="47" spans="1:57" s="101" customFormat="1" ht="11.25">
      <c r="A47" s="819">
        <v>19</v>
      </c>
      <c r="B47" s="719" t="s">
        <v>1291</v>
      </c>
      <c r="C47" s="713" t="s">
        <v>896</v>
      </c>
      <c r="D47" s="19" t="s">
        <v>897</v>
      </c>
      <c r="E47" s="740">
        <v>2009</v>
      </c>
      <c r="F47" s="810">
        <v>65</v>
      </c>
      <c r="G47" s="724" t="s">
        <v>463</v>
      </c>
      <c r="H47" s="862">
        <v>10.154999999999999</v>
      </c>
      <c r="I47" s="862">
        <v>11.475149999999998</v>
      </c>
      <c r="J47" s="816">
        <v>745.88474999999983</v>
      </c>
      <c r="K47" s="193" t="s">
        <v>875</v>
      </c>
      <c r="L47" s="30">
        <v>0</v>
      </c>
      <c r="M47" s="31" t="s">
        <v>898</v>
      </c>
      <c r="N47" s="28">
        <v>15</v>
      </c>
      <c r="O47" s="64">
        <v>0.42899999999999999</v>
      </c>
      <c r="P47" s="131">
        <v>0</v>
      </c>
      <c r="Q47" s="132">
        <v>0</v>
      </c>
      <c r="R47" s="132">
        <v>0</v>
      </c>
      <c r="S47" s="132">
        <v>0</v>
      </c>
      <c r="T47" s="132">
        <v>0</v>
      </c>
      <c r="U47" s="132">
        <v>0</v>
      </c>
      <c r="V47" s="132">
        <v>0</v>
      </c>
      <c r="W47" s="132">
        <v>0</v>
      </c>
      <c r="X47" s="132">
        <v>0</v>
      </c>
      <c r="Y47" s="132">
        <v>0</v>
      </c>
      <c r="Z47" s="132">
        <v>0</v>
      </c>
      <c r="AA47" s="132">
        <v>0</v>
      </c>
      <c r="AB47" s="132">
        <v>0</v>
      </c>
      <c r="AC47" s="132">
        <v>0</v>
      </c>
      <c r="AD47" s="216">
        <v>319.98455774999991</v>
      </c>
      <c r="AE47" s="431">
        <v>0</v>
      </c>
      <c r="AF47" s="390">
        <v>0</v>
      </c>
      <c r="AG47" s="390">
        <v>0</v>
      </c>
      <c r="AH47" s="390">
        <v>0</v>
      </c>
      <c r="AI47" s="390">
        <v>0</v>
      </c>
      <c r="AJ47" s="390">
        <v>0</v>
      </c>
      <c r="AK47" s="390">
        <v>0</v>
      </c>
      <c r="AL47" s="390">
        <v>0</v>
      </c>
      <c r="AM47" s="390">
        <v>0</v>
      </c>
      <c r="AN47" s="390">
        <v>0</v>
      </c>
      <c r="AO47" s="390">
        <v>0</v>
      </c>
      <c r="AP47" s="390">
        <v>0</v>
      </c>
      <c r="AQ47" s="390">
        <v>0</v>
      </c>
      <c r="AR47" s="390">
        <v>0</v>
      </c>
      <c r="AS47" s="425">
        <v>0</v>
      </c>
      <c r="AT47" s="216">
        <v>319.98455774999991</v>
      </c>
      <c r="AU47" s="283">
        <v>0</v>
      </c>
      <c r="AV47" s="132">
        <v>0</v>
      </c>
      <c r="AW47" s="132">
        <v>0</v>
      </c>
      <c r="AX47" s="132">
        <v>0</v>
      </c>
      <c r="AY47" s="132">
        <v>0</v>
      </c>
      <c r="AZ47" s="132">
        <v>0</v>
      </c>
      <c r="BA47" s="132">
        <v>0</v>
      </c>
      <c r="BB47" s="132">
        <v>0</v>
      </c>
      <c r="BC47" s="132">
        <v>0</v>
      </c>
      <c r="BD47" s="139">
        <v>0</v>
      </c>
      <c r="BE47" s="167">
        <v>639.96911549999982</v>
      </c>
    </row>
    <row r="48" spans="1:57" s="101" customFormat="1" ht="11.25">
      <c r="A48" s="820"/>
      <c r="B48" s="720"/>
      <c r="C48" s="714"/>
      <c r="D48" s="69" t="s">
        <v>899</v>
      </c>
      <c r="E48" s="723"/>
      <c r="F48" s="811"/>
      <c r="G48" s="725"/>
      <c r="H48" s="863"/>
      <c r="I48" s="863"/>
      <c r="J48" s="817"/>
      <c r="K48" s="743" t="s">
        <v>900</v>
      </c>
      <c r="L48" s="744"/>
      <c r="M48" s="32" t="s">
        <v>340</v>
      </c>
      <c r="N48" s="33">
        <v>25</v>
      </c>
      <c r="O48" s="66">
        <v>1.429</v>
      </c>
      <c r="P48" s="298">
        <v>0</v>
      </c>
      <c r="Q48" s="137">
        <v>0</v>
      </c>
      <c r="R48" s="137">
        <v>0</v>
      </c>
      <c r="S48" s="137">
        <v>0</v>
      </c>
      <c r="T48" s="137">
        <v>0</v>
      </c>
      <c r="U48" s="137">
        <v>0</v>
      </c>
      <c r="V48" s="137">
        <v>0</v>
      </c>
      <c r="W48" s="137">
        <v>0</v>
      </c>
      <c r="X48" s="137">
        <v>0</v>
      </c>
      <c r="Y48" s="137">
        <v>0</v>
      </c>
      <c r="Z48" s="137">
        <v>0</v>
      </c>
      <c r="AA48" s="137">
        <v>0</v>
      </c>
      <c r="AB48" s="137">
        <v>0</v>
      </c>
      <c r="AC48" s="137">
        <v>0</v>
      </c>
      <c r="AD48" s="215">
        <v>0</v>
      </c>
      <c r="AE48" s="430">
        <v>0</v>
      </c>
      <c r="AF48" s="396">
        <v>0</v>
      </c>
      <c r="AG48" s="396">
        <v>0</v>
      </c>
      <c r="AH48" s="396">
        <v>0</v>
      </c>
      <c r="AI48" s="396">
        <v>0</v>
      </c>
      <c r="AJ48" s="396">
        <v>0</v>
      </c>
      <c r="AK48" s="396">
        <v>0</v>
      </c>
      <c r="AL48" s="396">
        <v>0</v>
      </c>
      <c r="AM48" s="396">
        <v>0</v>
      </c>
      <c r="AN48" s="396">
        <v>1065.8693077499997</v>
      </c>
      <c r="AO48" s="396">
        <v>0</v>
      </c>
      <c r="AP48" s="396">
        <v>0</v>
      </c>
      <c r="AQ48" s="396">
        <v>0</v>
      </c>
      <c r="AR48" s="396">
        <v>0</v>
      </c>
      <c r="AS48" s="427">
        <v>1065.8693077499997</v>
      </c>
      <c r="AT48" s="215">
        <v>0</v>
      </c>
      <c r="AU48" s="364">
        <v>0</v>
      </c>
      <c r="AV48" s="137">
        <v>0</v>
      </c>
      <c r="AW48" s="137">
        <v>0</v>
      </c>
      <c r="AX48" s="137">
        <v>0</v>
      </c>
      <c r="AY48" s="137">
        <v>0</v>
      </c>
      <c r="AZ48" s="137">
        <v>0</v>
      </c>
      <c r="BA48" s="137">
        <v>0</v>
      </c>
      <c r="BB48" s="137">
        <v>0</v>
      </c>
      <c r="BC48" s="137">
        <v>0</v>
      </c>
      <c r="BD48" s="138">
        <v>0</v>
      </c>
      <c r="BE48" s="172">
        <v>1065.8693077499997</v>
      </c>
    </row>
    <row r="49" spans="1:57" s="101" customFormat="1" ht="11.25">
      <c r="A49" s="819">
        <v>20</v>
      </c>
      <c r="B49" s="719" t="s">
        <v>1291</v>
      </c>
      <c r="C49" s="713" t="s">
        <v>896</v>
      </c>
      <c r="D49" s="19" t="s">
        <v>921</v>
      </c>
      <c r="E49" s="740">
        <v>2009</v>
      </c>
      <c r="F49" s="810">
        <v>6</v>
      </c>
      <c r="G49" s="724" t="s">
        <v>463</v>
      </c>
      <c r="H49" s="862">
        <v>21.1</v>
      </c>
      <c r="I49" s="862">
        <v>23.843</v>
      </c>
      <c r="J49" s="816">
        <v>143.05799999999999</v>
      </c>
      <c r="K49" s="193" t="s">
        <v>875</v>
      </c>
      <c r="L49" s="30">
        <v>0</v>
      </c>
      <c r="M49" s="31" t="s">
        <v>898</v>
      </c>
      <c r="N49" s="28">
        <v>15</v>
      </c>
      <c r="O49" s="64">
        <v>0.42899999999999999</v>
      </c>
      <c r="P49" s="131">
        <v>0</v>
      </c>
      <c r="Q49" s="132">
        <v>0</v>
      </c>
      <c r="R49" s="132">
        <v>0</v>
      </c>
      <c r="S49" s="132">
        <v>0</v>
      </c>
      <c r="T49" s="132">
        <v>0</v>
      </c>
      <c r="U49" s="132">
        <v>0</v>
      </c>
      <c r="V49" s="132">
        <v>0</v>
      </c>
      <c r="W49" s="132">
        <v>0</v>
      </c>
      <c r="X49" s="132">
        <v>0</v>
      </c>
      <c r="Y49" s="132">
        <v>0</v>
      </c>
      <c r="Z49" s="132">
        <v>0</v>
      </c>
      <c r="AA49" s="132">
        <v>0</v>
      </c>
      <c r="AB49" s="132">
        <v>0</v>
      </c>
      <c r="AC49" s="132">
        <v>0</v>
      </c>
      <c r="AD49" s="216">
        <v>61.371881999999992</v>
      </c>
      <c r="AE49" s="431">
        <v>0</v>
      </c>
      <c r="AF49" s="390">
        <v>0</v>
      </c>
      <c r="AG49" s="390">
        <v>0</v>
      </c>
      <c r="AH49" s="390">
        <v>0</v>
      </c>
      <c r="AI49" s="390">
        <v>0</v>
      </c>
      <c r="AJ49" s="390">
        <v>0</v>
      </c>
      <c r="AK49" s="390">
        <v>0</v>
      </c>
      <c r="AL49" s="390">
        <v>0</v>
      </c>
      <c r="AM49" s="390">
        <v>0</v>
      </c>
      <c r="AN49" s="390">
        <v>0</v>
      </c>
      <c r="AO49" s="390">
        <v>0</v>
      </c>
      <c r="AP49" s="390">
        <v>0</v>
      </c>
      <c r="AQ49" s="390">
        <v>0</v>
      </c>
      <c r="AR49" s="390">
        <v>0</v>
      </c>
      <c r="AS49" s="425">
        <v>0</v>
      </c>
      <c r="AT49" s="216">
        <v>61.371881999999992</v>
      </c>
      <c r="AU49" s="283">
        <v>0</v>
      </c>
      <c r="AV49" s="132">
        <v>0</v>
      </c>
      <c r="AW49" s="132">
        <v>0</v>
      </c>
      <c r="AX49" s="132">
        <v>0</v>
      </c>
      <c r="AY49" s="132">
        <v>0</v>
      </c>
      <c r="AZ49" s="132">
        <v>0</v>
      </c>
      <c r="BA49" s="132">
        <v>0</v>
      </c>
      <c r="BB49" s="132">
        <v>0</v>
      </c>
      <c r="BC49" s="132">
        <v>0</v>
      </c>
      <c r="BD49" s="139">
        <v>0</v>
      </c>
      <c r="BE49" s="167">
        <v>122.74376399999998</v>
      </c>
    </row>
    <row r="50" spans="1:57" s="101" customFormat="1" ht="11.25">
      <c r="A50" s="820"/>
      <c r="B50" s="720"/>
      <c r="C50" s="714"/>
      <c r="D50" s="69" t="s">
        <v>899</v>
      </c>
      <c r="E50" s="723"/>
      <c r="F50" s="811"/>
      <c r="G50" s="725"/>
      <c r="H50" s="863"/>
      <c r="I50" s="863"/>
      <c r="J50" s="817"/>
      <c r="K50" s="743" t="s">
        <v>900</v>
      </c>
      <c r="L50" s="744"/>
      <c r="M50" s="32" t="s">
        <v>340</v>
      </c>
      <c r="N50" s="33">
        <v>25</v>
      </c>
      <c r="O50" s="66">
        <v>1.429</v>
      </c>
      <c r="P50" s="298">
        <v>0</v>
      </c>
      <c r="Q50" s="137">
        <v>0</v>
      </c>
      <c r="R50" s="137">
        <v>0</v>
      </c>
      <c r="S50" s="137">
        <v>0</v>
      </c>
      <c r="T50" s="137">
        <v>0</v>
      </c>
      <c r="U50" s="137">
        <v>0</v>
      </c>
      <c r="V50" s="137">
        <v>0</v>
      </c>
      <c r="W50" s="137">
        <v>0</v>
      </c>
      <c r="X50" s="137">
        <v>0</v>
      </c>
      <c r="Y50" s="137">
        <v>0</v>
      </c>
      <c r="Z50" s="137">
        <v>0</v>
      </c>
      <c r="AA50" s="137">
        <v>0</v>
      </c>
      <c r="AB50" s="137">
        <v>0</v>
      </c>
      <c r="AC50" s="137">
        <v>0</v>
      </c>
      <c r="AD50" s="215">
        <v>0</v>
      </c>
      <c r="AE50" s="430">
        <v>0</v>
      </c>
      <c r="AF50" s="396">
        <v>0</v>
      </c>
      <c r="AG50" s="396">
        <v>0</v>
      </c>
      <c r="AH50" s="396">
        <v>0</v>
      </c>
      <c r="AI50" s="396">
        <v>0</v>
      </c>
      <c r="AJ50" s="396">
        <v>0</v>
      </c>
      <c r="AK50" s="396">
        <v>0</v>
      </c>
      <c r="AL50" s="396">
        <v>0</v>
      </c>
      <c r="AM50" s="396">
        <v>0</v>
      </c>
      <c r="AN50" s="396">
        <v>204.42988199999999</v>
      </c>
      <c r="AO50" s="396">
        <v>0</v>
      </c>
      <c r="AP50" s="396">
        <v>0</v>
      </c>
      <c r="AQ50" s="396">
        <v>0</v>
      </c>
      <c r="AR50" s="396">
        <v>0</v>
      </c>
      <c r="AS50" s="427">
        <v>204.42988199999999</v>
      </c>
      <c r="AT50" s="215">
        <v>0</v>
      </c>
      <c r="AU50" s="364">
        <v>0</v>
      </c>
      <c r="AV50" s="137">
        <v>0</v>
      </c>
      <c r="AW50" s="137">
        <v>0</v>
      </c>
      <c r="AX50" s="137">
        <v>0</v>
      </c>
      <c r="AY50" s="137">
        <v>0</v>
      </c>
      <c r="AZ50" s="137">
        <v>0</v>
      </c>
      <c r="BA50" s="137">
        <v>0</v>
      </c>
      <c r="BB50" s="137">
        <v>0</v>
      </c>
      <c r="BC50" s="137">
        <v>0</v>
      </c>
      <c r="BD50" s="138">
        <v>0</v>
      </c>
      <c r="BE50" s="172">
        <v>204.42988199999999</v>
      </c>
    </row>
    <row r="51" spans="1:57" s="101" customFormat="1" ht="11.25">
      <c r="A51" s="819">
        <v>21</v>
      </c>
      <c r="B51" s="719" t="s">
        <v>1291</v>
      </c>
      <c r="C51" s="713" t="s">
        <v>896</v>
      </c>
      <c r="D51" s="19" t="s">
        <v>902</v>
      </c>
      <c r="E51" s="740">
        <v>2009</v>
      </c>
      <c r="F51" s="810">
        <v>2</v>
      </c>
      <c r="G51" s="724" t="s">
        <v>463</v>
      </c>
      <c r="H51" s="862">
        <v>16.7</v>
      </c>
      <c r="I51" s="862">
        <v>18.870999999999999</v>
      </c>
      <c r="J51" s="816">
        <v>37.741999999999997</v>
      </c>
      <c r="K51" s="193" t="s">
        <v>875</v>
      </c>
      <c r="L51" s="30">
        <v>0</v>
      </c>
      <c r="M51" s="31" t="s">
        <v>151</v>
      </c>
      <c r="N51" s="28"/>
      <c r="O51" s="64"/>
      <c r="P51" s="131"/>
      <c r="Q51" s="132"/>
      <c r="R51" s="132"/>
      <c r="S51" s="132"/>
      <c r="T51" s="132"/>
      <c r="U51" s="132"/>
      <c r="V51" s="132"/>
      <c r="W51" s="132"/>
      <c r="X51" s="132"/>
      <c r="Y51" s="132"/>
      <c r="Z51" s="132"/>
      <c r="AA51" s="132"/>
      <c r="AB51" s="132"/>
      <c r="AC51" s="132"/>
      <c r="AD51" s="216"/>
      <c r="AE51" s="431"/>
      <c r="AF51" s="390"/>
      <c r="AG51" s="390"/>
      <c r="AH51" s="390"/>
      <c r="AI51" s="390"/>
      <c r="AJ51" s="390"/>
      <c r="AK51" s="390"/>
      <c r="AL51" s="390"/>
      <c r="AM51" s="390"/>
      <c r="AN51" s="390"/>
      <c r="AO51" s="390"/>
      <c r="AP51" s="390"/>
      <c r="AQ51" s="390"/>
      <c r="AR51" s="390"/>
      <c r="AS51" s="425">
        <v>0</v>
      </c>
      <c r="AT51" s="216"/>
      <c r="AU51" s="283"/>
      <c r="AV51" s="132"/>
      <c r="AW51" s="132"/>
      <c r="AX51" s="132"/>
      <c r="AY51" s="132"/>
      <c r="AZ51" s="132"/>
      <c r="BA51" s="132"/>
      <c r="BB51" s="132"/>
      <c r="BC51" s="132"/>
      <c r="BD51" s="139"/>
      <c r="BE51" s="167">
        <v>0</v>
      </c>
    </row>
    <row r="52" spans="1:57" s="101" customFormat="1" ht="11.25">
      <c r="A52" s="820"/>
      <c r="B52" s="720"/>
      <c r="C52" s="714"/>
      <c r="D52" s="69"/>
      <c r="E52" s="723"/>
      <c r="F52" s="811"/>
      <c r="G52" s="725"/>
      <c r="H52" s="863"/>
      <c r="I52" s="863"/>
      <c r="J52" s="817"/>
      <c r="K52" s="743" t="s">
        <v>900</v>
      </c>
      <c r="L52" s="744"/>
      <c r="M52" s="32" t="s">
        <v>340</v>
      </c>
      <c r="N52" s="33">
        <v>20</v>
      </c>
      <c r="O52" s="66">
        <v>1.4690000000000001</v>
      </c>
      <c r="P52" s="298">
        <v>0</v>
      </c>
      <c r="Q52" s="137">
        <v>0</v>
      </c>
      <c r="R52" s="137">
        <v>0</v>
      </c>
      <c r="S52" s="137">
        <v>0</v>
      </c>
      <c r="T52" s="137">
        <v>0</v>
      </c>
      <c r="U52" s="137">
        <v>0</v>
      </c>
      <c r="V52" s="137">
        <v>0</v>
      </c>
      <c r="W52" s="137">
        <v>0</v>
      </c>
      <c r="X52" s="137">
        <v>0</v>
      </c>
      <c r="Y52" s="137">
        <v>0</v>
      </c>
      <c r="Z52" s="137">
        <v>0</v>
      </c>
      <c r="AA52" s="137">
        <v>0</v>
      </c>
      <c r="AB52" s="137">
        <v>0</v>
      </c>
      <c r="AC52" s="137">
        <v>0</v>
      </c>
      <c r="AD52" s="215">
        <v>0</v>
      </c>
      <c r="AE52" s="430">
        <v>0</v>
      </c>
      <c r="AF52" s="396">
        <v>0</v>
      </c>
      <c r="AG52" s="396">
        <v>0</v>
      </c>
      <c r="AH52" s="396">
        <v>0</v>
      </c>
      <c r="AI52" s="396">
        <v>55.442997999999996</v>
      </c>
      <c r="AJ52" s="396">
        <v>0</v>
      </c>
      <c r="AK52" s="396">
        <v>0</v>
      </c>
      <c r="AL52" s="396">
        <v>0</v>
      </c>
      <c r="AM52" s="396">
        <v>0</v>
      </c>
      <c r="AN52" s="396">
        <v>0</v>
      </c>
      <c r="AO52" s="396">
        <v>0</v>
      </c>
      <c r="AP52" s="396">
        <v>0</v>
      </c>
      <c r="AQ52" s="396">
        <v>0</v>
      </c>
      <c r="AR52" s="396">
        <v>0</v>
      </c>
      <c r="AS52" s="427">
        <v>55.442997999999996</v>
      </c>
      <c r="AT52" s="215">
        <v>0</v>
      </c>
      <c r="AU52" s="364">
        <v>0</v>
      </c>
      <c r="AV52" s="137">
        <v>0</v>
      </c>
      <c r="AW52" s="137">
        <v>0</v>
      </c>
      <c r="AX52" s="137">
        <v>0</v>
      </c>
      <c r="AY52" s="137">
        <v>0</v>
      </c>
      <c r="AZ52" s="137">
        <v>0</v>
      </c>
      <c r="BA52" s="137">
        <v>0</v>
      </c>
      <c r="BB52" s="137">
        <v>0</v>
      </c>
      <c r="BC52" s="137">
        <v>0</v>
      </c>
      <c r="BD52" s="138">
        <v>55.442997999999996</v>
      </c>
      <c r="BE52" s="172">
        <v>110.88599599999999</v>
      </c>
    </row>
    <row r="53" spans="1:57" s="101" customFormat="1" ht="11.25">
      <c r="A53" s="819">
        <v>22</v>
      </c>
      <c r="B53" s="719" t="s">
        <v>1292</v>
      </c>
      <c r="C53" s="713" t="s">
        <v>896</v>
      </c>
      <c r="D53" s="19" t="s">
        <v>922</v>
      </c>
      <c r="E53" s="740">
        <v>2009</v>
      </c>
      <c r="F53" s="810">
        <v>6</v>
      </c>
      <c r="G53" s="724" t="s">
        <v>463</v>
      </c>
      <c r="H53" s="862">
        <v>44.884999999999998</v>
      </c>
      <c r="I53" s="862">
        <v>50.720049999999993</v>
      </c>
      <c r="J53" s="816">
        <v>304.32029999999997</v>
      </c>
      <c r="K53" s="193" t="s">
        <v>875</v>
      </c>
      <c r="L53" s="30">
        <v>0</v>
      </c>
      <c r="M53" s="31" t="s">
        <v>151</v>
      </c>
      <c r="N53" s="28"/>
      <c r="O53" s="64"/>
      <c r="P53" s="131"/>
      <c r="Q53" s="132"/>
      <c r="R53" s="132"/>
      <c r="S53" s="132"/>
      <c r="T53" s="132"/>
      <c r="U53" s="132"/>
      <c r="V53" s="132"/>
      <c r="W53" s="132"/>
      <c r="X53" s="132"/>
      <c r="Y53" s="132"/>
      <c r="Z53" s="132"/>
      <c r="AA53" s="132"/>
      <c r="AB53" s="132"/>
      <c r="AC53" s="132"/>
      <c r="AD53" s="216"/>
      <c r="AE53" s="431"/>
      <c r="AF53" s="390"/>
      <c r="AG53" s="390"/>
      <c r="AH53" s="390"/>
      <c r="AI53" s="390"/>
      <c r="AJ53" s="390"/>
      <c r="AK53" s="390"/>
      <c r="AL53" s="390"/>
      <c r="AM53" s="390"/>
      <c r="AN53" s="390"/>
      <c r="AO53" s="390"/>
      <c r="AP53" s="390"/>
      <c r="AQ53" s="390"/>
      <c r="AR53" s="390"/>
      <c r="AS53" s="425">
        <v>0</v>
      </c>
      <c r="AT53" s="216"/>
      <c r="AU53" s="283"/>
      <c r="AV53" s="132"/>
      <c r="AW53" s="132"/>
      <c r="AX53" s="132"/>
      <c r="AY53" s="132"/>
      <c r="AZ53" s="132"/>
      <c r="BA53" s="132"/>
      <c r="BB53" s="132"/>
      <c r="BC53" s="132"/>
      <c r="BD53" s="139"/>
      <c r="BE53" s="167">
        <v>0</v>
      </c>
    </row>
    <row r="54" spans="1:57" s="101" customFormat="1" ht="11.25">
      <c r="A54" s="820"/>
      <c r="B54" s="720"/>
      <c r="C54" s="714"/>
      <c r="D54" s="69"/>
      <c r="E54" s="723"/>
      <c r="F54" s="811"/>
      <c r="G54" s="725"/>
      <c r="H54" s="863"/>
      <c r="I54" s="863"/>
      <c r="J54" s="817"/>
      <c r="K54" s="743" t="s">
        <v>904</v>
      </c>
      <c r="L54" s="744"/>
      <c r="M54" s="32" t="s">
        <v>340</v>
      </c>
      <c r="N54" s="33">
        <v>15</v>
      </c>
      <c r="O54" s="66">
        <v>1.403</v>
      </c>
      <c r="P54" s="298">
        <v>0</v>
      </c>
      <c r="Q54" s="137">
        <v>0</v>
      </c>
      <c r="R54" s="137">
        <v>0</v>
      </c>
      <c r="S54" s="137">
        <v>0</v>
      </c>
      <c r="T54" s="137">
        <v>0</v>
      </c>
      <c r="U54" s="137">
        <v>0</v>
      </c>
      <c r="V54" s="137">
        <v>0</v>
      </c>
      <c r="W54" s="137">
        <v>0</v>
      </c>
      <c r="X54" s="137">
        <v>0</v>
      </c>
      <c r="Y54" s="137">
        <v>0</v>
      </c>
      <c r="Z54" s="137">
        <v>0</v>
      </c>
      <c r="AA54" s="137">
        <v>0</v>
      </c>
      <c r="AB54" s="137">
        <v>0</v>
      </c>
      <c r="AC54" s="137">
        <v>0</v>
      </c>
      <c r="AD54" s="215">
        <v>426.96138089999999</v>
      </c>
      <c r="AE54" s="430">
        <v>0</v>
      </c>
      <c r="AF54" s="396">
        <v>0</v>
      </c>
      <c r="AG54" s="396">
        <v>0</v>
      </c>
      <c r="AH54" s="396">
        <v>0</v>
      </c>
      <c r="AI54" s="396">
        <v>0</v>
      </c>
      <c r="AJ54" s="396">
        <v>0</v>
      </c>
      <c r="AK54" s="396">
        <v>0</v>
      </c>
      <c r="AL54" s="396">
        <v>0</v>
      </c>
      <c r="AM54" s="396">
        <v>0</v>
      </c>
      <c r="AN54" s="396">
        <v>0</v>
      </c>
      <c r="AO54" s="396">
        <v>0</v>
      </c>
      <c r="AP54" s="396">
        <v>0</v>
      </c>
      <c r="AQ54" s="396">
        <v>0</v>
      </c>
      <c r="AR54" s="396">
        <v>0</v>
      </c>
      <c r="AS54" s="427">
        <v>0</v>
      </c>
      <c r="AT54" s="215">
        <v>426.96138089999999</v>
      </c>
      <c r="AU54" s="364">
        <v>0</v>
      </c>
      <c r="AV54" s="137">
        <v>0</v>
      </c>
      <c r="AW54" s="137">
        <v>0</v>
      </c>
      <c r="AX54" s="137">
        <v>0</v>
      </c>
      <c r="AY54" s="137">
        <v>0</v>
      </c>
      <c r="AZ54" s="137">
        <v>0</v>
      </c>
      <c r="BA54" s="137">
        <v>0</v>
      </c>
      <c r="BB54" s="137">
        <v>0</v>
      </c>
      <c r="BC54" s="137">
        <v>0</v>
      </c>
      <c r="BD54" s="138">
        <v>0</v>
      </c>
      <c r="BE54" s="172">
        <v>853.92276179999999</v>
      </c>
    </row>
    <row r="55" spans="1:57" s="101" customFormat="1" ht="11.25">
      <c r="A55" s="866">
        <v>23</v>
      </c>
      <c r="B55" s="713" t="s">
        <v>1291</v>
      </c>
      <c r="C55" s="713" t="s">
        <v>881</v>
      </c>
      <c r="D55" s="19" t="s">
        <v>923</v>
      </c>
      <c r="E55" s="740">
        <v>2009</v>
      </c>
      <c r="F55" s="810">
        <v>4</v>
      </c>
      <c r="G55" s="724" t="s">
        <v>883</v>
      </c>
      <c r="H55" s="862">
        <v>230.25</v>
      </c>
      <c r="I55" s="862">
        <v>260.18249999999995</v>
      </c>
      <c r="J55" s="816">
        <v>1040.7299999999998</v>
      </c>
      <c r="K55" s="29">
        <v>0</v>
      </c>
      <c r="L55" s="30">
        <v>0</v>
      </c>
      <c r="M55" s="31" t="s">
        <v>884</v>
      </c>
      <c r="N55" s="28">
        <v>7</v>
      </c>
      <c r="O55" s="64">
        <v>0.22</v>
      </c>
      <c r="P55" s="131">
        <v>0</v>
      </c>
      <c r="Q55" s="132">
        <v>0</v>
      </c>
      <c r="R55" s="132">
        <v>0</v>
      </c>
      <c r="S55" s="132">
        <v>0</v>
      </c>
      <c r="T55" s="132">
        <v>0</v>
      </c>
      <c r="U55" s="132">
        <v>0</v>
      </c>
      <c r="V55" s="132">
        <v>228.96059999999994</v>
      </c>
      <c r="W55" s="132">
        <v>0</v>
      </c>
      <c r="X55" s="132">
        <v>0</v>
      </c>
      <c r="Y55" s="132">
        <v>0</v>
      </c>
      <c r="Z55" s="132">
        <v>0</v>
      </c>
      <c r="AA55" s="132">
        <v>0</v>
      </c>
      <c r="AB55" s="132">
        <v>0</v>
      </c>
      <c r="AC55" s="132">
        <v>228.96059999999994</v>
      </c>
      <c r="AD55" s="216">
        <v>0</v>
      </c>
      <c r="AE55" s="431">
        <v>0</v>
      </c>
      <c r="AF55" s="390">
        <v>0</v>
      </c>
      <c r="AG55" s="390">
        <v>0</v>
      </c>
      <c r="AH55" s="390">
        <v>0</v>
      </c>
      <c r="AI55" s="390">
        <v>0</v>
      </c>
      <c r="AJ55" s="390">
        <v>228.96059999999994</v>
      </c>
      <c r="AK55" s="390">
        <v>0</v>
      </c>
      <c r="AL55" s="390">
        <v>0</v>
      </c>
      <c r="AM55" s="390">
        <v>0</v>
      </c>
      <c r="AN55" s="390">
        <v>0</v>
      </c>
      <c r="AO55" s="390">
        <v>0</v>
      </c>
      <c r="AP55" s="390">
        <v>0</v>
      </c>
      <c r="AQ55" s="390">
        <v>228.96059999999994</v>
      </c>
      <c r="AR55" s="390">
        <v>0</v>
      </c>
      <c r="AS55" s="425">
        <v>457.92119999999989</v>
      </c>
      <c r="AT55" s="216">
        <v>0</v>
      </c>
      <c r="AU55" s="283">
        <v>0</v>
      </c>
      <c r="AV55" s="132">
        <v>0</v>
      </c>
      <c r="AW55" s="132">
        <v>0</v>
      </c>
      <c r="AX55" s="132">
        <v>0</v>
      </c>
      <c r="AY55" s="132">
        <v>228.96059999999994</v>
      </c>
      <c r="AZ55" s="132">
        <v>0</v>
      </c>
      <c r="BA55" s="132">
        <v>0</v>
      </c>
      <c r="BB55" s="132">
        <v>0</v>
      </c>
      <c r="BC55" s="132">
        <v>0</v>
      </c>
      <c r="BD55" s="139">
        <v>0</v>
      </c>
      <c r="BE55" s="167">
        <v>1144.8029999999997</v>
      </c>
    </row>
    <row r="56" spans="1:57" s="101" customFormat="1" ht="11.25">
      <c r="A56" s="867"/>
      <c r="B56" s="716"/>
      <c r="C56" s="716"/>
      <c r="D56" s="143" t="s">
        <v>924</v>
      </c>
      <c r="E56" s="722"/>
      <c r="F56" s="821"/>
      <c r="G56" s="745"/>
      <c r="H56" s="865"/>
      <c r="I56" s="865"/>
      <c r="J56" s="824"/>
      <c r="K56" s="108" t="s">
        <v>875</v>
      </c>
      <c r="L56" s="109"/>
      <c r="M56" s="62" t="s">
        <v>886</v>
      </c>
      <c r="N56" s="98">
        <v>4</v>
      </c>
      <c r="O56" s="65">
        <v>0.08</v>
      </c>
      <c r="P56" s="177">
        <v>0</v>
      </c>
      <c r="Q56" s="169">
        <v>0</v>
      </c>
      <c r="R56" s="169">
        <v>0</v>
      </c>
      <c r="S56" s="169">
        <v>83.25839999999998</v>
      </c>
      <c r="T56" s="169">
        <v>0</v>
      </c>
      <c r="U56" s="169">
        <v>0</v>
      </c>
      <c r="V56" s="169">
        <v>0</v>
      </c>
      <c r="W56" s="169">
        <v>83.25839999999998</v>
      </c>
      <c r="X56" s="169">
        <v>0</v>
      </c>
      <c r="Y56" s="169">
        <v>0</v>
      </c>
      <c r="Z56" s="169">
        <v>0</v>
      </c>
      <c r="AA56" s="169">
        <v>83.25839999999998</v>
      </c>
      <c r="AB56" s="169">
        <v>0</v>
      </c>
      <c r="AC56" s="169">
        <v>0</v>
      </c>
      <c r="AD56" s="369">
        <v>0</v>
      </c>
      <c r="AE56" s="428">
        <v>83.25839999999998</v>
      </c>
      <c r="AF56" s="393">
        <v>0</v>
      </c>
      <c r="AG56" s="393">
        <v>0</v>
      </c>
      <c r="AH56" s="393">
        <v>0</v>
      </c>
      <c r="AI56" s="393"/>
      <c r="AJ56" s="393">
        <v>0</v>
      </c>
      <c r="AK56" s="393">
        <v>0</v>
      </c>
      <c r="AL56" s="393">
        <v>0</v>
      </c>
      <c r="AM56" s="393">
        <v>83.25839999999998</v>
      </c>
      <c r="AN56" s="393">
        <v>0</v>
      </c>
      <c r="AO56" s="393">
        <v>0</v>
      </c>
      <c r="AP56" s="393">
        <v>0</v>
      </c>
      <c r="AQ56" s="393">
        <v>83.25839999999998</v>
      </c>
      <c r="AR56" s="393">
        <v>0</v>
      </c>
      <c r="AS56" s="429">
        <v>166.51679999999993</v>
      </c>
      <c r="AT56" s="369">
        <v>0</v>
      </c>
      <c r="AU56" s="345">
        <v>0</v>
      </c>
      <c r="AV56" s="169">
        <v>83.25839999999998</v>
      </c>
      <c r="AW56" s="169">
        <v>0</v>
      </c>
      <c r="AX56" s="169">
        <v>0</v>
      </c>
      <c r="AY56" s="169">
        <v>0</v>
      </c>
      <c r="AZ56" s="169">
        <v>83.25839999999998</v>
      </c>
      <c r="BA56" s="169">
        <v>0</v>
      </c>
      <c r="BB56" s="169">
        <v>0</v>
      </c>
      <c r="BC56" s="169">
        <v>0</v>
      </c>
      <c r="BD56" s="170"/>
      <c r="BE56" s="171">
        <v>582.80879999999991</v>
      </c>
    </row>
    <row r="57" spans="1:57" s="101" customFormat="1" ht="11.25">
      <c r="A57" s="868"/>
      <c r="B57" s="714"/>
      <c r="C57" s="714"/>
      <c r="D57" s="69" t="s">
        <v>925</v>
      </c>
      <c r="E57" s="723"/>
      <c r="F57" s="811"/>
      <c r="G57" s="725"/>
      <c r="H57" s="863"/>
      <c r="I57" s="863"/>
      <c r="J57" s="817"/>
      <c r="K57" s="860" t="s">
        <v>926</v>
      </c>
      <c r="L57" s="861"/>
      <c r="M57" s="32" t="s">
        <v>372</v>
      </c>
      <c r="N57" s="33">
        <v>20</v>
      </c>
      <c r="O57" s="66">
        <v>1.0620000000000001</v>
      </c>
      <c r="P57" s="298">
        <v>0</v>
      </c>
      <c r="Q57" s="137">
        <v>0</v>
      </c>
      <c r="R57" s="137">
        <v>0</v>
      </c>
      <c r="S57" s="137">
        <v>0</v>
      </c>
      <c r="T57" s="137">
        <v>0</v>
      </c>
      <c r="U57" s="137">
        <v>0</v>
      </c>
      <c r="V57" s="137">
        <v>0</v>
      </c>
      <c r="W57" s="137">
        <v>0</v>
      </c>
      <c r="X57" s="137">
        <v>0</v>
      </c>
      <c r="Y57" s="137">
        <v>0</v>
      </c>
      <c r="Z57" s="137">
        <v>0</v>
      </c>
      <c r="AA57" s="137">
        <v>0</v>
      </c>
      <c r="AB57" s="137">
        <v>0</v>
      </c>
      <c r="AC57" s="137">
        <v>0</v>
      </c>
      <c r="AD57" s="215">
        <v>0</v>
      </c>
      <c r="AE57" s="430">
        <v>0</v>
      </c>
      <c r="AF57" s="396">
        <v>0</v>
      </c>
      <c r="AG57" s="396">
        <v>0</v>
      </c>
      <c r="AH57" s="396">
        <v>0</v>
      </c>
      <c r="AI57" s="396">
        <v>1105.2552599999999</v>
      </c>
      <c r="AJ57" s="396">
        <v>0</v>
      </c>
      <c r="AK57" s="396">
        <v>0</v>
      </c>
      <c r="AL57" s="396">
        <v>0</v>
      </c>
      <c r="AM57" s="396">
        <v>0</v>
      </c>
      <c r="AN57" s="396">
        <v>0</v>
      </c>
      <c r="AO57" s="396">
        <v>0</v>
      </c>
      <c r="AP57" s="396">
        <v>0</v>
      </c>
      <c r="AQ57" s="396">
        <v>0</v>
      </c>
      <c r="AR57" s="396">
        <v>0</v>
      </c>
      <c r="AS57" s="427">
        <v>1105.2552599999999</v>
      </c>
      <c r="AT57" s="215">
        <v>0</v>
      </c>
      <c r="AU57" s="364">
        <v>0</v>
      </c>
      <c r="AV57" s="137">
        <v>0</v>
      </c>
      <c r="AW57" s="137">
        <v>0</v>
      </c>
      <c r="AX57" s="137">
        <v>0</v>
      </c>
      <c r="AY57" s="137">
        <v>0</v>
      </c>
      <c r="AZ57" s="137">
        <v>0</v>
      </c>
      <c r="BA57" s="137">
        <v>0</v>
      </c>
      <c r="BB57" s="137">
        <v>0</v>
      </c>
      <c r="BC57" s="137">
        <v>0</v>
      </c>
      <c r="BD57" s="138">
        <v>1105.2552599999999</v>
      </c>
      <c r="BE57" s="172">
        <v>2210.5105199999998</v>
      </c>
    </row>
    <row r="58" spans="1:57" s="101" customFormat="1" ht="11.25">
      <c r="A58" s="866">
        <v>24</v>
      </c>
      <c r="B58" s="713" t="s">
        <v>1291</v>
      </c>
      <c r="C58" s="713" t="s">
        <v>881</v>
      </c>
      <c r="D58" s="19" t="s">
        <v>923</v>
      </c>
      <c r="E58" s="740">
        <v>2009</v>
      </c>
      <c r="F58" s="810">
        <v>3</v>
      </c>
      <c r="G58" s="724" t="s">
        <v>883</v>
      </c>
      <c r="H58" s="862">
        <v>187</v>
      </c>
      <c r="I58" s="862">
        <v>211.30999999999997</v>
      </c>
      <c r="J58" s="816">
        <v>633.92999999999995</v>
      </c>
      <c r="K58" s="29">
        <v>0</v>
      </c>
      <c r="L58" s="30">
        <v>0</v>
      </c>
      <c r="M58" s="31" t="s">
        <v>884</v>
      </c>
      <c r="N58" s="28">
        <v>7</v>
      </c>
      <c r="O58" s="64">
        <v>0.71</v>
      </c>
      <c r="P58" s="131">
        <v>0</v>
      </c>
      <c r="Q58" s="132">
        <v>0</v>
      </c>
      <c r="R58" s="132">
        <v>0</v>
      </c>
      <c r="S58" s="132">
        <v>0</v>
      </c>
      <c r="T58" s="132">
        <v>0</v>
      </c>
      <c r="U58" s="132">
        <v>0</v>
      </c>
      <c r="V58" s="132">
        <v>450.09029999999996</v>
      </c>
      <c r="W58" s="132">
        <v>0</v>
      </c>
      <c r="X58" s="132">
        <v>0</v>
      </c>
      <c r="Y58" s="132">
        <v>0</v>
      </c>
      <c r="Z58" s="132">
        <v>0</v>
      </c>
      <c r="AA58" s="132">
        <v>0</v>
      </c>
      <c r="AB58" s="132">
        <v>0</v>
      </c>
      <c r="AC58" s="132">
        <v>450.09029999999996</v>
      </c>
      <c r="AD58" s="216">
        <v>0</v>
      </c>
      <c r="AE58" s="431">
        <v>0</v>
      </c>
      <c r="AF58" s="390">
        <v>0</v>
      </c>
      <c r="AG58" s="390">
        <v>0</v>
      </c>
      <c r="AH58" s="390">
        <v>0</v>
      </c>
      <c r="AI58" s="390">
        <v>0</v>
      </c>
      <c r="AJ58" s="390">
        <v>450.09029999999996</v>
      </c>
      <c r="AK58" s="390">
        <v>0</v>
      </c>
      <c r="AL58" s="390">
        <v>0</v>
      </c>
      <c r="AM58" s="390">
        <v>0</v>
      </c>
      <c r="AN58" s="390">
        <v>0</v>
      </c>
      <c r="AO58" s="390">
        <v>0</v>
      </c>
      <c r="AP58" s="390">
        <v>0</v>
      </c>
      <c r="AQ58" s="390">
        <v>450.09029999999996</v>
      </c>
      <c r="AR58" s="390">
        <v>0</v>
      </c>
      <c r="AS58" s="425">
        <v>900.18059999999991</v>
      </c>
      <c r="AT58" s="216">
        <v>0</v>
      </c>
      <c r="AU58" s="283">
        <v>0</v>
      </c>
      <c r="AV58" s="132">
        <v>0</v>
      </c>
      <c r="AW58" s="132">
        <v>0</v>
      </c>
      <c r="AX58" s="132">
        <v>0</v>
      </c>
      <c r="AY58" s="132">
        <v>450.09029999999996</v>
      </c>
      <c r="AZ58" s="132">
        <v>0</v>
      </c>
      <c r="BA58" s="132">
        <v>0</v>
      </c>
      <c r="BB58" s="132">
        <v>0</v>
      </c>
      <c r="BC58" s="132">
        <v>0</v>
      </c>
      <c r="BD58" s="139">
        <v>0</v>
      </c>
      <c r="BE58" s="167">
        <v>2250.4514999999997</v>
      </c>
    </row>
    <row r="59" spans="1:57" s="101" customFormat="1" ht="11.25">
      <c r="A59" s="867"/>
      <c r="B59" s="716"/>
      <c r="C59" s="716"/>
      <c r="D59" s="143" t="s">
        <v>927</v>
      </c>
      <c r="E59" s="722"/>
      <c r="F59" s="821"/>
      <c r="G59" s="745"/>
      <c r="H59" s="865"/>
      <c r="I59" s="865"/>
      <c r="J59" s="824"/>
      <c r="K59" s="108" t="s">
        <v>875</v>
      </c>
      <c r="L59" s="109"/>
      <c r="M59" s="62" t="s">
        <v>886</v>
      </c>
      <c r="N59" s="98">
        <v>4</v>
      </c>
      <c r="O59" s="65">
        <v>0.25</v>
      </c>
      <c r="P59" s="177">
        <v>0</v>
      </c>
      <c r="Q59" s="169">
        <v>0</v>
      </c>
      <c r="R59" s="169">
        <v>0</v>
      </c>
      <c r="S59" s="169">
        <v>158.48249999999999</v>
      </c>
      <c r="T59" s="169">
        <v>0</v>
      </c>
      <c r="U59" s="169">
        <v>0</v>
      </c>
      <c r="V59" s="169">
        <v>0</v>
      </c>
      <c r="W59" s="169">
        <v>158.48249999999999</v>
      </c>
      <c r="X59" s="169">
        <v>0</v>
      </c>
      <c r="Y59" s="169">
        <v>0</v>
      </c>
      <c r="Z59" s="169">
        <v>0</v>
      </c>
      <c r="AA59" s="169">
        <v>158.48249999999999</v>
      </c>
      <c r="AB59" s="169">
        <v>0</v>
      </c>
      <c r="AC59" s="169">
        <v>0</v>
      </c>
      <c r="AD59" s="369">
        <v>0</v>
      </c>
      <c r="AE59" s="428">
        <v>158.48249999999999</v>
      </c>
      <c r="AF59" s="393">
        <v>0</v>
      </c>
      <c r="AG59" s="393">
        <v>0</v>
      </c>
      <c r="AH59" s="393">
        <v>0</v>
      </c>
      <c r="AI59" s="393"/>
      <c r="AJ59" s="393">
        <v>0</v>
      </c>
      <c r="AK59" s="393">
        <v>0</v>
      </c>
      <c r="AL59" s="393">
        <v>0</v>
      </c>
      <c r="AM59" s="393">
        <v>158.48249999999999</v>
      </c>
      <c r="AN59" s="393">
        <v>0</v>
      </c>
      <c r="AO59" s="393">
        <v>0</v>
      </c>
      <c r="AP59" s="393">
        <v>0</v>
      </c>
      <c r="AQ59" s="393">
        <v>158.48249999999999</v>
      </c>
      <c r="AR59" s="393">
        <v>0</v>
      </c>
      <c r="AS59" s="429">
        <v>316.96500000000003</v>
      </c>
      <c r="AT59" s="369">
        <v>0</v>
      </c>
      <c r="AU59" s="345">
        <v>0</v>
      </c>
      <c r="AV59" s="169">
        <v>158.48249999999999</v>
      </c>
      <c r="AW59" s="169">
        <v>0</v>
      </c>
      <c r="AX59" s="169">
        <v>0</v>
      </c>
      <c r="AY59" s="169">
        <v>0</v>
      </c>
      <c r="AZ59" s="169">
        <v>158.48249999999999</v>
      </c>
      <c r="BA59" s="169">
        <v>0</v>
      </c>
      <c r="BB59" s="169">
        <v>0</v>
      </c>
      <c r="BC59" s="169">
        <v>0</v>
      </c>
      <c r="BD59" s="170"/>
      <c r="BE59" s="171">
        <v>1109.3774999999998</v>
      </c>
    </row>
    <row r="60" spans="1:57" s="101" customFormat="1" ht="11.25">
      <c r="A60" s="868"/>
      <c r="B60" s="714"/>
      <c r="C60" s="714"/>
      <c r="D60" s="69" t="s">
        <v>925</v>
      </c>
      <c r="E60" s="723"/>
      <c r="F60" s="811"/>
      <c r="G60" s="725"/>
      <c r="H60" s="863"/>
      <c r="I60" s="863"/>
      <c r="J60" s="817"/>
      <c r="K60" s="860" t="s">
        <v>926</v>
      </c>
      <c r="L60" s="861"/>
      <c r="M60" s="32" t="s">
        <v>372</v>
      </c>
      <c r="N60" s="33">
        <v>20</v>
      </c>
      <c r="O60" s="66">
        <v>1.08</v>
      </c>
      <c r="P60" s="298">
        <v>0</v>
      </c>
      <c r="Q60" s="137">
        <v>0</v>
      </c>
      <c r="R60" s="137">
        <v>0</v>
      </c>
      <c r="S60" s="137">
        <v>0</v>
      </c>
      <c r="T60" s="137">
        <v>0</v>
      </c>
      <c r="U60" s="137">
        <v>0</v>
      </c>
      <c r="V60" s="137">
        <v>0</v>
      </c>
      <c r="W60" s="137">
        <v>0</v>
      </c>
      <c r="X60" s="137">
        <v>0</v>
      </c>
      <c r="Y60" s="137">
        <v>0</v>
      </c>
      <c r="Z60" s="137">
        <v>0</v>
      </c>
      <c r="AA60" s="137">
        <v>0</v>
      </c>
      <c r="AB60" s="137">
        <v>0</v>
      </c>
      <c r="AC60" s="137">
        <v>0</v>
      </c>
      <c r="AD60" s="215">
        <v>0</v>
      </c>
      <c r="AE60" s="430">
        <v>0</v>
      </c>
      <c r="AF60" s="396">
        <v>0</v>
      </c>
      <c r="AG60" s="396">
        <v>0</v>
      </c>
      <c r="AH60" s="396">
        <v>0</v>
      </c>
      <c r="AI60" s="396">
        <v>684.64440000000002</v>
      </c>
      <c r="AJ60" s="396">
        <v>0</v>
      </c>
      <c r="AK60" s="396">
        <v>0</v>
      </c>
      <c r="AL60" s="396">
        <v>0</v>
      </c>
      <c r="AM60" s="396">
        <v>0</v>
      </c>
      <c r="AN60" s="396">
        <v>0</v>
      </c>
      <c r="AO60" s="396">
        <v>0</v>
      </c>
      <c r="AP60" s="396">
        <v>0</v>
      </c>
      <c r="AQ60" s="396">
        <v>0</v>
      </c>
      <c r="AR60" s="396">
        <v>0</v>
      </c>
      <c r="AS60" s="427">
        <v>684.64440000000002</v>
      </c>
      <c r="AT60" s="215">
        <v>0</v>
      </c>
      <c r="AU60" s="364">
        <v>0</v>
      </c>
      <c r="AV60" s="137">
        <v>0</v>
      </c>
      <c r="AW60" s="137">
        <v>0</v>
      </c>
      <c r="AX60" s="137">
        <v>0</v>
      </c>
      <c r="AY60" s="137">
        <v>0</v>
      </c>
      <c r="AZ60" s="137">
        <v>0</v>
      </c>
      <c r="BA60" s="137">
        <v>0</v>
      </c>
      <c r="BB60" s="137">
        <v>0</v>
      </c>
      <c r="BC60" s="137">
        <v>0</v>
      </c>
      <c r="BD60" s="138">
        <v>684.64440000000002</v>
      </c>
      <c r="BE60" s="172">
        <v>1369.2888</v>
      </c>
    </row>
    <row r="61" spans="1:57" s="101" customFormat="1" ht="11.25">
      <c r="A61" s="866">
        <v>25</v>
      </c>
      <c r="B61" s="713" t="s">
        <v>1291</v>
      </c>
      <c r="C61" s="713" t="s">
        <v>881</v>
      </c>
      <c r="D61" s="19" t="s">
        <v>928</v>
      </c>
      <c r="E61" s="740">
        <v>2009</v>
      </c>
      <c r="F61" s="810">
        <v>5</v>
      </c>
      <c r="G61" s="724" t="s">
        <v>440</v>
      </c>
      <c r="H61" s="862">
        <v>170.4</v>
      </c>
      <c r="I61" s="862">
        <v>192.55199999999999</v>
      </c>
      <c r="J61" s="816">
        <v>852</v>
      </c>
      <c r="K61" s="29">
        <v>0</v>
      </c>
      <c r="L61" s="30">
        <v>0</v>
      </c>
      <c r="M61" s="31" t="s">
        <v>929</v>
      </c>
      <c r="N61" s="28">
        <v>7</v>
      </c>
      <c r="O61" s="64">
        <v>0.75900000000000001</v>
      </c>
      <c r="P61" s="131">
        <v>0</v>
      </c>
      <c r="Q61" s="132">
        <v>0</v>
      </c>
      <c r="R61" s="132">
        <v>0</v>
      </c>
      <c r="S61" s="132">
        <v>0</v>
      </c>
      <c r="T61" s="132">
        <v>0</v>
      </c>
      <c r="U61" s="132">
        <v>0</v>
      </c>
      <c r="V61" s="132">
        <v>646.66800000000001</v>
      </c>
      <c r="W61" s="132">
        <v>0</v>
      </c>
      <c r="X61" s="132">
        <v>0</v>
      </c>
      <c r="Y61" s="132">
        <v>0</v>
      </c>
      <c r="Z61" s="132">
        <v>0</v>
      </c>
      <c r="AA61" s="132">
        <v>0</v>
      </c>
      <c r="AB61" s="132">
        <v>0</v>
      </c>
      <c r="AC61" s="132">
        <v>646.66800000000001</v>
      </c>
      <c r="AD61" s="216">
        <v>0</v>
      </c>
      <c r="AE61" s="431">
        <v>0</v>
      </c>
      <c r="AF61" s="390">
        <v>0</v>
      </c>
      <c r="AG61" s="390">
        <v>0</v>
      </c>
      <c r="AH61" s="390">
        <v>0</v>
      </c>
      <c r="AI61" s="390">
        <v>0</v>
      </c>
      <c r="AJ61" s="390">
        <v>646.66800000000001</v>
      </c>
      <c r="AK61" s="390">
        <v>0</v>
      </c>
      <c r="AL61" s="390">
        <v>0</v>
      </c>
      <c r="AM61" s="390">
        <v>0</v>
      </c>
      <c r="AN61" s="390">
        <v>0</v>
      </c>
      <c r="AO61" s="390">
        <v>0</v>
      </c>
      <c r="AP61" s="390">
        <v>0</v>
      </c>
      <c r="AQ61" s="390">
        <v>646.66800000000001</v>
      </c>
      <c r="AR61" s="390">
        <v>0</v>
      </c>
      <c r="AS61" s="425">
        <v>1293.336</v>
      </c>
      <c r="AT61" s="216">
        <v>0</v>
      </c>
      <c r="AU61" s="283">
        <v>0</v>
      </c>
      <c r="AV61" s="132">
        <v>0</v>
      </c>
      <c r="AW61" s="132">
        <v>0</v>
      </c>
      <c r="AX61" s="132">
        <v>0</v>
      </c>
      <c r="AY61" s="132">
        <v>646.66800000000001</v>
      </c>
      <c r="AZ61" s="132">
        <v>0</v>
      </c>
      <c r="BA61" s="132">
        <v>0</v>
      </c>
      <c r="BB61" s="132">
        <v>0</v>
      </c>
      <c r="BC61" s="132">
        <v>0</v>
      </c>
      <c r="BD61" s="139">
        <v>0</v>
      </c>
      <c r="BE61" s="167">
        <v>3233.34</v>
      </c>
    </row>
    <row r="62" spans="1:57" s="101" customFormat="1" ht="11.25">
      <c r="A62" s="867"/>
      <c r="B62" s="716"/>
      <c r="C62" s="716"/>
      <c r="D62" s="143" t="s">
        <v>930</v>
      </c>
      <c r="E62" s="722"/>
      <c r="F62" s="821"/>
      <c r="G62" s="745"/>
      <c r="H62" s="865"/>
      <c r="I62" s="865"/>
      <c r="J62" s="824"/>
      <c r="K62" s="108"/>
      <c r="L62" s="109"/>
      <c r="M62" s="62" t="s">
        <v>886</v>
      </c>
      <c r="N62" s="98">
        <v>4</v>
      </c>
      <c r="O62" s="65">
        <v>0.42</v>
      </c>
      <c r="P62" s="177">
        <v>0</v>
      </c>
      <c r="Q62" s="169">
        <v>0</v>
      </c>
      <c r="R62" s="169">
        <v>0</v>
      </c>
      <c r="S62" s="169">
        <v>357.84</v>
      </c>
      <c r="T62" s="169">
        <v>0</v>
      </c>
      <c r="U62" s="169">
        <v>0</v>
      </c>
      <c r="V62" s="169">
        <v>0</v>
      </c>
      <c r="W62" s="169">
        <v>357.84</v>
      </c>
      <c r="X62" s="169">
        <v>0</v>
      </c>
      <c r="Y62" s="169">
        <v>0</v>
      </c>
      <c r="Z62" s="169">
        <v>0</v>
      </c>
      <c r="AA62" s="169">
        <v>357.84</v>
      </c>
      <c r="AB62" s="169">
        <v>0</v>
      </c>
      <c r="AC62" s="169">
        <v>0</v>
      </c>
      <c r="AD62" s="369">
        <v>0</v>
      </c>
      <c r="AE62" s="428">
        <v>357.84</v>
      </c>
      <c r="AF62" s="393">
        <v>0</v>
      </c>
      <c r="AG62" s="393">
        <v>0</v>
      </c>
      <c r="AH62" s="393">
        <v>0</v>
      </c>
      <c r="AI62" s="393"/>
      <c r="AJ62" s="393">
        <v>0</v>
      </c>
      <c r="AK62" s="393">
        <v>0</v>
      </c>
      <c r="AL62" s="393">
        <v>0</v>
      </c>
      <c r="AM62" s="393">
        <v>357.84</v>
      </c>
      <c r="AN62" s="393">
        <v>0</v>
      </c>
      <c r="AO62" s="393">
        <v>0</v>
      </c>
      <c r="AP62" s="393">
        <v>0</v>
      </c>
      <c r="AQ62" s="393">
        <v>357.84</v>
      </c>
      <c r="AR62" s="393">
        <v>0</v>
      </c>
      <c r="AS62" s="429">
        <v>715.68000000000006</v>
      </c>
      <c r="AT62" s="369">
        <v>0</v>
      </c>
      <c r="AU62" s="345">
        <v>0</v>
      </c>
      <c r="AV62" s="169">
        <v>357.84</v>
      </c>
      <c r="AW62" s="169">
        <v>0</v>
      </c>
      <c r="AX62" s="169">
        <v>0</v>
      </c>
      <c r="AY62" s="169">
        <v>0</v>
      </c>
      <c r="AZ62" s="169">
        <v>357.84</v>
      </c>
      <c r="BA62" s="169">
        <v>0</v>
      </c>
      <c r="BB62" s="169">
        <v>0</v>
      </c>
      <c r="BC62" s="169">
        <v>0</v>
      </c>
      <c r="BD62" s="170"/>
      <c r="BE62" s="171">
        <v>2504.88</v>
      </c>
    </row>
    <row r="63" spans="1:57" s="101" customFormat="1" ht="11.25">
      <c r="A63" s="867"/>
      <c r="B63" s="716"/>
      <c r="C63" s="716"/>
      <c r="D63" s="143"/>
      <c r="E63" s="722"/>
      <c r="F63" s="821"/>
      <c r="G63" s="745"/>
      <c r="H63" s="865"/>
      <c r="I63" s="865"/>
      <c r="J63" s="824"/>
      <c r="K63" s="153" t="s">
        <v>875</v>
      </c>
      <c r="L63" s="154"/>
      <c r="M63" s="156" t="s">
        <v>931</v>
      </c>
      <c r="N63" s="97">
        <v>3</v>
      </c>
      <c r="O63" s="67">
        <v>0.33800000000000002</v>
      </c>
      <c r="P63" s="168">
        <v>0</v>
      </c>
      <c r="Q63" s="174">
        <v>0</v>
      </c>
      <c r="R63" s="174">
        <v>287.976</v>
      </c>
      <c r="S63" s="174">
        <v>0</v>
      </c>
      <c r="T63" s="174">
        <v>0</v>
      </c>
      <c r="U63" s="174">
        <v>287.976</v>
      </c>
      <c r="V63" s="174">
        <v>0</v>
      </c>
      <c r="W63" s="174">
        <v>0</v>
      </c>
      <c r="X63" s="174">
        <v>287.976</v>
      </c>
      <c r="Y63" s="174">
        <v>0</v>
      </c>
      <c r="Z63" s="174">
        <v>0</v>
      </c>
      <c r="AA63" s="174">
        <v>287.976</v>
      </c>
      <c r="AB63" s="174">
        <v>0</v>
      </c>
      <c r="AC63" s="174">
        <v>0</v>
      </c>
      <c r="AD63" s="367">
        <v>287.976</v>
      </c>
      <c r="AE63" s="686">
        <v>0</v>
      </c>
      <c r="AF63" s="402">
        <v>0</v>
      </c>
      <c r="AG63" s="402">
        <v>287.976</v>
      </c>
      <c r="AH63" s="402">
        <v>0</v>
      </c>
      <c r="AI63" s="402">
        <v>0</v>
      </c>
      <c r="AJ63" s="402">
        <v>287.976</v>
      </c>
      <c r="AK63" s="402">
        <v>0</v>
      </c>
      <c r="AL63" s="402">
        <v>0</v>
      </c>
      <c r="AM63" s="402">
        <v>287.976</v>
      </c>
      <c r="AN63" s="402">
        <v>0</v>
      </c>
      <c r="AO63" s="402">
        <v>0</v>
      </c>
      <c r="AP63" s="402">
        <v>287.976</v>
      </c>
      <c r="AQ63" s="402">
        <v>0</v>
      </c>
      <c r="AR63" s="402">
        <v>0</v>
      </c>
      <c r="AS63" s="434">
        <v>1151.904</v>
      </c>
      <c r="AT63" s="367">
        <v>287.976</v>
      </c>
      <c r="AU63" s="285">
        <v>0</v>
      </c>
      <c r="AV63" s="174">
        <v>0</v>
      </c>
      <c r="AW63" s="174">
        <v>287.976</v>
      </c>
      <c r="AX63" s="174">
        <v>0</v>
      </c>
      <c r="AY63" s="174">
        <v>0</v>
      </c>
      <c r="AZ63" s="174">
        <v>287.976</v>
      </c>
      <c r="BA63" s="174">
        <v>0</v>
      </c>
      <c r="BB63" s="174">
        <v>0</v>
      </c>
      <c r="BC63" s="174">
        <v>287.976</v>
      </c>
      <c r="BD63" s="175">
        <v>0</v>
      </c>
      <c r="BE63" s="176">
        <v>3743.688000000001</v>
      </c>
    </row>
    <row r="64" spans="1:57" s="101" customFormat="1" ht="11.25">
      <c r="A64" s="868"/>
      <c r="B64" s="714"/>
      <c r="C64" s="714"/>
      <c r="D64" s="69" t="s">
        <v>932</v>
      </c>
      <c r="E64" s="723"/>
      <c r="F64" s="811"/>
      <c r="G64" s="725"/>
      <c r="H64" s="863"/>
      <c r="I64" s="863"/>
      <c r="J64" s="817"/>
      <c r="K64" s="860" t="s">
        <v>926</v>
      </c>
      <c r="L64" s="861"/>
      <c r="M64" s="32" t="s">
        <v>372</v>
      </c>
      <c r="N64" s="33">
        <v>20</v>
      </c>
      <c r="O64" s="66">
        <v>1.0880000000000001</v>
      </c>
      <c r="P64" s="298">
        <v>0</v>
      </c>
      <c r="Q64" s="137">
        <v>0</v>
      </c>
      <c r="R64" s="137">
        <v>0</v>
      </c>
      <c r="S64" s="137">
        <v>0</v>
      </c>
      <c r="T64" s="137">
        <v>0</v>
      </c>
      <c r="U64" s="137">
        <v>0</v>
      </c>
      <c r="V64" s="137">
        <v>0</v>
      </c>
      <c r="W64" s="137">
        <v>0</v>
      </c>
      <c r="X64" s="137">
        <v>0</v>
      </c>
      <c r="Y64" s="137">
        <v>0</v>
      </c>
      <c r="Z64" s="137">
        <v>0</v>
      </c>
      <c r="AA64" s="137">
        <v>0</v>
      </c>
      <c r="AB64" s="137">
        <v>0</v>
      </c>
      <c r="AC64" s="137">
        <v>0</v>
      </c>
      <c r="AD64" s="215">
        <v>0</v>
      </c>
      <c r="AE64" s="430">
        <v>0</v>
      </c>
      <c r="AF64" s="396">
        <v>0</v>
      </c>
      <c r="AG64" s="396">
        <v>0</v>
      </c>
      <c r="AH64" s="396">
        <v>0</v>
      </c>
      <c r="AI64" s="396">
        <v>926.97600000000011</v>
      </c>
      <c r="AJ64" s="396">
        <v>0</v>
      </c>
      <c r="AK64" s="396">
        <v>0</v>
      </c>
      <c r="AL64" s="396">
        <v>0</v>
      </c>
      <c r="AM64" s="396">
        <v>0</v>
      </c>
      <c r="AN64" s="396">
        <v>0</v>
      </c>
      <c r="AO64" s="396">
        <v>0</v>
      </c>
      <c r="AP64" s="396">
        <v>0</v>
      </c>
      <c r="AQ64" s="396">
        <v>0</v>
      </c>
      <c r="AR64" s="396">
        <v>0</v>
      </c>
      <c r="AS64" s="427">
        <v>926.97600000000011</v>
      </c>
      <c r="AT64" s="215">
        <v>0</v>
      </c>
      <c r="AU64" s="364">
        <v>0</v>
      </c>
      <c r="AV64" s="137">
        <v>0</v>
      </c>
      <c r="AW64" s="137">
        <v>0</v>
      </c>
      <c r="AX64" s="137">
        <v>0</v>
      </c>
      <c r="AY64" s="137">
        <v>0</v>
      </c>
      <c r="AZ64" s="137">
        <v>0</v>
      </c>
      <c r="BA64" s="137">
        <v>0</v>
      </c>
      <c r="BB64" s="137">
        <v>0</v>
      </c>
      <c r="BC64" s="137">
        <v>0</v>
      </c>
      <c r="BD64" s="138">
        <v>926.97600000000011</v>
      </c>
      <c r="BE64" s="172">
        <v>1853.9520000000002</v>
      </c>
    </row>
    <row r="65" spans="1:57" s="101" customFormat="1" ht="11.25">
      <c r="A65" s="866">
        <v>26</v>
      </c>
      <c r="B65" s="713" t="s">
        <v>1291</v>
      </c>
      <c r="C65" s="713" t="s">
        <v>881</v>
      </c>
      <c r="D65" s="19" t="s">
        <v>923</v>
      </c>
      <c r="E65" s="740">
        <v>2009</v>
      </c>
      <c r="F65" s="810">
        <v>12</v>
      </c>
      <c r="G65" s="724" t="s">
        <v>883</v>
      </c>
      <c r="H65" s="862">
        <v>187</v>
      </c>
      <c r="I65" s="862">
        <v>211.30999999999997</v>
      </c>
      <c r="J65" s="816">
        <v>2535.7199999999998</v>
      </c>
      <c r="K65" s="29">
        <v>0</v>
      </c>
      <c r="L65" s="30">
        <v>0</v>
      </c>
      <c r="M65" s="31" t="s">
        <v>884</v>
      </c>
      <c r="N65" s="28">
        <v>7</v>
      </c>
      <c r="O65" s="64">
        <v>0.71</v>
      </c>
      <c r="P65" s="131">
        <v>0</v>
      </c>
      <c r="Q65" s="132">
        <v>0</v>
      </c>
      <c r="R65" s="132">
        <v>0</v>
      </c>
      <c r="S65" s="132">
        <v>0</v>
      </c>
      <c r="T65" s="132">
        <v>0</v>
      </c>
      <c r="U65" s="132">
        <v>0</v>
      </c>
      <c r="V65" s="132">
        <v>1800.3611999999998</v>
      </c>
      <c r="W65" s="132">
        <v>0</v>
      </c>
      <c r="X65" s="132">
        <v>0</v>
      </c>
      <c r="Y65" s="132">
        <v>0</v>
      </c>
      <c r="Z65" s="132">
        <v>0</v>
      </c>
      <c r="AA65" s="132">
        <v>0</v>
      </c>
      <c r="AB65" s="132">
        <v>0</v>
      </c>
      <c r="AC65" s="132">
        <v>1800.3611999999998</v>
      </c>
      <c r="AD65" s="216">
        <v>0</v>
      </c>
      <c r="AE65" s="431">
        <v>0</v>
      </c>
      <c r="AF65" s="390">
        <v>0</v>
      </c>
      <c r="AG65" s="390">
        <v>0</v>
      </c>
      <c r="AH65" s="390">
        <v>0</v>
      </c>
      <c r="AI65" s="390">
        <v>0</v>
      </c>
      <c r="AJ65" s="390">
        <v>1800.3611999999998</v>
      </c>
      <c r="AK65" s="390">
        <v>0</v>
      </c>
      <c r="AL65" s="390">
        <v>0</v>
      </c>
      <c r="AM65" s="390">
        <v>0</v>
      </c>
      <c r="AN65" s="390">
        <v>0</v>
      </c>
      <c r="AO65" s="390">
        <v>0</v>
      </c>
      <c r="AP65" s="390">
        <v>0</v>
      </c>
      <c r="AQ65" s="390">
        <v>1800.3611999999998</v>
      </c>
      <c r="AR65" s="390">
        <v>0</v>
      </c>
      <c r="AS65" s="425">
        <v>3600.7223999999997</v>
      </c>
      <c r="AT65" s="216">
        <v>0</v>
      </c>
      <c r="AU65" s="283">
        <v>0</v>
      </c>
      <c r="AV65" s="132">
        <v>0</v>
      </c>
      <c r="AW65" s="132">
        <v>0</v>
      </c>
      <c r="AX65" s="132">
        <v>0</v>
      </c>
      <c r="AY65" s="132">
        <v>1800.3611999999998</v>
      </c>
      <c r="AZ65" s="132">
        <v>0</v>
      </c>
      <c r="BA65" s="132">
        <v>0</v>
      </c>
      <c r="BB65" s="132">
        <v>0</v>
      </c>
      <c r="BC65" s="132">
        <v>0</v>
      </c>
      <c r="BD65" s="139">
        <v>0</v>
      </c>
      <c r="BE65" s="167">
        <v>9001.8059999999987</v>
      </c>
    </row>
    <row r="66" spans="1:57" s="101" customFormat="1" ht="11.25">
      <c r="A66" s="867"/>
      <c r="B66" s="716"/>
      <c r="C66" s="716"/>
      <c r="D66" s="143" t="s">
        <v>927</v>
      </c>
      <c r="E66" s="722"/>
      <c r="F66" s="821"/>
      <c r="G66" s="745"/>
      <c r="H66" s="865"/>
      <c r="I66" s="865"/>
      <c r="J66" s="824"/>
      <c r="K66" s="108" t="s">
        <v>875</v>
      </c>
      <c r="L66" s="109"/>
      <c r="M66" s="62" t="s">
        <v>886</v>
      </c>
      <c r="N66" s="98">
        <v>4</v>
      </c>
      <c r="O66" s="65">
        <v>0.25</v>
      </c>
      <c r="P66" s="177">
        <v>0</v>
      </c>
      <c r="Q66" s="169">
        <v>0</v>
      </c>
      <c r="R66" s="169">
        <v>0</v>
      </c>
      <c r="S66" s="169">
        <v>633.92999999999995</v>
      </c>
      <c r="T66" s="169">
        <v>0</v>
      </c>
      <c r="U66" s="169">
        <v>0</v>
      </c>
      <c r="V66" s="169">
        <v>0</v>
      </c>
      <c r="W66" s="169">
        <v>633.92999999999995</v>
      </c>
      <c r="X66" s="169">
        <v>0</v>
      </c>
      <c r="Y66" s="169">
        <v>0</v>
      </c>
      <c r="Z66" s="169">
        <v>0</v>
      </c>
      <c r="AA66" s="169">
        <v>633.92999999999995</v>
      </c>
      <c r="AB66" s="169">
        <v>0</v>
      </c>
      <c r="AC66" s="169">
        <v>0</v>
      </c>
      <c r="AD66" s="369">
        <v>0</v>
      </c>
      <c r="AE66" s="428">
        <v>633.92999999999995</v>
      </c>
      <c r="AF66" s="393">
        <v>0</v>
      </c>
      <c r="AG66" s="393">
        <v>0</v>
      </c>
      <c r="AH66" s="393">
        <v>0</v>
      </c>
      <c r="AI66" s="393"/>
      <c r="AJ66" s="393">
        <v>0</v>
      </c>
      <c r="AK66" s="393">
        <v>0</v>
      </c>
      <c r="AL66" s="393">
        <v>0</v>
      </c>
      <c r="AM66" s="393">
        <v>633.92999999999995</v>
      </c>
      <c r="AN66" s="393">
        <v>0</v>
      </c>
      <c r="AO66" s="393">
        <v>0</v>
      </c>
      <c r="AP66" s="393">
        <v>0</v>
      </c>
      <c r="AQ66" s="393">
        <v>633.92999999999995</v>
      </c>
      <c r="AR66" s="393">
        <v>0</v>
      </c>
      <c r="AS66" s="429">
        <v>1267.8600000000001</v>
      </c>
      <c r="AT66" s="369">
        <v>0</v>
      </c>
      <c r="AU66" s="345">
        <v>0</v>
      </c>
      <c r="AV66" s="169">
        <v>633.92999999999995</v>
      </c>
      <c r="AW66" s="169">
        <v>0</v>
      </c>
      <c r="AX66" s="169">
        <v>0</v>
      </c>
      <c r="AY66" s="169">
        <v>0</v>
      </c>
      <c r="AZ66" s="169">
        <v>633.92999999999995</v>
      </c>
      <c r="BA66" s="169">
        <v>0</v>
      </c>
      <c r="BB66" s="169">
        <v>0</v>
      </c>
      <c r="BC66" s="169">
        <v>0</v>
      </c>
      <c r="BD66" s="170"/>
      <c r="BE66" s="171">
        <v>4437.5099999999993</v>
      </c>
    </row>
    <row r="67" spans="1:57" s="101" customFormat="1" ht="11.25">
      <c r="A67" s="868"/>
      <c r="B67" s="714"/>
      <c r="C67" s="714"/>
      <c r="D67" s="69" t="s">
        <v>933</v>
      </c>
      <c r="E67" s="723"/>
      <c r="F67" s="811"/>
      <c r="G67" s="725"/>
      <c r="H67" s="863"/>
      <c r="I67" s="863"/>
      <c r="J67" s="817"/>
      <c r="K67" s="860" t="s">
        <v>926</v>
      </c>
      <c r="L67" s="861"/>
      <c r="M67" s="32" t="s">
        <v>372</v>
      </c>
      <c r="N67" s="33">
        <v>20</v>
      </c>
      <c r="O67" s="66">
        <v>1.08</v>
      </c>
      <c r="P67" s="298">
        <v>0</v>
      </c>
      <c r="Q67" s="137">
        <v>0</v>
      </c>
      <c r="R67" s="137">
        <v>0</v>
      </c>
      <c r="S67" s="137">
        <v>0</v>
      </c>
      <c r="T67" s="137">
        <v>0</v>
      </c>
      <c r="U67" s="137">
        <v>0</v>
      </c>
      <c r="V67" s="137">
        <v>0</v>
      </c>
      <c r="W67" s="137">
        <v>0</v>
      </c>
      <c r="X67" s="137">
        <v>0</v>
      </c>
      <c r="Y67" s="137">
        <v>0</v>
      </c>
      <c r="Z67" s="137">
        <v>0</v>
      </c>
      <c r="AA67" s="137">
        <v>0</v>
      </c>
      <c r="AB67" s="137">
        <v>0</v>
      </c>
      <c r="AC67" s="137">
        <v>0</v>
      </c>
      <c r="AD67" s="215">
        <v>0</v>
      </c>
      <c r="AE67" s="430">
        <v>0</v>
      </c>
      <c r="AF67" s="396">
        <v>0</v>
      </c>
      <c r="AG67" s="396">
        <v>0</v>
      </c>
      <c r="AH67" s="396">
        <v>0</v>
      </c>
      <c r="AI67" s="396">
        <v>2738.5776000000001</v>
      </c>
      <c r="AJ67" s="396">
        <v>0</v>
      </c>
      <c r="AK67" s="396">
        <v>0</v>
      </c>
      <c r="AL67" s="396">
        <v>0</v>
      </c>
      <c r="AM67" s="396">
        <v>0</v>
      </c>
      <c r="AN67" s="396">
        <v>0</v>
      </c>
      <c r="AO67" s="396">
        <v>0</v>
      </c>
      <c r="AP67" s="396">
        <v>0</v>
      </c>
      <c r="AQ67" s="396">
        <v>0</v>
      </c>
      <c r="AR67" s="396">
        <v>0</v>
      </c>
      <c r="AS67" s="427">
        <v>2738.5776000000001</v>
      </c>
      <c r="AT67" s="215">
        <v>0</v>
      </c>
      <c r="AU67" s="364">
        <v>0</v>
      </c>
      <c r="AV67" s="137">
        <v>0</v>
      </c>
      <c r="AW67" s="137">
        <v>0</v>
      </c>
      <c r="AX67" s="137">
        <v>0</v>
      </c>
      <c r="AY67" s="137">
        <v>0</v>
      </c>
      <c r="AZ67" s="137">
        <v>0</v>
      </c>
      <c r="BA67" s="137">
        <v>0</v>
      </c>
      <c r="BB67" s="137">
        <v>0</v>
      </c>
      <c r="BC67" s="137">
        <v>0</v>
      </c>
      <c r="BD67" s="138">
        <v>2738.5776000000001</v>
      </c>
      <c r="BE67" s="172">
        <v>5477.1552000000001</v>
      </c>
    </row>
    <row r="68" spans="1:57" s="101" customFormat="1" ht="11.25">
      <c r="A68" s="866">
        <v>27</v>
      </c>
      <c r="B68" s="713" t="s">
        <v>1291</v>
      </c>
      <c r="C68" s="713" t="s">
        <v>881</v>
      </c>
      <c r="D68" s="19" t="s">
        <v>934</v>
      </c>
      <c r="E68" s="740">
        <v>2009</v>
      </c>
      <c r="F68" s="810">
        <v>1</v>
      </c>
      <c r="G68" s="724" t="s">
        <v>883</v>
      </c>
      <c r="H68" s="862">
        <v>480</v>
      </c>
      <c r="I68" s="862">
        <v>542.4</v>
      </c>
      <c r="J68" s="816">
        <v>542.4</v>
      </c>
      <c r="K68" s="29">
        <v>0</v>
      </c>
      <c r="L68" s="30">
        <v>0</v>
      </c>
      <c r="M68" s="31" t="s">
        <v>929</v>
      </c>
      <c r="N68" s="28">
        <v>7</v>
      </c>
      <c r="O68" s="64">
        <v>0.56699999999999995</v>
      </c>
      <c r="P68" s="131">
        <v>0</v>
      </c>
      <c r="Q68" s="132">
        <v>0</v>
      </c>
      <c r="R68" s="132">
        <v>0</v>
      </c>
      <c r="S68" s="132">
        <v>0</v>
      </c>
      <c r="T68" s="132">
        <v>0</v>
      </c>
      <c r="U68" s="132">
        <v>0</v>
      </c>
      <c r="V68" s="132">
        <v>307.54079999999993</v>
      </c>
      <c r="W68" s="132">
        <v>0</v>
      </c>
      <c r="X68" s="132">
        <v>0</v>
      </c>
      <c r="Y68" s="132">
        <v>0</v>
      </c>
      <c r="Z68" s="132">
        <v>0</v>
      </c>
      <c r="AA68" s="132">
        <v>0</v>
      </c>
      <c r="AB68" s="132">
        <v>0</v>
      </c>
      <c r="AC68" s="132">
        <v>307.54079999999993</v>
      </c>
      <c r="AD68" s="216">
        <v>0</v>
      </c>
      <c r="AE68" s="431">
        <v>0</v>
      </c>
      <c r="AF68" s="390">
        <v>0</v>
      </c>
      <c r="AG68" s="390">
        <v>0</v>
      </c>
      <c r="AH68" s="390">
        <v>0</v>
      </c>
      <c r="AI68" s="390">
        <v>0</v>
      </c>
      <c r="AJ68" s="390">
        <v>307.54079999999993</v>
      </c>
      <c r="AK68" s="390">
        <v>0</v>
      </c>
      <c r="AL68" s="390">
        <v>0</v>
      </c>
      <c r="AM68" s="390">
        <v>0</v>
      </c>
      <c r="AN68" s="390">
        <v>0</v>
      </c>
      <c r="AO68" s="390">
        <v>0</v>
      </c>
      <c r="AP68" s="390">
        <v>0</v>
      </c>
      <c r="AQ68" s="390">
        <v>307.54079999999993</v>
      </c>
      <c r="AR68" s="390">
        <v>0</v>
      </c>
      <c r="AS68" s="425">
        <v>615.08159999999987</v>
      </c>
      <c r="AT68" s="216">
        <v>0</v>
      </c>
      <c r="AU68" s="283">
        <v>0</v>
      </c>
      <c r="AV68" s="132">
        <v>0</v>
      </c>
      <c r="AW68" s="132">
        <v>0</v>
      </c>
      <c r="AX68" s="132">
        <v>0</v>
      </c>
      <c r="AY68" s="132">
        <v>307.54079999999993</v>
      </c>
      <c r="AZ68" s="132">
        <v>0</v>
      </c>
      <c r="BA68" s="132">
        <v>0</v>
      </c>
      <c r="BB68" s="132">
        <v>0</v>
      </c>
      <c r="BC68" s="132">
        <v>0</v>
      </c>
      <c r="BD68" s="139">
        <v>0</v>
      </c>
      <c r="BE68" s="167">
        <v>1537.7039999999997</v>
      </c>
    </row>
    <row r="69" spans="1:57" s="101" customFormat="1" ht="11.25">
      <c r="A69" s="867"/>
      <c r="B69" s="716"/>
      <c r="C69" s="716"/>
      <c r="D69" s="143" t="s">
        <v>935</v>
      </c>
      <c r="E69" s="722"/>
      <c r="F69" s="821"/>
      <c r="G69" s="745"/>
      <c r="H69" s="865"/>
      <c r="I69" s="865"/>
      <c r="J69" s="824"/>
      <c r="K69" s="108"/>
      <c r="L69" s="109"/>
      <c r="M69" s="62" t="s">
        <v>886</v>
      </c>
      <c r="N69" s="98">
        <v>4</v>
      </c>
      <c r="O69" s="65">
        <v>0.28899999999999998</v>
      </c>
      <c r="P69" s="177">
        <v>0</v>
      </c>
      <c r="Q69" s="169">
        <v>0</v>
      </c>
      <c r="R69" s="169">
        <v>0</v>
      </c>
      <c r="S69" s="169">
        <v>156.75359999999998</v>
      </c>
      <c r="T69" s="169">
        <v>0</v>
      </c>
      <c r="U69" s="169">
        <v>0</v>
      </c>
      <c r="V69" s="169">
        <v>0</v>
      </c>
      <c r="W69" s="169">
        <v>156.75359999999998</v>
      </c>
      <c r="X69" s="169">
        <v>0</v>
      </c>
      <c r="Y69" s="169">
        <v>0</v>
      </c>
      <c r="Z69" s="169">
        <v>0</v>
      </c>
      <c r="AA69" s="169">
        <v>156.75359999999998</v>
      </c>
      <c r="AB69" s="169">
        <v>0</v>
      </c>
      <c r="AC69" s="169">
        <v>0</v>
      </c>
      <c r="AD69" s="369">
        <v>0</v>
      </c>
      <c r="AE69" s="428">
        <v>156.75359999999998</v>
      </c>
      <c r="AF69" s="393">
        <v>0</v>
      </c>
      <c r="AG69" s="393">
        <v>0</v>
      </c>
      <c r="AH69" s="393">
        <v>0</v>
      </c>
      <c r="AI69" s="393"/>
      <c r="AJ69" s="393">
        <v>0</v>
      </c>
      <c r="AK69" s="393">
        <v>0</v>
      </c>
      <c r="AL69" s="393">
        <v>0</v>
      </c>
      <c r="AM69" s="393">
        <v>156.75359999999998</v>
      </c>
      <c r="AN69" s="393">
        <v>0</v>
      </c>
      <c r="AO69" s="393">
        <v>0</v>
      </c>
      <c r="AP69" s="393">
        <v>0</v>
      </c>
      <c r="AQ69" s="393">
        <v>156.75359999999998</v>
      </c>
      <c r="AR69" s="393">
        <v>0</v>
      </c>
      <c r="AS69" s="429">
        <v>313.5071999999999</v>
      </c>
      <c r="AT69" s="369">
        <v>0</v>
      </c>
      <c r="AU69" s="345">
        <v>0</v>
      </c>
      <c r="AV69" s="169">
        <v>156.75359999999998</v>
      </c>
      <c r="AW69" s="169">
        <v>0</v>
      </c>
      <c r="AX69" s="169">
        <v>0</v>
      </c>
      <c r="AY69" s="169">
        <v>0</v>
      </c>
      <c r="AZ69" s="169">
        <v>156.75359999999998</v>
      </c>
      <c r="BA69" s="169">
        <v>0</v>
      </c>
      <c r="BB69" s="169">
        <v>0</v>
      </c>
      <c r="BC69" s="169">
        <v>0</v>
      </c>
      <c r="BD69" s="170"/>
      <c r="BE69" s="171">
        <v>1097.2751999999998</v>
      </c>
    </row>
    <row r="70" spans="1:57" s="101" customFormat="1" ht="11.25">
      <c r="A70" s="868"/>
      <c r="B70" s="714"/>
      <c r="C70" s="714"/>
      <c r="D70" s="69" t="s">
        <v>936</v>
      </c>
      <c r="E70" s="723"/>
      <c r="F70" s="811"/>
      <c r="G70" s="725"/>
      <c r="H70" s="863"/>
      <c r="I70" s="863"/>
      <c r="J70" s="817"/>
      <c r="K70" s="860" t="s">
        <v>887</v>
      </c>
      <c r="L70" s="861"/>
      <c r="M70" s="32" t="s">
        <v>372</v>
      </c>
      <c r="N70" s="33">
        <v>20</v>
      </c>
      <c r="O70" s="66">
        <v>1.085</v>
      </c>
      <c r="P70" s="298">
        <v>0</v>
      </c>
      <c r="Q70" s="137">
        <v>0</v>
      </c>
      <c r="R70" s="137">
        <v>0</v>
      </c>
      <c r="S70" s="137">
        <v>0</v>
      </c>
      <c r="T70" s="137">
        <v>0</v>
      </c>
      <c r="U70" s="137">
        <v>0</v>
      </c>
      <c r="V70" s="137">
        <v>0</v>
      </c>
      <c r="W70" s="137">
        <v>0</v>
      </c>
      <c r="X70" s="137">
        <v>0</v>
      </c>
      <c r="Y70" s="137">
        <v>0</v>
      </c>
      <c r="Z70" s="137">
        <v>0</v>
      </c>
      <c r="AA70" s="137">
        <v>0</v>
      </c>
      <c r="AB70" s="137">
        <v>0</v>
      </c>
      <c r="AC70" s="137">
        <v>0</v>
      </c>
      <c r="AD70" s="215">
        <v>0</v>
      </c>
      <c r="AE70" s="430">
        <v>0</v>
      </c>
      <c r="AF70" s="396">
        <v>0</v>
      </c>
      <c r="AG70" s="396">
        <v>0</v>
      </c>
      <c r="AH70" s="396">
        <v>0</v>
      </c>
      <c r="AI70" s="396">
        <v>588.50399999999991</v>
      </c>
      <c r="AJ70" s="396">
        <v>0</v>
      </c>
      <c r="AK70" s="396">
        <v>0</v>
      </c>
      <c r="AL70" s="396">
        <v>0</v>
      </c>
      <c r="AM70" s="396">
        <v>0</v>
      </c>
      <c r="AN70" s="396">
        <v>0</v>
      </c>
      <c r="AO70" s="396">
        <v>0</v>
      </c>
      <c r="AP70" s="396">
        <v>0</v>
      </c>
      <c r="AQ70" s="396">
        <v>0</v>
      </c>
      <c r="AR70" s="396">
        <v>0</v>
      </c>
      <c r="AS70" s="427">
        <v>588.50399999999991</v>
      </c>
      <c r="AT70" s="215">
        <v>0</v>
      </c>
      <c r="AU70" s="364">
        <v>0</v>
      </c>
      <c r="AV70" s="137">
        <v>0</v>
      </c>
      <c r="AW70" s="137">
        <v>0</v>
      </c>
      <c r="AX70" s="137">
        <v>0</v>
      </c>
      <c r="AY70" s="137">
        <v>0</v>
      </c>
      <c r="AZ70" s="137">
        <v>0</v>
      </c>
      <c r="BA70" s="137">
        <v>0</v>
      </c>
      <c r="BB70" s="137">
        <v>0</v>
      </c>
      <c r="BC70" s="137">
        <v>0</v>
      </c>
      <c r="BD70" s="138">
        <v>588.50399999999991</v>
      </c>
      <c r="BE70" s="172">
        <v>1177.0079999999998</v>
      </c>
    </row>
    <row r="71" spans="1:57" s="101" customFormat="1" ht="11.25">
      <c r="A71" s="819">
        <v>28</v>
      </c>
      <c r="B71" s="719" t="s">
        <v>1291</v>
      </c>
      <c r="C71" s="713" t="s">
        <v>937</v>
      </c>
      <c r="D71" s="19" t="s">
        <v>938</v>
      </c>
      <c r="E71" s="740">
        <v>2009</v>
      </c>
      <c r="F71" s="810">
        <v>4046</v>
      </c>
      <c r="G71" s="724" t="s">
        <v>107</v>
      </c>
      <c r="H71" s="862">
        <v>4.95</v>
      </c>
      <c r="I71" s="862">
        <v>5.5934999999999997</v>
      </c>
      <c r="J71" s="816">
        <v>22631.300999999999</v>
      </c>
      <c r="K71" s="193" t="s">
        <v>875</v>
      </c>
      <c r="L71" s="30">
        <v>0</v>
      </c>
      <c r="M71" s="31" t="s">
        <v>939</v>
      </c>
      <c r="N71" s="28">
        <v>20</v>
      </c>
      <c r="O71" s="64">
        <v>0.2</v>
      </c>
      <c r="P71" s="131">
        <v>0</v>
      </c>
      <c r="Q71" s="132">
        <v>0</v>
      </c>
      <c r="R71" s="132">
        <v>0</v>
      </c>
      <c r="S71" s="132">
        <v>0</v>
      </c>
      <c r="T71" s="132">
        <v>0</v>
      </c>
      <c r="U71" s="132">
        <v>0</v>
      </c>
      <c r="V71" s="132">
        <v>0</v>
      </c>
      <c r="W71" s="132">
        <v>0</v>
      </c>
      <c r="X71" s="132">
        <v>0</v>
      </c>
      <c r="Y71" s="132">
        <v>0</v>
      </c>
      <c r="Z71" s="132">
        <v>0</v>
      </c>
      <c r="AA71" s="132">
        <v>0</v>
      </c>
      <c r="AB71" s="132">
        <v>0</v>
      </c>
      <c r="AC71" s="132">
        <v>0</v>
      </c>
      <c r="AD71" s="216">
        <v>0</v>
      </c>
      <c r="AE71" s="431">
        <v>0</v>
      </c>
      <c r="AF71" s="390">
        <v>0</v>
      </c>
      <c r="AG71" s="390">
        <v>0</v>
      </c>
      <c r="AH71" s="390">
        <v>0</v>
      </c>
      <c r="AI71" s="390">
        <v>4526.2601999999997</v>
      </c>
      <c r="AJ71" s="390">
        <v>0</v>
      </c>
      <c r="AK71" s="390">
        <v>0</v>
      </c>
      <c r="AL71" s="390">
        <v>0</v>
      </c>
      <c r="AM71" s="390">
        <v>0</v>
      </c>
      <c r="AN71" s="390">
        <v>0</v>
      </c>
      <c r="AO71" s="390">
        <v>0</v>
      </c>
      <c r="AP71" s="390">
        <v>0</v>
      </c>
      <c r="AQ71" s="390">
        <v>0</v>
      </c>
      <c r="AR71" s="390">
        <v>0</v>
      </c>
      <c r="AS71" s="425">
        <v>4526.2601999999997</v>
      </c>
      <c r="AT71" s="216">
        <v>0</v>
      </c>
      <c r="AU71" s="283">
        <v>0</v>
      </c>
      <c r="AV71" s="132">
        <v>0</v>
      </c>
      <c r="AW71" s="132">
        <v>0</v>
      </c>
      <c r="AX71" s="132">
        <v>0</v>
      </c>
      <c r="AY71" s="132">
        <v>0</v>
      </c>
      <c r="AZ71" s="132">
        <v>0</v>
      </c>
      <c r="BA71" s="132">
        <v>0</v>
      </c>
      <c r="BB71" s="132">
        <v>0</v>
      </c>
      <c r="BC71" s="132">
        <v>0</v>
      </c>
      <c r="BD71" s="139">
        <v>4526.2601999999997</v>
      </c>
      <c r="BE71" s="167">
        <v>9052.5203999999994</v>
      </c>
    </row>
    <row r="72" spans="1:57" s="101" customFormat="1" ht="11.25">
      <c r="A72" s="820"/>
      <c r="B72" s="720"/>
      <c r="C72" s="714"/>
      <c r="D72" s="69" t="s">
        <v>940</v>
      </c>
      <c r="E72" s="723"/>
      <c r="F72" s="811"/>
      <c r="G72" s="725"/>
      <c r="H72" s="863"/>
      <c r="I72" s="863"/>
      <c r="J72" s="817"/>
      <c r="K72" s="858" t="s">
        <v>908</v>
      </c>
      <c r="L72" s="859"/>
      <c r="M72" s="32" t="s">
        <v>180</v>
      </c>
      <c r="N72" s="33"/>
      <c r="O72" s="66"/>
      <c r="P72" s="298"/>
      <c r="Q72" s="137"/>
      <c r="R72" s="137"/>
      <c r="S72" s="137"/>
      <c r="T72" s="137"/>
      <c r="U72" s="137"/>
      <c r="V72" s="137"/>
      <c r="W72" s="137"/>
      <c r="X72" s="137"/>
      <c r="Y72" s="137"/>
      <c r="Z72" s="137"/>
      <c r="AA72" s="137"/>
      <c r="AB72" s="137"/>
      <c r="AC72" s="137"/>
      <c r="AD72" s="215"/>
      <c r="AE72" s="430"/>
      <c r="AF72" s="396"/>
      <c r="AG72" s="396"/>
      <c r="AH72" s="396"/>
      <c r="AI72" s="396"/>
      <c r="AJ72" s="396"/>
      <c r="AK72" s="396"/>
      <c r="AL72" s="396"/>
      <c r="AM72" s="396"/>
      <c r="AN72" s="396"/>
      <c r="AO72" s="396"/>
      <c r="AP72" s="396"/>
      <c r="AQ72" s="396"/>
      <c r="AR72" s="396"/>
      <c r="AS72" s="427">
        <v>0</v>
      </c>
      <c r="AT72" s="215"/>
      <c r="AU72" s="364"/>
      <c r="AV72" s="137"/>
      <c r="AW72" s="137"/>
      <c r="AX72" s="137"/>
      <c r="AY72" s="137"/>
      <c r="AZ72" s="137"/>
      <c r="BA72" s="137"/>
      <c r="BB72" s="137"/>
      <c r="BC72" s="137"/>
      <c r="BD72" s="138"/>
      <c r="BE72" s="172">
        <v>0</v>
      </c>
    </row>
    <row r="73" spans="1:57" s="101" customFormat="1" ht="11.25">
      <c r="A73" s="819">
        <v>29</v>
      </c>
      <c r="B73" s="719" t="s">
        <v>1291</v>
      </c>
      <c r="C73" s="713" t="s">
        <v>896</v>
      </c>
      <c r="D73" s="19" t="s">
        <v>897</v>
      </c>
      <c r="E73" s="740">
        <v>2009</v>
      </c>
      <c r="F73" s="810">
        <v>10</v>
      </c>
      <c r="G73" s="724" t="s">
        <v>463</v>
      </c>
      <c r="H73" s="862">
        <v>21.68</v>
      </c>
      <c r="I73" s="862">
        <v>24.498399999999997</v>
      </c>
      <c r="J73" s="816">
        <v>244.98399999999998</v>
      </c>
      <c r="K73" s="193" t="s">
        <v>875</v>
      </c>
      <c r="L73" s="30">
        <v>0</v>
      </c>
      <c r="M73" s="31" t="s">
        <v>898</v>
      </c>
      <c r="N73" s="28">
        <v>15</v>
      </c>
      <c r="O73" s="64">
        <v>0.42899999999999999</v>
      </c>
      <c r="P73" s="131">
        <v>0</v>
      </c>
      <c r="Q73" s="132">
        <v>0</v>
      </c>
      <c r="R73" s="132">
        <v>0</v>
      </c>
      <c r="S73" s="132">
        <v>0</v>
      </c>
      <c r="T73" s="132">
        <v>0</v>
      </c>
      <c r="U73" s="132">
        <v>0</v>
      </c>
      <c r="V73" s="132">
        <v>0</v>
      </c>
      <c r="W73" s="132">
        <v>0</v>
      </c>
      <c r="X73" s="132">
        <v>0</v>
      </c>
      <c r="Y73" s="132">
        <v>0</v>
      </c>
      <c r="Z73" s="132">
        <v>0</v>
      </c>
      <c r="AA73" s="132">
        <v>0</v>
      </c>
      <c r="AB73" s="132">
        <v>0</v>
      </c>
      <c r="AC73" s="132">
        <v>0</v>
      </c>
      <c r="AD73" s="216">
        <v>105.098136</v>
      </c>
      <c r="AE73" s="431">
        <v>0</v>
      </c>
      <c r="AF73" s="390">
        <v>0</v>
      </c>
      <c r="AG73" s="390">
        <v>0</v>
      </c>
      <c r="AH73" s="390">
        <v>0</v>
      </c>
      <c r="AI73" s="390">
        <v>0</v>
      </c>
      <c r="AJ73" s="390">
        <v>0</v>
      </c>
      <c r="AK73" s="390">
        <v>0</v>
      </c>
      <c r="AL73" s="390">
        <v>0</v>
      </c>
      <c r="AM73" s="390">
        <v>0</v>
      </c>
      <c r="AN73" s="390">
        <v>0</v>
      </c>
      <c r="AO73" s="390">
        <v>0</v>
      </c>
      <c r="AP73" s="390">
        <v>0</v>
      </c>
      <c r="AQ73" s="390">
        <v>0</v>
      </c>
      <c r="AR73" s="390">
        <v>0</v>
      </c>
      <c r="AS73" s="425">
        <v>0</v>
      </c>
      <c r="AT73" s="216">
        <v>105.098136</v>
      </c>
      <c r="AU73" s="283">
        <v>0</v>
      </c>
      <c r="AV73" s="132">
        <v>0</v>
      </c>
      <c r="AW73" s="132">
        <v>0</v>
      </c>
      <c r="AX73" s="132">
        <v>0</v>
      </c>
      <c r="AY73" s="132">
        <v>0</v>
      </c>
      <c r="AZ73" s="132">
        <v>0</v>
      </c>
      <c r="BA73" s="132">
        <v>0</v>
      </c>
      <c r="BB73" s="132">
        <v>0</v>
      </c>
      <c r="BC73" s="132">
        <v>0</v>
      </c>
      <c r="BD73" s="139">
        <v>0</v>
      </c>
      <c r="BE73" s="167">
        <v>210.19627199999999</v>
      </c>
    </row>
    <row r="74" spans="1:57" s="101" customFormat="1" ht="11.25">
      <c r="A74" s="820"/>
      <c r="B74" s="720"/>
      <c r="C74" s="714"/>
      <c r="D74" s="69" t="s">
        <v>899</v>
      </c>
      <c r="E74" s="723"/>
      <c r="F74" s="811"/>
      <c r="G74" s="725"/>
      <c r="H74" s="863"/>
      <c r="I74" s="863"/>
      <c r="J74" s="817"/>
      <c r="K74" s="743" t="s">
        <v>900</v>
      </c>
      <c r="L74" s="744"/>
      <c r="M74" s="32" t="s">
        <v>340</v>
      </c>
      <c r="N74" s="33">
        <v>25</v>
      </c>
      <c r="O74" s="66">
        <v>1.429</v>
      </c>
      <c r="P74" s="298">
        <v>0</v>
      </c>
      <c r="Q74" s="137">
        <v>0</v>
      </c>
      <c r="R74" s="137">
        <v>0</v>
      </c>
      <c r="S74" s="137">
        <v>0</v>
      </c>
      <c r="T74" s="137">
        <v>0</v>
      </c>
      <c r="U74" s="137">
        <v>0</v>
      </c>
      <c r="V74" s="137">
        <v>0</v>
      </c>
      <c r="W74" s="137">
        <v>0</v>
      </c>
      <c r="X74" s="137">
        <v>0</v>
      </c>
      <c r="Y74" s="137">
        <v>0</v>
      </c>
      <c r="Z74" s="137">
        <v>0</v>
      </c>
      <c r="AA74" s="137">
        <v>0</v>
      </c>
      <c r="AB74" s="137">
        <v>0</v>
      </c>
      <c r="AC74" s="137">
        <v>0</v>
      </c>
      <c r="AD74" s="215">
        <v>0</v>
      </c>
      <c r="AE74" s="430">
        <v>0</v>
      </c>
      <c r="AF74" s="396">
        <v>0</v>
      </c>
      <c r="AG74" s="396">
        <v>0</v>
      </c>
      <c r="AH74" s="396">
        <v>0</v>
      </c>
      <c r="AI74" s="396">
        <v>0</v>
      </c>
      <c r="AJ74" s="396">
        <v>0</v>
      </c>
      <c r="AK74" s="396">
        <v>0</v>
      </c>
      <c r="AL74" s="396">
        <v>0</v>
      </c>
      <c r="AM74" s="396">
        <v>0</v>
      </c>
      <c r="AN74" s="396">
        <v>350.08213599999999</v>
      </c>
      <c r="AO74" s="396">
        <v>0</v>
      </c>
      <c r="AP74" s="396">
        <v>0</v>
      </c>
      <c r="AQ74" s="396">
        <v>0</v>
      </c>
      <c r="AR74" s="396">
        <v>0</v>
      </c>
      <c r="AS74" s="427">
        <v>350.08213599999999</v>
      </c>
      <c r="AT74" s="215">
        <v>0</v>
      </c>
      <c r="AU74" s="364">
        <v>0</v>
      </c>
      <c r="AV74" s="137">
        <v>0</v>
      </c>
      <c r="AW74" s="137">
        <v>0</v>
      </c>
      <c r="AX74" s="137">
        <v>0</v>
      </c>
      <c r="AY74" s="137">
        <v>0</v>
      </c>
      <c r="AZ74" s="137">
        <v>0</v>
      </c>
      <c r="BA74" s="137">
        <v>0</v>
      </c>
      <c r="BB74" s="137">
        <v>0</v>
      </c>
      <c r="BC74" s="137">
        <v>0</v>
      </c>
      <c r="BD74" s="138">
        <v>0</v>
      </c>
      <c r="BE74" s="172">
        <v>350.08213599999999</v>
      </c>
    </row>
    <row r="75" spans="1:57" s="101" customFormat="1" ht="11.25">
      <c r="A75" s="819">
        <v>30</v>
      </c>
      <c r="B75" s="719" t="s">
        <v>1291</v>
      </c>
      <c r="C75" s="713" t="s">
        <v>896</v>
      </c>
      <c r="D75" s="19" t="s">
        <v>901</v>
      </c>
      <c r="E75" s="740">
        <v>2009</v>
      </c>
      <c r="F75" s="810">
        <v>48</v>
      </c>
      <c r="G75" s="724" t="s">
        <v>463</v>
      </c>
      <c r="H75" s="862">
        <v>31.271000000000001</v>
      </c>
      <c r="I75" s="862">
        <v>35.33623</v>
      </c>
      <c r="J75" s="816">
        <v>1696.13904</v>
      </c>
      <c r="K75" s="193" t="s">
        <v>875</v>
      </c>
      <c r="L75" s="30">
        <v>0</v>
      </c>
      <c r="M75" s="31" t="s">
        <v>898</v>
      </c>
      <c r="N75" s="28">
        <v>15</v>
      </c>
      <c r="O75" s="64">
        <v>0.42899999999999999</v>
      </c>
      <c r="P75" s="131">
        <v>0</v>
      </c>
      <c r="Q75" s="132">
        <v>0</v>
      </c>
      <c r="R75" s="132">
        <v>0</v>
      </c>
      <c r="S75" s="132">
        <v>0</v>
      </c>
      <c r="T75" s="132">
        <v>0</v>
      </c>
      <c r="U75" s="132">
        <v>0</v>
      </c>
      <c r="V75" s="132">
        <v>0</v>
      </c>
      <c r="W75" s="132">
        <v>0</v>
      </c>
      <c r="X75" s="132">
        <v>0</v>
      </c>
      <c r="Y75" s="132">
        <v>0</v>
      </c>
      <c r="Z75" s="132">
        <v>0</v>
      </c>
      <c r="AA75" s="132">
        <v>0</v>
      </c>
      <c r="AB75" s="132">
        <v>0</v>
      </c>
      <c r="AC75" s="132">
        <v>0</v>
      </c>
      <c r="AD75" s="216">
        <v>727.64364816</v>
      </c>
      <c r="AE75" s="431">
        <v>0</v>
      </c>
      <c r="AF75" s="390">
        <v>0</v>
      </c>
      <c r="AG75" s="390">
        <v>0</v>
      </c>
      <c r="AH75" s="390">
        <v>0</v>
      </c>
      <c r="AI75" s="390">
        <v>0</v>
      </c>
      <c r="AJ75" s="390">
        <v>0</v>
      </c>
      <c r="AK75" s="390">
        <v>0</v>
      </c>
      <c r="AL75" s="390">
        <v>0</v>
      </c>
      <c r="AM75" s="390">
        <v>0</v>
      </c>
      <c r="AN75" s="390">
        <v>0</v>
      </c>
      <c r="AO75" s="390">
        <v>0</v>
      </c>
      <c r="AP75" s="390">
        <v>0</v>
      </c>
      <c r="AQ75" s="390">
        <v>0</v>
      </c>
      <c r="AR75" s="390">
        <v>0</v>
      </c>
      <c r="AS75" s="425">
        <v>0</v>
      </c>
      <c r="AT75" s="216">
        <v>727.64364816</v>
      </c>
      <c r="AU75" s="283">
        <v>0</v>
      </c>
      <c r="AV75" s="132">
        <v>0</v>
      </c>
      <c r="AW75" s="132">
        <v>0</v>
      </c>
      <c r="AX75" s="132">
        <v>0</v>
      </c>
      <c r="AY75" s="132">
        <v>0</v>
      </c>
      <c r="AZ75" s="132">
        <v>0</v>
      </c>
      <c r="BA75" s="132">
        <v>0</v>
      </c>
      <c r="BB75" s="132">
        <v>0</v>
      </c>
      <c r="BC75" s="132">
        <v>0</v>
      </c>
      <c r="BD75" s="139">
        <v>0</v>
      </c>
      <c r="BE75" s="167">
        <v>1455.28729632</v>
      </c>
    </row>
    <row r="76" spans="1:57" s="101" customFormat="1" ht="11.25">
      <c r="A76" s="820"/>
      <c r="B76" s="720"/>
      <c r="C76" s="714"/>
      <c r="D76" s="69" t="s">
        <v>899</v>
      </c>
      <c r="E76" s="723"/>
      <c r="F76" s="811"/>
      <c r="G76" s="725"/>
      <c r="H76" s="863"/>
      <c r="I76" s="863"/>
      <c r="J76" s="817"/>
      <c r="K76" s="743" t="s">
        <v>900</v>
      </c>
      <c r="L76" s="744"/>
      <c r="M76" s="32" t="s">
        <v>340</v>
      </c>
      <c r="N76" s="33">
        <v>25</v>
      </c>
      <c r="O76" s="66">
        <v>1.429</v>
      </c>
      <c r="P76" s="298">
        <v>0</v>
      </c>
      <c r="Q76" s="137">
        <v>0</v>
      </c>
      <c r="R76" s="137">
        <v>0</v>
      </c>
      <c r="S76" s="137">
        <v>0</v>
      </c>
      <c r="T76" s="137">
        <v>0</v>
      </c>
      <c r="U76" s="137">
        <v>0</v>
      </c>
      <c r="V76" s="137">
        <v>0</v>
      </c>
      <c r="W76" s="137">
        <v>0</v>
      </c>
      <c r="X76" s="137">
        <v>0</v>
      </c>
      <c r="Y76" s="137">
        <v>0</v>
      </c>
      <c r="Z76" s="137">
        <v>0</v>
      </c>
      <c r="AA76" s="137">
        <v>0</v>
      </c>
      <c r="AB76" s="137">
        <v>0</v>
      </c>
      <c r="AC76" s="137">
        <v>0</v>
      </c>
      <c r="AD76" s="215">
        <v>0</v>
      </c>
      <c r="AE76" s="430">
        <v>0</v>
      </c>
      <c r="AF76" s="396">
        <v>0</v>
      </c>
      <c r="AG76" s="396">
        <v>0</v>
      </c>
      <c r="AH76" s="396">
        <v>0</v>
      </c>
      <c r="AI76" s="396">
        <v>0</v>
      </c>
      <c r="AJ76" s="396">
        <v>0</v>
      </c>
      <c r="AK76" s="396">
        <v>0</v>
      </c>
      <c r="AL76" s="396">
        <v>0</v>
      </c>
      <c r="AM76" s="396">
        <v>0</v>
      </c>
      <c r="AN76" s="396">
        <v>2423.7826881599999</v>
      </c>
      <c r="AO76" s="396">
        <v>0</v>
      </c>
      <c r="AP76" s="396">
        <v>0</v>
      </c>
      <c r="AQ76" s="396">
        <v>0</v>
      </c>
      <c r="AR76" s="396">
        <v>0</v>
      </c>
      <c r="AS76" s="427">
        <v>2423.7826881599999</v>
      </c>
      <c r="AT76" s="215">
        <v>0</v>
      </c>
      <c r="AU76" s="364">
        <v>0</v>
      </c>
      <c r="AV76" s="137">
        <v>0</v>
      </c>
      <c r="AW76" s="137">
        <v>0</v>
      </c>
      <c r="AX76" s="137">
        <v>0</v>
      </c>
      <c r="AY76" s="137">
        <v>0</v>
      </c>
      <c r="AZ76" s="137">
        <v>0</v>
      </c>
      <c r="BA76" s="137">
        <v>0</v>
      </c>
      <c r="BB76" s="137">
        <v>0</v>
      </c>
      <c r="BC76" s="137">
        <v>0</v>
      </c>
      <c r="BD76" s="138">
        <v>0</v>
      </c>
      <c r="BE76" s="172">
        <v>2423.7826881599999</v>
      </c>
    </row>
    <row r="77" spans="1:57" s="101" customFormat="1" ht="11.25">
      <c r="A77" s="819">
        <v>31</v>
      </c>
      <c r="B77" s="719" t="s">
        <v>1291</v>
      </c>
      <c r="C77" s="713" t="s">
        <v>896</v>
      </c>
      <c r="D77" s="19" t="s">
        <v>941</v>
      </c>
      <c r="E77" s="740">
        <v>2009</v>
      </c>
      <c r="F77" s="810">
        <v>338</v>
      </c>
      <c r="G77" s="724" t="s">
        <v>463</v>
      </c>
      <c r="H77" s="862">
        <v>7.4980000000000002</v>
      </c>
      <c r="I77" s="862">
        <v>8.4727399999999999</v>
      </c>
      <c r="J77" s="816">
        <v>2863.7861199999998</v>
      </c>
      <c r="K77" s="193" t="s">
        <v>875</v>
      </c>
      <c r="L77" s="30">
        <v>0</v>
      </c>
      <c r="M77" s="31" t="s">
        <v>108</v>
      </c>
      <c r="N77" s="28"/>
      <c r="O77" s="64"/>
      <c r="P77" s="131"/>
      <c r="Q77" s="132"/>
      <c r="R77" s="132"/>
      <c r="S77" s="132"/>
      <c r="T77" s="132"/>
      <c r="U77" s="132"/>
      <c r="V77" s="132"/>
      <c r="W77" s="132"/>
      <c r="X77" s="132"/>
      <c r="Y77" s="132"/>
      <c r="Z77" s="132"/>
      <c r="AA77" s="132"/>
      <c r="AB77" s="132"/>
      <c r="AC77" s="132"/>
      <c r="AD77" s="216"/>
      <c r="AE77" s="431"/>
      <c r="AF77" s="390"/>
      <c r="AG77" s="390"/>
      <c r="AH77" s="390"/>
      <c r="AI77" s="390"/>
      <c r="AJ77" s="390"/>
      <c r="AK77" s="390"/>
      <c r="AL77" s="390"/>
      <c r="AM77" s="390"/>
      <c r="AN77" s="390"/>
      <c r="AO77" s="390"/>
      <c r="AP77" s="390"/>
      <c r="AQ77" s="390"/>
      <c r="AR77" s="390"/>
      <c r="AS77" s="425">
        <v>0</v>
      </c>
      <c r="AT77" s="216"/>
      <c r="AU77" s="283"/>
      <c r="AV77" s="132"/>
      <c r="AW77" s="132"/>
      <c r="AX77" s="132"/>
      <c r="AY77" s="132"/>
      <c r="AZ77" s="132"/>
      <c r="BA77" s="132"/>
      <c r="BB77" s="132"/>
      <c r="BC77" s="132"/>
      <c r="BD77" s="139"/>
      <c r="BE77" s="167">
        <v>0</v>
      </c>
    </row>
    <row r="78" spans="1:57" s="101" customFormat="1" ht="11.25">
      <c r="A78" s="820"/>
      <c r="B78" s="720"/>
      <c r="C78" s="714"/>
      <c r="D78" s="69"/>
      <c r="E78" s="723"/>
      <c r="F78" s="811"/>
      <c r="G78" s="725"/>
      <c r="H78" s="863"/>
      <c r="I78" s="863"/>
      <c r="J78" s="817"/>
      <c r="K78" s="743" t="s">
        <v>904</v>
      </c>
      <c r="L78" s="744"/>
      <c r="M78" s="32" t="s">
        <v>340</v>
      </c>
      <c r="N78" s="33">
        <v>20</v>
      </c>
      <c r="O78" s="66">
        <v>1.798</v>
      </c>
      <c r="P78" s="298">
        <v>0</v>
      </c>
      <c r="Q78" s="137">
        <v>0</v>
      </c>
      <c r="R78" s="137">
        <v>0</v>
      </c>
      <c r="S78" s="137">
        <v>0</v>
      </c>
      <c r="T78" s="137">
        <v>0</v>
      </c>
      <c r="U78" s="137">
        <v>0</v>
      </c>
      <c r="V78" s="137">
        <v>0</v>
      </c>
      <c r="W78" s="137">
        <v>0</v>
      </c>
      <c r="X78" s="137">
        <v>0</v>
      </c>
      <c r="Y78" s="137">
        <v>0</v>
      </c>
      <c r="Z78" s="137">
        <v>0</v>
      </c>
      <c r="AA78" s="137">
        <v>0</v>
      </c>
      <c r="AB78" s="137">
        <v>0</v>
      </c>
      <c r="AC78" s="137">
        <v>0</v>
      </c>
      <c r="AD78" s="215">
        <v>0</v>
      </c>
      <c r="AE78" s="430">
        <v>0</v>
      </c>
      <c r="AF78" s="396">
        <v>0</v>
      </c>
      <c r="AG78" s="396">
        <v>0</v>
      </c>
      <c r="AH78" s="396">
        <v>0</v>
      </c>
      <c r="AI78" s="396">
        <v>5149.0874437599996</v>
      </c>
      <c r="AJ78" s="396">
        <v>0</v>
      </c>
      <c r="AK78" s="396">
        <v>0</v>
      </c>
      <c r="AL78" s="396">
        <v>0</v>
      </c>
      <c r="AM78" s="396">
        <v>0</v>
      </c>
      <c r="AN78" s="396">
        <v>0</v>
      </c>
      <c r="AO78" s="396">
        <v>0</v>
      </c>
      <c r="AP78" s="396">
        <v>0</v>
      </c>
      <c r="AQ78" s="396">
        <v>0</v>
      </c>
      <c r="AR78" s="396">
        <v>0</v>
      </c>
      <c r="AS78" s="427">
        <v>5149.0874437599996</v>
      </c>
      <c r="AT78" s="215">
        <v>0</v>
      </c>
      <c r="AU78" s="364">
        <v>0</v>
      </c>
      <c r="AV78" s="137">
        <v>0</v>
      </c>
      <c r="AW78" s="137">
        <v>0</v>
      </c>
      <c r="AX78" s="137">
        <v>0</v>
      </c>
      <c r="AY78" s="137">
        <v>0</v>
      </c>
      <c r="AZ78" s="137">
        <v>0</v>
      </c>
      <c r="BA78" s="137">
        <v>0</v>
      </c>
      <c r="BB78" s="137">
        <v>0</v>
      </c>
      <c r="BC78" s="137">
        <v>0</v>
      </c>
      <c r="BD78" s="138">
        <v>5149.0874437599996</v>
      </c>
      <c r="BE78" s="172">
        <v>10298.174887519999</v>
      </c>
    </row>
    <row r="79" spans="1:57" s="101" customFormat="1" ht="11.25">
      <c r="A79" s="819">
        <v>32</v>
      </c>
      <c r="B79" s="719" t="s">
        <v>1292</v>
      </c>
      <c r="C79" s="713" t="s">
        <v>942</v>
      </c>
      <c r="D79" s="19" t="s">
        <v>943</v>
      </c>
      <c r="E79" s="740">
        <v>2009</v>
      </c>
      <c r="F79" s="810">
        <v>1</v>
      </c>
      <c r="G79" s="724" t="s">
        <v>944</v>
      </c>
      <c r="H79" s="862">
        <v>571</v>
      </c>
      <c r="I79" s="862">
        <v>645.2299999999999</v>
      </c>
      <c r="J79" s="816">
        <v>645.2299999999999</v>
      </c>
      <c r="K79" s="193"/>
      <c r="L79" s="30">
        <v>0</v>
      </c>
      <c r="M79" s="31" t="s">
        <v>108</v>
      </c>
      <c r="N79" s="28"/>
      <c r="O79" s="64"/>
      <c r="P79" s="131"/>
      <c r="Q79" s="132"/>
      <c r="R79" s="132"/>
      <c r="S79" s="132"/>
      <c r="T79" s="132"/>
      <c r="U79" s="132"/>
      <c r="V79" s="132"/>
      <c r="W79" s="132"/>
      <c r="X79" s="132"/>
      <c r="Y79" s="132"/>
      <c r="Z79" s="132"/>
      <c r="AA79" s="132"/>
      <c r="AB79" s="132"/>
      <c r="AC79" s="132"/>
      <c r="AD79" s="216"/>
      <c r="AE79" s="431"/>
      <c r="AF79" s="390"/>
      <c r="AG79" s="390"/>
      <c r="AH79" s="390"/>
      <c r="AI79" s="390"/>
      <c r="AJ79" s="390"/>
      <c r="AK79" s="390"/>
      <c r="AL79" s="390"/>
      <c r="AM79" s="390"/>
      <c r="AN79" s="390"/>
      <c r="AO79" s="390"/>
      <c r="AP79" s="390"/>
      <c r="AQ79" s="390"/>
      <c r="AR79" s="390"/>
      <c r="AS79" s="425">
        <v>0</v>
      </c>
      <c r="AT79" s="216"/>
      <c r="AU79" s="283"/>
      <c r="AV79" s="132"/>
      <c r="AW79" s="132"/>
      <c r="AX79" s="132"/>
      <c r="AY79" s="132"/>
      <c r="AZ79" s="132"/>
      <c r="BA79" s="132"/>
      <c r="BB79" s="132"/>
      <c r="BC79" s="132"/>
      <c r="BD79" s="139"/>
      <c r="BE79" s="167">
        <v>0</v>
      </c>
    </row>
    <row r="80" spans="1:57" s="101" customFormat="1" ht="11.25">
      <c r="A80" s="820"/>
      <c r="B80" s="720"/>
      <c r="C80" s="714"/>
      <c r="D80" s="69"/>
      <c r="E80" s="723"/>
      <c r="F80" s="811"/>
      <c r="G80" s="725"/>
      <c r="H80" s="863"/>
      <c r="I80" s="863"/>
      <c r="J80" s="817"/>
      <c r="K80" s="858" t="s">
        <v>912</v>
      </c>
      <c r="L80" s="859"/>
      <c r="M80" s="32" t="s">
        <v>340</v>
      </c>
      <c r="N80" s="33">
        <v>40</v>
      </c>
      <c r="O80" s="66">
        <v>1.0269999999999999</v>
      </c>
      <c r="P80" s="298">
        <v>0</v>
      </c>
      <c r="Q80" s="137">
        <v>0</v>
      </c>
      <c r="R80" s="137">
        <v>0</v>
      </c>
      <c r="S80" s="137">
        <v>0</v>
      </c>
      <c r="T80" s="137">
        <v>0</v>
      </c>
      <c r="U80" s="137">
        <v>0</v>
      </c>
      <c r="V80" s="137">
        <v>0</v>
      </c>
      <c r="W80" s="137">
        <v>0</v>
      </c>
      <c r="X80" s="137">
        <v>0</v>
      </c>
      <c r="Y80" s="137">
        <v>0</v>
      </c>
      <c r="Z80" s="137">
        <v>0</v>
      </c>
      <c r="AA80" s="137">
        <v>0</v>
      </c>
      <c r="AB80" s="137">
        <v>0</v>
      </c>
      <c r="AC80" s="137">
        <v>0</v>
      </c>
      <c r="AD80" s="215">
        <v>0</v>
      </c>
      <c r="AE80" s="430">
        <v>0</v>
      </c>
      <c r="AF80" s="396">
        <v>0</v>
      </c>
      <c r="AG80" s="396">
        <v>0</v>
      </c>
      <c r="AH80" s="396">
        <v>0</v>
      </c>
      <c r="AI80" s="396">
        <v>0</v>
      </c>
      <c r="AJ80" s="396">
        <v>0</v>
      </c>
      <c r="AK80" s="396">
        <v>0</v>
      </c>
      <c r="AL80" s="396">
        <v>0</v>
      </c>
      <c r="AM80" s="396">
        <v>0</v>
      </c>
      <c r="AN80" s="396">
        <v>0</v>
      </c>
      <c r="AO80" s="396">
        <v>0</v>
      </c>
      <c r="AP80" s="396">
        <v>0</v>
      </c>
      <c r="AQ80" s="396">
        <v>0</v>
      </c>
      <c r="AR80" s="396">
        <v>0</v>
      </c>
      <c r="AS80" s="427">
        <v>0</v>
      </c>
      <c r="AT80" s="215">
        <v>0</v>
      </c>
      <c r="AU80" s="364">
        <v>0</v>
      </c>
      <c r="AV80" s="137">
        <v>0</v>
      </c>
      <c r="AW80" s="137">
        <v>0</v>
      </c>
      <c r="AX80" s="137">
        <v>0</v>
      </c>
      <c r="AY80" s="137">
        <v>0</v>
      </c>
      <c r="AZ80" s="137">
        <v>0</v>
      </c>
      <c r="BA80" s="137">
        <v>0</v>
      </c>
      <c r="BB80" s="137">
        <v>0</v>
      </c>
      <c r="BC80" s="137">
        <v>0</v>
      </c>
      <c r="BD80" s="138">
        <v>662.65120999999988</v>
      </c>
      <c r="BE80" s="172">
        <v>662.65120999999988</v>
      </c>
    </row>
    <row r="81" spans="1:57" s="101" customFormat="1" ht="11.25">
      <c r="A81" s="819">
        <v>33</v>
      </c>
      <c r="B81" s="719" t="s">
        <v>1291</v>
      </c>
      <c r="C81" s="713" t="s">
        <v>937</v>
      </c>
      <c r="D81" s="19" t="s">
        <v>938</v>
      </c>
      <c r="E81" s="740">
        <v>2009</v>
      </c>
      <c r="F81" s="810">
        <v>94</v>
      </c>
      <c r="G81" s="724" t="s">
        <v>107</v>
      </c>
      <c r="H81" s="862">
        <v>5.4320000000000004</v>
      </c>
      <c r="I81" s="862">
        <v>6.1381600000000001</v>
      </c>
      <c r="J81" s="816">
        <v>576.98703999999998</v>
      </c>
      <c r="K81" s="193" t="s">
        <v>875</v>
      </c>
      <c r="L81" s="30">
        <v>0</v>
      </c>
      <c r="M81" s="31" t="s">
        <v>939</v>
      </c>
      <c r="N81" s="28">
        <v>20</v>
      </c>
      <c r="O81" s="64">
        <v>0.2</v>
      </c>
      <c r="P81" s="131">
        <v>0</v>
      </c>
      <c r="Q81" s="132">
        <v>0</v>
      </c>
      <c r="R81" s="132">
        <v>0</v>
      </c>
      <c r="S81" s="132">
        <v>0</v>
      </c>
      <c r="T81" s="132">
        <v>0</v>
      </c>
      <c r="U81" s="132">
        <v>0</v>
      </c>
      <c r="V81" s="132">
        <v>0</v>
      </c>
      <c r="W81" s="132">
        <v>0</v>
      </c>
      <c r="X81" s="132">
        <v>0</v>
      </c>
      <c r="Y81" s="132">
        <v>0</v>
      </c>
      <c r="Z81" s="132">
        <v>0</v>
      </c>
      <c r="AA81" s="132">
        <v>0</v>
      </c>
      <c r="AB81" s="132">
        <v>0</v>
      </c>
      <c r="AC81" s="132">
        <v>0</v>
      </c>
      <c r="AD81" s="216">
        <v>0</v>
      </c>
      <c r="AE81" s="431">
        <v>0</v>
      </c>
      <c r="AF81" s="390">
        <v>0</v>
      </c>
      <c r="AG81" s="390">
        <v>0</v>
      </c>
      <c r="AH81" s="390">
        <v>0</v>
      </c>
      <c r="AI81" s="390">
        <v>115.397408</v>
      </c>
      <c r="AJ81" s="390">
        <v>0</v>
      </c>
      <c r="AK81" s="390">
        <v>0</v>
      </c>
      <c r="AL81" s="390">
        <v>0</v>
      </c>
      <c r="AM81" s="390">
        <v>0</v>
      </c>
      <c r="AN81" s="390">
        <v>0</v>
      </c>
      <c r="AO81" s="390">
        <v>0</v>
      </c>
      <c r="AP81" s="390">
        <v>0</v>
      </c>
      <c r="AQ81" s="390">
        <v>0</v>
      </c>
      <c r="AR81" s="390">
        <v>0</v>
      </c>
      <c r="AS81" s="425">
        <v>115.397408</v>
      </c>
      <c r="AT81" s="216">
        <v>0</v>
      </c>
      <c r="AU81" s="283">
        <v>0</v>
      </c>
      <c r="AV81" s="132">
        <v>0</v>
      </c>
      <c r="AW81" s="132">
        <v>0</v>
      </c>
      <c r="AX81" s="132">
        <v>0</v>
      </c>
      <c r="AY81" s="132">
        <v>0</v>
      </c>
      <c r="AZ81" s="132">
        <v>0</v>
      </c>
      <c r="BA81" s="132">
        <v>0</v>
      </c>
      <c r="BB81" s="132">
        <v>0</v>
      </c>
      <c r="BC81" s="132">
        <v>0</v>
      </c>
      <c r="BD81" s="139">
        <v>115.397408</v>
      </c>
      <c r="BE81" s="167">
        <v>230.794816</v>
      </c>
    </row>
    <row r="82" spans="1:57" s="101" customFormat="1" ht="11.25">
      <c r="A82" s="820"/>
      <c r="B82" s="720"/>
      <c r="C82" s="714"/>
      <c r="D82" s="69" t="s">
        <v>945</v>
      </c>
      <c r="E82" s="723"/>
      <c r="F82" s="811"/>
      <c r="G82" s="725"/>
      <c r="H82" s="863"/>
      <c r="I82" s="863"/>
      <c r="J82" s="817"/>
      <c r="K82" s="858" t="s">
        <v>908</v>
      </c>
      <c r="L82" s="859"/>
      <c r="M82" s="32" t="s">
        <v>180</v>
      </c>
      <c r="N82" s="33"/>
      <c r="O82" s="66"/>
      <c r="P82" s="298"/>
      <c r="Q82" s="137"/>
      <c r="R82" s="137"/>
      <c r="S82" s="137"/>
      <c r="T82" s="137"/>
      <c r="U82" s="137"/>
      <c r="V82" s="137"/>
      <c r="W82" s="137"/>
      <c r="X82" s="137"/>
      <c r="Y82" s="137"/>
      <c r="Z82" s="137"/>
      <c r="AA82" s="137"/>
      <c r="AB82" s="137"/>
      <c r="AC82" s="137"/>
      <c r="AD82" s="215"/>
      <c r="AE82" s="430"/>
      <c r="AF82" s="396"/>
      <c r="AG82" s="396"/>
      <c r="AH82" s="396"/>
      <c r="AI82" s="396"/>
      <c r="AJ82" s="396"/>
      <c r="AK82" s="396"/>
      <c r="AL82" s="396"/>
      <c r="AM82" s="396"/>
      <c r="AN82" s="396"/>
      <c r="AO82" s="396"/>
      <c r="AP82" s="396"/>
      <c r="AQ82" s="396"/>
      <c r="AR82" s="396"/>
      <c r="AS82" s="427">
        <v>0</v>
      </c>
      <c r="AT82" s="215"/>
      <c r="AU82" s="364"/>
      <c r="AV82" s="137"/>
      <c r="AW82" s="137"/>
      <c r="AX82" s="137"/>
      <c r="AY82" s="137"/>
      <c r="AZ82" s="137"/>
      <c r="BA82" s="137"/>
      <c r="BB82" s="137"/>
      <c r="BC82" s="137"/>
      <c r="BD82" s="138"/>
      <c r="BE82" s="172">
        <v>0</v>
      </c>
    </row>
    <row r="83" spans="1:57" s="101" customFormat="1" ht="11.25">
      <c r="A83" s="819">
        <v>34</v>
      </c>
      <c r="B83" s="719" t="s">
        <v>1291</v>
      </c>
      <c r="C83" s="713" t="s">
        <v>937</v>
      </c>
      <c r="D83" s="19" t="s">
        <v>938</v>
      </c>
      <c r="E83" s="740">
        <v>2009</v>
      </c>
      <c r="F83" s="810">
        <v>457</v>
      </c>
      <c r="G83" s="724" t="s">
        <v>107</v>
      </c>
      <c r="H83" s="862">
        <v>4.79</v>
      </c>
      <c r="I83" s="862">
        <v>5.4126999999999992</v>
      </c>
      <c r="J83" s="816">
        <v>2473.6038999999996</v>
      </c>
      <c r="K83" s="193" t="s">
        <v>875</v>
      </c>
      <c r="L83" s="30">
        <v>0</v>
      </c>
      <c r="M83" s="31" t="s">
        <v>939</v>
      </c>
      <c r="N83" s="28">
        <v>20</v>
      </c>
      <c r="O83" s="64">
        <v>0.2</v>
      </c>
      <c r="P83" s="131">
        <v>0</v>
      </c>
      <c r="Q83" s="132">
        <v>0</v>
      </c>
      <c r="R83" s="132">
        <v>0</v>
      </c>
      <c r="S83" s="132">
        <v>0</v>
      </c>
      <c r="T83" s="132">
        <v>0</v>
      </c>
      <c r="U83" s="132">
        <v>0</v>
      </c>
      <c r="V83" s="132">
        <v>0</v>
      </c>
      <c r="W83" s="132">
        <v>0</v>
      </c>
      <c r="X83" s="132">
        <v>0</v>
      </c>
      <c r="Y83" s="132">
        <v>0</v>
      </c>
      <c r="Z83" s="132">
        <v>0</v>
      </c>
      <c r="AA83" s="132">
        <v>0</v>
      </c>
      <c r="AB83" s="132">
        <v>0</v>
      </c>
      <c r="AC83" s="132">
        <v>0</v>
      </c>
      <c r="AD83" s="216">
        <v>0</v>
      </c>
      <c r="AE83" s="431">
        <v>0</v>
      </c>
      <c r="AF83" s="390">
        <v>0</v>
      </c>
      <c r="AG83" s="390">
        <v>0</v>
      </c>
      <c r="AH83" s="390">
        <v>0</v>
      </c>
      <c r="AI83" s="390">
        <v>494.72077999999993</v>
      </c>
      <c r="AJ83" s="390">
        <v>0</v>
      </c>
      <c r="AK83" s="390">
        <v>0</v>
      </c>
      <c r="AL83" s="390">
        <v>0</v>
      </c>
      <c r="AM83" s="390">
        <v>0</v>
      </c>
      <c r="AN83" s="390">
        <v>0</v>
      </c>
      <c r="AO83" s="390">
        <v>0</v>
      </c>
      <c r="AP83" s="390">
        <v>0</v>
      </c>
      <c r="AQ83" s="390">
        <v>0</v>
      </c>
      <c r="AR83" s="390">
        <v>0</v>
      </c>
      <c r="AS83" s="425">
        <v>494.72077999999993</v>
      </c>
      <c r="AT83" s="216">
        <v>0</v>
      </c>
      <c r="AU83" s="283">
        <v>0</v>
      </c>
      <c r="AV83" s="132">
        <v>0</v>
      </c>
      <c r="AW83" s="132">
        <v>0</v>
      </c>
      <c r="AX83" s="132">
        <v>0</v>
      </c>
      <c r="AY83" s="132">
        <v>0</v>
      </c>
      <c r="AZ83" s="132">
        <v>0</v>
      </c>
      <c r="BA83" s="132">
        <v>0</v>
      </c>
      <c r="BB83" s="132">
        <v>0</v>
      </c>
      <c r="BC83" s="132">
        <v>0</v>
      </c>
      <c r="BD83" s="139">
        <v>494.72077999999993</v>
      </c>
      <c r="BE83" s="167">
        <v>989.44155999999987</v>
      </c>
    </row>
    <row r="84" spans="1:57" s="101" customFormat="1" ht="11.25">
      <c r="A84" s="820"/>
      <c r="B84" s="720"/>
      <c r="C84" s="714"/>
      <c r="D84" s="69" t="s">
        <v>946</v>
      </c>
      <c r="E84" s="723"/>
      <c r="F84" s="811"/>
      <c r="G84" s="725"/>
      <c r="H84" s="863"/>
      <c r="I84" s="863"/>
      <c r="J84" s="817"/>
      <c r="K84" s="858" t="s">
        <v>908</v>
      </c>
      <c r="L84" s="859"/>
      <c r="M84" s="32" t="s">
        <v>180</v>
      </c>
      <c r="N84" s="33"/>
      <c r="O84" s="66"/>
      <c r="P84" s="298"/>
      <c r="Q84" s="137"/>
      <c r="R84" s="137"/>
      <c r="S84" s="137"/>
      <c r="T84" s="137"/>
      <c r="U84" s="137"/>
      <c r="V84" s="137"/>
      <c r="W84" s="137"/>
      <c r="X84" s="137"/>
      <c r="Y84" s="137"/>
      <c r="Z84" s="137"/>
      <c r="AA84" s="137"/>
      <c r="AB84" s="137"/>
      <c r="AC84" s="137"/>
      <c r="AD84" s="215"/>
      <c r="AE84" s="430"/>
      <c r="AF84" s="396"/>
      <c r="AG84" s="396"/>
      <c r="AH84" s="396"/>
      <c r="AI84" s="396"/>
      <c r="AJ84" s="396"/>
      <c r="AK84" s="396"/>
      <c r="AL84" s="396"/>
      <c r="AM84" s="396"/>
      <c r="AN84" s="396"/>
      <c r="AO84" s="396"/>
      <c r="AP84" s="396"/>
      <c r="AQ84" s="396"/>
      <c r="AR84" s="396"/>
      <c r="AS84" s="427">
        <v>0</v>
      </c>
      <c r="AT84" s="215"/>
      <c r="AU84" s="364"/>
      <c r="AV84" s="137"/>
      <c r="AW84" s="137"/>
      <c r="AX84" s="137"/>
      <c r="AY84" s="137"/>
      <c r="AZ84" s="137"/>
      <c r="BA84" s="137"/>
      <c r="BB84" s="137"/>
      <c r="BC84" s="137"/>
      <c r="BD84" s="138"/>
      <c r="BE84" s="172">
        <v>0</v>
      </c>
    </row>
    <row r="85" spans="1:57" s="101" customFormat="1" ht="11.25">
      <c r="A85" s="819">
        <v>35</v>
      </c>
      <c r="B85" s="713" t="s">
        <v>1291</v>
      </c>
      <c r="C85" s="713" t="s">
        <v>947</v>
      </c>
      <c r="D85" s="19" t="s">
        <v>948</v>
      </c>
      <c r="E85" s="740">
        <v>2009</v>
      </c>
      <c r="F85" s="810">
        <v>87</v>
      </c>
      <c r="G85" s="724" t="s">
        <v>944</v>
      </c>
      <c r="H85" s="862">
        <v>50.069000000000003</v>
      </c>
      <c r="I85" s="862">
        <v>56.577970000000001</v>
      </c>
      <c r="J85" s="816">
        <v>4922.2833899999996</v>
      </c>
      <c r="K85" s="29">
        <v>0</v>
      </c>
      <c r="L85" s="30">
        <v>0</v>
      </c>
      <c r="M85" s="31" t="s">
        <v>949</v>
      </c>
      <c r="N85" s="28">
        <v>5</v>
      </c>
      <c r="O85" s="64">
        <v>0.21</v>
      </c>
      <c r="P85" s="131">
        <v>0</v>
      </c>
      <c r="Q85" s="132">
        <v>0</v>
      </c>
      <c r="R85" s="132">
        <v>0</v>
      </c>
      <c r="S85" s="132">
        <v>0</v>
      </c>
      <c r="T85" s="132">
        <v>1033.6795118999999</v>
      </c>
      <c r="U85" s="132">
        <v>0</v>
      </c>
      <c r="V85" s="132">
        <v>0</v>
      </c>
      <c r="W85" s="132">
        <v>0</v>
      </c>
      <c r="X85" s="132">
        <v>0</v>
      </c>
      <c r="Y85" s="132">
        <v>1033.6795118999999</v>
      </c>
      <c r="Z85" s="132">
        <v>0</v>
      </c>
      <c r="AA85" s="132">
        <v>0</v>
      </c>
      <c r="AB85" s="132">
        <v>0</v>
      </c>
      <c r="AC85" s="132">
        <v>0</v>
      </c>
      <c r="AD85" s="216">
        <v>1033.6795118999999</v>
      </c>
      <c r="AE85" s="431">
        <v>0</v>
      </c>
      <c r="AF85" s="390">
        <v>0</v>
      </c>
      <c r="AG85" s="390">
        <v>0</v>
      </c>
      <c r="AH85" s="390">
        <v>0</v>
      </c>
      <c r="AI85" s="390">
        <v>1033.6795118999999</v>
      </c>
      <c r="AJ85" s="390">
        <v>0</v>
      </c>
      <c r="AK85" s="390">
        <v>0</v>
      </c>
      <c r="AL85" s="390">
        <v>0</v>
      </c>
      <c r="AM85" s="390">
        <v>0</v>
      </c>
      <c r="AN85" s="390">
        <v>1033.6795118999999</v>
      </c>
      <c r="AO85" s="390">
        <v>0</v>
      </c>
      <c r="AP85" s="390">
        <v>0</v>
      </c>
      <c r="AQ85" s="390">
        <v>0</v>
      </c>
      <c r="AR85" s="390">
        <v>0</v>
      </c>
      <c r="AS85" s="425">
        <v>2067.3590237999997</v>
      </c>
      <c r="AT85" s="216">
        <v>1033.6795118999999</v>
      </c>
      <c r="AU85" s="283">
        <v>0</v>
      </c>
      <c r="AV85" s="132">
        <v>0</v>
      </c>
      <c r="AW85" s="132">
        <v>0</v>
      </c>
      <c r="AX85" s="132">
        <v>0</v>
      </c>
      <c r="AY85" s="132">
        <v>1033.6795118999999</v>
      </c>
      <c r="AZ85" s="132">
        <v>0</v>
      </c>
      <c r="BA85" s="132">
        <v>0</v>
      </c>
      <c r="BB85" s="132">
        <v>0</v>
      </c>
      <c r="BC85" s="132">
        <v>0</v>
      </c>
      <c r="BD85" s="139"/>
      <c r="BE85" s="167">
        <v>7235.756583299999</v>
      </c>
    </row>
    <row r="86" spans="1:57" s="101" customFormat="1" ht="11.25">
      <c r="A86" s="832"/>
      <c r="B86" s="716"/>
      <c r="C86" s="716"/>
      <c r="D86" s="143"/>
      <c r="E86" s="722"/>
      <c r="F86" s="821"/>
      <c r="G86" s="745"/>
      <c r="H86" s="865"/>
      <c r="I86" s="865"/>
      <c r="J86" s="824"/>
      <c r="K86" s="178"/>
      <c r="L86" s="179"/>
      <c r="M86" s="250" t="s">
        <v>950</v>
      </c>
      <c r="N86" s="198">
        <v>3</v>
      </c>
      <c r="O86" s="182">
        <v>0.02</v>
      </c>
      <c r="P86" s="177">
        <v>0</v>
      </c>
      <c r="Q86" s="141">
        <v>0</v>
      </c>
      <c r="R86" s="141">
        <v>98.445667799999995</v>
      </c>
      <c r="S86" s="141">
        <v>0</v>
      </c>
      <c r="T86" s="141">
        <v>0</v>
      </c>
      <c r="U86" s="141">
        <v>98.445667799999995</v>
      </c>
      <c r="V86" s="141">
        <v>0</v>
      </c>
      <c r="W86" s="141">
        <v>0</v>
      </c>
      <c r="X86" s="141">
        <v>98.445667799999995</v>
      </c>
      <c r="Y86" s="141">
        <v>0</v>
      </c>
      <c r="Z86" s="141">
        <v>0</v>
      </c>
      <c r="AA86" s="141">
        <v>98.445667799999995</v>
      </c>
      <c r="AB86" s="141">
        <v>0</v>
      </c>
      <c r="AC86" s="141">
        <v>0</v>
      </c>
      <c r="AD86" s="368">
        <v>98.445667799999995</v>
      </c>
      <c r="AE86" s="687">
        <v>0</v>
      </c>
      <c r="AF86" s="399">
        <v>0</v>
      </c>
      <c r="AG86" s="399">
        <v>98.445667799999995</v>
      </c>
      <c r="AH86" s="399">
        <v>0</v>
      </c>
      <c r="AI86" s="399">
        <v>0</v>
      </c>
      <c r="AJ86" s="399">
        <v>98.445667799999995</v>
      </c>
      <c r="AK86" s="399">
        <v>0</v>
      </c>
      <c r="AL86" s="399">
        <v>0</v>
      </c>
      <c r="AM86" s="399">
        <v>98.445667799999995</v>
      </c>
      <c r="AN86" s="399">
        <v>0</v>
      </c>
      <c r="AO86" s="399">
        <v>0</v>
      </c>
      <c r="AP86" s="399">
        <v>98.445667799999995</v>
      </c>
      <c r="AQ86" s="399">
        <v>0</v>
      </c>
      <c r="AR86" s="399">
        <v>0</v>
      </c>
      <c r="AS86" s="436">
        <v>393.78267119999998</v>
      </c>
      <c r="AT86" s="368">
        <v>98.445667799999995</v>
      </c>
      <c r="AU86" s="286">
        <v>0</v>
      </c>
      <c r="AV86" s="141">
        <v>0</v>
      </c>
      <c r="AW86" s="141">
        <v>98.445667799999995</v>
      </c>
      <c r="AX86" s="141">
        <v>0</v>
      </c>
      <c r="AY86" s="141">
        <v>0</v>
      </c>
      <c r="AZ86" s="141">
        <v>98.445667799999995</v>
      </c>
      <c r="BA86" s="141">
        <v>0</v>
      </c>
      <c r="BB86" s="141">
        <v>0</v>
      </c>
      <c r="BC86" s="141">
        <v>98.445667799999995</v>
      </c>
      <c r="BD86" s="142">
        <v>0</v>
      </c>
      <c r="BE86" s="173">
        <v>1279.7936814</v>
      </c>
    </row>
    <row r="87" spans="1:57" s="101" customFormat="1" ht="11.25">
      <c r="A87" s="820"/>
      <c r="B87" s="714"/>
      <c r="C87" s="714"/>
      <c r="D87" s="69"/>
      <c r="E87" s="723"/>
      <c r="F87" s="811"/>
      <c r="G87" s="725"/>
      <c r="H87" s="863"/>
      <c r="I87" s="863"/>
      <c r="J87" s="817"/>
      <c r="K87" s="860" t="s">
        <v>951</v>
      </c>
      <c r="L87" s="861"/>
      <c r="M87" s="32" t="s">
        <v>372</v>
      </c>
      <c r="N87" s="33">
        <v>40</v>
      </c>
      <c r="O87" s="66">
        <v>1.21</v>
      </c>
      <c r="P87" s="298">
        <v>0</v>
      </c>
      <c r="Q87" s="137">
        <v>0</v>
      </c>
      <c r="R87" s="137">
        <v>0</v>
      </c>
      <c r="S87" s="137">
        <v>0</v>
      </c>
      <c r="T87" s="137">
        <v>0</v>
      </c>
      <c r="U87" s="137">
        <v>0</v>
      </c>
      <c r="V87" s="137">
        <v>0</v>
      </c>
      <c r="W87" s="137">
        <v>0</v>
      </c>
      <c r="X87" s="137">
        <v>0</v>
      </c>
      <c r="Y87" s="137">
        <v>0</v>
      </c>
      <c r="Z87" s="137">
        <v>0</v>
      </c>
      <c r="AA87" s="137">
        <v>0</v>
      </c>
      <c r="AB87" s="137">
        <v>0</v>
      </c>
      <c r="AC87" s="137">
        <v>0</v>
      </c>
      <c r="AD87" s="215">
        <v>0</v>
      </c>
      <c r="AE87" s="430">
        <v>0</v>
      </c>
      <c r="AF87" s="396">
        <v>0</v>
      </c>
      <c r="AG87" s="396">
        <v>0</v>
      </c>
      <c r="AH87" s="396">
        <v>0</v>
      </c>
      <c r="AI87" s="396">
        <v>0</v>
      </c>
      <c r="AJ87" s="396">
        <v>0</v>
      </c>
      <c r="AK87" s="396">
        <v>0</v>
      </c>
      <c r="AL87" s="396">
        <v>0</v>
      </c>
      <c r="AM87" s="396">
        <v>0</v>
      </c>
      <c r="AN87" s="396">
        <v>0</v>
      </c>
      <c r="AO87" s="396">
        <v>0</v>
      </c>
      <c r="AP87" s="396">
        <v>0</v>
      </c>
      <c r="AQ87" s="396">
        <v>0</v>
      </c>
      <c r="AR87" s="396">
        <v>0</v>
      </c>
      <c r="AS87" s="427">
        <v>0</v>
      </c>
      <c r="AT87" s="215">
        <v>0</v>
      </c>
      <c r="AU87" s="364">
        <v>0</v>
      </c>
      <c r="AV87" s="137">
        <v>0</v>
      </c>
      <c r="AW87" s="137">
        <v>0</v>
      </c>
      <c r="AX87" s="137">
        <v>0</v>
      </c>
      <c r="AY87" s="137">
        <v>0</v>
      </c>
      <c r="AZ87" s="137">
        <v>0</v>
      </c>
      <c r="BA87" s="137">
        <v>0</v>
      </c>
      <c r="BB87" s="137">
        <v>0</v>
      </c>
      <c r="BC87" s="137">
        <v>0</v>
      </c>
      <c r="BD87" s="138">
        <v>5955.9629018999995</v>
      </c>
      <c r="BE87" s="172">
        <v>5955.9629018999995</v>
      </c>
    </row>
    <row r="88" spans="1:57" s="101" customFormat="1" ht="11.25">
      <c r="A88" s="819">
        <v>36</v>
      </c>
      <c r="B88" s="719" t="s">
        <v>1291</v>
      </c>
      <c r="C88" s="713" t="s">
        <v>947</v>
      </c>
      <c r="D88" s="19" t="s">
        <v>952</v>
      </c>
      <c r="E88" s="740">
        <v>2009</v>
      </c>
      <c r="F88" s="810">
        <v>47</v>
      </c>
      <c r="G88" s="724" t="s">
        <v>944</v>
      </c>
      <c r="H88" s="862">
        <v>94.2</v>
      </c>
      <c r="I88" s="862">
        <v>106.446</v>
      </c>
      <c r="J88" s="816">
        <v>5002.9619999999995</v>
      </c>
      <c r="K88" s="29">
        <v>0</v>
      </c>
      <c r="L88" s="30">
        <v>0</v>
      </c>
      <c r="M88" s="31" t="s">
        <v>953</v>
      </c>
      <c r="N88" s="28">
        <v>10</v>
      </c>
      <c r="O88" s="64">
        <v>0.54</v>
      </c>
      <c r="P88" s="131">
        <v>0</v>
      </c>
      <c r="Q88" s="132">
        <v>0</v>
      </c>
      <c r="R88" s="132">
        <v>0</v>
      </c>
      <c r="S88" s="132">
        <v>0</v>
      </c>
      <c r="T88" s="132">
        <v>0</v>
      </c>
      <c r="U88" s="132">
        <v>0</v>
      </c>
      <c r="V88" s="132">
        <v>0</v>
      </c>
      <c r="W88" s="132">
        <v>0</v>
      </c>
      <c r="X88" s="132">
        <v>0</v>
      </c>
      <c r="Y88" s="132">
        <v>2701.5994799999999</v>
      </c>
      <c r="Z88" s="132">
        <v>0</v>
      </c>
      <c r="AA88" s="132">
        <v>0</v>
      </c>
      <c r="AB88" s="132">
        <v>0</v>
      </c>
      <c r="AC88" s="132">
        <v>0</v>
      </c>
      <c r="AD88" s="216">
        <v>0</v>
      </c>
      <c r="AE88" s="431">
        <v>0</v>
      </c>
      <c r="AF88" s="390">
        <v>0</v>
      </c>
      <c r="AG88" s="390">
        <v>0</v>
      </c>
      <c r="AH88" s="390">
        <v>0</v>
      </c>
      <c r="AI88" s="390">
        <v>2701.5994799999999</v>
      </c>
      <c r="AJ88" s="390">
        <v>0</v>
      </c>
      <c r="AK88" s="390">
        <v>0</v>
      </c>
      <c r="AL88" s="390">
        <v>0</v>
      </c>
      <c r="AM88" s="390">
        <v>0</v>
      </c>
      <c r="AN88" s="390">
        <v>0</v>
      </c>
      <c r="AO88" s="390">
        <v>0</v>
      </c>
      <c r="AP88" s="390">
        <v>0</v>
      </c>
      <c r="AQ88" s="390">
        <v>0</v>
      </c>
      <c r="AR88" s="390">
        <v>0</v>
      </c>
      <c r="AS88" s="425">
        <v>2701.5994799999999</v>
      </c>
      <c r="AT88" s="216">
        <v>2701.5994799999999</v>
      </c>
      <c r="AU88" s="283">
        <v>0</v>
      </c>
      <c r="AV88" s="132">
        <v>0</v>
      </c>
      <c r="AW88" s="132">
        <v>0</v>
      </c>
      <c r="AX88" s="132">
        <v>0</v>
      </c>
      <c r="AY88" s="132">
        <v>0</v>
      </c>
      <c r="AZ88" s="132">
        <v>0</v>
      </c>
      <c r="BA88" s="132">
        <v>0</v>
      </c>
      <c r="BB88" s="132">
        <v>0</v>
      </c>
      <c r="BC88" s="132">
        <v>0</v>
      </c>
      <c r="BD88" s="139"/>
      <c r="BE88" s="167">
        <v>8104.7984399999996</v>
      </c>
    </row>
    <row r="89" spans="1:57" s="101" customFormat="1" ht="11.25">
      <c r="A89" s="820"/>
      <c r="B89" s="720"/>
      <c r="C89" s="714"/>
      <c r="D89" s="69"/>
      <c r="E89" s="723"/>
      <c r="F89" s="811"/>
      <c r="G89" s="725"/>
      <c r="H89" s="863"/>
      <c r="I89" s="863"/>
      <c r="J89" s="817"/>
      <c r="K89" s="858" t="s">
        <v>951</v>
      </c>
      <c r="L89" s="859"/>
      <c r="M89" s="32" t="s">
        <v>372</v>
      </c>
      <c r="N89" s="33">
        <v>40</v>
      </c>
      <c r="O89" s="66">
        <v>1.1259999999999999</v>
      </c>
      <c r="P89" s="298">
        <v>0</v>
      </c>
      <c r="Q89" s="137">
        <v>0</v>
      </c>
      <c r="R89" s="137">
        <v>0</v>
      </c>
      <c r="S89" s="137">
        <v>0</v>
      </c>
      <c r="T89" s="137">
        <v>0</v>
      </c>
      <c r="U89" s="137">
        <v>0</v>
      </c>
      <c r="V89" s="137">
        <v>0</v>
      </c>
      <c r="W89" s="137">
        <v>0</v>
      </c>
      <c r="X89" s="137">
        <v>0</v>
      </c>
      <c r="Y89" s="137">
        <v>0</v>
      </c>
      <c r="Z89" s="137">
        <v>0</v>
      </c>
      <c r="AA89" s="137">
        <v>0</v>
      </c>
      <c r="AB89" s="137">
        <v>0</v>
      </c>
      <c r="AC89" s="137">
        <v>0</v>
      </c>
      <c r="AD89" s="215">
        <v>0</v>
      </c>
      <c r="AE89" s="430">
        <v>0</v>
      </c>
      <c r="AF89" s="396">
        <v>0</v>
      </c>
      <c r="AG89" s="396">
        <v>0</v>
      </c>
      <c r="AH89" s="396">
        <v>0</v>
      </c>
      <c r="AI89" s="396">
        <v>0</v>
      </c>
      <c r="AJ89" s="396">
        <v>0</v>
      </c>
      <c r="AK89" s="396">
        <v>0</v>
      </c>
      <c r="AL89" s="396">
        <v>0</v>
      </c>
      <c r="AM89" s="396">
        <v>0</v>
      </c>
      <c r="AN89" s="396">
        <v>0</v>
      </c>
      <c r="AO89" s="396">
        <v>0</v>
      </c>
      <c r="AP89" s="396">
        <v>0</v>
      </c>
      <c r="AQ89" s="396">
        <v>0</v>
      </c>
      <c r="AR89" s="396">
        <v>0</v>
      </c>
      <c r="AS89" s="427">
        <v>0</v>
      </c>
      <c r="AT89" s="215">
        <v>0</v>
      </c>
      <c r="AU89" s="364">
        <v>0</v>
      </c>
      <c r="AV89" s="137">
        <v>0</v>
      </c>
      <c r="AW89" s="137">
        <v>0</v>
      </c>
      <c r="AX89" s="137">
        <v>0</v>
      </c>
      <c r="AY89" s="137">
        <v>0</v>
      </c>
      <c r="AZ89" s="137">
        <v>0</v>
      </c>
      <c r="BA89" s="137">
        <v>0</v>
      </c>
      <c r="BB89" s="137">
        <v>0</v>
      </c>
      <c r="BC89" s="137">
        <v>0</v>
      </c>
      <c r="BD89" s="138">
        <v>5633.335211999999</v>
      </c>
      <c r="BE89" s="172">
        <v>5633.335211999999</v>
      </c>
    </row>
    <row r="90" spans="1:57" s="101" customFormat="1" ht="11.25">
      <c r="A90" s="819">
        <v>37</v>
      </c>
      <c r="B90" s="713" t="s">
        <v>1291</v>
      </c>
      <c r="C90" s="713" t="s">
        <v>947</v>
      </c>
      <c r="D90" s="19" t="s">
        <v>954</v>
      </c>
      <c r="E90" s="740">
        <v>2009</v>
      </c>
      <c r="F90" s="810">
        <v>73</v>
      </c>
      <c r="G90" s="724" t="s">
        <v>550</v>
      </c>
      <c r="H90" s="862">
        <v>28.922999999999998</v>
      </c>
      <c r="I90" s="862">
        <v>32.682989999999997</v>
      </c>
      <c r="J90" s="816">
        <v>2111.3789999999999</v>
      </c>
      <c r="K90" s="29">
        <v>0</v>
      </c>
      <c r="L90" s="30">
        <v>0</v>
      </c>
      <c r="M90" s="31" t="s">
        <v>955</v>
      </c>
      <c r="N90" s="28">
        <v>10</v>
      </c>
      <c r="O90" s="64">
        <v>0.36</v>
      </c>
      <c r="P90" s="131">
        <v>0</v>
      </c>
      <c r="Q90" s="132">
        <v>0</v>
      </c>
      <c r="R90" s="132">
        <v>0</v>
      </c>
      <c r="S90" s="132">
        <v>0</v>
      </c>
      <c r="T90" s="132">
        <v>0</v>
      </c>
      <c r="U90" s="132">
        <v>0</v>
      </c>
      <c r="V90" s="132">
        <v>0</v>
      </c>
      <c r="W90" s="132">
        <v>0</v>
      </c>
      <c r="X90" s="132">
        <v>0</v>
      </c>
      <c r="Y90" s="132">
        <v>760.09643999999992</v>
      </c>
      <c r="Z90" s="132">
        <v>0</v>
      </c>
      <c r="AA90" s="132">
        <v>0</v>
      </c>
      <c r="AB90" s="132">
        <v>0</v>
      </c>
      <c r="AC90" s="132">
        <v>0</v>
      </c>
      <c r="AD90" s="216">
        <v>0</v>
      </c>
      <c r="AE90" s="431">
        <v>0</v>
      </c>
      <c r="AF90" s="390">
        <v>0</v>
      </c>
      <c r="AG90" s="390">
        <v>0</v>
      </c>
      <c r="AH90" s="390">
        <v>0</v>
      </c>
      <c r="AI90" s="390">
        <v>760.09643999999992</v>
      </c>
      <c r="AJ90" s="390">
        <v>0</v>
      </c>
      <c r="AK90" s="390">
        <v>0</v>
      </c>
      <c r="AL90" s="390">
        <v>0</v>
      </c>
      <c r="AM90" s="390">
        <v>0</v>
      </c>
      <c r="AN90" s="390">
        <v>0</v>
      </c>
      <c r="AO90" s="390">
        <v>0</v>
      </c>
      <c r="AP90" s="390">
        <v>0</v>
      </c>
      <c r="AQ90" s="390">
        <v>0</v>
      </c>
      <c r="AR90" s="390">
        <v>0</v>
      </c>
      <c r="AS90" s="425">
        <v>760.09643999999992</v>
      </c>
      <c r="AT90" s="216">
        <v>760.09643999999992</v>
      </c>
      <c r="AU90" s="283">
        <v>0</v>
      </c>
      <c r="AV90" s="132">
        <v>0</v>
      </c>
      <c r="AW90" s="132">
        <v>0</v>
      </c>
      <c r="AX90" s="132">
        <v>0</v>
      </c>
      <c r="AY90" s="132">
        <v>0</v>
      </c>
      <c r="AZ90" s="132">
        <v>0</v>
      </c>
      <c r="BA90" s="132">
        <v>0</v>
      </c>
      <c r="BB90" s="132">
        <v>0</v>
      </c>
      <c r="BC90" s="132">
        <v>0</v>
      </c>
      <c r="BD90" s="139"/>
      <c r="BE90" s="167">
        <v>2280.2893199999999</v>
      </c>
    </row>
    <row r="91" spans="1:57" s="101" customFormat="1" ht="11.25">
      <c r="A91" s="832"/>
      <c r="B91" s="716"/>
      <c r="C91" s="716"/>
      <c r="D91" s="143"/>
      <c r="E91" s="722"/>
      <c r="F91" s="821"/>
      <c r="G91" s="745"/>
      <c r="H91" s="865"/>
      <c r="I91" s="865"/>
      <c r="J91" s="824"/>
      <c r="K91" s="178"/>
      <c r="L91" s="179"/>
      <c r="M91" s="250" t="s">
        <v>956</v>
      </c>
      <c r="N91" s="198">
        <v>5</v>
      </c>
      <c r="O91" s="182">
        <v>0.09</v>
      </c>
      <c r="P91" s="168">
        <v>0</v>
      </c>
      <c r="Q91" s="141">
        <v>0</v>
      </c>
      <c r="R91" s="141">
        <v>0</v>
      </c>
      <c r="S91" s="141">
        <v>0</v>
      </c>
      <c r="T91" s="141">
        <v>190.02410999999998</v>
      </c>
      <c r="U91" s="141">
        <v>0</v>
      </c>
      <c r="V91" s="141">
        <v>0</v>
      </c>
      <c r="W91" s="141">
        <v>0</v>
      </c>
      <c r="X91" s="141">
        <v>0</v>
      </c>
      <c r="Y91" s="141">
        <v>190.02410999999998</v>
      </c>
      <c r="Z91" s="141">
        <v>0</v>
      </c>
      <c r="AA91" s="141">
        <v>0</v>
      </c>
      <c r="AB91" s="141">
        <v>0</v>
      </c>
      <c r="AC91" s="141">
        <v>0</v>
      </c>
      <c r="AD91" s="368">
        <v>190.02410999999998</v>
      </c>
      <c r="AE91" s="687">
        <v>0</v>
      </c>
      <c r="AF91" s="399">
        <v>0</v>
      </c>
      <c r="AG91" s="399">
        <v>0</v>
      </c>
      <c r="AH91" s="399">
        <v>0</v>
      </c>
      <c r="AI91" s="399">
        <v>190.02410999999998</v>
      </c>
      <c r="AJ91" s="399">
        <v>0</v>
      </c>
      <c r="AK91" s="399">
        <v>0</v>
      </c>
      <c r="AL91" s="399">
        <v>0</v>
      </c>
      <c r="AM91" s="399">
        <v>0</v>
      </c>
      <c r="AN91" s="399">
        <v>190.02410999999998</v>
      </c>
      <c r="AO91" s="399">
        <v>0</v>
      </c>
      <c r="AP91" s="399">
        <v>0</v>
      </c>
      <c r="AQ91" s="399">
        <v>0</v>
      </c>
      <c r="AR91" s="399">
        <v>0</v>
      </c>
      <c r="AS91" s="436">
        <v>380.04821999999996</v>
      </c>
      <c r="AT91" s="368">
        <v>190.02410999999998</v>
      </c>
      <c r="AU91" s="286">
        <v>0</v>
      </c>
      <c r="AV91" s="141">
        <v>0</v>
      </c>
      <c r="AW91" s="141">
        <v>0</v>
      </c>
      <c r="AX91" s="141">
        <v>0</v>
      </c>
      <c r="AY91" s="141">
        <v>190.02410999999998</v>
      </c>
      <c r="AZ91" s="141">
        <v>0</v>
      </c>
      <c r="BA91" s="141">
        <v>0</v>
      </c>
      <c r="BB91" s="141">
        <v>0</v>
      </c>
      <c r="BC91" s="141">
        <v>0</v>
      </c>
      <c r="BD91" s="142"/>
      <c r="BE91" s="173">
        <v>1330.16877</v>
      </c>
    </row>
    <row r="92" spans="1:57" s="101" customFormat="1" ht="11.25">
      <c r="A92" s="832"/>
      <c r="B92" s="716"/>
      <c r="C92" s="716"/>
      <c r="D92" s="143"/>
      <c r="E92" s="722"/>
      <c r="F92" s="821"/>
      <c r="G92" s="745"/>
      <c r="H92" s="865"/>
      <c r="I92" s="865"/>
      <c r="J92" s="824"/>
      <c r="K92" s="299"/>
      <c r="L92" s="300"/>
      <c r="M92" s="156" t="s">
        <v>950</v>
      </c>
      <c r="N92" s="97">
        <v>3</v>
      </c>
      <c r="O92" s="67">
        <v>0.05</v>
      </c>
      <c r="P92" s="168">
        <v>0</v>
      </c>
      <c r="Q92" s="174">
        <v>0</v>
      </c>
      <c r="R92" s="174">
        <v>105.56895</v>
      </c>
      <c r="S92" s="174">
        <v>0</v>
      </c>
      <c r="T92" s="174">
        <v>0</v>
      </c>
      <c r="U92" s="174">
        <v>105.56895</v>
      </c>
      <c r="V92" s="174">
        <v>0</v>
      </c>
      <c r="W92" s="174">
        <v>0</v>
      </c>
      <c r="X92" s="174">
        <v>105.56895</v>
      </c>
      <c r="Y92" s="174">
        <v>0</v>
      </c>
      <c r="Z92" s="174">
        <v>0</v>
      </c>
      <c r="AA92" s="174">
        <v>105.56895</v>
      </c>
      <c r="AB92" s="174">
        <v>0</v>
      </c>
      <c r="AC92" s="174">
        <v>0</v>
      </c>
      <c r="AD92" s="367">
        <v>105.56895</v>
      </c>
      <c r="AE92" s="686">
        <v>0</v>
      </c>
      <c r="AF92" s="402">
        <v>0</v>
      </c>
      <c r="AG92" s="402">
        <v>105.56895</v>
      </c>
      <c r="AH92" s="402">
        <v>0</v>
      </c>
      <c r="AI92" s="402">
        <v>0</v>
      </c>
      <c r="AJ92" s="402">
        <v>105.56895</v>
      </c>
      <c r="AK92" s="402">
        <v>0</v>
      </c>
      <c r="AL92" s="402">
        <v>0</v>
      </c>
      <c r="AM92" s="402">
        <v>105.56895</v>
      </c>
      <c r="AN92" s="402">
        <v>0</v>
      </c>
      <c r="AO92" s="402">
        <v>0</v>
      </c>
      <c r="AP92" s="402">
        <v>105.56895</v>
      </c>
      <c r="AQ92" s="402">
        <v>0</v>
      </c>
      <c r="AR92" s="402">
        <v>0</v>
      </c>
      <c r="AS92" s="434">
        <v>422.2758</v>
      </c>
      <c r="AT92" s="367">
        <v>105.56895</v>
      </c>
      <c r="AU92" s="285">
        <v>0</v>
      </c>
      <c r="AV92" s="174">
        <v>0</v>
      </c>
      <c r="AW92" s="174">
        <v>105.56895</v>
      </c>
      <c r="AX92" s="174">
        <v>0</v>
      </c>
      <c r="AY92" s="174">
        <v>0</v>
      </c>
      <c r="AZ92" s="174">
        <v>105.56895</v>
      </c>
      <c r="BA92" s="174">
        <v>0</v>
      </c>
      <c r="BB92" s="174">
        <v>0</v>
      </c>
      <c r="BC92" s="174">
        <v>105.56895</v>
      </c>
      <c r="BD92" s="175">
        <v>0</v>
      </c>
      <c r="BE92" s="176">
        <v>1372.3963500000002</v>
      </c>
    </row>
    <row r="93" spans="1:57" s="101" customFormat="1" ht="11.25">
      <c r="A93" s="820"/>
      <c r="B93" s="714"/>
      <c r="C93" s="714"/>
      <c r="D93" s="69"/>
      <c r="E93" s="723"/>
      <c r="F93" s="811"/>
      <c r="G93" s="725"/>
      <c r="H93" s="863"/>
      <c r="I93" s="863"/>
      <c r="J93" s="817"/>
      <c r="K93" s="860" t="s">
        <v>957</v>
      </c>
      <c r="L93" s="861"/>
      <c r="M93" s="32" t="s">
        <v>372</v>
      </c>
      <c r="N93" s="33">
        <v>40</v>
      </c>
      <c r="O93" s="66">
        <v>1.1659999999999999</v>
      </c>
      <c r="P93" s="298">
        <v>0</v>
      </c>
      <c r="Q93" s="137">
        <v>0</v>
      </c>
      <c r="R93" s="137">
        <v>0</v>
      </c>
      <c r="S93" s="137">
        <v>0</v>
      </c>
      <c r="T93" s="137">
        <v>0</v>
      </c>
      <c r="U93" s="137">
        <v>0</v>
      </c>
      <c r="V93" s="137">
        <v>0</v>
      </c>
      <c r="W93" s="137">
        <v>0</v>
      </c>
      <c r="X93" s="137">
        <v>0</v>
      </c>
      <c r="Y93" s="137">
        <v>0</v>
      </c>
      <c r="Z93" s="137">
        <v>0</v>
      </c>
      <c r="AA93" s="137">
        <v>0</v>
      </c>
      <c r="AB93" s="137">
        <v>0</v>
      </c>
      <c r="AC93" s="137">
        <v>0</v>
      </c>
      <c r="AD93" s="215">
        <v>0</v>
      </c>
      <c r="AE93" s="430">
        <v>0</v>
      </c>
      <c r="AF93" s="396">
        <v>0</v>
      </c>
      <c r="AG93" s="396">
        <v>0</v>
      </c>
      <c r="AH93" s="396">
        <v>0</v>
      </c>
      <c r="AI93" s="396">
        <v>0</v>
      </c>
      <c r="AJ93" s="396">
        <v>0</v>
      </c>
      <c r="AK93" s="396">
        <v>0</v>
      </c>
      <c r="AL93" s="396">
        <v>0</v>
      </c>
      <c r="AM93" s="396">
        <v>0</v>
      </c>
      <c r="AN93" s="396">
        <v>0</v>
      </c>
      <c r="AO93" s="396">
        <v>0</v>
      </c>
      <c r="AP93" s="396">
        <v>0</v>
      </c>
      <c r="AQ93" s="396">
        <v>0</v>
      </c>
      <c r="AR93" s="396">
        <v>0</v>
      </c>
      <c r="AS93" s="427">
        <v>0</v>
      </c>
      <c r="AT93" s="215">
        <v>0</v>
      </c>
      <c r="AU93" s="364">
        <v>0</v>
      </c>
      <c r="AV93" s="137">
        <v>0</v>
      </c>
      <c r="AW93" s="137">
        <v>0</v>
      </c>
      <c r="AX93" s="137">
        <v>0</v>
      </c>
      <c r="AY93" s="137">
        <v>0</v>
      </c>
      <c r="AZ93" s="137">
        <v>0</v>
      </c>
      <c r="BA93" s="137">
        <v>0</v>
      </c>
      <c r="BB93" s="137">
        <v>0</v>
      </c>
      <c r="BC93" s="137">
        <v>0</v>
      </c>
      <c r="BD93" s="138">
        <v>2461.8679139999999</v>
      </c>
      <c r="BE93" s="172">
        <v>2461.8679139999999</v>
      </c>
    </row>
    <row r="94" spans="1:57" s="101" customFormat="1" ht="11.25">
      <c r="A94" s="819">
        <v>38</v>
      </c>
      <c r="B94" s="713" t="s">
        <v>1291</v>
      </c>
      <c r="C94" s="713" t="s">
        <v>947</v>
      </c>
      <c r="D94" s="19" t="s">
        <v>958</v>
      </c>
      <c r="E94" s="740">
        <v>2009</v>
      </c>
      <c r="F94" s="810">
        <v>9</v>
      </c>
      <c r="G94" s="724" t="s">
        <v>550</v>
      </c>
      <c r="H94" s="862">
        <v>16.943999999999999</v>
      </c>
      <c r="I94" s="862">
        <v>19.146719999999998</v>
      </c>
      <c r="J94" s="816">
        <v>152.49599999999998</v>
      </c>
      <c r="K94" s="29">
        <v>0</v>
      </c>
      <c r="L94" s="30">
        <v>0</v>
      </c>
      <c r="M94" s="31" t="s">
        <v>955</v>
      </c>
      <c r="N94" s="28">
        <v>10</v>
      </c>
      <c r="O94" s="64">
        <v>0.38</v>
      </c>
      <c r="P94" s="131">
        <v>0</v>
      </c>
      <c r="Q94" s="132">
        <v>0</v>
      </c>
      <c r="R94" s="132">
        <v>0</v>
      </c>
      <c r="S94" s="132">
        <v>0</v>
      </c>
      <c r="T94" s="132">
        <v>0</v>
      </c>
      <c r="U94" s="132">
        <v>0</v>
      </c>
      <c r="V94" s="132">
        <v>0</v>
      </c>
      <c r="W94" s="132">
        <v>0</v>
      </c>
      <c r="X94" s="132">
        <v>0</v>
      </c>
      <c r="Y94" s="132">
        <v>57.948479999999996</v>
      </c>
      <c r="Z94" s="132">
        <v>0</v>
      </c>
      <c r="AA94" s="132">
        <v>0</v>
      </c>
      <c r="AB94" s="132">
        <v>0</v>
      </c>
      <c r="AC94" s="132">
        <v>0</v>
      </c>
      <c r="AD94" s="216">
        <v>0</v>
      </c>
      <c r="AE94" s="431">
        <v>0</v>
      </c>
      <c r="AF94" s="390">
        <v>0</v>
      </c>
      <c r="AG94" s="390">
        <v>0</v>
      </c>
      <c r="AH94" s="390">
        <v>0</v>
      </c>
      <c r="AI94" s="390">
        <v>57.948479999999996</v>
      </c>
      <c r="AJ94" s="390">
        <v>0</v>
      </c>
      <c r="AK94" s="390">
        <v>0</v>
      </c>
      <c r="AL94" s="390">
        <v>0</v>
      </c>
      <c r="AM94" s="390">
        <v>0</v>
      </c>
      <c r="AN94" s="390">
        <v>0</v>
      </c>
      <c r="AO94" s="390">
        <v>0</v>
      </c>
      <c r="AP94" s="390">
        <v>0</v>
      </c>
      <c r="AQ94" s="390">
        <v>0</v>
      </c>
      <c r="AR94" s="390">
        <v>0</v>
      </c>
      <c r="AS94" s="425">
        <v>57.948479999999996</v>
      </c>
      <c r="AT94" s="216">
        <v>57.948479999999996</v>
      </c>
      <c r="AU94" s="283">
        <v>0</v>
      </c>
      <c r="AV94" s="132">
        <v>0</v>
      </c>
      <c r="AW94" s="132">
        <v>0</v>
      </c>
      <c r="AX94" s="132">
        <v>0</v>
      </c>
      <c r="AY94" s="132">
        <v>0</v>
      </c>
      <c r="AZ94" s="132">
        <v>0</v>
      </c>
      <c r="BA94" s="132">
        <v>0</v>
      </c>
      <c r="BB94" s="132">
        <v>0</v>
      </c>
      <c r="BC94" s="132">
        <v>0</v>
      </c>
      <c r="BD94" s="139"/>
      <c r="BE94" s="167">
        <v>173.84544</v>
      </c>
    </row>
    <row r="95" spans="1:57" s="101" customFormat="1" ht="11.25">
      <c r="A95" s="832"/>
      <c r="B95" s="716"/>
      <c r="C95" s="716"/>
      <c r="D95" s="143"/>
      <c r="E95" s="722"/>
      <c r="F95" s="821"/>
      <c r="G95" s="745"/>
      <c r="H95" s="865"/>
      <c r="I95" s="865"/>
      <c r="J95" s="824"/>
      <c r="K95" s="178"/>
      <c r="L95" s="179"/>
      <c r="M95" s="250" t="s">
        <v>956</v>
      </c>
      <c r="N95" s="198">
        <v>5</v>
      </c>
      <c r="O95" s="182">
        <v>0.11</v>
      </c>
      <c r="P95" s="168">
        <v>0</v>
      </c>
      <c r="Q95" s="141">
        <v>0</v>
      </c>
      <c r="R95" s="141">
        <v>0</v>
      </c>
      <c r="S95" s="141">
        <v>0</v>
      </c>
      <c r="T95" s="141">
        <v>16.774559999999997</v>
      </c>
      <c r="U95" s="141">
        <v>0</v>
      </c>
      <c r="V95" s="141">
        <v>0</v>
      </c>
      <c r="W95" s="141">
        <v>0</v>
      </c>
      <c r="X95" s="141">
        <v>0</v>
      </c>
      <c r="Y95" s="141">
        <v>16.774559999999997</v>
      </c>
      <c r="Z95" s="141">
        <v>0</v>
      </c>
      <c r="AA95" s="141">
        <v>0</v>
      </c>
      <c r="AB95" s="141">
        <v>0</v>
      </c>
      <c r="AC95" s="141">
        <v>0</v>
      </c>
      <c r="AD95" s="368">
        <v>16.774559999999997</v>
      </c>
      <c r="AE95" s="687">
        <v>0</v>
      </c>
      <c r="AF95" s="399">
        <v>0</v>
      </c>
      <c r="AG95" s="399">
        <v>0</v>
      </c>
      <c r="AH95" s="399">
        <v>0</v>
      </c>
      <c r="AI95" s="399">
        <v>16.774559999999997</v>
      </c>
      <c r="AJ95" s="399">
        <v>0</v>
      </c>
      <c r="AK95" s="399">
        <v>0</v>
      </c>
      <c r="AL95" s="399">
        <v>0</v>
      </c>
      <c r="AM95" s="399">
        <v>0</v>
      </c>
      <c r="AN95" s="399">
        <v>16.774559999999997</v>
      </c>
      <c r="AO95" s="399">
        <v>0</v>
      </c>
      <c r="AP95" s="399">
        <v>0</v>
      </c>
      <c r="AQ95" s="399">
        <v>0</v>
      </c>
      <c r="AR95" s="399">
        <v>0</v>
      </c>
      <c r="AS95" s="436">
        <v>33.549119999999995</v>
      </c>
      <c r="AT95" s="368">
        <v>16.774559999999997</v>
      </c>
      <c r="AU95" s="286">
        <v>0</v>
      </c>
      <c r="AV95" s="141">
        <v>0</v>
      </c>
      <c r="AW95" s="141">
        <v>0</v>
      </c>
      <c r="AX95" s="141">
        <v>0</v>
      </c>
      <c r="AY95" s="141">
        <v>16.774559999999997</v>
      </c>
      <c r="AZ95" s="141">
        <v>0</v>
      </c>
      <c r="BA95" s="141">
        <v>0</v>
      </c>
      <c r="BB95" s="141">
        <v>0</v>
      </c>
      <c r="BC95" s="141">
        <v>0</v>
      </c>
      <c r="BD95" s="142"/>
      <c r="BE95" s="173">
        <v>117.42191999999997</v>
      </c>
    </row>
    <row r="96" spans="1:57" s="101" customFormat="1" ht="11.25">
      <c r="A96" s="832"/>
      <c r="B96" s="716"/>
      <c r="C96" s="716"/>
      <c r="D96" s="143"/>
      <c r="E96" s="722"/>
      <c r="F96" s="821"/>
      <c r="G96" s="745"/>
      <c r="H96" s="865"/>
      <c r="I96" s="865"/>
      <c r="J96" s="824"/>
      <c r="K96" s="299"/>
      <c r="L96" s="300"/>
      <c r="M96" s="156" t="s">
        <v>950</v>
      </c>
      <c r="N96" s="97">
        <v>3</v>
      </c>
      <c r="O96" s="67">
        <v>0.06</v>
      </c>
      <c r="P96" s="168">
        <v>0</v>
      </c>
      <c r="Q96" s="174">
        <v>0</v>
      </c>
      <c r="R96" s="174">
        <v>9.1497599999999988</v>
      </c>
      <c r="S96" s="174">
        <v>0</v>
      </c>
      <c r="T96" s="174">
        <v>0</v>
      </c>
      <c r="U96" s="174">
        <v>9.1497599999999988</v>
      </c>
      <c r="V96" s="174">
        <v>0</v>
      </c>
      <c r="W96" s="174">
        <v>0</v>
      </c>
      <c r="X96" s="174">
        <v>9.1497599999999988</v>
      </c>
      <c r="Y96" s="174">
        <v>0</v>
      </c>
      <c r="Z96" s="174">
        <v>0</v>
      </c>
      <c r="AA96" s="174">
        <v>9.1497599999999988</v>
      </c>
      <c r="AB96" s="174">
        <v>0</v>
      </c>
      <c r="AC96" s="174">
        <v>0</v>
      </c>
      <c r="AD96" s="367">
        <v>9.1497599999999988</v>
      </c>
      <c r="AE96" s="686">
        <v>0</v>
      </c>
      <c r="AF96" s="402">
        <v>0</v>
      </c>
      <c r="AG96" s="402">
        <v>9.1497599999999988</v>
      </c>
      <c r="AH96" s="402">
        <v>0</v>
      </c>
      <c r="AI96" s="402">
        <v>0</v>
      </c>
      <c r="AJ96" s="402">
        <v>9.1497599999999988</v>
      </c>
      <c r="AK96" s="402">
        <v>0</v>
      </c>
      <c r="AL96" s="402">
        <v>0</v>
      </c>
      <c r="AM96" s="402">
        <v>9.1497599999999988</v>
      </c>
      <c r="AN96" s="402">
        <v>0</v>
      </c>
      <c r="AO96" s="402">
        <v>0</v>
      </c>
      <c r="AP96" s="402">
        <v>9.1497599999999988</v>
      </c>
      <c r="AQ96" s="402">
        <v>0</v>
      </c>
      <c r="AR96" s="402">
        <v>0</v>
      </c>
      <c r="AS96" s="434">
        <v>36.599039999999995</v>
      </c>
      <c r="AT96" s="367">
        <v>9.1497599999999988</v>
      </c>
      <c r="AU96" s="285">
        <v>0</v>
      </c>
      <c r="AV96" s="174">
        <v>0</v>
      </c>
      <c r="AW96" s="174">
        <v>9.1497599999999988</v>
      </c>
      <c r="AX96" s="174">
        <v>0</v>
      </c>
      <c r="AY96" s="174">
        <v>0</v>
      </c>
      <c r="AZ96" s="174">
        <v>9.1497599999999988</v>
      </c>
      <c r="BA96" s="174">
        <v>0</v>
      </c>
      <c r="BB96" s="174">
        <v>0</v>
      </c>
      <c r="BC96" s="174">
        <v>9.1497599999999988</v>
      </c>
      <c r="BD96" s="175">
        <v>0</v>
      </c>
      <c r="BE96" s="176">
        <v>118.94687999999999</v>
      </c>
    </row>
    <row r="97" spans="1:57" s="101" customFormat="1" ht="11.25">
      <c r="A97" s="820"/>
      <c r="B97" s="714"/>
      <c r="C97" s="714"/>
      <c r="D97" s="69"/>
      <c r="E97" s="723"/>
      <c r="F97" s="811"/>
      <c r="G97" s="725"/>
      <c r="H97" s="863"/>
      <c r="I97" s="863"/>
      <c r="J97" s="817"/>
      <c r="K97" s="860" t="s">
        <v>959</v>
      </c>
      <c r="L97" s="861"/>
      <c r="M97" s="32" t="s">
        <v>372</v>
      </c>
      <c r="N97" s="33">
        <v>40</v>
      </c>
      <c r="O97" s="66">
        <v>1.226</v>
      </c>
      <c r="P97" s="298">
        <v>0</v>
      </c>
      <c r="Q97" s="137">
        <v>0</v>
      </c>
      <c r="R97" s="137">
        <v>0</v>
      </c>
      <c r="S97" s="137">
        <v>0</v>
      </c>
      <c r="T97" s="137">
        <v>0</v>
      </c>
      <c r="U97" s="137">
        <v>0</v>
      </c>
      <c r="V97" s="137">
        <v>0</v>
      </c>
      <c r="W97" s="137">
        <v>0</v>
      </c>
      <c r="X97" s="137">
        <v>0</v>
      </c>
      <c r="Y97" s="137">
        <v>0</v>
      </c>
      <c r="Z97" s="137">
        <v>0</v>
      </c>
      <c r="AA97" s="137">
        <v>0</v>
      </c>
      <c r="AB97" s="137">
        <v>0</v>
      </c>
      <c r="AC97" s="137">
        <v>0</v>
      </c>
      <c r="AD97" s="215">
        <v>0</v>
      </c>
      <c r="AE97" s="430">
        <v>0</v>
      </c>
      <c r="AF97" s="396">
        <v>0</v>
      </c>
      <c r="AG97" s="396">
        <v>0</v>
      </c>
      <c r="AH97" s="396">
        <v>0</v>
      </c>
      <c r="AI97" s="396">
        <v>0</v>
      </c>
      <c r="AJ97" s="396">
        <v>0</v>
      </c>
      <c r="AK97" s="396">
        <v>0</v>
      </c>
      <c r="AL97" s="396">
        <v>0</v>
      </c>
      <c r="AM97" s="396">
        <v>0</v>
      </c>
      <c r="AN97" s="396">
        <v>0</v>
      </c>
      <c r="AO97" s="396">
        <v>0</v>
      </c>
      <c r="AP97" s="396">
        <v>0</v>
      </c>
      <c r="AQ97" s="396">
        <v>0</v>
      </c>
      <c r="AR97" s="396">
        <v>0</v>
      </c>
      <c r="AS97" s="427">
        <v>0</v>
      </c>
      <c r="AT97" s="215">
        <v>0</v>
      </c>
      <c r="AU97" s="364">
        <v>0</v>
      </c>
      <c r="AV97" s="137">
        <v>0</v>
      </c>
      <c r="AW97" s="137">
        <v>0</v>
      </c>
      <c r="AX97" s="137">
        <v>0</v>
      </c>
      <c r="AY97" s="137">
        <v>0</v>
      </c>
      <c r="AZ97" s="137">
        <v>0</v>
      </c>
      <c r="BA97" s="137">
        <v>0</v>
      </c>
      <c r="BB97" s="137">
        <v>0</v>
      </c>
      <c r="BC97" s="137">
        <v>0</v>
      </c>
      <c r="BD97" s="138">
        <v>186.96009599999996</v>
      </c>
      <c r="BE97" s="172">
        <v>186.96009599999996</v>
      </c>
    </row>
    <row r="98" spans="1:57" s="101" customFormat="1" ht="11.25">
      <c r="A98" s="819">
        <v>39</v>
      </c>
      <c r="B98" s="713" t="s">
        <v>1291</v>
      </c>
      <c r="C98" s="713" t="s">
        <v>947</v>
      </c>
      <c r="D98" s="19" t="s">
        <v>960</v>
      </c>
      <c r="E98" s="740">
        <v>2009</v>
      </c>
      <c r="F98" s="810">
        <v>20</v>
      </c>
      <c r="G98" s="724" t="s">
        <v>944</v>
      </c>
      <c r="H98" s="862">
        <v>46</v>
      </c>
      <c r="I98" s="862">
        <v>51.98</v>
      </c>
      <c r="J98" s="816">
        <v>1039.5999999999999</v>
      </c>
      <c r="K98" s="29">
        <v>0</v>
      </c>
      <c r="L98" s="30">
        <v>0</v>
      </c>
      <c r="M98" s="31" t="s">
        <v>956</v>
      </c>
      <c r="N98" s="28">
        <v>5</v>
      </c>
      <c r="O98" s="64">
        <v>0.03</v>
      </c>
      <c r="P98" s="131">
        <v>0</v>
      </c>
      <c r="Q98" s="132">
        <v>0</v>
      </c>
      <c r="R98" s="132">
        <v>0</v>
      </c>
      <c r="S98" s="132">
        <v>0</v>
      </c>
      <c r="T98" s="132">
        <v>31.187999999999995</v>
      </c>
      <c r="U98" s="132">
        <v>0</v>
      </c>
      <c r="V98" s="132">
        <v>0</v>
      </c>
      <c r="W98" s="132">
        <v>0</v>
      </c>
      <c r="X98" s="132">
        <v>0</v>
      </c>
      <c r="Y98" s="132">
        <v>31.187999999999995</v>
      </c>
      <c r="Z98" s="132">
        <v>0</v>
      </c>
      <c r="AA98" s="132">
        <v>0</v>
      </c>
      <c r="AB98" s="132">
        <v>0</v>
      </c>
      <c r="AC98" s="132">
        <v>0</v>
      </c>
      <c r="AD98" s="216">
        <v>31.187999999999995</v>
      </c>
      <c r="AE98" s="431">
        <v>0</v>
      </c>
      <c r="AF98" s="390">
        <v>0</v>
      </c>
      <c r="AG98" s="390">
        <v>0</v>
      </c>
      <c r="AH98" s="390">
        <v>0</v>
      </c>
      <c r="AI98" s="390">
        <v>31.187999999999995</v>
      </c>
      <c r="AJ98" s="390">
        <v>0</v>
      </c>
      <c r="AK98" s="390">
        <v>0</v>
      </c>
      <c r="AL98" s="390">
        <v>0</v>
      </c>
      <c r="AM98" s="390">
        <v>0</v>
      </c>
      <c r="AN98" s="390">
        <v>31.187999999999995</v>
      </c>
      <c r="AO98" s="390">
        <v>0</v>
      </c>
      <c r="AP98" s="390">
        <v>0</v>
      </c>
      <c r="AQ98" s="390">
        <v>0</v>
      </c>
      <c r="AR98" s="390">
        <v>0</v>
      </c>
      <c r="AS98" s="425">
        <v>62.375999999999991</v>
      </c>
      <c r="AT98" s="216">
        <v>31.187999999999995</v>
      </c>
      <c r="AU98" s="283">
        <v>0</v>
      </c>
      <c r="AV98" s="132">
        <v>0</v>
      </c>
      <c r="AW98" s="132">
        <v>0</v>
      </c>
      <c r="AX98" s="132">
        <v>0</v>
      </c>
      <c r="AY98" s="132">
        <v>31.187999999999995</v>
      </c>
      <c r="AZ98" s="132">
        <v>0</v>
      </c>
      <c r="BA98" s="132">
        <v>0</v>
      </c>
      <c r="BB98" s="132">
        <v>0</v>
      </c>
      <c r="BC98" s="132">
        <v>0</v>
      </c>
      <c r="BD98" s="139"/>
      <c r="BE98" s="167">
        <v>218.31599999999995</v>
      </c>
    </row>
    <row r="99" spans="1:57" s="101" customFormat="1" ht="11.25">
      <c r="A99" s="832"/>
      <c r="B99" s="716"/>
      <c r="C99" s="716"/>
      <c r="D99" s="143"/>
      <c r="E99" s="722"/>
      <c r="F99" s="821"/>
      <c r="G99" s="745"/>
      <c r="H99" s="865"/>
      <c r="I99" s="865"/>
      <c r="J99" s="824"/>
      <c r="K99" s="178"/>
      <c r="L99" s="179"/>
      <c r="M99" s="250" t="s">
        <v>950</v>
      </c>
      <c r="N99" s="198">
        <v>3</v>
      </c>
      <c r="O99" s="182">
        <v>0.02</v>
      </c>
      <c r="P99" s="177">
        <v>0</v>
      </c>
      <c r="Q99" s="141">
        <v>0</v>
      </c>
      <c r="R99" s="141">
        <v>20.791999999999998</v>
      </c>
      <c r="S99" s="141">
        <v>0</v>
      </c>
      <c r="T99" s="141">
        <v>0</v>
      </c>
      <c r="U99" s="141">
        <v>20.791999999999998</v>
      </c>
      <c r="V99" s="141">
        <v>0</v>
      </c>
      <c r="W99" s="141">
        <v>0</v>
      </c>
      <c r="X99" s="141">
        <v>20.791999999999998</v>
      </c>
      <c r="Y99" s="141">
        <v>0</v>
      </c>
      <c r="Z99" s="141">
        <v>0</v>
      </c>
      <c r="AA99" s="141">
        <v>20.791999999999998</v>
      </c>
      <c r="AB99" s="141">
        <v>0</v>
      </c>
      <c r="AC99" s="141">
        <v>0</v>
      </c>
      <c r="AD99" s="368">
        <v>20.791999999999998</v>
      </c>
      <c r="AE99" s="687">
        <v>0</v>
      </c>
      <c r="AF99" s="399">
        <v>0</v>
      </c>
      <c r="AG99" s="399">
        <v>20.791999999999998</v>
      </c>
      <c r="AH99" s="399">
        <v>0</v>
      </c>
      <c r="AI99" s="399">
        <v>0</v>
      </c>
      <c r="AJ99" s="399">
        <v>20.791999999999998</v>
      </c>
      <c r="AK99" s="399">
        <v>0</v>
      </c>
      <c r="AL99" s="399">
        <v>0</v>
      </c>
      <c r="AM99" s="399">
        <v>20.791999999999998</v>
      </c>
      <c r="AN99" s="399">
        <v>0</v>
      </c>
      <c r="AO99" s="399">
        <v>0</v>
      </c>
      <c r="AP99" s="399">
        <v>20.791999999999998</v>
      </c>
      <c r="AQ99" s="399">
        <v>0</v>
      </c>
      <c r="AR99" s="399">
        <v>0</v>
      </c>
      <c r="AS99" s="436">
        <v>83.167999999999992</v>
      </c>
      <c r="AT99" s="368">
        <v>20.791999999999998</v>
      </c>
      <c r="AU99" s="286">
        <v>0</v>
      </c>
      <c r="AV99" s="141">
        <v>0</v>
      </c>
      <c r="AW99" s="141">
        <v>20.791999999999998</v>
      </c>
      <c r="AX99" s="141">
        <v>0</v>
      </c>
      <c r="AY99" s="141">
        <v>0</v>
      </c>
      <c r="AZ99" s="141">
        <v>20.791999999999998</v>
      </c>
      <c r="BA99" s="141">
        <v>0</v>
      </c>
      <c r="BB99" s="141">
        <v>0</v>
      </c>
      <c r="BC99" s="141">
        <v>20.791999999999998</v>
      </c>
      <c r="BD99" s="142">
        <v>0</v>
      </c>
      <c r="BE99" s="173">
        <v>270.29599999999999</v>
      </c>
    </row>
    <row r="100" spans="1:57" s="101" customFormat="1" ht="11.25">
      <c r="A100" s="820"/>
      <c r="B100" s="714"/>
      <c r="C100" s="714"/>
      <c r="D100" s="69"/>
      <c r="E100" s="723"/>
      <c r="F100" s="811"/>
      <c r="G100" s="725"/>
      <c r="H100" s="863"/>
      <c r="I100" s="863"/>
      <c r="J100" s="817"/>
      <c r="K100" s="860" t="s">
        <v>959</v>
      </c>
      <c r="L100" s="861"/>
      <c r="M100" s="32" t="s">
        <v>372</v>
      </c>
      <c r="N100" s="33">
        <v>40</v>
      </c>
      <c r="O100" s="66">
        <v>1.151</v>
      </c>
      <c r="P100" s="298">
        <v>0</v>
      </c>
      <c r="Q100" s="137">
        <v>0</v>
      </c>
      <c r="R100" s="137">
        <v>0</v>
      </c>
      <c r="S100" s="137">
        <v>0</v>
      </c>
      <c r="T100" s="137">
        <v>0</v>
      </c>
      <c r="U100" s="137">
        <v>0</v>
      </c>
      <c r="V100" s="137">
        <v>0</v>
      </c>
      <c r="W100" s="137">
        <v>0</v>
      </c>
      <c r="X100" s="137">
        <v>0</v>
      </c>
      <c r="Y100" s="137">
        <v>0</v>
      </c>
      <c r="Z100" s="137">
        <v>0</v>
      </c>
      <c r="AA100" s="137">
        <v>0</v>
      </c>
      <c r="AB100" s="137">
        <v>0</v>
      </c>
      <c r="AC100" s="137">
        <v>0</v>
      </c>
      <c r="AD100" s="215">
        <v>0</v>
      </c>
      <c r="AE100" s="430">
        <v>0</v>
      </c>
      <c r="AF100" s="396">
        <v>0</v>
      </c>
      <c r="AG100" s="396">
        <v>0</v>
      </c>
      <c r="AH100" s="396">
        <v>0</v>
      </c>
      <c r="AI100" s="396">
        <v>0</v>
      </c>
      <c r="AJ100" s="396">
        <v>0</v>
      </c>
      <c r="AK100" s="396">
        <v>0</v>
      </c>
      <c r="AL100" s="396">
        <v>0</v>
      </c>
      <c r="AM100" s="396">
        <v>0</v>
      </c>
      <c r="AN100" s="396">
        <v>0</v>
      </c>
      <c r="AO100" s="396">
        <v>0</v>
      </c>
      <c r="AP100" s="396">
        <v>0</v>
      </c>
      <c r="AQ100" s="396">
        <v>0</v>
      </c>
      <c r="AR100" s="396">
        <v>0</v>
      </c>
      <c r="AS100" s="427">
        <v>0</v>
      </c>
      <c r="AT100" s="215">
        <v>0</v>
      </c>
      <c r="AU100" s="364">
        <v>0</v>
      </c>
      <c r="AV100" s="137">
        <v>0</v>
      </c>
      <c r="AW100" s="137">
        <v>0</v>
      </c>
      <c r="AX100" s="137">
        <v>0</v>
      </c>
      <c r="AY100" s="137">
        <v>0</v>
      </c>
      <c r="AZ100" s="137">
        <v>0</v>
      </c>
      <c r="BA100" s="137">
        <v>0</v>
      </c>
      <c r="BB100" s="137">
        <v>0</v>
      </c>
      <c r="BC100" s="137">
        <v>0</v>
      </c>
      <c r="BD100" s="138">
        <v>1196.5796</v>
      </c>
      <c r="BE100" s="172">
        <v>1196.5796</v>
      </c>
    </row>
    <row r="101" spans="1:57" s="101" customFormat="1" ht="11.25">
      <c r="A101" s="866">
        <v>40</v>
      </c>
      <c r="B101" s="713" t="s">
        <v>1291</v>
      </c>
      <c r="C101" s="713" t="s">
        <v>947</v>
      </c>
      <c r="D101" s="19" t="s">
        <v>961</v>
      </c>
      <c r="E101" s="740">
        <v>2009</v>
      </c>
      <c r="F101" s="810">
        <v>10</v>
      </c>
      <c r="G101" s="724" t="s">
        <v>944</v>
      </c>
      <c r="H101" s="862">
        <v>77.739999999999995</v>
      </c>
      <c r="I101" s="862">
        <v>87.846199999999982</v>
      </c>
      <c r="J101" s="816">
        <v>878.46199999999976</v>
      </c>
      <c r="K101" s="29">
        <v>0</v>
      </c>
      <c r="L101" s="30">
        <v>0</v>
      </c>
      <c r="M101" s="31" t="s">
        <v>949</v>
      </c>
      <c r="N101" s="28">
        <v>5</v>
      </c>
      <c r="O101" s="64">
        <v>0.21</v>
      </c>
      <c r="P101" s="131">
        <v>0</v>
      </c>
      <c r="Q101" s="132">
        <v>0</v>
      </c>
      <c r="R101" s="132">
        <v>0</v>
      </c>
      <c r="S101" s="132">
        <v>0</v>
      </c>
      <c r="T101" s="132">
        <v>184.47701999999995</v>
      </c>
      <c r="U101" s="132">
        <v>0</v>
      </c>
      <c r="V101" s="132">
        <v>0</v>
      </c>
      <c r="W101" s="132">
        <v>0</v>
      </c>
      <c r="X101" s="132">
        <v>0</v>
      </c>
      <c r="Y101" s="132">
        <v>184.47701999999995</v>
      </c>
      <c r="Z101" s="132">
        <v>0</v>
      </c>
      <c r="AA101" s="132">
        <v>0</v>
      </c>
      <c r="AB101" s="132">
        <v>0</v>
      </c>
      <c r="AC101" s="132">
        <v>0</v>
      </c>
      <c r="AD101" s="216">
        <v>184.47701999999995</v>
      </c>
      <c r="AE101" s="431">
        <v>0</v>
      </c>
      <c r="AF101" s="390">
        <v>0</v>
      </c>
      <c r="AG101" s="390">
        <v>0</v>
      </c>
      <c r="AH101" s="390">
        <v>0</v>
      </c>
      <c r="AI101" s="390">
        <v>184.47701999999995</v>
      </c>
      <c r="AJ101" s="390">
        <v>0</v>
      </c>
      <c r="AK101" s="390">
        <v>0</v>
      </c>
      <c r="AL101" s="390">
        <v>0</v>
      </c>
      <c r="AM101" s="390">
        <v>0</v>
      </c>
      <c r="AN101" s="390">
        <v>184.47701999999995</v>
      </c>
      <c r="AO101" s="390">
        <v>0</v>
      </c>
      <c r="AP101" s="390">
        <v>0</v>
      </c>
      <c r="AQ101" s="390">
        <v>0</v>
      </c>
      <c r="AR101" s="390">
        <v>0</v>
      </c>
      <c r="AS101" s="425">
        <v>368.95403999999991</v>
      </c>
      <c r="AT101" s="216">
        <v>184.47701999999995</v>
      </c>
      <c r="AU101" s="283">
        <v>0</v>
      </c>
      <c r="AV101" s="132">
        <v>0</v>
      </c>
      <c r="AW101" s="132">
        <v>0</v>
      </c>
      <c r="AX101" s="132">
        <v>0</v>
      </c>
      <c r="AY101" s="132">
        <v>184.47701999999995</v>
      </c>
      <c r="AZ101" s="132">
        <v>0</v>
      </c>
      <c r="BA101" s="132">
        <v>0</v>
      </c>
      <c r="BB101" s="132">
        <v>0</v>
      </c>
      <c r="BC101" s="132">
        <v>0</v>
      </c>
      <c r="BD101" s="139"/>
      <c r="BE101" s="167">
        <v>1291.3391399999998</v>
      </c>
    </row>
    <row r="102" spans="1:57" s="101" customFormat="1" ht="11.25">
      <c r="A102" s="867"/>
      <c r="B102" s="716"/>
      <c r="C102" s="716"/>
      <c r="D102" s="143"/>
      <c r="E102" s="722"/>
      <c r="F102" s="821"/>
      <c r="G102" s="745"/>
      <c r="H102" s="865"/>
      <c r="I102" s="865"/>
      <c r="J102" s="824"/>
      <c r="K102" s="178"/>
      <c r="L102" s="179"/>
      <c r="M102" s="250" t="s">
        <v>950</v>
      </c>
      <c r="N102" s="198">
        <v>3</v>
      </c>
      <c r="O102" s="182">
        <v>0.02</v>
      </c>
      <c r="P102" s="177">
        <v>0</v>
      </c>
      <c r="Q102" s="141">
        <v>0</v>
      </c>
      <c r="R102" s="141">
        <v>17.569239999999997</v>
      </c>
      <c r="S102" s="141">
        <v>0</v>
      </c>
      <c r="T102" s="141">
        <v>0</v>
      </c>
      <c r="U102" s="141">
        <v>17.569239999999997</v>
      </c>
      <c r="V102" s="141">
        <v>0</v>
      </c>
      <c r="W102" s="141">
        <v>0</v>
      </c>
      <c r="X102" s="141">
        <v>17.569239999999997</v>
      </c>
      <c r="Y102" s="141">
        <v>0</v>
      </c>
      <c r="Z102" s="141">
        <v>0</v>
      </c>
      <c r="AA102" s="141">
        <v>17.569239999999997</v>
      </c>
      <c r="AB102" s="141">
        <v>0</v>
      </c>
      <c r="AC102" s="141">
        <v>0</v>
      </c>
      <c r="AD102" s="368">
        <v>17.569239999999997</v>
      </c>
      <c r="AE102" s="687">
        <v>0</v>
      </c>
      <c r="AF102" s="399">
        <v>0</v>
      </c>
      <c r="AG102" s="399">
        <v>17.569239999999997</v>
      </c>
      <c r="AH102" s="399">
        <v>0</v>
      </c>
      <c r="AI102" s="399">
        <v>0</v>
      </c>
      <c r="AJ102" s="399">
        <v>17.569239999999997</v>
      </c>
      <c r="AK102" s="399">
        <v>0</v>
      </c>
      <c r="AL102" s="399">
        <v>0</v>
      </c>
      <c r="AM102" s="399">
        <v>17.569239999999997</v>
      </c>
      <c r="AN102" s="399">
        <v>0</v>
      </c>
      <c r="AO102" s="399">
        <v>0</v>
      </c>
      <c r="AP102" s="399">
        <v>17.569239999999997</v>
      </c>
      <c r="AQ102" s="399">
        <v>0</v>
      </c>
      <c r="AR102" s="399">
        <v>0</v>
      </c>
      <c r="AS102" s="436">
        <v>70.276959999999988</v>
      </c>
      <c r="AT102" s="368">
        <v>17.569239999999997</v>
      </c>
      <c r="AU102" s="286">
        <v>0</v>
      </c>
      <c r="AV102" s="141">
        <v>0</v>
      </c>
      <c r="AW102" s="141">
        <v>17.569239999999997</v>
      </c>
      <c r="AX102" s="141">
        <v>0</v>
      </c>
      <c r="AY102" s="141">
        <v>0</v>
      </c>
      <c r="AZ102" s="141">
        <v>17.569239999999997</v>
      </c>
      <c r="BA102" s="141">
        <v>0</v>
      </c>
      <c r="BB102" s="141">
        <v>0</v>
      </c>
      <c r="BC102" s="141">
        <v>17.569239999999997</v>
      </c>
      <c r="BD102" s="142">
        <v>0</v>
      </c>
      <c r="BE102" s="173">
        <v>228.40012000000002</v>
      </c>
    </row>
    <row r="103" spans="1:57" s="101" customFormat="1" ht="11.25">
      <c r="A103" s="868"/>
      <c r="B103" s="714"/>
      <c r="C103" s="714"/>
      <c r="D103" s="69"/>
      <c r="E103" s="723"/>
      <c r="F103" s="811"/>
      <c r="G103" s="725"/>
      <c r="H103" s="863"/>
      <c r="I103" s="863"/>
      <c r="J103" s="817"/>
      <c r="K103" s="860" t="s">
        <v>959</v>
      </c>
      <c r="L103" s="861"/>
      <c r="M103" s="32" t="s">
        <v>372</v>
      </c>
      <c r="N103" s="33">
        <v>40</v>
      </c>
      <c r="O103" s="66">
        <v>1.25</v>
      </c>
      <c r="P103" s="298">
        <v>0</v>
      </c>
      <c r="Q103" s="137">
        <v>0</v>
      </c>
      <c r="R103" s="137">
        <v>0</v>
      </c>
      <c r="S103" s="137">
        <v>0</v>
      </c>
      <c r="T103" s="137">
        <v>0</v>
      </c>
      <c r="U103" s="137">
        <v>0</v>
      </c>
      <c r="V103" s="137">
        <v>0</v>
      </c>
      <c r="W103" s="137">
        <v>0</v>
      </c>
      <c r="X103" s="137">
        <v>0</v>
      </c>
      <c r="Y103" s="137">
        <v>0</v>
      </c>
      <c r="Z103" s="137">
        <v>0</v>
      </c>
      <c r="AA103" s="137">
        <v>0</v>
      </c>
      <c r="AB103" s="137">
        <v>0</v>
      </c>
      <c r="AC103" s="137">
        <v>0</v>
      </c>
      <c r="AD103" s="215">
        <v>0</v>
      </c>
      <c r="AE103" s="430">
        <v>0</v>
      </c>
      <c r="AF103" s="396">
        <v>0</v>
      </c>
      <c r="AG103" s="396">
        <v>0</v>
      </c>
      <c r="AH103" s="396">
        <v>0</v>
      </c>
      <c r="AI103" s="396">
        <v>0</v>
      </c>
      <c r="AJ103" s="396">
        <v>0</v>
      </c>
      <c r="AK103" s="396">
        <v>0</v>
      </c>
      <c r="AL103" s="396">
        <v>0</v>
      </c>
      <c r="AM103" s="396">
        <v>0</v>
      </c>
      <c r="AN103" s="396">
        <v>0</v>
      </c>
      <c r="AO103" s="396">
        <v>0</v>
      </c>
      <c r="AP103" s="396">
        <v>0</v>
      </c>
      <c r="AQ103" s="396">
        <v>0</v>
      </c>
      <c r="AR103" s="396">
        <v>0</v>
      </c>
      <c r="AS103" s="427">
        <v>0</v>
      </c>
      <c r="AT103" s="215">
        <v>0</v>
      </c>
      <c r="AU103" s="364">
        <v>0</v>
      </c>
      <c r="AV103" s="137">
        <v>0</v>
      </c>
      <c r="AW103" s="137">
        <v>0</v>
      </c>
      <c r="AX103" s="137">
        <v>0</v>
      </c>
      <c r="AY103" s="137">
        <v>0</v>
      </c>
      <c r="AZ103" s="137">
        <v>0</v>
      </c>
      <c r="BA103" s="137">
        <v>0</v>
      </c>
      <c r="BB103" s="137">
        <v>0</v>
      </c>
      <c r="BC103" s="137">
        <v>0</v>
      </c>
      <c r="BD103" s="138">
        <v>1098.0774999999996</v>
      </c>
      <c r="BE103" s="172">
        <v>1098.0774999999996</v>
      </c>
    </row>
    <row r="104" spans="1:57" s="101" customFormat="1" ht="11.25">
      <c r="A104" s="866">
        <v>41</v>
      </c>
      <c r="B104" s="713" t="s">
        <v>1291</v>
      </c>
      <c r="C104" s="713" t="s">
        <v>947</v>
      </c>
      <c r="D104" s="19" t="s">
        <v>962</v>
      </c>
      <c r="E104" s="740">
        <v>2009</v>
      </c>
      <c r="F104" s="810">
        <v>10</v>
      </c>
      <c r="G104" s="724" t="s">
        <v>944</v>
      </c>
      <c r="H104" s="862">
        <v>34.799999999999997</v>
      </c>
      <c r="I104" s="862">
        <v>39.323999999999991</v>
      </c>
      <c r="J104" s="816">
        <v>348</v>
      </c>
      <c r="K104" s="29">
        <v>0</v>
      </c>
      <c r="L104" s="30">
        <v>0</v>
      </c>
      <c r="M104" s="31" t="s">
        <v>955</v>
      </c>
      <c r="N104" s="28">
        <v>10</v>
      </c>
      <c r="O104" s="64">
        <v>0.36</v>
      </c>
      <c r="P104" s="131">
        <v>0</v>
      </c>
      <c r="Q104" s="132">
        <v>0</v>
      </c>
      <c r="R104" s="132">
        <v>0</v>
      </c>
      <c r="S104" s="132">
        <v>0</v>
      </c>
      <c r="T104" s="132">
        <v>0</v>
      </c>
      <c r="U104" s="132">
        <v>0</v>
      </c>
      <c r="V104" s="132">
        <v>0</v>
      </c>
      <c r="W104" s="132">
        <v>0</v>
      </c>
      <c r="X104" s="132">
        <v>0</v>
      </c>
      <c r="Y104" s="132">
        <v>125.28</v>
      </c>
      <c r="Z104" s="132">
        <v>0</v>
      </c>
      <c r="AA104" s="132">
        <v>0</v>
      </c>
      <c r="AB104" s="132">
        <v>0</v>
      </c>
      <c r="AC104" s="132">
        <v>0</v>
      </c>
      <c r="AD104" s="216">
        <v>0</v>
      </c>
      <c r="AE104" s="431">
        <v>0</v>
      </c>
      <c r="AF104" s="390">
        <v>0</v>
      </c>
      <c r="AG104" s="390">
        <v>0</v>
      </c>
      <c r="AH104" s="390">
        <v>0</v>
      </c>
      <c r="AI104" s="390">
        <v>125.28</v>
      </c>
      <c r="AJ104" s="390">
        <v>0</v>
      </c>
      <c r="AK104" s="390">
        <v>0</v>
      </c>
      <c r="AL104" s="390">
        <v>0</v>
      </c>
      <c r="AM104" s="390">
        <v>0</v>
      </c>
      <c r="AN104" s="390">
        <v>0</v>
      </c>
      <c r="AO104" s="390">
        <v>0</v>
      </c>
      <c r="AP104" s="390">
        <v>0</v>
      </c>
      <c r="AQ104" s="390">
        <v>0</v>
      </c>
      <c r="AR104" s="390">
        <v>0</v>
      </c>
      <c r="AS104" s="425">
        <v>125.28</v>
      </c>
      <c r="AT104" s="216">
        <v>125.28</v>
      </c>
      <c r="AU104" s="283">
        <v>0</v>
      </c>
      <c r="AV104" s="132">
        <v>0</v>
      </c>
      <c r="AW104" s="132">
        <v>0</v>
      </c>
      <c r="AX104" s="132">
        <v>0</v>
      </c>
      <c r="AY104" s="132">
        <v>0</v>
      </c>
      <c r="AZ104" s="132">
        <v>0</v>
      </c>
      <c r="BA104" s="132">
        <v>0</v>
      </c>
      <c r="BB104" s="132">
        <v>0</v>
      </c>
      <c r="BC104" s="132">
        <v>0</v>
      </c>
      <c r="BD104" s="139"/>
      <c r="BE104" s="167">
        <v>375.84000000000003</v>
      </c>
    </row>
    <row r="105" spans="1:57" s="101" customFormat="1" ht="11.25">
      <c r="A105" s="867"/>
      <c r="B105" s="716"/>
      <c r="C105" s="716"/>
      <c r="D105" s="143"/>
      <c r="E105" s="722"/>
      <c r="F105" s="821"/>
      <c r="G105" s="745"/>
      <c r="H105" s="865"/>
      <c r="I105" s="865"/>
      <c r="J105" s="824"/>
      <c r="K105" s="178"/>
      <c r="L105" s="179"/>
      <c r="M105" s="250" t="s">
        <v>963</v>
      </c>
      <c r="N105" s="198">
        <v>5</v>
      </c>
      <c r="O105" s="182">
        <v>0.09</v>
      </c>
      <c r="P105" s="168">
        <v>0</v>
      </c>
      <c r="Q105" s="141">
        <v>0</v>
      </c>
      <c r="R105" s="141">
        <v>0</v>
      </c>
      <c r="S105" s="141">
        <v>0</v>
      </c>
      <c r="T105" s="141">
        <v>31.32</v>
      </c>
      <c r="U105" s="141">
        <v>0</v>
      </c>
      <c r="V105" s="141">
        <v>0</v>
      </c>
      <c r="W105" s="141">
        <v>0</v>
      </c>
      <c r="X105" s="141">
        <v>0</v>
      </c>
      <c r="Y105" s="141">
        <v>31.32</v>
      </c>
      <c r="Z105" s="141">
        <v>0</v>
      </c>
      <c r="AA105" s="141">
        <v>0</v>
      </c>
      <c r="AB105" s="141">
        <v>0</v>
      </c>
      <c r="AC105" s="141">
        <v>0</v>
      </c>
      <c r="AD105" s="368">
        <v>31.32</v>
      </c>
      <c r="AE105" s="687">
        <v>0</v>
      </c>
      <c r="AF105" s="399">
        <v>0</v>
      </c>
      <c r="AG105" s="399">
        <v>0</v>
      </c>
      <c r="AH105" s="399">
        <v>0</v>
      </c>
      <c r="AI105" s="399">
        <v>31.32</v>
      </c>
      <c r="AJ105" s="399">
        <v>0</v>
      </c>
      <c r="AK105" s="399">
        <v>0</v>
      </c>
      <c r="AL105" s="399">
        <v>0</v>
      </c>
      <c r="AM105" s="399">
        <v>0</v>
      </c>
      <c r="AN105" s="399">
        <v>31.32</v>
      </c>
      <c r="AO105" s="399">
        <v>0</v>
      </c>
      <c r="AP105" s="399">
        <v>0</v>
      </c>
      <c r="AQ105" s="399">
        <v>0</v>
      </c>
      <c r="AR105" s="399">
        <v>0</v>
      </c>
      <c r="AS105" s="436">
        <v>62.64</v>
      </c>
      <c r="AT105" s="368">
        <v>31.32</v>
      </c>
      <c r="AU105" s="286">
        <v>0</v>
      </c>
      <c r="AV105" s="141">
        <v>0</v>
      </c>
      <c r="AW105" s="141">
        <v>0</v>
      </c>
      <c r="AX105" s="141">
        <v>0</v>
      </c>
      <c r="AY105" s="141">
        <v>31.32</v>
      </c>
      <c r="AZ105" s="141">
        <v>0</v>
      </c>
      <c r="BA105" s="141">
        <v>0</v>
      </c>
      <c r="BB105" s="141">
        <v>0</v>
      </c>
      <c r="BC105" s="141">
        <v>0</v>
      </c>
      <c r="BD105" s="142"/>
      <c r="BE105" s="173">
        <v>219.23999999999998</v>
      </c>
    </row>
    <row r="106" spans="1:57" s="101" customFormat="1" ht="11.25">
      <c r="A106" s="867"/>
      <c r="B106" s="716"/>
      <c r="C106" s="716"/>
      <c r="D106" s="143"/>
      <c r="E106" s="722"/>
      <c r="F106" s="821"/>
      <c r="G106" s="745"/>
      <c r="H106" s="865"/>
      <c r="I106" s="865"/>
      <c r="J106" s="824"/>
      <c r="K106" s="299"/>
      <c r="L106" s="300"/>
      <c r="M106" s="156" t="s">
        <v>950</v>
      </c>
      <c r="N106" s="97">
        <v>3</v>
      </c>
      <c r="O106" s="67">
        <v>0.05</v>
      </c>
      <c r="P106" s="168">
        <v>0</v>
      </c>
      <c r="Q106" s="174">
        <v>0</v>
      </c>
      <c r="R106" s="174">
        <v>17.400000000000002</v>
      </c>
      <c r="S106" s="174">
        <v>0</v>
      </c>
      <c r="T106" s="174">
        <v>0</v>
      </c>
      <c r="U106" s="174">
        <v>17.400000000000002</v>
      </c>
      <c r="V106" s="174">
        <v>0</v>
      </c>
      <c r="W106" s="174">
        <v>0</v>
      </c>
      <c r="X106" s="174">
        <v>17.400000000000002</v>
      </c>
      <c r="Y106" s="174">
        <v>0</v>
      </c>
      <c r="Z106" s="174">
        <v>0</v>
      </c>
      <c r="AA106" s="174">
        <v>17.400000000000002</v>
      </c>
      <c r="AB106" s="174">
        <v>0</v>
      </c>
      <c r="AC106" s="174">
        <v>0</v>
      </c>
      <c r="AD106" s="367">
        <v>17.400000000000002</v>
      </c>
      <c r="AE106" s="686">
        <v>0</v>
      </c>
      <c r="AF106" s="402">
        <v>0</v>
      </c>
      <c r="AG106" s="402">
        <v>17.400000000000002</v>
      </c>
      <c r="AH106" s="402">
        <v>0</v>
      </c>
      <c r="AI106" s="402">
        <v>0</v>
      </c>
      <c r="AJ106" s="402">
        <v>17.400000000000002</v>
      </c>
      <c r="AK106" s="402">
        <v>0</v>
      </c>
      <c r="AL106" s="402">
        <v>0</v>
      </c>
      <c r="AM106" s="402">
        <v>17.400000000000002</v>
      </c>
      <c r="AN106" s="402">
        <v>0</v>
      </c>
      <c r="AO106" s="402">
        <v>0</v>
      </c>
      <c r="AP106" s="402">
        <v>17.400000000000002</v>
      </c>
      <c r="AQ106" s="402">
        <v>0</v>
      </c>
      <c r="AR106" s="402">
        <v>0</v>
      </c>
      <c r="AS106" s="434">
        <v>69.600000000000009</v>
      </c>
      <c r="AT106" s="367">
        <v>17.400000000000002</v>
      </c>
      <c r="AU106" s="285">
        <v>0</v>
      </c>
      <c r="AV106" s="174">
        <v>0</v>
      </c>
      <c r="AW106" s="174">
        <v>17.400000000000002</v>
      </c>
      <c r="AX106" s="174">
        <v>0</v>
      </c>
      <c r="AY106" s="174">
        <v>0</v>
      </c>
      <c r="AZ106" s="174">
        <v>17.400000000000002</v>
      </c>
      <c r="BA106" s="174">
        <v>0</v>
      </c>
      <c r="BB106" s="174">
        <v>0</v>
      </c>
      <c r="BC106" s="174">
        <v>17.400000000000002</v>
      </c>
      <c r="BD106" s="175">
        <v>0</v>
      </c>
      <c r="BE106" s="176">
        <v>226.20000000000005</v>
      </c>
    </row>
    <row r="107" spans="1:57" s="101" customFormat="1" ht="11.25">
      <c r="A107" s="868"/>
      <c r="B107" s="714"/>
      <c r="C107" s="714"/>
      <c r="D107" s="69"/>
      <c r="E107" s="723"/>
      <c r="F107" s="811"/>
      <c r="G107" s="725"/>
      <c r="H107" s="863"/>
      <c r="I107" s="863"/>
      <c r="J107" s="817"/>
      <c r="K107" s="860" t="s">
        <v>959</v>
      </c>
      <c r="L107" s="861"/>
      <c r="M107" s="32" t="s">
        <v>372</v>
      </c>
      <c r="N107" s="33">
        <v>40</v>
      </c>
      <c r="O107" s="66">
        <v>1.091</v>
      </c>
      <c r="P107" s="298">
        <v>0</v>
      </c>
      <c r="Q107" s="137">
        <v>0</v>
      </c>
      <c r="R107" s="137">
        <v>0</v>
      </c>
      <c r="S107" s="137">
        <v>0</v>
      </c>
      <c r="T107" s="137">
        <v>0</v>
      </c>
      <c r="U107" s="137">
        <v>0</v>
      </c>
      <c r="V107" s="137">
        <v>0</v>
      </c>
      <c r="W107" s="137">
        <v>0</v>
      </c>
      <c r="X107" s="137">
        <v>0</v>
      </c>
      <c r="Y107" s="137">
        <v>0</v>
      </c>
      <c r="Z107" s="137">
        <v>0</v>
      </c>
      <c r="AA107" s="137">
        <v>0</v>
      </c>
      <c r="AB107" s="137">
        <v>0</v>
      </c>
      <c r="AC107" s="137">
        <v>0</v>
      </c>
      <c r="AD107" s="215">
        <v>0</v>
      </c>
      <c r="AE107" s="430">
        <v>0</v>
      </c>
      <c r="AF107" s="396">
        <v>0</v>
      </c>
      <c r="AG107" s="396">
        <v>0</v>
      </c>
      <c r="AH107" s="396">
        <v>0</v>
      </c>
      <c r="AI107" s="396">
        <v>0</v>
      </c>
      <c r="AJ107" s="396">
        <v>0</v>
      </c>
      <c r="AK107" s="396">
        <v>0</v>
      </c>
      <c r="AL107" s="396">
        <v>0</v>
      </c>
      <c r="AM107" s="396">
        <v>0</v>
      </c>
      <c r="AN107" s="396">
        <v>0</v>
      </c>
      <c r="AO107" s="396">
        <v>0</v>
      </c>
      <c r="AP107" s="396">
        <v>0</v>
      </c>
      <c r="AQ107" s="396">
        <v>0</v>
      </c>
      <c r="AR107" s="396">
        <v>0</v>
      </c>
      <c r="AS107" s="427">
        <v>0</v>
      </c>
      <c r="AT107" s="215">
        <v>0</v>
      </c>
      <c r="AU107" s="364">
        <v>0</v>
      </c>
      <c r="AV107" s="137">
        <v>0</v>
      </c>
      <c r="AW107" s="137">
        <v>0</v>
      </c>
      <c r="AX107" s="137">
        <v>0</v>
      </c>
      <c r="AY107" s="137">
        <v>0</v>
      </c>
      <c r="AZ107" s="137">
        <v>0</v>
      </c>
      <c r="BA107" s="137">
        <v>0</v>
      </c>
      <c r="BB107" s="137">
        <v>0</v>
      </c>
      <c r="BC107" s="137">
        <v>0</v>
      </c>
      <c r="BD107" s="138">
        <v>379.66800000000001</v>
      </c>
      <c r="BE107" s="172">
        <v>379.66800000000001</v>
      </c>
    </row>
    <row r="108" spans="1:57" s="101" customFormat="1" ht="11.25">
      <c r="A108" s="819">
        <v>42</v>
      </c>
      <c r="B108" s="719" t="s">
        <v>1291</v>
      </c>
      <c r="C108" s="713" t="s">
        <v>964</v>
      </c>
      <c r="D108" s="19" t="s">
        <v>965</v>
      </c>
      <c r="E108" s="740">
        <v>2009</v>
      </c>
      <c r="F108" s="810">
        <v>55</v>
      </c>
      <c r="G108" s="724" t="s">
        <v>944</v>
      </c>
      <c r="H108" s="862">
        <v>62.4</v>
      </c>
      <c r="I108" s="862">
        <v>70.511999999999986</v>
      </c>
      <c r="J108" s="816">
        <v>3878.1599999999994</v>
      </c>
      <c r="K108" s="29">
        <v>0</v>
      </c>
      <c r="L108" s="30">
        <v>0</v>
      </c>
      <c r="M108" s="31" t="s">
        <v>966</v>
      </c>
      <c r="N108" s="28">
        <v>3</v>
      </c>
      <c r="O108" s="64">
        <v>0.32</v>
      </c>
      <c r="P108" s="131">
        <v>0</v>
      </c>
      <c r="Q108" s="132">
        <v>0</v>
      </c>
      <c r="R108" s="132">
        <v>1241.0111999999999</v>
      </c>
      <c r="S108" s="132">
        <v>0</v>
      </c>
      <c r="T108" s="132">
        <v>0</v>
      </c>
      <c r="U108" s="132">
        <v>1241.0111999999999</v>
      </c>
      <c r="V108" s="132">
        <v>0</v>
      </c>
      <c r="W108" s="132">
        <v>0</v>
      </c>
      <c r="X108" s="132">
        <v>1241.0111999999999</v>
      </c>
      <c r="Y108" s="132">
        <v>0</v>
      </c>
      <c r="Z108" s="132">
        <v>0</v>
      </c>
      <c r="AA108" s="132">
        <v>1241.0111999999999</v>
      </c>
      <c r="AB108" s="132">
        <v>0</v>
      </c>
      <c r="AC108" s="132">
        <v>0</v>
      </c>
      <c r="AD108" s="216">
        <v>1241.0111999999999</v>
      </c>
      <c r="AE108" s="431">
        <v>0</v>
      </c>
      <c r="AF108" s="390">
        <v>0</v>
      </c>
      <c r="AG108" s="390">
        <v>1241.0111999999999</v>
      </c>
      <c r="AH108" s="390">
        <v>0</v>
      </c>
      <c r="AI108" s="390">
        <v>0</v>
      </c>
      <c r="AJ108" s="390">
        <v>1241.0111999999999</v>
      </c>
      <c r="AK108" s="390">
        <v>0</v>
      </c>
      <c r="AL108" s="390">
        <v>0</v>
      </c>
      <c r="AM108" s="390">
        <v>1241.0111999999999</v>
      </c>
      <c r="AN108" s="390">
        <v>0</v>
      </c>
      <c r="AO108" s="390">
        <v>0</v>
      </c>
      <c r="AP108" s="390">
        <v>1241.0111999999999</v>
      </c>
      <c r="AQ108" s="390">
        <v>0</v>
      </c>
      <c r="AR108" s="390">
        <v>0</v>
      </c>
      <c r="AS108" s="425">
        <v>4964.0447999999997</v>
      </c>
      <c r="AT108" s="216">
        <v>1241.0111999999999</v>
      </c>
      <c r="AU108" s="283">
        <v>0</v>
      </c>
      <c r="AV108" s="132">
        <v>0</v>
      </c>
      <c r="AW108" s="132">
        <v>1241.0111999999999</v>
      </c>
      <c r="AX108" s="132">
        <v>0</v>
      </c>
      <c r="AY108" s="132">
        <v>0</v>
      </c>
      <c r="AZ108" s="132">
        <v>1241.0111999999999</v>
      </c>
      <c r="BA108" s="132">
        <v>0</v>
      </c>
      <c r="BB108" s="132">
        <v>0</v>
      </c>
      <c r="BC108" s="132">
        <v>1241.0111999999999</v>
      </c>
      <c r="BD108" s="139">
        <v>0</v>
      </c>
      <c r="BE108" s="167">
        <v>16133.145600000003</v>
      </c>
    </row>
    <row r="109" spans="1:57" s="101" customFormat="1" ht="11.25">
      <c r="A109" s="820"/>
      <c r="B109" s="720"/>
      <c r="C109" s="714"/>
      <c r="D109" s="69"/>
      <c r="E109" s="723"/>
      <c r="F109" s="811"/>
      <c r="G109" s="725"/>
      <c r="H109" s="863"/>
      <c r="I109" s="863"/>
      <c r="J109" s="817"/>
      <c r="K109" s="858" t="s">
        <v>957</v>
      </c>
      <c r="L109" s="859"/>
      <c r="M109" s="32" t="s">
        <v>372</v>
      </c>
      <c r="N109" s="33">
        <v>40</v>
      </c>
      <c r="O109" s="66">
        <v>1.1160000000000001</v>
      </c>
      <c r="P109" s="298">
        <v>0</v>
      </c>
      <c r="Q109" s="137">
        <v>0</v>
      </c>
      <c r="R109" s="137">
        <v>0</v>
      </c>
      <c r="S109" s="137">
        <v>0</v>
      </c>
      <c r="T109" s="137">
        <v>0</v>
      </c>
      <c r="U109" s="137">
        <v>0</v>
      </c>
      <c r="V109" s="137">
        <v>0</v>
      </c>
      <c r="W109" s="137">
        <v>0</v>
      </c>
      <c r="X109" s="137">
        <v>0</v>
      </c>
      <c r="Y109" s="137">
        <v>0</v>
      </c>
      <c r="Z109" s="137">
        <v>0</v>
      </c>
      <c r="AA109" s="137">
        <v>0</v>
      </c>
      <c r="AB109" s="137">
        <v>0</v>
      </c>
      <c r="AC109" s="137">
        <v>0</v>
      </c>
      <c r="AD109" s="215">
        <v>0</v>
      </c>
      <c r="AE109" s="430">
        <v>0</v>
      </c>
      <c r="AF109" s="396">
        <v>0</v>
      </c>
      <c r="AG109" s="396">
        <v>0</v>
      </c>
      <c r="AH109" s="396">
        <v>0</v>
      </c>
      <c r="AI109" s="396">
        <v>0</v>
      </c>
      <c r="AJ109" s="396">
        <v>0</v>
      </c>
      <c r="AK109" s="396">
        <v>0</v>
      </c>
      <c r="AL109" s="396">
        <v>0</v>
      </c>
      <c r="AM109" s="396">
        <v>0</v>
      </c>
      <c r="AN109" s="396">
        <v>0</v>
      </c>
      <c r="AO109" s="396">
        <v>0</v>
      </c>
      <c r="AP109" s="396">
        <v>0</v>
      </c>
      <c r="AQ109" s="396">
        <v>0</v>
      </c>
      <c r="AR109" s="396">
        <v>0</v>
      </c>
      <c r="AS109" s="427">
        <v>0</v>
      </c>
      <c r="AT109" s="215">
        <v>0</v>
      </c>
      <c r="AU109" s="364">
        <v>0</v>
      </c>
      <c r="AV109" s="137">
        <v>0</v>
      </c>
      <c r="AW109" s="137">
        <v>0</v>
      </c>
      <c r="AX109" s="137">
        <v>0</v>
      </c>
      <c r="AY109" s="137">
        <v>0</v>
      </c>
      <c r="AZ109" s="137">
        <v>0</v>
      </c>
      <c r="BA109" s="137">
        <v>0</v>
      </c>
      <c r="BB109" s="137">
        <v>0</v>
      </c>
      <c r="BC109" s="137">
        <v>0</v>
      </c>
      <c r="BD109" s="138">
        <v>4328.0265599999993</v>
      </c>
      <c r="BE109" s="172">
        <v>4328.0265599999993</v>
      </c>
    </row>
    <row r="110" spans="1:57" s="101" customFormat="1" ht="11.25">
      <c r="A110" s="819">
        <v>43</v>
      </c>
      <c r="B110" s="719" t="s">
        <v>1292</v>
      </c>
      <c r="C110" s="713" t="s">
        <v>967</v>
      </c>
      <c r="D110" s="19" t="s">
        <v>968</v>
      </c>
      <c r="E110" s="740">
        <v>2009</v>
      </c>
      <c r="F110" s="810">
        <v>88</v>
      </c>
      <c r="G110" s="724" t="s">
        <v>550</v>
      </c>
      <c r="H110" s="862">
        <v>27.17</v>
      </c>
      <c r="I110" s="862">
        <v>30.702099999999998</v>
      </c>
      <c r="J110" s="816">
        <v>2701.7847999999999</v>
      </c>
      <c r="K110" s="29">
        <v>0</v>
      </c>
      <c r="L110" s="30">
        <v>0</v>
      </c>
      <c r="M110" s="31" t="s">
        <v>151</v>
      </c>
      <c r="N110" s="28">
        <v>0</v>
      </c>
      <c r="O110" s="64">
        <v>0</v>
      </c>
      <c r="P110" s="131"/>
      <c r="Q110" s="132"/>
      <c r="R110" s="132"/>
      <c r="S110" s="132"/>
      <c r="T110" s="132"/>
      <c r="U110" s="132"/>
      <c r="V110" s="132"/>
      <c r="W110" s="132"/>
      <c r="X110" s="132"/>
      <c r="Y110" s="132"/>
      <c r="Z110" s="132"/>
      <c r="AA110" s="132"/>
      <c r="AB110" s="132"/>
      <c r="AC110" s="132"/>
      <c r="AD110" s="216"/>
      <c r="AE110" s="431"/>
      <c r="AF110" s="390"/>
      <c r="AG110" s="390"/>
      <c r="AH110" s="390"/>
      <c r="AI110" s="390"/>
      <c r="AJ110" s="390"/>
      <c r="AK110" s="390"/>
      <c r="AL110" s="390"/>
      <c r="AM110" s="390"/>
      <c r="AN110" s="390"/>
      <c r="AO110" s="390"/>
      <c r="AP110" s="390"/>
      <c r="AQ110" s="390"/>
      <c r="AR110" s="390"/>
      <c r="AS110" s="425">
        <v>0</v>
      </c>
      <c r="AT110" s="216"/>
      <c r="AU110" s="283"/>
      <c r="AV110" s="132"/>
      <c r="AW110" s="132"/>
      <c r="AX110" s="132"/>
      <c r="AY110" s="132"/>
      <c r="AZ110" s="132"/>
      <c r="BA110" s="132"/>
      <c r="BB110" s="132"/>
      <c r="BC110" s="132"/>
      <c r="BD110" s="139"/>
      <c r="BE110" s="167">
        <v>0</v>
      </c>
    </row>
    <row r="111" spans="1:57" s="101" customFormat="1" ht="11.25">
      <c r="A111" s="820"/>
      <c r="B111" s="720"/>
      <c r="C111" s="714"/>
      <c r="D111" s="69"/>
      <c r="E111" s="723"/>
      <c r="F111" s="811"/>
      <c r="G111" s="725"/>
      <c r="H111" s="863"/>
      <c r="I111" s="863"/>
      <c r="J111" s="817"/>
      <c r="K111" s="743" t="s">
        <v>969</v>
      </c>
      <c r="L111" s="744"/>
      <c r="M111" s="32" t="s">
        <v>340</v>
      </c>
      <c r="N111" s="33">
        <v>15</v>
      </c>
      <c r="O111" s="66">
        <v>1.3220000000000001</v>
      </c>
      <c r="P111" s="298">
        <v>0</v>
      </c>
      <c r="Q111" s="137">
        <v>0</v>
      </c>
      <c r="R111" s="137">
        <v>0</v>
      </c>
      <c r="S111" s="137">
        <v>0</v>
      </c>
      <c r="T111" s="137">
        <v>0</v>
      </c>
      <c r="U111" s="137">
        <v>0</v>
      </c>
      <c r="V111" s="137">
        <v>0</v>
      </c>
      <c r="W111" s="137">
        <v>0</v>
      </c>
      <c r="X111" s="137">
        <v>0</v>
      </c>
      <c r="Y111" s="137">
        <v>0</v>
      </c>
      <c r="Z111" s="137">
        <v>0</v>
      </c>
      <c r="AA111" s="137">
        <v>0</v>
      </c>
      <c r="AB111" s="137">
        <v>0</v>
      </c>
      <c r="AC111" s="137">
        <v>0</v>
      </c>
      <c r="AD111" s="215">
        <v>3571.7595056</v>
      </c>
      <c r="AE111" s="430">
        <v>0</v>
      </c>
      <c r="AF111" s="396">
        <v>0</v>
      </c>
      <c r="AG111" s="396">
        <v>0</v>
      </c>
      <c r="AH111" s="396">
        <v>0</v>
      </c>
      <c r="AI111" s="396">
        <v>0</v>
      </c>
      <c r="AJ111" s="396">
        <v>0</v>
      </c>
      <c r="AK111" s="396">
        <v>0</v>
      </c>
      <c r="AL111" s="396">
        <v>0</v>
      </c>
      <c r="AM111" s="396">
        <v>0</v>
      </c>
      <c r="AN111" s="396">
        <v>0</v>
      </c>
      <c r="AO111" s="396">
        <v>0</v>
      </c>
      <c r="AP111" s="396">
        <v>0</v>
      </c>
      <c r="AQ111" s="396">
        <v>0</v>
      </c>
      <c r="AR111" s="396">
        <v>0</v>
      </c>
      <c r="AS111" s="427">
        <v>0</v>
      </c>
      <c r="AT111" s="215">
        <v>3571.7595056</v>
      </c>
      <c r="AU111" s="364">
        <v>0</v>
      </c>
      <c r="AV111" s="137">
        <v>0</v>
      </c>
      <c r="AW111" s="137">
        <v>0</v>
      </c>
      <c r="AX111" s="137">
        <v>0</v>
      </c>
      <c r="AY111" s="137">
        <v>0</v>
      </c>
      <c r="AZ111" s="137">
        <v>0</v>
      </c>
      <c r="BA111" s="137">
        <v>0</v>
      </c>
      <c r="BB111" s="137">
        <v>0</v>
      </c>
      <c r="BC111" s="137">
        <v>0</v>
      </c>
      <c r="BD111" s="138">
        <v>0</v>
      </c>
      <c r="BE111" s="172">
        <v>7143.5190112</v>
      </c>
    </row>
    <row r="112" spans="1:57" s="101" customFormat="1" ht="11.25">
      <c r="A112" s="819">
        <v>44</v>
      </c>
      <c r="B112" s="719" t="s">
        <v>1291</v>
      </c>
      <c r="C112" s="713" t="s">
        <v>964</v>
      </c>
      <c r="D112" s="19" t="s">
        <v>970</v>
      </c>
      <c r="E112" s="740">
        <v>2009</v>
      </c>
      <c r="F112" s="810">
        <v>20</v>
      </c>
      <c r="G112" s="724" t="s">
        <v>550</v>
      </c>
      <c r="H112" s="862">
        <v>2.6549999999999998</v>
      </c>
      <c r="I112" s="862">
        <v>3.0001499999999997</v>
      </c>
      <c r="J112" s="816">
        <v>60.002999999999993</v>
      </c>
      <c r="K112" s="29">
        <v>0</v>
      </c>
      <c r="L112" s="30">
        <v>0</v>
      </c>
      <c r="M112" s="31" t="s">
        <v>966</v>
      </c>
      <c r="N112" s="28">
        <v>3</v>
      </c>
      <c r="O112" s="64">
        <v>0.32</v>
      </c>
      <c r="P112" s="131">
        <v>0</v>
      </c>
      <c r="Q112" s="132">
        <v>0</v>
      </c>
      <c r="R112" s="132">
        <v>19.200959999999998</v>
      </c>
      <c r="S112" s="132">
        <v>0</v>
      </c>
      <c r="T112" s="132">
        <v>0</v>
      </c>
      <c r="U112" s="132">
        <v>19.200959999999998</v>
      </c>
      <c r="V112" s="132">
        <v>0</v>
      </c>
      <c r="W112" s="132">
        <v>0</v>
      </c>
      <c r="X112" s="132">
        <v>19.200959999999998</v>
      </c>
      <c r="Y112" s="132">
        <v>0</v>
      </c>
      <c r="Z112" s="132">
        <v>0</v>
      </c>
      <c r="AA112" s="132">
        <v>19.200959999999998</v>
      </c>
      <c r="AB112" s="132">
        <v>0</v>
      </c>
      <c r="AC112" s="132">
        <v>0</v>
      </c>
      <c r="AD112" s="216">
        <v>19.200959999999998</v>
      </c>
      <c r="AE112" s="431">
        <v>0</v>
      </c>
      <c r="AF112" s="390">
        <v>0</v>
      </c>
      <c r="AG112" s="390">
        <v>19.200959999999998</v>
      </c>
      <c r="AH112" s="390">
        <v>0</v>
      </c>
      <c r="AI112" s="390">
        <v>0</v>
      </c>
      <c r="AJ112" s="390">
        <v>19.200959999999998</v>
      </c>
      <c r="AK112" s="390">
        <v>0</v>
      </c>
      <c r="AL112" s="390">
        <v>0</v>
      </c>
      <c r="AM112" s="390">
        <v>19.200959999999998</v>
      </c>
      <c r="AN112" s="390">
        <v>0</v>
      </c>
      <c r="AO112" s="390">
        <v>0</v>
      </c>
      <c r="AP112" s="390">
        <v>19.200959999999998</v>
      </c>
      <c r="AQ112" s="390">
        <v>0</v>
      </c>
      <c r="AR112" s="390">
        <v>0</v>
      </c>
      <c r="AS112" s="425">
        <v>76.803839999999994</v>
      </c>
      <c r="AT112" s="216">
        <v>19.200959999999998</v>
      </c>
      <c r="AU112" s="283">
        <v>0</v>
      </c>
      <c r="AV112" s="132">
        <v>0</v>
      </c>
      <c r="AW112" s="132">
        <v>19.200959999999998</v>
      </c>
      <c r="AX112" s="132">
        <v>0</v>
      </c>
      <c r="AY112" s="132">
        <v>0</v>
      </c>
      <c r="AZ112" s="132">
        <v>19.200959999999998</v>
      </c>
      <c r="BA112" s="132">
        <v>0</v>
      </c>
      <c r="BB112" s="132">
        <v>0</v>
      </c>
      <c r="BC112" s="132">
        <v>19.200959999999998</v>
      </c>
      <c r="BD112" s="139">
        <v>0</v>
      </c>
      <c r="BE112" s="167">
        <v>249.61248000000003</v>
      </c>
    </row>
    <row r="113" spans="1:57" s="101" customFormat="1" ht="11.25">
      <c r="A113" s="820"/>
      <c r="B113" s="720"/>
      <c r="C113" s="714"/>
      <c r="D113" s="69"/>
      <c r="E113" s="723"/>
      <c r="F113" s="811"/>
      <c r="G113" s="725"/>
      <c r="H113" s="863"/>
      <c r="I113" s="863"/>
      <c r="J113" s="817"/>
      <c r="K113" s="858" t="s">
        <v>957</v>
      </c>
      <c r="L113" s="859"/>
      <c r="M113" s="32" t="s">
        <v>372</v>
      </c>
      <c r="N113" s="33">
        <v>40</v>
      </c>
      <c r="O113" s="66">
        <v>1.3320000000000001</v>
      </c>
      <c r="P113" s="298">
        <v>0</v>
      </c>
      <c r="Q113" s="137">
        <v>0</v>
      </c>
      <c r="R113" s="137">
        <v>0</v>
      </c>
      <c r="S113" s="137">
        <v>0</v>
      </c>
      <c r="T113" s="137">
        <v>0</v>
      </c>
      <c r="U113" s="137">
        <v>0</v>
      </c>
      <c r="V113" s="137">
        <v>0</v>
      </c>
      <c r="W113" s="137">
        <v>0</v>
      </c>
      <c r="X113" s="137">
        <v>0</v>
      </c>
      <c r="Y113" s="137">
        <v>0</v>
      </c>
      <c r="Z113" s="137">
        <v>0</v>
      </c>
      <c r="AA113" s="137">
        <v>0</v>
      </c>
      <c r="AB113" s="137">
        <v>0</v>
      </c>
      <c r="AC113" s="137">
        <v>0</v>
      </c>
      <c r="AD113" s="215">
        <v>0</v>
      </c>
      <c r="AE113" s="430">
        <v>0</v>
      </c>
      <c r="AF113" s="396">
        <v>0</v>
      </c>
      <c r="AG113" s="396">
        <v>0</v>
      </c>
      <c r="AH113" s="396">
        <v>0</v>
      </c>
      <c r="AI113" s="396">
        <v>0</v>
      </c>
      <c r="AJ113" s="396">
        <v>0</v>
      </c>
      <c r="AK113" s="396">
        <v>0</v>
      </c>
      <c r="AL113" s="396">
        <v>0</v>
      </c>
      <c r="AM113" s="396">
        <v>0</v>
      </c>
      <c r="AN113" s="396">
        <v>0</v>
      </c>
      <c r="AO113" s="396">
        <v>0</v>
      </c>
      <c r="AP113" s="396">
        <v>0</v>
      </c>
      <c r="AQ113" s="396">
        <v>0</v>
      </c>
      <c r="AR113" s="396">
        <v>0</v>
      </c>
      <c r="AS113" s="427">
        <v>0</v>
      </c>
      <c r="AT113" s="215">
        <v>0</v>
      </c>
      <c r="AU113" s="364">
        <v>0</v>
      </c>
      <c r="AV113" s="137">
        <v>0</v>
      </c>
      <c r="AW113" s="137">
        <v>0</v>
      </c>
      <c r="AX113" s="137">
        <v>0</v>
      </c>
      <c r="AY113" s="137">
        <v>0</v>
      </c>
      <c r="AZ113" s="137">
        <v>0</v>
      </c>
      <c r="BA113" s="137">
        <v>0</v>
      </c>
      <c r="BB113" s="137">
        <v>0</v>
      </c>
      <c r="BC113" s="137">
        <v>0</v>
      </c>
      <c r="BD113" s="138">
        <v>79.923995999999988</v>
      </c>
      <c r="BE113" s="172">
        <v>79.923995999999988</v>
      </c>
    </row>
    <row r="114" spans="1:57" s="101" customFormat="1" ht="11.25">
      <c r="A114" s="819">
        <v>45</v>
      </c>
      <c r="B114" s="719" t="s">
        <v>1291</v>
      </c>
      <c r="C114" s="713" t="s">
        <v>964</v>
      </c>
      <c r="D114" s="19" t="s">
        <v>971</v>
      </c>
      <c r="E114" s="740">
        <v>2009</v>
      </c>
      <c r="F114" s="810">
        <v>2</v>
      </c>
      <c r="G114" s="724" t="s">
        <v>550</v>
      </c>
      <c r="H114" s="862">
        <v>41</v>
      </c>
      <c r="I114" s="862">
        <v>20.5</v>
      </c>
      <c r="J114" s="816">
        <v>41</v>
      </c>
      <c r="K114" s="193" t="s">
        <v>875</v>
      </c>
      <c r="L114" s="30">
        <v>0</v>
      </c>
      <c r="M114" s="31" t="s">
        <v>966</v>
      </c>
      <c r="N114" s="28">
        <v>3</v>
      </c>
      <c r="O114" s="64">
        <v>0.32</v>
      </c>
      <c r="P114" s="131">
        <v>0</v>
      </c>
      <c r="Q114" s="132">
        <v>0</v>
      </c>
      <c r="R114" s="132">
        <v>13.120000000000001</v>
      </c>
      <c r="S114" s="132">
        <v>0</v>
      </c>
      <c r="T114" s="132">
        <v>0</v>
      </c>
      <c r="U114" s="132">
        <v>13.120000000000001</v>
      </c>
      <c r="V114" s="132">
        <v>0</v>
      </c>
      <c r="W114" s="132">
        <v>0</v>
      </c>
      <c r="X114" s="132">
        <v>13.120000000000001</v>
      </c>
      <c r="Y114" s="132">
        <v>0</v>
      </c>
      <c r="Z114" s="132">
        <v>0</v>
      </c>
      <c r="AA114" s="132">
        <v>13.120000000000001</v>
      </c>
      <c r="AB114" s="132">
        <v>0</v>
      </c>
      <c r="AC114" s="132">
        <v>0</v>
      </c>
      <c r="AD114" s="216">
        <v>13.120000000000001</v>
      </c>
      <c r="AE114" s="431">
        <v>0</v>
      </c>
      <c r="AF114" s="390">
        <v>0</v>
      </c>
      <c r="AG114" s="390">
        <v>13.120000000000001</v>
      </c>
      <c r="AH114" s="390">
        <v>0</v>
      </c>
      <c r="AI114" s="390">
        <v>0</v>
      </c>
      <c r="AJ114" s="390">
        <v>13.120000000000001</v>
      </c>
      <c r="AK114" s="390">
        <v>0</v>
      </c>
      <c r="AL114" s="390">
        <v>0</v>
      </c>
      <c r="AM114" s="390">
        <v>13.120000000000001</v>
      </c>
      <c r="AN114" s="390">
        <v>0</v>
      </c>
      <c r="AO114" s="390">
        <v>0</v>
      </c>
      <c r="AP114" s="390">
        <v>13.120000000000001</v>
      </c>
      <c r="AQ114" s="390">
        <v>0</v>
      </c>
      <c r="AR114" s="390">
        <v>0</v>
      </c>
      <c r="AS114" s="425">
        <v>52.480000000000004</v>
      </c>
      <c r="AT114" s="216">
        <v>13.120000000000001</v>
      </c>
      <c r="AU114" s="283">
        <v>0</v>
      </c>
      <c r="AV114" s="132">
        <v>0</v>
      </c>
      <c r="AW114" s="132">
        <v>13.120000000000001</v>
      </c>
      <c r="AX114" s="132">
        <v>0</v>
      </c>
      <c r="AY114" s="132">
        <v>0</v>
      </c>
      <c r="AZ114" s="132">
        <v>13.120000000000001</v>
      </c>
      <c r="BA114" s="132">
        <v>0</v>
      </c>
      <c r="BB114" s="132">
        <v>0</v>
      </c>
      <c r="BC114" s="132">
        <v>13.120000000000001</v>
      </c>
      <c r="BD114" s="139">
        <v>0</v>
      </c>
      <c r="BE114" s="167">
        <v>170.56000000000003</v>
      </c>
    </row>
    <row r="115" spans="1:57" s="101" customFormat="1" ht="11.25">
      <c r="A115" s="820"/>
      <c r="B115" s="720"/>
      <c r="C115" s="714"/>
      <c r="D115" s="69" t="s">
        <v>972</v>
      </c>
      <c r="E115" s="723"/>
      <c r="F115" s="811"/>
      <c r="G115" s="725"/>
      <c r="H115" s="863"/>
      <c r="I115" s="863"/>
      <c r="J115" s="817"/>
      <c r="K115" s="858" t="s">
        <v>957</v>
      </c>
      <c r="L115" s="859"/>
      <c r="M115" s="32" t="s">
        <v>372</v>
      </c>
      <c r="N115" s="33">
        <v>40</v>
      </c>
      <c r="O115" s="66">
        <v>1.24</v>
      </c>
      <c r="P115" s="298">
        <v>0</v>
      </c>
      <c r="Q115" s="137">
        <v>0</v>
      </c>
      <c r="R115" s="137">
        <v>0</v>
      </c>
      <c r="S115" s="137">
        <v>0</v>
      </c>
      <c r="T115" s="137">
        <v>0</v>
      </c>
      <c r="U115" s="137">
        <v>0</v>
      </c>
      <c r="V115" s="137">
        <v>0</v>
      </c>
      <c r="W115" s="137">
        <v>0</v>
      </c>
      <c r="X115" s="137">
        <v>0</v>
      </c>
      <c r="Y115" s="137">
        <v>0</v>
      </c>
      <c r="Z115" s="137">
        <v>0</v>
      </c>
      <c r="AA115" s="137">
        <v>0</v>
      </c>
      <c r="AB115" s="137">
        <v>0</v>
      </c>
      <c r="AC115" s="137">
        <v>0</v>
      </c>
      <c r="AD115" s="215">
        <v>0</v>
      </c>
      <c r="AE115" s="430">
        <v>0</v>
      </c>
      <c r="AF115" s="396">
        <v>0</v>
      </c>
      <c r="AG115" s="396">
        <v>0</v>
      </c>
      <c r="AH115" s="396">
        <v>0</v>
      </c>
      <c r="AI115" s="396">
        <v>0</v>
      </c>
      <c r="AJ115" s="396">
        <v>0</v>
      </c>
      <c r="AK115" s="396">
        <v>0</v>
      </c>
      <c r="AL115" s="396">
        <v>0</v>
      </c>
      <c r="AM115" s="396">
        <v>0</v>
      </c>
      <c r="AN115" s="396">
        <v>0</v>
      </c>
      <c r="AO115" s="396">
        <v>0</v>
      </c>
      <c r="AP115" s="396">
        <v>0</v>
      </c>
      <c r="AQ115" s="396">
        <v>0</v>
      </c>
      <c r="AR115" s="396">
        <v>0</v>
      </c>
      <c r="AS115" s="427">
        <v>0</v>
      </c>
      <c r="AT115" s="215">
        <v>0</v>
      </c>
      <c r="AU115" s="364">
        <v>0</v>
      </c>
      <c r="AV115" s="137">
        <v>0</v>
      </c>
      <c r="AW115" s="137">
        <v>0</v>
      </c>
      <c r="AX115" s="137">
        <v>0</v>
      </c>
      <c r="AY115" s="137">
        <v>0</v>
      </c>
      <c r="AZ115" s="137">
        <v>0</v>
      </c>
      <c r="BA115" s="137">
        <v>0</v>
      </c>
      <c r="BB115" s="137">
        <v>0</v>
      </c>
      <c r="BC115" s="137">
        <v>0</v>
      </c>
      <c r="BD115" s="138">
        <v>50.839999999999996</v>
      </c>
      <c r="BE115" s="172">
        <v>50.839999999999996</v>
      </c>
    </row>
    <row r="116" spans="1:57" s="101" customFormat="1" ht="11.25">
      <c r="A116" s="819">
        <v>46</v>
      </c>
      <c r="B116" s="719" t="s">
        <v>1291</v>
      </c>
      <c r="C116" s="713" t="s">
        <v>964</v>
      </c>
      <c r="D116" s="19" t="s">
        <v>973</v>
      </c>
      <c r="E116" s="740">
        <v>2009</v>
      </c>
      <c r="F116" s="810">
        <v>15</v>
      </c>
      <c r="G116" s="724" t="s">
        <v>550</v>
      </c>
      <c r="H116" s="862">
        <v>5.09</v>
      </c>
      <c r="I116" s="862">
        <v>5.7516999999999996</v>
      </c>
      <c r="J116" s="816">
        <v>86.275499999999994</v>
      </c>
      <c r="K116" s="193"/>
      <c r="L116" s="30">
        <v>0</v>
      </c>
      <c r="M116" s="31" t="s">
        <v>966</v>
      </c>
      <c r="N116" s="28">
        <v>3</v>
      </c>
      <c r="O116" s="64">
        <v>0.32</v>
      </c>
      <c r="P116" s="131">
        <v>0</v>
      </c>
      <c r="Q116" s="132">
        <v>0</v>
      </c>
      <c r="R116" s="132">
        <v>27.608159999999998</v>
      </c>
      <c r="S116" s="132">
        <v>0</v>
      </c>
      <c r="T116" s="132">
        <v>0</v>
      </c>
      <c r="U116" s="132">
        <v>27.608159999999998</v>
      </c>
      <c r="V116" s="132">
        <v>0</v>
      </c>
      <c r="W116" s="132">
        <v>0</v>
      </c>
      <c r="X116" s="132">
        <v>27.608159999999998</v>
      </c>
      <c r="Y116" s="132">
        <v>0</v>
      </c>
      <c r="Z116" s="132">
        <v>0</v>
      </c>
      <c r="AA116" s="132">
        <v>27.608159999999998</v>
      </c>
      <c r="AB116" s="132">
        <v>0</v>
      </c>
      <c r="AC116" s="132">
        <v>0</v>
      </c>
      <c r="AD116" s="216">
        <v>27.608159999999998</v>
      </c>
      <c r="AE116" s="431">
        <v>0</v>
      </c>
      <c r="AF116" s="390">
        <v>0</v>
      </c>
      <c r="AG116" s="390">
        <v>27.608159999999998</v>
      </c>
      <c r="AH116" s="390">
        <v>0</v>
      </c>
      <c r="AI116" s="390">
        <v>0</v>
      </c>
      <c r="AJ116" s="390">
        <v>27.608159999999998</v>
      </c>
      <c r="AK116" s="390">
        <v>0</v>
      </c>
      <c r="AL116" s="390">
        <v>0</v>
      </c>
      <c r="AM116" s="390">
        <v>27.608159999999998</v>
      </c>
      <c r="AN116" s="390">
        <v>0</v>
      </c>
      <c r="AO116" s="390">
        <v>0</v>
      </c>
      <c r="AP116" s="390">
        <v>27.608159999999998</v>
      </c>
      <c r="AQ116" s="390">
        <v>0</v>
      </c>
      <c r="AR116" s="390">
        <v>0</v>
      </c>
      <c r="AS116" s="425">
        <v>110.43263999999999</v>
      </c>
      <c r="AT116" s="216">
        <v>27.608159999999998</v>
      </c>
      <c r="AU116" s="283">
        <v>0</v>
      </c>
      <c r="AV116" s="132">
        <v>0</v>
      </c>
      <c r="AW116" s="132">
        <v>27.608159999999998</v>
      </c>
      <c r="AX116" s="132">
        <v>0</v>
      </c>
      <c r="AY116" s="132">
        <v>0</v>
      </c>
      <c r="AZ116" s="132">
        <v>27.608159999999998</v>
      </c>
      <c r="BA116" s="132">
        <v>0</v>
      </c>
      <c r="BB116" s="132">
        <v>0</v>
      </c>
      <c r="BC116" s="132">
        <v>27.608159999999998</v>
      </c>
      <c r="BD116" s="139">
        <v>0</v>
      </c>
      <c r="BE116" s="167">
        <v>358.90607999999997</v>
      </c>
    </row>
    <row r="117" spans="1:57" s="101" customFormat="1" ht="11.25">
      <c r="A117" s="820"/>
      <c r="B117" s="720"/>
      <c r="C117" s="714"/>
      <c r="D117" s="69" t="s">
        <v>974</v>
      </c>
      <c r="E117" s="723"/>
      <c r="F117" s="811"/>
      <c r="G117" s="725"/>
      <c r="H117" s="863"/>
      <c r="I117" s="863"/>
      <c r="J117" s="817"/>
      <c r="K117" s="858" t="s">
        <v>957</v>
      </c>
      <c r="L117" s="859"/>
      <c r="M117" s="32" t="s">
        <v>372</v>
      </c>
      <c r="N117" s="33">
        <v>40</v>
      </c>
      <c r="O117" s="66">
        <v>1.083</v>
      </c>
      <c r="P117" s="298">
        <v>0</v>
      </c>
      <c r="Q117" s="137">
        <v>0</v>
      </c>
      <c r="R117" s="137">
        <v>0</v>
      </c>
      <c r="S117" s="137">
        <v>0</v>
      </c>
      <c r="T117" s="137">
        <v>0</v>
      </c>
      <c r="U117" s="137">
        <v>0</v>
      </c>
      <c r="V117" s="137">
        <v>0</v>
      </c>
      <c r="W117" s="137">
        <v>0</v>
      </c>
      <c r="X117" s="137">
        <v>0</v>
      </c>
      <c r="Y117" s="137">
        <v>0</v>
      </c>
      <c r="Z117" s="137">
        <v>0</v>
      </c>
      <c r="AA117" s="137">
        <v>0</v>
      </c>
      <c r="AB117" s="137">
        <v>0</v>
      </c>
      <c r="AC117" s="137">
        <v>0</v>
      </c>
      <c r="AD117" s="215">
        <v>0</v>
      </c>
      <c r="AE117" s="430">
        <v>0</v>
      </c>
      <c r="AF117" s="396">
        <v>0</v>
      </c>
      <c r="AG117" s="396">
        <v>0</v>
      </c>
      <c r="AH117" s="396">
        <v>0</v>
      </c>
      <c r="AI117" s="396">
        <v>0</v>
      </c>
      <c r="AJ117" s="396">
        <v>0</v>
      </c>
      <c r="AK117" s="396">
        <v>0</v>
      </c>
      <c r="AL117" s="396">
        <v>0</v>
      </c>
      <c r="AM117" s="396">
        <v>0</v>
      </c>
      <c r="AN117" s="396">
        <v>0</v>
      </c>
      <c r="AO117" s="396">
        <v>0</v>
      </c>
      <c r="AP117" s="396">
        <v>0</v>
      </c>
      <c r="AQ117" s="396">
        <v>0</v>
      </c>
      <c r="AR117" s="396">
        <v>0</v>
      </c>
      <c r="AS117" s="427">
        <v>0</v>
      </c>
      <c r="AT117" s="215">
        <v>0</v>
      </c>
      <c r="AU117" s="364">
        <v>0</v>
      </c>
      <c r="AV117" s="137">
        <v>0</v>
      </c>
      <c r="AW117" s="137">
        <v>0</v>
      </c>
      <c r="AX117" s="137">
        <v>0</v>
      </c>
      <c r="AY117" s="137">
        <v>0</v>
      </c>
      <c r="AZ117" s="137">
        <v>0</v>
      </c>
      <c r="BA117" s="137">
        <v>0</v>
      </c>
      <c r="BB117" s="137">
        <v>0</v>
      </c>
      <c r="BC117" s="137">
        <v>0</v>
      </c>
      <c r="BD117" s="138">
        <v>93.436366499999991</v>
      </c>
      <c r="BE117" s="172">
        <v>93.436366499999991</v>
      </c>
    </row>
    <row r="118" spans="1:57" s="101" customFormat="1" ht="11.25">
      <c r="A118" s="819">
        <v>47</v>
      </c>
      <c r="B118" s="719" t="s">
        <v>1291</v>
      </c>
      <c r="C118" s="713" t="s">
        <v>964</v>
      </c>
      <c r="D118" s="19" t="s">
        <v>975</v>
      </c>
      <c r="E118" s="740">
        <v>2009</v>
      </c>
      <c r="F118" s="810">
        <v>15</v>
      </c>
      <c r="G118" s="724" t="s">
        <v>550</v>
      </c>
      <c r="H118" s="862">
        <v>2.79</v>
      </c>
      <c r="I118" s="862">
        <v>3.1526999999999998</v>
      </c>
      <c r="J118" s="816">
        <v>47.290499999999994</v>
      </c>
      <c r="K118" s="193" t="s">
        <v>875</v>
      </c>
      <c r="L118" s="30">
        <v>0</v>
      </c>
      <c r="M118" s="31" t="s">
        <v>966</v>
      </c>
      <c r="N118" s="28">
        <v>3</v>
      </c>
      <c r="O118" s="64">
        <v>0.42</v>
      </c>
      <c r="P118" s="131">
        <v>0</v>
      </c>
      <c r="Q118" s="132">
        <v>0</v>
      </c>
      <c r="R118" s="132">
        <v>19.862009999999998</v>
      </c>
      <c r="S118" s="132">
        <v>0</v>
      </c>
      <c r="T118" s="132">
        <v>0</v>
      </c>
      <c r="U118" s="132">
        <v>19.862009999999998</v>
      </c>
      <c r="V118" s="132">
        <v>0</v>
      </c>
      <c r="W118" s="132">
        <v>0</v>
      </c>
      <c r="X118" s="132">
        <v>19.862009999999998</v>
      </c>
      <c r="Y118" s="132">
        <v>0</v>
      </c>
      <c r="Z118" s="132">
        <v>0</v>
      </c>
      <c r="AA118" s="132">
        <v>19.862009999999998</v>
      </c>
      <c r="AB118" s="132">
        <v>0</v>
      </c>
      <c r="AC118" s="132">
        <v>0</v>
      </c>
      <c r="AD118" s="216">
        <v>19.862009999999998</v>
      </c>
      <c r="AE118" s="431">
        <v>0</v>
      </c>
      <c r="AF118" s="390">
        <v>0</v>
      </c>
      <c r="AG118" s="390">
        <v>19.862009999999998</v>
      </c>
      <c r="AH118" s="390">
        <v>0</v>
      </c>
      <c r="AI118" s="390">
        <v>0</v>
      </c>
      <c r="AJ118" s="390">
        <v>19.862009999999998</v>
      </c>
      <c r="AK118" s="390">
        <v>0</v>
      </c>
      <c r="AL118" s="390">
        <v>0</v>
      </c>
      <c r="AM118" s="390">
        <v>19.862009999999998</v>
      </c>
      <c r="AN118" s="390">
        <v>0</v>
      </c>
      <c r="AO118" s="390">
        <v>0</v>
      </c>
      <c r="AP118" s="390">
        <v>19.862009999999998</v>
      </c>
      <c r="AQ118" s="390">
        <v>0</v>
      </c>
      <c r="AR118" s="390">
        <v>0</v>
      </c>
      <c r="AS118" s="425">
        <v>79.448039999999992</v>
      </c>
      <c r="AT118" s="216">
        <v>19.862009999999998</v>
      </c>
      <c r="AU118" s="283">
        <v>0</v>
      </c>
      <c r="AV118" s="132">
        <v>0</v>
      </c>
      <c r="AW118" s="132">
        <v>19.862009999999998</v>
      </c>
      <c r="AX118" s="132">
        <v>0</v>
      </c>
      <c r="AY118" s="132">
        <v>0</v>
      </c>
      <c r="AZ118" s="132">
        <v>19.862009999999998</v>
      </c>
      <c r="BA118" s="132">
        <v>0</v>
      </c>
      <c r="BB118" s="132">
        <v>0</v>
      </c>
      <c r="BC118" s="132">
        <v>19.862009999999998</v>
      </c>
      <c r="BD118" s="139">
        <v>0</v>
      </c>
      <c r="BE118" s="167">
        <v>258.20612999999997</v>
      </c>
    </row>
    <row r="119" spans="1:57" s="101" customFormat="1" ht="11.25">
      <c r="A119" s="820"/>
      <c r="B119" s="720"/>
      <c r="C119" s="714"/>
      <c r="D119" s="69" t="s">
        <v>976</v>
      </c>
      <c r="E119" s="723"/>
      <c r="F119" s="811"/>
      <c r="G119" s="725"/>
      <c r="H119" s="863"/>
      <c r="I119" s="863"/>
      <c r="J119" s="817"/>
      <c r="K119" s="858" t="s">
        <v>957</v>
      </c>
      <c r="L119" s="859"/>
      <c r="M119" s="32" t="s">
        <v>372</v>
      </c>
      <c r="N119" s="33">
        <v>40</v>
      </c>
      <c r="O119" s="66">
        <v>1.302</v>
      </c>
      <c r="P119" s="298">
        <v>0</v>
      </c>
      <c r="Q119" s="137">
        <v>0</v>
      </c>
      <c r="R119" s="137">
        <v>0</v>
      </c>
      <c r="S119" s="137">
        <v>0</v>
      </c>
      <c r="T119" s="137">
        <v>0</v>
      </c>
      <c r="U119" s="137">
        <v>0</v>
      </c>
      <c r="V119" s="137">
        <v>0</v>
      </c>
      <c r="W119" s="137">
        <v>0</v>
      </c>
      <c r="X119" s="137">
        <v>0</v>
      </c>
      <c r="Y119" s="137">
        <v>0</v>
      </c>
      <c r="Z119" s="137">
        <v>0</v>
      </c>
      <c r="AA119" s="137">
        <v>0</v>
      </c>
      <c r="AB119" s="137">
        <v>0</v>
      </c>
      <c r="AC119" s="137">
        <v>0</v>
      </c>
      <c r="AD119" s="215">
        <v>0</v>
      </c>
      <c r="AE119" s="430">
        <v>0</v>
      </c>
      <c r="AF119" s="396">
        <v>0</v>
      </c>
      <c r="AG119" s="396">
        <v>0</v>
      </c>
      <c r="AH119" s="396">
        <v>0</v>
      </c>
      <c r="AI119" s="396">
        <v>0</v>
      </c>
      <c r="AJ119" s="396">
        <v>0</v>
      </c>
      <c r="AK119" s="396">
        <v>0</v>
      </c>
      <c r="AL119" s="396">
        <v>0</v>
      </c>
      <c r="AM119" s="396">
        <v>0</v>
      </c>
      <c r="AN119" s="396">
        <v>0</v>
      </c>
      <c r="AO119" s="396">
        <v>0</v>
      </c>
      <c r="AP119" s="396">
        <v>0</v>
      </c>
      <c r="AQ119" s="396">
        <v>0</v>
      </c>
      <c r="AR119" s="396">
        <v>0</v>
      </c>
      <c r="AS119" s="427">
        <v>0</v>
      </c>
      <c r="AT119" s="215">
        <v>0</v>
      </c>
      <c r="AU119" s="364">
        <v>0</v>
      </c>
      <c r="AV119" s="137">
        <v>0</v>
      </c>
      <c r="AW119" s="137">
        <v>0</v>
      </c>
      <c r="AX119" s="137">
        <v>0</v>
      </c>
      <c r="AY119" s="137">
        <v>0</v>
      </c>
      <c r="AZ119" s="137">
        <v>0</v>
      </c>
      <c r="BA119" s="137">
        <v>0</v>
      </c>
      <c r="BB119" s="137">
        <v>0</v>
      </c>
      <c r="BC119" s="137">
        <v>0</v>
      </c>
      <c r="BD119" s="138">
        <v>61.572230999999995</v>
      </c>
      <c r="BE119" s="172">
        <v>61.572230999999995</v>
      </c>
    </row>
    <row r="120" spans="1:57" s="101" customFormat="1" ht="11.25">
      <c r="A120" s="866">
        <v>48</v>
      </c>
      <c r="B120" s="713" t="s">
        <v>1291</v>
      </c>
      <c r="C120" s="713" t="s">
        <v>977</v>
      </c>
      <c r="D120" s="19" t="s">
        <v>978</v>
      </c>
      <c r="E120" s="740">
        <v>2009</v>
      </c>
      <c r="F120" s="810">
        <v>1</v>
      </c>
      <c r="G120" s="724" t="s">
        <v>440</v>
      </c>
      <c r="H120" s="862">
        <v>854</v>
      </c>
      <c r="I120" s="862">
        <v>965.01999999999987</v>
      </c>
      <c r="J120" s="816">
        <v>965.01999999999987</v>
      </c>
      <c r="K120" s="29">
        <v>0</v>
      </c>
      <c r="L120" s="30">
        <v>0</v>
      </c>
      <c r="M120" s="31" t="s">
        <v>884</v>
      </c>
      <c r="N120" s="28">
        <v>15</v>
      </c>
      <c r="O120" s="64">
        <v>0.1</v>
      </c>
      <c r="P120" s="131">
        <v>0</v>
      </c>
      <c r="Q120" s="132">
        <v>0</v>
      </c>
      <c r="R120" s="132">
        <v>0</v>
      </c>
      <c r="S120" s="132">
        <v>0</v>
      </c>
      <c r="T120" s="132">
        <v>0</v>
      </c>
      <c r="U120" s="132">
        <v>0</v>
      </c>
      <c r="V120" s="132">
        <v>0</v>
      </c>
      <c r="W120" s="132">
        <v>0</v>
      </c>
      <c r="X120" s="132">
        <v>0</v>
      </c>
      <c r="Y120" s="132">
        <v>0</v>
      </c>
      <c r="Z120" s="132">
        <v>0</v>
      </c>
      <c r="AA120" s="132">
        <v>0</v>
      </c>
      <c r="AB120" s="132">
        <v>0</v>
      </c>
      <c r="AC120" s="132">
        <v>0</v>
      </c>
      <c r="AD120" s="216">
        <v>96.501999999999995</v>
      </c>
      <c r="AE120" s="431">
        <v>0</v>
      </c>
      <c r="AF120" s="390">
        <v>0</v>
      </c>
      <c r="AG120" s="390">
        <v>0</v>
      </c>
      <c r="AH120" s="390">
        <v>0</v>
      </c>
      <c r="AI120" s="390">
        <v>0</v>
      </c>
      <c r="AJ120" s="390">
        <v>0</v>
      </c>
      <c r="AK120" s="390">
        <v>0</v>
      </c>
      <c r="AL120" s="390">
        <v>0</v>
      </c>
      <c r="AM120" s="390">
        <v>0</v>
      </c>
      <c r="AN120" s="390">
        <v>0</v>
      </c>
      <c r="AO120" s="390">
        <v>0</v>
      </c>
      <c r="AP120" s="390">
        <v>0</v>
      </c>
      <c r="AQ120" s="390">
        <v>0</v>
      </c>
      <c r="AR120" s="390">
        <v>0</v>
      </c>
      <c r="AS120" s="425">
        <v>0</v>
      </c>
      <c r="AT120" s="216"/>
      <c r="AU120" s="283">
        <v>0</v>
      </c>
      <c r="AV120" s="132">
        <v>0</v>
      </c>
      <c r="AW120" s="132">
        <v>0</v>
      </c>
      <c r="AX120" s="132">
        <v>0</v>
      </c>
      <c r="AY120" s="132">
        <v>0</v>
      </c>
      <c r="AZ120" s="132">
        <v>0</v>
      </c>
      <c r="BA120" s="132">
        <v>0</v>
      </c>
      <c r="BB120" s="132">
        <v>0</v>
      </c>
      <c r="BC120" s="132">
        <v>0</v>
      </c>
      <c r="BD120" s="139">
        <v>0</v>
      </c>
      <c r="BE120" s="167">
        <v>96.501999999999995</v>
      </c>
    </row>
    <row r="121" spans="1:57" s="101" customFormat="1" ht="11.25">
      <c r="A121" s="867"/>
      <c r="B121" s="716"/>
      <c r="C121" s="716"/>
      <c r="D121" s="143" t="s">
        <v>979</v>
      </c>
      <c r="E121" s="722"/>
      <c r="F121" s="821"/>
      <c r="G121" s="745"/>
      <c r="H121" s="865"/>
      <c r="I121" s="865"/>
      <c r="J121" s="824"/>
      <c r="K121" s="108"/>
      <c r="L121" s="109"/>
      <c r="M121" s="62" t="s">
        <v>886</v>
      </c>
      <c r="N121" s="98">
        <v>6</v>
      </c>
      <c r="O121" s="65">
        <v>0.04</v>
      </c>
      <c r="P121" s="177">
        <v>0</v>
      </c>
      <c r="Q121" s="169">
        <v>0</v>
      </c>
      <c r="R121" s="169">
        <v>0</v>
      </c>
      <c r="S121" s="169">
        <v>0</v>
      </c>
      <c r="T121" s="169">
        <v>0</v>
      </c>
      <c r="U121" s="169">
        <v>38.600799999999992</v>
      </c>
      <c r="V121" s="169">
        <v>0</v>
      </c>
      <c r="W121" s="169">
        <v>0</v>
      </c>
      <c r="X121" s="169">
        <v>0</v>
      </c>
      <c r="Y121" s="169">
        <v>0</v>
      </c>
      <c r="Z121" s="169">
        <v>0</v>
      </c>
      <c r="AA121" s="169">
        <v>38.600799999999992</v>
      </c>
      <c r="AB121" s="169">
        <v>0</v>
      </c>
      <c r="AC121" s="169">
        <v>0</v>
      </c>
      <c r="AD121" s="369">
        <v>0</v>
      </c>
      <c r="AE121" s="428">
        <v>0</v>
      </c>
      <c r="AF121" s="393">
        <v>0</v>
      </c>
      <c r="AG121" s="393">
        <v>38.600799999999992</v>
      </c>
      <c r="AH121" s="393">
        <v>0</v>
      </c>
      <c r="AI121" s="393">
        <v>0</v>
      </c>
      <c r="AJ121" s="393">
        <v>0</v>
      </c>
      <c r="AK121" s="393">
        <v>0</v>
      </c>
      <c r="AL121" s="393">
        <v>0</v>
      </c>
      <c r="AM121" s="393">
        <v>38.600799999999992</v>
      </c>
      <c r="AN121" s="393">
        <v>0</v>
      </c>
      <c r="AO121" s="393">
        <v>0</v>
      </c>
      <c r="AP121" s="393">
        <v>0</v>
      </c>
      <c r="AQ121" s="393">
        <v>0</v>
      </c>
      <c r="AR121" s="393">
        <v>0</v>
      </c>
      <c r="AS121" s="429">
        <v>77.201599999999985</v>
      </c>
      <c r="AT121" s="369"/>
      <c r="AU121" s="345">
        <v>0</v>
      </c>
      <c r="AV121" s="169">
        <v>0</v>
      </c>
      <c r="AW121" s="169">
        <v>0</v>
      </c>
      <c r="AX121" s="169">
        <v>0</v>
      </c>
      <c r="AY121" s="169">
        <v>0</v>
      </c>
      <c r="AZ121" s="169">
        <v>38.600799999999992</v>
      </c>
      <c r="BA121" s="169">
        <v>0</v>
      </c>
      <c r="BB121" s="169">
        <v>0</v>
      </c>
      <c r="BC121" s="169">
        <v>0</v>
      </c>
      <c r="BD121" s="170">
        <v>0</v>
      </c>
      <c r="BE121" s="171">
        <v>193.00399999999996</v>
      </c>
    </row>
    <row r="122" spans="1:57" s="101" customFormat="1" ht="11.25">
      <c r="A122" s="868"/>
      <c r="B122" s="714"/>
      <c r="C122" s="714"/>
      <c r="D122" s="69"/>
      <c r="E122" s="723"/>
      <c r="F122" s="811"/>
      <c r="G122" s="725"/>
      <c r="H122" s="863"/>
      <c r="I122" s="863"/>
      <c r="J122" s="817"/>
      <c r="K122" s="860" t="s">
        <v>980</v>
      </c>
      <c r="L122" s="861"/>
      <c r="M122" s="32" t="s">
        <v>372</v>
      </c>
      <c r="N122" s="33">
        <v>30</v>
      </c>
      <c r="O122" s="66">
        <v>1.0640000000000001</v>
      </c>
      <c r="P122" s="298">
        <v>0</v>
      </c>
      <c r="Q122" s="137">
        <v>0</v>
      </c>
      <c r="R122" s="137">
        <v>0</v>
      </c>
      <c r="S122" s="137">
        <v>0</v>
      </c>
      <c r="T122" s="137">
        <v>0</v>
      </c>
      <c r="U122" s="137">
        <v>0</v>
      </c>
      <c r="V122" s="137">
        <v>0</v>
      </c>
      <c r="W122" s="137">
        <v>0</v>
      </c>
      <c r="X122" s="137">
        <v>0</v>
      </c>
      <c r="Y122" s="137">
        <v>0</v>
      </c>
      <c r="Z122" s="137">
        <v>0</v>
      </c>
      <c r="AA122" s="137">
        <v>0</v>
      </c>
      <c r="AB122" s="137">
        <v>0</v>
      </c>
      <c r="AC122" s="137">
        <v>0</v>
      </c>
      <c r="AD122" s="215">
        <v>0</v>
      </c>
      <c r="AE122" s="430">
        <v>0</v>
      </c>
      <c r="AF122" s="396">
        <v>0</v>
      </c>
      <c r="AG122" s="396">
        <v>0</v>
      </c>
      <c r="AH122" s="396">
        <v>0</v>
      </c>
      <c r="AI122" s="396">
        <v>0</v>
      </c>
      <c r="AJ122" s="396">
        <v>0</v>
      </c>
      <c r="AK122" s="396">
        <v>0</v>
      </c>
      <c r="AL122" s="396">
        <v>0</v>
      </c>
      <c r="AM122" s="396">
        <v>0</v>
      </c>
      <c r="AN122" s="396">
        <v>0</v>
      </c>
      <c r="AO122" s="396">
        <v>0</v>
      </c>
      <c r="AP122" s="396">
        <v>0</v>
      </c>
      <c r="AQ122" s="396">
        <v>0</v>
      </c>
      <c r="AR122" s="396">
        <v>0</v>
      </c>
      <c r="AS122" s="427">
        <v>0</v>
      </c>
      <c r="AT122" s="215">
        <v>1026.7812799999999</v>
      </c>
      <c r="AU122" s="364">
        <v>0</v>
      </c>
      <c r="AV122" s="137">
        <v>0</v>
      </c>
      <c r="AW122" s="137">
        <v>0</v>
      </c>
      <c r="AX122" s="137">
        <v>0</v>
      </c>
      <c r="AY122" s="137">
        <v>0</v>
      </c>
      <c r="AZ122" s="137">
        <v>0</v>
      </c>
      <c r="BA122" s="137">
        <v>0</v>
      </c>
      <c r="BB122" s="137">
        <v>0</v>
      </c>
      <c r="BC122" s="137">
        <v>0</v>
      </c>
      <c r="BD122" s="138">
        <v>0</v>
      </c>
      <c r="BE122" s="172">
        <v>1026.7812799999999</v>
      </c>
    </row>
    <row r="123" spans="1:57" s="101" customFormat="1" ht="11.25">
      <c r="A123" s="819">
        <v>49</v>
      </c>
      <c r="B123" s="719" t="s">
        <v>1292</v>
      </c>
      <c r="C123" s="713" t="s">
        <v>981</v>
      </c>
      <c r="D123" s="19" t="s">
        <v>982</v>
      </c>
      <c r="E123" s="740">
        <v>2009</v>
      </c>
      <c r="F123" s="810">
        <v>1005</v>
      </c>
      <c r="G123" s="724" t="s">
        <v>550</v>
      </c>
      <c r="H123" s="862">
        <v>0.87</v>
      </c>
      <c r="I123" s="862">
        <v>0.98309999999999986</v>
      </c>
      <c r="J123" s="816">
        <v>988.01549999999986</v>
      </c>
      <c r="K123" s="29">
        <v>0</v>
      </c>
      <c r="L123" s="30">
        <v>0</v>
      </c>
      <c r="M123" s="31" t="s">
        <v>151</v>
      </c>
      <c r="N123" s="28">
        <v>0</v>
      </c>
      <c r="O123" s="64">
        <v>0</v>
      </c>
      <c r="P123" s="135"/>
      <c r="Q123" s="132"/>
      <c r="R123" s="132"/>
      <c r="S123" s="132"/>
      <c r="T123" s="132"/>
      <c r="U123" s="132"/>
      <c r="V123" s="132"/>
      <c r="W123" s="132"/>
      <c r="X123" s="132"/>
      <c r="Y123" s="132"/>
      <c r="Z123" s="132"/>
      <c r="AA123" s="132"/>
      <c r="AB123" s="132"/>
      <c r="AC123" s="132"/>
      <c r="AD123" s="216"/>
      <c r="AE123" s="431"/>
      <c r="AF123" s="390"/>
      <c r="AG123" s="390"/>
      <c r="AH123" s="390"/>
      <c r="AI123" s="390"/>
      <c r="AJ123" s="390"/>
      <c r="AK123" s="390"/>
      <c r="AL123" s="390"/>
      <c r="AM123" s="390"/>
      <c r="AN123" s="390"/>
      <c r="AO123" s="390"/>
      <c r="AP123" s="390"/>
      <c r="AQ123" s="390"/>
      <c r="AR123" s="390"/>
      <c r="AS123" s="425">
        <v>0</v>
      </c>
      <c r="AT123" s="216"/>
      <c r="AU123" s="283"/>
      <c r="AV123" s="132"/>
      <c r="AW123" s="132"/>
      <c r="AX123" s="132"/>
      <c r="AY123" s="132"/>
      <c r="AZ123" s="132"/>
      <c r="BA123" s="132"/>
      <c r="BB123" s="132"/>
      <c r="BC123" s="132"/>
      <c r="BD123" s="139"/>
      <c r="BE123" s="167">
        <v>0</v>
      </c>
    </row>
    <row r="124" spans="1:57" s="101" customFormat="1" ht="11.25">
      <c r="A124" s="820"/>
      <c r="B124" s="720"/>
      <c r="C124" s="714"/>
      <c r="D124" s="69"/>
      <c r="E124" s="723"/>
      <c r="F124" s="811"/>
      <c r="G124" s="725"/>
      <c r="H124" s="863"/>
      <c r="I124" s="863"/>
      <c r="J124" s="817"/>
      <c r="K124" s="858" t="s">
        <v>980</v>
      </c>
      <c r="L124" s="859"/>
      <c r="M124" s="32" t="s">
        <v>372</v>
      </c>
      <c r="N124" s="33">
        <v>40</v>
      </c>
      <c r="O124" s="66">
        <v>1.294</v>
      </c>
      <c r="P124" s="135">
        <v>0</v>
      </c>
      <c r="Q124" s="137">
        <v>0</v>
      </c>
      <c r="R124" s="137">
        <v>0</v>
      </c>
      <c r="S124" s="137">
        <v>0</v>
      </c>
      <c r="T124" s="137">
        <v>0</v>
      </c>
      <c r="U124" s="137">
        <v>0</v>
      </c>
      <c r="V124" s="137">
        <v>0</v>
      </c>
      <c r="W124" s="137">
        <v>0</v>
      </c>
      <c r="X124" s="137">
        <v>0</v>
      </c>
      <c r="Y124" s="137">
        <v>0</v>
      </c>
      <c r="Z124" s="137">
        <v>0</v>
      </c>
      <c r="AA124" s="137">
        <v>0</v>
      </c>
      <c r="AB124" s="137">
        <v>0</v>
      </c>
      <c r="AC124" s="137">
        <v>0</v>
      </c>
      <c r="AD124" s="215">
        <v>0</v>
      </c>
      <c r="AE124" s="430">
        <v>0</v>
      </c>
      <c r="AF124" s="396">
        <v>0</v>
      </c>
      <c r="AG124" s="396">
        <v>0</v>
      </c>
      <c r="AH124" s="396">
        <v>0</v>
      </c>
      <c r="AI124" s="396">
        <v>0</v>
      </c>
      <c r="AJ124" s="396">
        <v>0</v>
      </c>
      <c r="AK124" s="396">
        <v>0</v>
      </c>
      <c r="AL124" s="396">
        <v>0</v>
      </c>
      <c r="AM124" s="396">
        <v>0</v>
      </c>
      <c r="AN124" s="396">
        <v>0</v>
      </c>
      <c r="AO124" s="396">
        <v>0</v>
      </c>
      <c r="AP124" s="396">
        <v>0</v>
      </c>
      <c r="AQ124" s="396">
        <v>0</v>
      </c>
      <c r="AR124" s="396">
        <v>0</v>
      </c>
      <c r="AS124" s="427">
        <v>0</v>
      </c>
      <c r="AT124" s="215">
        <v>0</v>
      </c>
      <c r="AU124" s="364">
        <v>0</v>
      </c>
      <c r="AV124" s="137">
        <v>0</v>
      </c>
      <c r="AW124" s="137">
        <v>0</v>
      </c>
      <c r="AX124" s="137">
        <v>0</v>
      </c>
      <c r="AY124" s="137">
        <v>0</v>
      </c>
      <c r="AZ124" s="137">
        <v>0</v>
      </c>
      <c r="BA124" s="137">
        <v>0</v>
      </c>
      <c r="BB124" s="137">
        <v>0</v>
      </c>
      <c r="BC124" s="137">
        <v>0</v>
      </c>
      <c r="BD124" s="138">
        <v>1278.4920569999999</v>
      </c>
      <c r="BE124" s="172">
        <v>1278.4920569999999</v>
      </c>
    </row>
    <row r="125" spans="1:57" s="101" customFormat="1" ht="11.25">
      <c r="A125" s="819">
        <v>50</v>
      </c>
      <c r="B125" s="713" t="s">
        <v>1291</v>
      </c>
      <c r="C125" s="713" t="s">
        <v>983</v>
      </c>
      <c r="D125" s="19" t="s">
        <v>984</v>
      </c>
      <c r="E125" s="740">
        <v>2009</v>
      </c>
      <c r="F125" s="810">
        <v>32</v>
      </c>
      <c r="G125" s="724" t="s">
        <v>440</v>
      </c>
      <c r="H125" s="862">
        <v>134.125</v>
      </c>
      <c r="I125" s="862">
        <v>151.56124999999997</v>
      </c>
      <c r="J125" s="816">
        <v>4849.9599999999991</v>
      </c>
      <c r="K125" s="29">
        <v>0</v>
      </c>
      <c r="L125" s="30">
        <v>0</v>
      </c>
      <c r="M125" s="31" t="s">
        <v>985</v>
      </c>
      <c r="N125" s="28">
        <v>5</v>
      </c>
      <c r="O125" s="64">
        <v>2.5000000000000001E-2</v>
      </c>
      <c r="P125" s="131">
        <v>0</v>
      </c>
      <c r="Q125" s="132">
        <v>0</v>
      </c>
      <c r="R125" s="132">
        <v>0</v>
      </c>
      <c r="S125" s="132">
        <v>0</v>
      </c>
      <c r="T125" s="132">
        <v>121.24899999999998</v>
      </c>
      <c r="U125" s="132">
        <v>0</v>
      </c>
      <c r="V125" s="132">
        <v>0</v>
      </c>
      <c r="W125" s="132">
        <v>0</v>
      </c>
      <c r="X125" s="132">
        <v>0</v>
      </c>
      <c r="Y125" s="132">
        <v>121.24899999999998</v>
      </c>
      <c r="Z125" s="132">
        <v>0</v>
      </c>
      <c r="AA125" s="132">
        <v>0</v>
      </c>
      <c r="AB125" s="132">
        <v>0</v>
      </c>
      <c r="AC125" s="132">
        <v>0</v>
      </c>
      <c r="AD125" s="216">
        <v>121.24899999999998</v>
      </c>
      <c r="AE125" s="431">
        <v>0</v>
      </c>
      <c r="AF125" s="390">
        <v>0</v>
      </c>
      <c r="AG125" s="390">
        <v>0</v>
      </c>
      <c r="AH125" s="390">
        <v>0</v>
      </c>
      <c r="AI125" s="390">
        <v>121.24899999999998</v>
      </c>
      <c r="AJ125" s="390">
        <v>0</v>
      </c>
      <c r="AK125" s="390">
        <v>0</v>
      </c>
      <c r="AL125" s="390">
        <v>0</v>
      </c>
      <c r="AM125" s="390">
        <v>0</v>
      </c>
      <c r="AN125" s="390">
        <v>121.24899999999998</v>
      </c>
      <c r="AO125" s="390">
        <v>0</v>
      </c>
      <c r="AP125" s="390">
        <v>0</v>
      </c>
      <c r="AQ125" s="390">
        <v>0</v>
      </c>
      <c r="AR125" s="390">
        <v>0</v>
      </c>
      <c r="AS125" s="425">
        <v>242.49799999999996</v>
      </c>
      <c r="AT125" s="216"/>
      <c r="AU125" s="283">
        <v>0</v>
      </c>
      <c r="AV125" s="132">
        <v>0</v>
      </c>
      <c r="AW125" s="132">
        <v>0</v>
      </c>
      <c r="AX125" s="132">
        <v>0</v>
      </c>
      <c r="AY125" s="132">
        <v>121.24899999999998</v>
      </c>
      <c r="AZ125" s="132">
        <v>0</v>
      </c>
      <c r="BA125" s="132">
        <v>0</v>
      </c>
      <c r="BB125" s="132">
        <v>0</v>
      </c>
      <c r="BC125" s="132">
        <v>0</v>
      </c>
      <c r="BD125" s="139">
        <v>121.24899999999998</v>
      </c>
      <c r="BE125" s="167">
        <v>848.74299999999994</v>
      </c>
    </row>
    <row r="126" spans="1:57" s="101" customFormat="1" ht="11.25">
      <c r="A126" s="832"/>
      <c r="B126" s="716"/>
      <c r="C126" s="716"/>
      <c r="D126" s="143"/>
      <c r="E126" s="722"/>
      <c r="F126" s="821"/>
      <c r="G126" s="745"/>
      <c r="H126" s="865"/>
      <c r="I126" s="865"/>
      <c r="J126" s="824"/>
      <c r="K126" s="178"/>
      <c r="L126" s="179"/>
      <c r="M126" s="250" t="s">
        <v>986</v>
      </c>
      <c r="N126" s="198">
        <v>10</v>
      </c>
      <c r="O126" s="182">
        <v>0.35599999999999998</v>
      </c>
      <c r="P126" s="177">
        <v>0</v>
      </c>
      <c r="Q126" s="141">
        <v>0</v>
      </c>
      <c r="R126" s="141">
        <v>0</v>
      </c>
      <c r="S126" s="141">
        <v>0</v>
      </c>
      <c r="T126" s="141">
        <v>0</v>
      </c>
      <c r="U126" s="141">
        <v>0</v>
      </c>
      <c r="V126" s="141">
        <v>0</v>
      </c>
      <c r="W126" s="141">
        <v>0</v>
      </c>
      <c r="X126" s="141">
        <v>0</v>
      </c>
      <c r="Y126" s="141">
        <v>1726.5857599999997</v>
      </c>
      <c r="Z126" s="141">
        <v>0</v>
      </c>
      <c r="AA126" s="141">
        <v>0</v>
      </c>
      <c r="AB126" s="141">
        <v>0</v>
      </c>
      <c r="AC126" s="141">
        <v>0</v>
      </c>
      <c r="AD126" s="368">
        <v>0</v>
      </c>
      <c r="AE126" s="687">
        <v>0</v>
      </c>
      <c r="AF126" s="399">
        <v>0</v>
      </c>
      <c r="AG126" s="399">
        <v>0</v>
      </c>
      <c r="AH126" s="399">
        <v>0</v>
      </c>
      <c r="AI126" s="399">
        <v>1726.5857599999997</v>
      </c>
      <c r="AJ126" s="399">
        <v>0</v>
      </c>
      <c r="AK126" s="399">
        <v>0</v>
      </c>
      <c r="AL126" s="399">
        <v>0</v>
      </c>
      <c r="AM126" s="399">
        <v>0</v>
      </c>
      <c r="AN126" s="399">
        <v>0</v>
      </c>
      <c r="AO126" s="399">
        <v>0</v>
      </c>
      <c r="AP126" s="399">
        <v>0</v>
      </c>
      <c r="AQ126" s="399">
        <v>0</v>
      </c>
      <c r="AR126" s="399">
        <v>0</v>
      </c>
      <c r="AS126" s="436">
        <v>1726.5857599999997</v>
      </c>
      <c r="AT126" s="368"/>
      <c r="AU126" s="286">
        <v>0</v>
      </c>
      <c r="AV126" s="141">
        <v>0</v>
      </c>
      <c r="AW126" s="141">
        <v>0</v>
      </c>
      <c r="AX126" s="141">
        <v>0</v>
      </c>
      <c r="AY126" s="141">
        <v>0</v>
      </c>
      <c r="AZ126" s="141">
        <v>0</v>
      </c>
      <c r="BA126" s="141">
        <v>0</v>
      </c>
      <c r="BB126" s="141">
        <v>0</v>
      </c>
      <c r="BC126" s="141">
        <v>0</v>
      </c>
      <c r="BD126" s="142">
        <v>1726.5857599999997</v>
      </c>
      <c r="BE126" s="173">
        <v>5179.7572799999989</v>
      </c>
    </row>
    <row r="127" spans="1:57" s="101" customFormat="1" ht="11.25">
      <c r="A127" s="820"/>
      <c r="B127" s="714"/>
      <c r="C127" s="714"/>
      <c r="D127" s="69"/>
      <c r="E127" s="723"/>
      <c r="F127" s="811"/>
      <c r="G127" s="725"/>
      <c r="H127" s="863"/>
      <c r="I127" s="863"/>
      <c r="J127" s="817"/>
      <c r="K127" s="765" t="s">
        <v>987</v>
      </c>
      <c r="L127" s="766"/>
      <c r="M127" s="32" t="s">
        <v>340</v>
      </c>
      <c r="N127" s="33">
        <v>30</v>
      </c>
      <c r="O127" s="66">
        <v>1.623</v>
      </c>
      <c r="P127" s="298">
        <v>0</v>
      </c>
      <c r="Q127" s="137">
        <v>0</v>
      </c>
      <c r="R127" s="137">
        <v>0</v>
      </c>
      <c r="S127" s="137">
        <v>0</v>
      </c>
      <c r="T127" s="137">
        <v>0</v>
      </c>
      <c r="U127" s="137">
        <v>0</v>
      </c>
      <c r="V127" s="137">
        <v>0</v>
      </c>
      <c r="W127" s="137">
        <v>0</v>
      </c>
      <c r="X127" s="137">
        <v>0</v>
      </c>
      <c r="Y127" s="137">
        <v>0</v>
      </c>
      <c r="Z127" s="137">
        <v>0</v>
      </c>
      <c r="AA127" s="137">
        <v>0</v>
      </c>
      <c r="AB127" s="137">
        <v>0</v>
      </c>
      <c r="AC127" s="137">
        <v>0</v>
      </c>
      <c r="AD127" s="215">
        <v>0</v>
      </c>
      <c r="AE127" s="430">
        <v>0</v>
      </c>
      <c r="AF127" s="396">
        <v>0</v>
      </c>
      <c r="AG127" s="396">
        <v>0</v>
      </c>
      <c r="AH127" s="396">
        <v>0</v>
      </c>
      <c r="AI127" s="396">
        <v>0</v>
      </c>
      <c r="AJ127" s="396">
        <v>0</v>
      </c>
      <c r="AK127" s="396">
        <v>0</v>
      </c>
      <c r="AL127" s="396">
        <v>0</v>
      </c>
      <c r="AM127" s="396">
        <v>0</v>
      </c>
      <c r="AN127" s="396">
        <v>0</v>
      </c>
      <c r="AO127" s="396">
        <v>0</v>
      </c>
      <c r="AP127" s="396">
        <v>0</v>
      </c>
      <c r="AQ127" s="396">
        <v>0</v>
      </c>
      <c r="AR127" s="396">
        <v>0</v>
      </c>
      <c r="AS127" s="427">
        <v>0</v>
      </c>
      <c r="AT127" s="215">
        <v>7871.4850799999986</v>
      </c>
      <c r="AU127" s="364">
        <v>0</v>
      </c>
      <c r="AV127" s="137">
        <v>0</v>
      </c>
      <c r="AW127" s="137">
        <v>0</v>
      </c>
      <c r="AX127" s="137">
        <v>0</v>
      </c>
      <c r="AY127" s="137">
        <v>0</v>
      </c>
      <c r="AZ127" s="137">
        <v>0</v>
      </c>
      <c r="BA127" s="137">
        <v>0</v>
      </c>
      <c r="BB127" s="137">
        <v>0</v>
      </c>
      <c r="BC127" s="137">
        <v>0</v>
      </c>
      <c r="BD127" s="138">
        <v>0</v>
      </c>
      <c r="BE127" s="172">
        <v>7871.4850799999986</v>
      </c>
    </row>
    <row r="128" spans="1:57" s="101" customFormat="1" ht="11.25">
      <c r="A128" s="819">
        <v>51</v>
      </c>
      <c r="B128" s="719" t="s">
        <v>1292</v>
      </c>
      <c r="C128" s="713" t="s">
        <v>988</v>
      </c>
      <c r="D128" s="19" t="s">
        <v>989</v>
      </c>
      <c r="E128" s="740">
        <v>2009</v>
      </c>
      <c r="F128" s="810">
        <v>1</v>
      </c>
      <c r="G128" s="724" t="s">
        <v>440</v>
      </c>
      <c r="H128" s="862">
        <v>52.2</v>
      </c>
      <c r="I128" s="862">
        <v>58.985999999999997</v>
      </c>
      <c r="J128" s="816">
        <v>58.985999999999997</v>
      </c>
      <c r="K128" s="29">
        <v>0</v>
      </c>
      <c r="L128" s="30">
        <v>0</v>
      </c>
      <c r="M128" s="31" t="s">
        <v>151</v>
      </c>
      <c r="N128" s="28">
        <v>0</v>
      </c>
      <c r="O128" s="64">
        <v>0</v>
      </c>
      <c r="P128" s="131"/>
      <c r="Q128" s="132"/>
      <c r="R128" s="132"/>
      <c r="S128" s="132"/>
      <c r="T128" s="132"/>
      <c r="U128" s="132"/>
      <c r="V128" s="132"/>
      <c r="W128" s="132"/>
      <c r="X128" s="132"/>
      <c r="Y128" s="132"/>
      <c r="Z128" s="132"/>
      <c r="AA128" s="132"/>
      <c r="AB128" s="132"/>
      <c r="AC128" s="132"/>
      <c r="AD128" s="216"/>
      <c r="AE128" s="431"/>
      <c r="AF128" s="390"/>
      <c r="AG128" s="390"/>
      <c r="AH128" s="390"/>
      <c r="AI128" s="390"/>
      <c r="AJ128" s="390"/>
      <c r="AK128" s="390"/>
      <c r="AL128" s="390"/>
      <c r="AM128" s="390"/>
      <c r="AN128" s="390"/>
      <c r="AO128" s="390"/>
      <c r="AP128" s="390"/>
      <c r="AQ128" s="390"/>
      <c r="AR128" s="390"/>
      <c r="AS128" s="425">
        <v>0</v>
      </c>
      <c r="AT128" s="216"/>
      <c r="AU128" s="283"/>
      <c r="AV128" s="132"/>
      <c r="AW128" s="132"/>
      <c r="AX128" s="132"/>
      <c r="AY128" s="132"/>
      <c r="AZ128" s="132"/>
      <c r="BA128" s="132"/>
      <c r="BB128" s="132"/>
      <c r="BC128" s="132"/>
      <c r="BD128" s="139"/>
      <c r="BE128" s="167">
        <v>0</v>
      </c>
    </row>
    <row r="129" spans="1:57" s="101" customFormat="1" ht="11.25">
      <c r="A129" s="820"/>
      <c r="B129" s="720"/>
      <c r="C129" s="714"/>
      <c r="D129" s="69"/>
      <c r="E129" s="723"/>
      <c r="F129" s="811"/>
      <c r="G129" s="725"/>
      <c r="H129" s="863"/>
      <c r="I129" s="863"/>
      <c r="J129" s="817"/>
      <c r="K129" s="858" t="s">
        <v>980</v>
      </c>
      <c r="L129" s="859"/>
      <c r="M129" s="32" t="s">
        <v>372</v>
      </c>
      <c r="N129" s="33">
        <v>40</v>
      </c>
      <c r="O129" s="66">
        <v>1.0940000000000001</v>
      </c>
      <c r="P129" s="298">
        <v>0</v>
      </c>
      <c r="Q129" s="137">
        <v>0</v>
      </c>
      <c r="R129" s="137">
        <v>0</v>
      </c>
      <c r="S129" s="137">
        <v>0</v>
      </c>
      <c r="T129" s="137">
        <v>0</v>
      </c>
      <c r="U129" s="137">
        <v>0</v>
      </c>
      <c r="V129" s="137">
        <v>0</v>
      </c>
      <c r="W129" s="137">
        <v>0</v>
      </c>
      <c r="X129" s="137">
        <v>0</v>
      </c>
      <c r="Y129" s="137">
        <v>0</v>
      </c>
      <c r="Z129" s="137">
        <v>0</v>
      </c>
      <c r="AA129" s="137">
        <v>0</v>
      </c>
      <c r="AB129" s="137">
        <v>0</v>
      </c>
      <c r="AC129" s="137">
        <v>0</v>
      </c>
      <c r="AD129" s="215">
        <v>0</v>
      </c>
      <c r="AE129" s="430">
        <v>0</v>
      </c>
      <c r="AF129" s="396">
        <v>0</v>
      </c>
      <c r="AG129" s="396">
        <v>0</v>
      </c>
      <c r="AH129" s="396">
        <v>0</v>
      </c>
      <c r="AI129" s="396">
        <v>0</v>
      </c>
      <c r="AJ129" s="396">
        <v>0</v>
      </c>
      <c r="AK129" s="396">
        <v>0</v>
      </c>
      <c r="AL129" s="396">
        <v>0</v>
      </c>
      <c r="AM129" s="396">
        <v>0</v>
      </c>
      <c r="AN129" s="396">
        <v>0</v>
      </c>
      <c r="AO129" s="396">
        <v>0</v>
      </c>
      <c r="AP129" s="396">
        <v>0</v>
      </c>
      <c r="AQ129" s="396">
        <v>0</v>
      </c>
      <c r="AR129" s="396">
        <v>0</v>
      </c>
      <c r="AS129" s="427">
        <v>0</v>
      </c>
      <c r="AT129" s="215">
        <v>0</v>
      </c>
      <c r="AU129" s="364">
        <v>0</v>
      </c>
      <c r="AV129" s="137">
        <v>0</v>
      </c>
      <c r="AW129" s="137">
        <v>0</v>
      </c>
      <c r="AX129" s="137">
        <v>0</v>
      </c>
      <c r="AY129" s="137">
        <v>0</v>
      </c>
      <c r="AZ129" s="137">
        <v>0</v>
      </c>
      <c r="BA129" s="137">
        <v>0</v>
      </c>
      <c r="BB129" s="137">
        <v>0</v>
      </c>
      <c r="BC129" s="137">
        <v>0</v>
      </c>
      <c r="BD129" s="138">
        <v>64.530684000000008</v>
      </c>
      <c r="BE129" s="172">
        <v>64.530684000000008</v>
      </c>
    </row>
    <row r="130" spans="1:57" s="101" customFormat="1" ht="11.25">
      <c r="A130" s="819">
        <v>52</v>
      </c>
      <c r="B130" s="719" t="s">
        <v>1292</v>
      </c>
      <c r="C130" s="713" t="s">
        <v>990</v>
      </c>
      <c r="D130" s="19" t="s">
        <v>991</v>
      </c>
      <c r="E130" s="740">
        <v>2009</v>
      </c>
      <c r="F130" s="810">
        <v>1</v>
      </c>
      <c r="G130" s="724" t="s">
        <v>654</v>
      </c>
      <c r="H130" s="862">
        <v>2989</v>
      </c>
      <c r="I130" s="862">
        <v>3377.5699999999997</v>
      </c>
      <c r="J130" s="816">
        <v>3377.5699999999997</v>
      </c>
      <c r="K130" s="29">
        <v>0</v>
      </c>
      <c r="L130" s="30">
        <v>0</v>
      </c>
      <c r="M130" s="31" t="s">
        <v>151</v>
      </c>
      <c r="N130" s="28">
        <v>0</v>
      </c>
      <c r="O130" s="64">
        <v>0</v>
      </c>
      <c r="P130" s="131"/>
      <c r="Q130" s="132"/>
      <c r="R130" s="132"/>
      <c r="S130" s="132"/>
      <c r="T130" s="132"/>
      <c r="U130" s="132"/>
      <c r="V130" s="132"/>
      <c r="W130" s="132"/>
      <c r="X130" s="132"/>
      <c r="Y130" s="132"/>
      <c r="Z130" s="132"/>
      <c r="AA130" s="132"/>
      <c r="AB130" s="132"/>
      <c r="AC130" s="132"/>
      <c r="AD130" s="216"/>
      <c r="AE130" s="431"/>
      <c r="AF130" s="390"/>
      <c r="AG130" s="390"/>
      <c r="AH130" s="390"/>
      <c r="AI130" s="390"/>
      <c r="AJ130" s="390"/>
      <c r="AK130" s="390"/>
      <c r="AL130" s="390"/>
      <c r="AM130" s="390"/>
      <c r="AN130" s="390"/>
      <c r="AO130" s="390"/>
      <c r="AP130" s="390"/>
      <c r="AQ130" s="390"/>
      <c r="AR130" s="390"/>
      <c r="AS130" s="425">
        <v>0</v>
      </c>
      <c r="AT130" s="216"/>
      <c r="AU130" s="283"/>
      <c r="AV130" s="132"/>
      <c r="AW130" s="132"/>
      <c r="AX130" s="132"/>
      <c r="AY130" s="132"/>
      <c r="AZ130" s="132"/>
      <c r="BA130" s="132"/>
      <c r="BB130" s="132"/>
      <c r="BC130" s="132"/>
      <c r="BD130" s="139"/>
      <c r="BE130" s="167">
        <v>0</v>
      </c>
    </row>
    <row r="131" spans="1:57" s="101" customFormat="1" ht="11.25">
      <c r="A131" s="820"/>
      <c r="B131" s="720"/>
      <c r="C131" s="714"/>
      <c r="D131" s="69" t="s">
        <v>992</v>
      </c>
      <c r="E131" s="723"/>
      <c r="F131" s="811"/>
      <c r="G131" s="725"/>
      <c r="H131" s="863"/>
      <c r="I131" s="863"/>
      <c r="J131" s="817"/>
      <c r="K131" s="858" t="s">
        <v>993</v>
      </c>
      <c r="L131" s="859"/>
      <c r="M131" s="32" t="s">
        <v>372</v>
      </c>
      <c r="N131" s="33">
        <v>30</v>
      </c>
      <c r="O131" s="66">
        <v>1.27</v>
      </c>
      <c r="P131" s="298">
        <v>0</v>
      </c>
      <c r="Q131" s="137">
        <v>0</v>
      </c>
      <c r="R131" s="137">
        <v>0</v>
      </c>
      <c r="S131" s="137">
        <v>0</v>
      </c>
      <c r="T131" s="137">
        <v>0</v>
      </c>
      <c r="U131" s="137">
        <v>0</v>
      </c>
      <c r="V131" s="137">
        <v>0</v>
      </c>
      <c r="W131" s="137">
        <v>0</v>
      </c>
      <c r="X131" s="137">
        <v>0</v>
      </c>
      <c r="Y131" s="137">
        <v>0</v>
      </c>
      <c r="Z131" s="137">
        <v>0</v>
      </c>
      <c r="AA131" s="137">
        <v>0</v>
      </c>
      <c r="AB131" s="137">
        <v>0</v>
      </c>
      <c r="AC131" s="137">
        <v>0</v>
      </c>
      <c r="AD131" s="215">
        <v>0</v>
      </c>
      <c r="AE131" s="430">
        <v>0</v>
      </c>
      <c r="AF131" s="396">
        <v>0</v>
      </c>
      <c r="AG131" s="396">
        <v>0</v>
      </c>
      <c r="AH131" s="396">
        <v>0</v>
      </c>
      <c r="AI131" s="396">
        <v>0</v>
      </c>
      <c r="AJ131" s="396">
        <v>0</v>
      </c>
      <c r="AK131" s="396">
        <v>0</v>
      </c>
      <c r="AL131" s="396">
        <v>0</v>
      </c>
      <c r="AM131" s="396">
        <v>0</v>
      </c>
      <c r="AN131" s="396">
        <v>0</v>
      </c>
      <c r="AO131" s="396">
        <v>0</v>
      </c>
      <c r="AP131" s="396">
        <v>0</v>
      </c>
      <c r="AQ131" s="396">
        <v>0</v>
      </c>
      <c r="AR131" s="396">
        <v>0</v>
      </c>
      <c r="AS131" s="427">
        <v>0</v>
      </c>
      <c r="AT131" s="215">
        <v>4289.5138999999999</v>
      </c>
      <c r="AU131" s="364">
        <v>0</v>
      </c>
      <c r="AV131" s="137">
        <v>0</v>
      </c>
      <c r="AW131" s="137">
        <v>0</v>
      </c>
      <c r="AX131" s="137">
        <v>0</v>
      </c>
      <c r="AY131" s="137">
        <v>0</v>
      </c>
      <c r="AZ131" s="137">
        <v>0</v>
      </c>
      <c r="BA131" s="137">
        <v>0</v>
      </c>
      <c r="BB131" s="137">
        <v>0</v>
      </c>
      <c r="BC131" s="137">
        <v>0</v>
      </c>
      <c r="BD131" s="138">
        <v>0</v>
      </c>
      <c r="BE131" s="172">
        <v>4289.5138999999999</v>
      </c>
    </row>
    <row r="132" spans="1:57" s="101" customFormat="1" ht="11.25">
      <c r="A132" s="819">
        <v>53</v>
      </c>
      <c r="B132" s="719" t="s">
        <v>1292</v>
      </c>
      <c r="C132" s="713" t="s">
        <v>994</v>
      </c>
      <c r="D132" s="19" t="s">
        <v>995</v>
      </c>
      <c r="E132" s="740">
        <v>2009</v>
      </c>
      <c r="F132" s="810">
        <v>1</v>
      </c>
      <c r="G132" s="724" t="s">
        <v>654</v>
      </c>
      <c r="H132" s="862">
        <v>7224</v>
      </c>
      <c r="I132" s="862">
        <v>8163.119999999999</v>
      </c>
      <c r="J132" s="816">
        <v>8163.119999999999</v>
      </c>
      <c r="K132" s="193" t="s">
        <v>875</v>
      </c>
      <c r="L132" s="30">
        <v>0</v>
      </c>
      <c r="M132" s="31" t="s">
        <v>151</v>
      </c>
      <c r="N132" s="28">
        <v>0</v>
      </c>
      <c r="O132" s="64">
        <v>0</v>
      </c>
      <c r="P132" s="131"/>
      <c r="Q132" s="132"/>
      <c r="R132" s="132"/>
      <c r="S132" s="132"/>
      <c r="T132" s="132"/>
      <c r="U132" s="132"/>
      <c r="V132" s="132"/>
      <c r="W132" s="132"/>
      <c r="X132" s="132"/>
      <c r="Y132" s="132"/>
      <c r="Z132" s="132"/>
      <c r="AA132" s="132"/>
      <c r="AB132" s="132"/>
      <c r="AC132" s="132"/>
      <c r="AD132" s="216"/>
      <c r="AE132" s="431"/>
      <c r="AF132" s="390"/>
      <c r="AG132" s="390"/>
      <c r="AH132" s="390"/>
      <c r="AI132" s="390"/>
      <c r="AJ132" s="390"/>
      <c r="AK132" s="390"/>
      <c r="AL132" s="390"/>
      <c r="AM132" s="390"/>
      <c r="AN132" s="390"/>
      <c r="AO132" s="390"/>
      <c r="AP132" s="390"/>
      <c r="AQ132" s="390"/>
      <c r="AR132" s="390"/>
      <c r="AS132" s="425">
        <v>0</v>
      </c>
      <c r="AT132" s="216"/>
      <c r="AU132" s="283"/>
      <c r="AV132" s="132"/>
      <c r="AW132" s="132"/>
      <c r="AX132" s="132"/>
      <c r="AY132" s="132"/>
      <c r="AZ132" s="132"/>
      <c r="BA132" s="132"/>
      <c r="BB132" s="132"/>
      <c r="BC132" s="132"/>
      <c r="BD132" s="139"/>
      <c r="BE132" s="167">
        <v>0</v>
      </c>
    </row>
    <row r="133" spans="1:57" s="101" customFormat="1" ht="11.25">
      <c r="A133" s="820"/>
      <c r="B133" s="720"/>
      <c r="C133" s="714"/>
      <c r="D133" s="69" t="s">
        <v>996</v>
      </c>
      <c r="E133" s="723"/>
      <c r="F133" s="811"/>
      <c r="G133" s="725"/>
      <c r="H133" s="863"/>
      <c r="I133" s="863"/>
      <c r="J133" s="817"/>
      <c r="K133" s="858" t="s">
        <v>993</v>
      </c>
      <c r="L133" s="859"/>
      <c r="M133" s="32" t="s">
        <v>372</v>
      </c>
      <c r="N133" s="33">
        <v>30</v>
      </c>
      <c r="O133" s="66">
        <v>1.1930000000000001</v>
      </c>
      <c r="P133" s="298">
        <v>0</v>
      </c>
      <c r="Q133" s="137">
        <v>0</v>
      </c>
      <c r="R133" s="137">
        <v>0</v>
      </c>
      <c r="S133" s="137">
        <v>0</v>
      </c>
      <c r="T133" s="137">
        <v>0</v>
      </c>
      <c r="U133" s="137">
        <v>0</v>
      </c>
      <c r="V133" s="137">
        <v>0</v>
      </c>
      <c r="W133" s="137">
        <v>0</v>
      </c>
      <c r="X133" s="137">
        <v>0</v>
      </c>
      <c r="Y133" s="137">
        <v>0</v>
      </c>
      <c r="Z133" s="137">
        <v>0</v>
      </c>
      <c r="AA133" s="137">
        <v>0</v>
      </c>
      <c r="AB133" s="137">
        <v>0</v>
      </c>
      <c r="AC133" s="137">
        <v>0</v>
      </c>
      <c r="AD133" s="215">
        <v>0</v>
      </c>
      <c r="AE133" s="430">
        <v>0</v>
      </c>
      <c r="AF133" s="396">
        <v>0</v>
      </c>
      <c r="AG133" s="396">
        <v>0</v>
      </c>
      <c r="AH133" s="396">
        <v>0</v>
      </c>
      <c r="AI133" s="396">
        <v>0</v>
      </c>
      <c r="AJ133" s="396">
        <v>0</v>
      </c>
      <c r="AK133" s="396">
        <v>0</v>
      </c>
      <c r="AL133" s="396">
        <v>0</v>
      </c>
      <c r="AM133" s="396">
        <v>0</v>
      </c>
      <c r="AN133" s="396">
        <v>0</v>
      </c>
      <c r="AO133" s="396">
        <v>0</v>
      </c>
      <c r="AP133" s="396">
        <v>0</v>
      </c>
      <c r="AQ133" s="396">
        <v>0</v>
      </c>
      <c r="AR133" s="396">
        <v>0</v>
      </c>
      <c r="AS133" s="427">
        <v>0</v>
      </c>
      <c r="AT133" s="215">
        <v>9738.6021599999985</v>
      </c>
      <c r="AU133" s="364">
        <v>0</v>
      </c>
      <c r="AV133" s="137">
        <v>0</v>
      </c>
      <c r="AW133" s="137">
        <v>0</v>
      </c>
      <c r="AX133" s="137">
        <v>0</v>
      </c>
      <c r="AY133" s="137">
        <v>0</v>
      </c>
      <c r="AZ133" s="137">
        <v>0</v>
      </c>
      <c r="BA133" s="137">
        <v>0</v>
      </c>
      <c r="BB133" s="137">
        <v>0</v>
      </c>
      <c r="BC133" s="137">
        <v>0</v>
      </c>
      <c r="BD133" s="138">
        <v>0</v>
      </c>
      <c r="BE133" s="172">
        <v>9738.6021599999985</v>
      </c>
    </row>
    <row r="134" spans="1:57" s="101" customFormat="1" ht="11.25">
      <c r="A134" s="819">
        <v>54</v>
      </c>
      <c r="B134" s="713" t="s">
        <v>1291</v>
      </c>
      <c r="C134" s="713" t="s">
        <v>997</v>
      </c>
      <c r="D134" s="19" t="s">
        <v>998</v>
      </c>
      <c r="E134" s="740">
        <v>2009</v>
      </c>
      <c r="F134" s="810">
        <v>1</v>
      </c>
      <c r="G134" s="724" t="s">
        <v>654</v>
      </c>
      <c r="H134" s="862">
        <v>147479</v>
      </c>
      <c r="I134" s="862">
        <v>166651.26999999999</v>
      </c>
      <c r="J134" s="816">
        <v>166651.26999999999</v>
      </c>
      <c r="K134" s="29"/>
      <c r="L134" s="30"/>
      <c r="M134" s="31" t="s">
        <v>999</v>
      </c>
      <c r="N134" s="28">
        <v>5</v>
      </c>
      <c r="O134" s="64">
        <v>0.1</v>
      </c>
      <c r="P134" s="131">
        <v>0</v>
      </c>
      <c r="Q134" s="132">
        <v>0</v>
      </c>
      <c r="R134" s="132">
        <v>0</v>
      </c>
      <c r="S134" s="132">
        <v>0</v>
      </c>
      <c r="T134" s="132">
        <v>16665.127</v>
      </c>
      <c r="U134" s="132">
        <v>0</v>
      </c>
      <c r="V134" s="132">
        <v>0</v>
      </c>
      <c r="W134" s="132">
        <v>0</v>
      </c>
      <c r="X134" s="132">
        <v>0</v>
      </c>
      <c r="Y134" s="132">
        <v>16665.127</v>
      </c>
      <c r="Z134" s="132">
        <v>0</v>
      </c>
      <c r="AA134" s="132">
        <v>0</v>
      </c>
      <c r="AB134" s="132">
        <v>0</v>
      </c>
      <c r="AC134" s="132">
        <v>0</v>
      </c>
      <c r="AD134" s="216">
        <v>16665.127</v>
      </c>
      <c r="AE134" s="431">
        <v>0</v>
      </c>
      <c r="AF134" s="390">
        <v>0</v>
      </c>
      <c r="AG134" s="390">
        <v>0</v>
      </c>
      <c r="AH134" s="390">
        <v>0</v>
      </c>
      <c r="AI134" s="390">
        <v>17235.127</v>
      </c>
      <c r="AJ134" s="390">
        <v>0</v>
      </c>
      <c r="AK134" s="390">
        <v>0</v>
      </c>
      <c r="AL134" s="390">
        <v>0</v>
      </c>
      <c r="AM134" s="390">
        <v>0</v>
      </c>
      <c r="AN134" s="390">
        <v>17235.127</v>
      </c>
      <c r="AO134" s="390">
        <v>0</v>
      </c>
      <c r="AP134" s="390">
        <v>0</v>
      </c>
      <c r="AQ134" s="390">
        <v>0</v>
      </c>
      <c r="AR134" s="390">
        <v>0</v>
      </c>
      <c r="AS134" s="425">
        <v>34470.254000000001</v>
      </c>
      <c r="AT134" s="216">
        <v>17235.127</v>
      </c>
      <c r="AU134" s="283">
        <v>0</v>
      </c>
      <c r="AV134" s="132">
        <v>0</v>
      </c>
      <c r="AW134" s="132">
        <v>0</v>
      </c>
      <c r="AX134" s="132">
        <v>0</v>
      </c>
      <c r="AY134" s="576">
        <v>17235.127</v>
      </c>
      <c r="AZ134" s="132">
        <v>0</v>
      </c>
      <c r="BA134" s="132">
        <v>0</v>
      </c>
      <c r="BB134" s="132">
        <v>0</v>
      </c>
      <c r="BC134" s="132">
        <v>0</v>
      </c>
      <c r="BD134" s="139">
        <v>17235.127</v>
      </c>
      <c r="BE134" s="167">
        <v>136171.01600000003</v>
      </c>
    </row>
    <row r="135" spans="1:57" s="101" customFormat="1" ht="11.25">
      <c r="A135" s="832"/>
      <c r="B135" s="716"/>
      <c r="C135" s="716"/>
      <c r="D135" s="70"/>
      <c r="E135" s="722"/>
      <c r="F135" s="821"/>
      <c r="G135" s="745"/>
      <c r="H135" s="865"/>
      <c r="I135" s="865"/>
      <c r="J135" s="824"/>
      <c r="K135" s="195"/>
      <c r="L135" s="196"/>
      <c r="M135" s="62" t="s">
        <v>1000</v>
      </c>
      <c r="N135" s="98">
        <v>15</v>
      </c>
      <c r="O135" s="63">
        <v>0.1</v>
      </c>
      <c r="P135" s="177">
        <v>0</v>
      </c>
      <c r="Q135" s="169">
        <v>0</v>
      </c>
      <c r="R135" s="169">
        <v>0</v>
      </c>
      <c r="S135" s="169">
        <v>0</v>
      </c>
      <c r="T135" s="169">
        <v>0</v>
      </c>
      <c r="U135" s="169">
        <v>0</v>
      </c>
      <c r="V135" s="169">
        <v>0</v>
      </c>
      <c r="W135" s="169">
        <v>0</v>
      </c>
      <c r="X135" s="169">
        <v>0</v>
      </c>
      <c r="Y135" s="169">
        <v>0</v>
      </c>
      <c r="Z135" s="169">
        <v>0</v>
      </c>
      <c r="AA135" s="169">
        <v>0</v>
      </c>
      <c r="AB135" s="169">
        <v>0</v>
      </c>
      <c r="AC135" s="169">
        <v>0</v>
      </c>
      <c r="AD135" s="369">
        <v>16665.127</v>
      </c>
      <c r="AE135" s="428">
        <v>0</v>
      </c>
      <c r="AF135" s="393">
        <v>0</v>
      </c>
      <c r="AG135" s="393">
        <v>0</v>
      </c>
      <c r="AH135" s="393">
        <v>0</v>
      </c>
      <c r="AI135" s="393">
        <v>0</v>
      </c>
      <c r="AJ135" s="393">
        <v>0</v>
      </c>
      <c r="AK135" s="393">
        <v>0</v>
      </c>
      <c r="AL135" s="393">
        <v>0</v>
      </c>
      <c r="AM135" s="393">
        <v>0</v>
      </c>
      <c r="AN135" s="393">
        <v>0</v>
      </c>
      <c r="AO135" s="393">
        <v>0</v>
      </c>
      <c r="AP135" s="393">
        <v>0</v>
      </c>
      <c r="AQ135" s="393">
        <v>0</v>
      </c>
      <c r="AR135" s="393">
        <v>0</v>
      </c>
      <c r="AS135" s="429">
        <v>0</v>
      </c>
      <c r="AT135" s="369"/>
      <c r="AU135" s="345">
        <v>0</v>
      </c>
      <c r="AV135" s="169">
        <v>0</v>
      </c>
      <c r="AW135" s="169">
        <v>0</v>
      </c>
      <c r="AX135" s="169">
        <v>0</v>
      </c>
      <c r="AY135" s="169">
        <v>0</v>
      </c>
      <c r="AZ135" s="169">
        <v>0</v>
      </c>
      <c r="BA135" s="169">
        <v>0</v>
      </c>
      <c r="BB135" s="169">
        <v>0</v>
      </c>
      <c r="BC135" s="169">
        <v>0</v>
      </c>
      <c r="BD135" s="170">
        <v>0</v>
      </c>
      <c r="BE135" s="173">
        <v>16665.127</v>
      </c>
    </row>
    <row r="136" spans="1:57" s="101" customFormat="1" ht="11.25">
      <c r="A136" s="832"/>
      <c r="B136" s="716"/>
      <c r="C136" s="716"/>
      <c r="D136" s="70"/>
      <c r="E136" s="722"/>
      <c r="F136" s="821"/>
      <c r="G136" s="745"/>
      <c r="H136" s="865"/>
      <c r="I136" s="865"/>
      <c r="J136" s="824"/>
      <c r="K136" s="195"/>
      <c r="L136" s="196"/>
      <c r="M136" s="62" t="s">
        <v>1001</v>
      </c>
      <c r="N136" s="98">
        <v>8</v>
      </c>
      <c r="O136" s="65">
        <v>0.5</v>
      </c>
      <c r="P136" s="177">
        <v>0</v>
      </c>
      <c r="Q136" s="169">
        <v>0</v>
      </c>
      <c r="R136" s="169">
        <v>0</v>
      </c>
      <c r="S136" s="169">
        <v>0</v>
      </c>
      <c r="T136" s="169">
        <v>0</v>
      </c>
      <c r="U136" s="169">
        <v>0</v>
      </c>
      <c r="V136" s="169">
        <v>0</v>
      </c>
      <c r="W136" s="169">
        <v>83325.634999999995</v>
      </c>
      <c r="X136" s="169">
        <v>0</v>
      </c>
      <c r="Y136" s="169">
        <v>0</v>
      </c>
      <c r="Z136" s="169">
        <v>0</v>
      </c>
      <c r="AA136" s="169">
        <v>0</v>
      </c>
      <c r="AB136" s="169">
        <v>0</v>
      </c>
      <c r="AC136" s="169">
        <v>0</v>
      </c>
      <c r="AD136" s="369">
        <v>0</v>
      </c>
      <c r="AE136" s="428">
        <v>83325.634999999995</v>
      </c>
      <c r="AF136" s="393">
        <v>0</v>
      </c>
      <c r="AG136" s="393">
        <v>0</v>
      </c>
      <c r="AH136" s="393">
        <v>0</v>
      </c>
      <c r="AI136" s="393">
        <v>0</v>
      </c>
      <c r="AJ136" s="393">
        <v>0</v>
      </c>
      <c r="AK136" s="393">
        <v>0</v>
      </c>
      <c r="AL136" s="393">
        <v>0</v>
      </c>
      <c r="AM136" s="393">
        <v>83325.634999999995</v>
      </c>
      <c r="AN136" s="393">
        <v>0</v>
      </c>
      <c r="AO136" s="393">
        <v>0</v>
      </c>
      <c r="AP136" s="393">
        <v>0</v>
      </c>
      <c r="AQ136" s="393">
        <v>0</v>
      </c>
      <c r="AR136" s="393">
        <v>0</v>
      </c>
      <c r="AS136" s="429">
        <v>83325.634999999995</v>
      </c>
      <c r="AT136" s="369">
        <v>0</v>
      </c>
      <c r="AU136" s="345">
        <v>0</v>
      </c>
      <c r="AV136" s="169">
        <v>83325.634999999995</v>
      </c>
      <c r="AW136" s="169">
        <v>0</v>
      </c>
      <c r="AX136" s="169">
        <v>0</v>
      </c>
      <c r="AY136" s="169">
        <v>0</v>
      </c>
      <c r="AZ136" s="169">
        <v>0</v>
      </c>
      <c r="BA136" s="169">
        <v>0</v>
      </c>
      <c r="BB136" s="169">
        <v>0</v>
      </c>
      <c r="BC136" s="169">
        <v>0</v>
      </c>
      <c r="BD136" s="170">
        <v>83325.634999999995</v>
      </c>
      <c r="BE136" s="171">
        <v>333302.53999999998</v>
      </c>
    </row>
    <row r="137" spans="1:57" s="101" customFormat="1" ht="11.25">
      <c r="A137" s="832"/>
      <c r="B137" s="716"/>
      <c r="C137" s="716"/>
      <c r="D137" s="70" t="s">
        <v>1266</v>
      </c>
      <c r="E137" s="722"/>
      <c r="F137" s="821"/>
      <c r="G137" s="745"/>
      <c r="H137" s="865"/>
      <c r="I137" s="865"/>
      <c r="J137" s="824"/>
      <c r="K137" s="195"/>
      <c r="L137" s="196"/>
      <c r="M137" s="62"/>
      <c r="N137" s="98"/>
      <c r="O137" s="65"/>
      <c r="P137" s="177"/>
      <c r="Q137" s="169"/>
      <c r="R137" s="169"/>
      <c r="S137" s="169"/>
      <c r="T137" s="169"/>
      <c r="U137" s="169"/>
      <c r="V137" s="169"/>
      <c r="W137" s="169"/>
      <c r="X137" s="169"/>
      <c r="Y137" s="169"/>
      <c r="Z137" s="169"/>
      <c r="AA137" s="169"/>
      <c r="AB137" s="169"/>
      <c r="AC137" s="169"/>
      <c r="AD137" s="369"/>
      <c r="AE137" s="428">
        <v>5700</v>
      </c>
      <c r="AF137" s="393"/>
      <c r="AG137" s="393"/>
      <c r="AH137" s="393"/>
      <c r="AI137" s="393"/>
      <c r="AJ137" s="393"/>
      <c r="AK137" s="393"/>
      <c r="AL137" s="393"/>
      <c r="AM137" s="393"/>
      <c r="AN137" s="393"/>
      <c r="AO137" s="393"/>
      <c r="AP137" s="393"/>
      <c r="AQ137" s="393"/>
      <c r="AR137" s="393"/>
      <c r="AS137" s="429">
        <v>0</v>
      </c>
      <c r="AT137" s="602"/>
      <c r="AU137" s="345"/>
      <c r="AV137" s="169"/>
      <c r="AW137" s="169"/>
      <c r="AX137" s="169"/>
      <c r="AY137" s="169"/>
      <c r="AZ137" s="169"/>
      <c r="BA137" s="169"/>
      <c r="BB137" s="169"/>
      <c r="BC137" s="169"/>
      <c r="BD137" s="170"/>
      <c r="BE137" s="171">
        <v>0</v>
      </c>
    </row>
    <row r="138" spans="1:57" s="101" customFormat="1" ht="11.25">
      <c r="A138" s="820"/>
      <c r="B138" s="714"/>
      <c r="C138" s="714"/>
      <c r="D138" s="69"/>
      <c r="E138" s="723"/>
      <c r="F138" s="811"/>
      <c r="G138" s="725"/>
      <c r="H138" s="863"/>
      <c r="I138" s="863"/>
      <c r="J138" s="817"/>
      <c r="K138" s="858" t="s">
        <v>1002</v>
      </c>
      <c r="L138" s="859"/>
      <c r="M138" s="32" t="s">
        <v>372</v>
      </c>
      <c r="N138" s="33">
        <v>30</v>
      </c>
      <c r="O138" s="66">
        <v>1.0620000000000001</v>
      </c>
      <c r="P138" s="298">
        <v>0</v>
      </c>
      <c r="Q138" s="137">
        <v>0</v>
      </c>
      <c r="R138" s="137">
        <v>0</v>
      </c>
      <c r="S138" s="137">
        <v>0</v>
      </c>
      <c r="T138" s="137">
        <v>0</v>
      </c>
      <c r="U138" s="137">
        <v>0</v>
      </c>
      <c r="V138" s="137">
        <v>0</v>
      </c>
      <c r="W138" s="137">
        <v>0</v>
      </c>
      <c r="X138" s="137">
        <v>0</v>
      </c>
      <c r="Y138" s="137">
        <v>0</v>
      </c>
      <c r="Z138" s="137">
        <v>0</v>
      </c>
      <c r="AA138" s="137">
        <v>0</v>
      </c>
      <c r="AB138" s="137">
        <v>0</v>
      </c>
      <c r="AC138" s="137">
        <v>0</v>
      </c>
      <c r="AD138" s="215">
        <v>0</v>
      </c>
      <c r="AE138" s="430">
        <v>0</v>
      </c>
      <c r="AF138" s="396">
        <v>0</v>
      </c>
      <c r="AG138" s="396">
        <v>0</v>
      </c>
      <c r="AH138" s="396">
        <v>0</v>
      </c>
      <c r="AI138" s="396">
        <v>0</v>
      </c>
      <c r="AJ138" s="396">
        <v>0</v>
      </c>
      <c r="AK138" s="396">
        <v>0</v>
      </c>
      <c r="AL138" s="396">
        <v>0</v>
      </c>
      <c r="AM138" s="396">
        <v>0</v>
      </c>
      <c r="AN138" s="396">
        <v>0</v>
      </c>
      <c r="AO138" s="396">
        <v>0</v>
      </c>
      <c r="AP138" s="396">
        <v>0</v>
      </c>
      <c r="AQ138" s="396">
        <v>0</v>
      </c>
      <c r="AR138" s="396">
        <v>0</v>
      </c>
      <c r="AS138" s="427">
        <v>0</v>
      </c>
      <c r="AT138" s="215">
        <v>176983.64874</v>
      </c>
      <c r="AU138" s="364">
        <v>0</v>
      </c>
      <c r="AV138" s="137">
        <v>0</v>
      </c>
      <c r="AW138" s="137">
        <v>0</v>
      </c>
      <c r="AX138" s="137">
        <v>0</v>
      </c>
      <c r="AY138" s="137">
        <v>0</v>
      </c>
      <c r="AZ138" s="137">
        <v>0</v>
      </c>
      <c r="BA138" s="137">
        <v>0</v>
      </c>
      <c r="BB138" s="137">
        <v>0</v>
      </c>
      <c r="BC138" s="137">
        <v>0</v>
      </c>
      <c r="BD138" s="138">
        <v>0</v>
      </c>
      <c r="BE138" s="304">
        <v>176983.64874</v>
      </c>
    </row>
    <row r="139" spans="1:57" s="101" customFormat="1" ht="11.25">
      <c r="A139" s="819">
        <v>55</v>
      </c>
      <c r="B139" s="719" t="s">
        <v>1292</v>
      </c>
      <c r="C139" s="713" t="s">
        <v>1003</v>
      </c>
      <c r="D139" s="19" t="s">
        <v>1004</v>
      </c>
      <c r="E139" s="740">
        <v>2009</v>
      </c>
      <c r="F139" s="810">
        <v>37</v>
      </c>
      <c r="G139" s="724" t="s">
        <v>155</v>
      </c>
      <c r="H139" s="862">
        <v>8.0950000000000006</v>
      </c>
      <c r="I139" s="862">
        <v>9.1473499999999994</v>
      </c>
      <c r="J139" s="816">
        <v>338.45194999999995</v>
      </c>
      <c r="K139" s="193" t="s">
        <v>875</v>
      </c>
      <c r="L139" s="30">
        <v>0</v>
      </c>
      <c r="M139" s="31" t="s">
        <v>151</v>
      </c>
      <c r="N139" s="28">
        <v>0</v>
      </c>
      <c r="O139" s="57">
        <v>0</v>
      </c>
      <c r="P139" s="131"/>
      <c r="Q139" s="132"/>
      <c r="R139" s="132"/>
      <c r="S139" s="132"/>
      <c r="T139" s="132"/>
      <c r="U139" s="132"/>
      <c r="V139" s="132"/>
      <c r="W139" s="132"/>
      <c r="X139" s="132"/>
      <c r="Y139" s="132"/>
      <c r="Z139" s="132"/>
      <c r="AA139" s="132"/>
      <c r="AB139" s="132"/>
      <c r="AC139" s="132"/>
      <c r="AD139" s="216"/>
      <c r="AE139" s="431"/>
      <c r="AF139" s="390"/>
      <c r="AG139" s="390"/>
      <c r="AH139" s="390"/>
      <c r="AI139" s="390"/>
      <c r="AJ139" s="390"/>
      <c r="AK139" s="390"/>
      <c r="AL139" s="390"/>
      <c r="AM139" s="390"/>
      <c r="AN139" s="390"/>
      <c r="AO139" s="390"/>
      <c r="AP139" s="390"/>
      <c r="AQ139" s="390"/>
      <c r="AR139" s="390"/>
      <c r="AS139" s="425">
        <v>0</v>
      </c>
      <c r="AT139" s="216"/>
      <c r="AU139" s="283"/>
      <c r="AV139" s="132"/>
      <c r="AW139" s="132"/>
      <c r="AX139" s="132"/>
      <c r="AY139" s="132"/>
      <c r="AZ139" s="132"/>
      <c r="BA139" s="132"/>
      <c r="BB139" s="132"/>
      <c r="BC139" s="132"/>
      <c r="BD139" s="139"/>
      <c r="BE139" s="167">
        <v>0</v>
      </c>
    </row>
    <row r="140" spans="1:57" s="101" customFormat="1" ht="11.25">
      <c r="A140" s="820"/>
      <c r="B140" s="720"/>
      <c r="C140" s="714"/>
      <c r="D140" s="69" t="s">
        <v>1005</v>
      </c>
      <c r="E140" s="723"/>
      <c r="F140" s="811"/>
      <c r="G140" s="725"/>
      <c r="H140" s="863"/>
      <c r="I140" s="863"/>
      <c r="J140" s="817"/>
      <c r="K140" s="858" t="s">
        <v>1006</v>
      </c>
      <c r="L140" s="859"/>
      <c r="M140" s="32" t="s">
        <v>372</v>
      </c>
      <c r="N140" s="33">
        <v>30</v>
      </c>
      <c r="O140" s="59">
        <v>1.343</v>
      </c>
      <c r="P140" s="298">
        <v>0</v>
      </c>
      <c r="Q140" s="137">
        <v>0</v>
      </c>
      <c r="R140" s="137">
        <v>0</v>
      </c>
      <c r="S140" s="137">
        <v>0</v>
      </c>
      <c r="T140" s="137">
        <v>0</v>
      </c>
      <c r="U140" s="137">
        <v>0</v>
      </c>
      <c r="V140" s="137">
        <v>0</v>
      </c>
      <c r="W140" s="137">
        <v>0</v>
      </c>
      <c r="X140" s="137">
        <v>0</v>
      </c>
      <c r="Y140" s="137">
        <v>0</v>
      </c>
      <c r="Z140" s="137">
        <v>0</v>
      </c>
      <c r="AA140" s="137">
        <v>0</v>
      </c>
      <c r="AB140" s="137">
        <v>0</v>
      </c>
      <c r="AC140" s="137">
        <v>0</v>
      </c>
      <c r="AD140" s="215">
        <v>0</v>
      </c>
      <c r="AE140" s="430">
        <v>0</v>
      </c>
      <c r="AF140" s="396">
        <v>0</v>
      </c>
      <c r="AG140" s="396">
        <v>0</v>
      </c>
      <c r="AH140" s="396">
        <v>0</v>
      </c>
      <c r="AI140" s="396">
        <v>0</v>
      </c>
      <c r="AJ140" s="396">
        <v>0</v>
      </c>
      <c r="AK140" s="396">
        <v>0</v>
      </c>
      <c r="AL140" s="396">
        <v>0</v>
      </c>
      <c r="AM140" s="396">
        <v>0</v>
      </c>
      <c r="AN140" s="396">
        <v>0</v>
      </c>
      <c r="AO140" s="396">
        <v>0</v>
      </c>
      <c r="AP140" s="396">
        <v>0</v>
      </c>
      <c r="AQ140" s="396">
        <v>0</v>
      </c>
      <c r="AR140" s="396">
        <v>0</v>
      </c>
      <c r="AS140" s="427">
        <v>0</v>
      </c>
      <c r="AT140" s="215">
        <v>454.54096884999996</v>
      </c>
      <c r="AU140" s="364">
        <v>0</v>
      </c>
      <c r="AV140" s="137">
        <v>0</v>
      </c>
      <c r="AW140" s="137">
        <v>0</v>
      </c>
      <c r="AX140" s="137">
        <v>0</v>
      </c>
      <c r="AY140" s="137">
        <v>0</v>
      </c>
      <c r="AZ140" s="137">
        <v>0</v>
      </c>
      <c r="BA140" s="137">
        <v>0</v>
      </c>
      <c r="BB140" s="137">
        <v>0</v>
      </c>
      <c r="BC140" s="137">
        <v>0</v>
      </c>
      <c r="BD140" s="138">
        <v>0</v>
      </c>
      <c r="BE140" s="172">
        <v>454.54096884999996</v>
      </c>
    </row>
    <row r="141" spans="1:57" s="101" customFormat="1" ht="11.25">
      <c r="A141" s="819">
        <v>56</v>
      </c>
      <c r="B141" s="719" t="s">
        <v>1291</v>
      </c>
      <c r="C141" s="713" t="s">
        <v>937</v>
      </c>
      <c r="D141" s="19" t="s">
        <v>938</v>
      </c>
      <c r="E141" s="740">
        <v>2009</v>
      </c>
      <c r="F141" s="810">
        <v>5119</v>
      </c>
      <c r="G141" s="724" t="s">
        <v>107</v>
      </c>
      <c r="H141" s="862">
        <v>10.776999999999999</v>
      </c>
      <c r="I141" s="862">
        <v>12.178009999999999</v>
      </c>
      <c r="J141" s="816">
        <v>62339.233189999992</v>
      </c>
      <c r="K141" s="193" t="s">
        <v>875</v>
      </c>
      <c r="L141" s="30">
        <v>0</v>
      </c>
      <c r="M141" s="31" t="s">
        <v>939</v>
      </c>
      <c r="N141" s="28">
        <v>20</v>
      </c>
      <c r="O141" s="64">
        <v>0.2</v>
      </c>
      <c r="P141" s="131">
        <v>0</v>
      </c>
      <c r="Q141" s="132">
        <v>0</v>
      </c>
      <c r="R141" s="132">
        <v>0</v>
      </c>
      <c r="S141" s="132">
        <v>0</v>
      </c>
      <c r="T141" s="132">
        <v>0</v>
      </c>
      <c r="U141" s="132">
        <v>0</v>
      </c>
      <c r="V141" s="132">
        <v>0</v>
      </c>
      <c r="W141" s="132">
        <v>0</v>
      </c>
      <c r="X141" s="132">
        <v>0</v>
      </c>
      <c r="Y141" s="132">
        <v>0</v>
      </c>
      <c r="Z141" s="132">
        <v>0</v>
      </c>
      <c r="AA141" s="132">
        <v>0</v>
      </c>
      <c r="AB141" s="132">
        <v>0</v>
      </c>
      <c r="AC141" s="132">
        <v>0</v>
      </c>
      <c r="AD141" s="216">
        <v>0</v>
      </c>
      <c r="AE141" s="431">
        <v>0</v>
      </c>
      <c r="AF141" s="390">
        <v>0</v>
      </c>
      <c r="AG141" s="390">
        <v>0</v>
      </c>
      <c r="AH141" s="390">
        <v>0</v>
      </c>
      <c r="AI141" s="390">
        <v>12467.846637999999</v>
      </c>
      <c r="AJ141" s="390">
        <v>0</v>
      </c>
      <c r="AK141" s="390">
        <v>0</v>
      </c>
      <c r="AL141" s="390">
        <v>0</v>
      </c>
      <c r="AM141" s="390">
        <v>0</v>
      </c>
      <c r="AN141" s="390">
        <v>0</v>
      </c>
      <c r="AO141" s="390">
        <v>0</v>
      </c>
      <c r="AP141" s="390">
        <v>0</v>
      </c>
      <c r="AQ141" s="390">
        <v>0</v>
      </c>
      <c r="AR141" s="390">
        <v>0</v>
      </c>
      <c r="AS141" s="425">
        <v>12467.846637999999</v>
      </c>
      <c r="AT141" s="216">
        <v>0</v>
      </c>
      <c r="AU141" s="283">
        <v>0</v>
      </c>
      <c r="AV141" s="132">
        <v>0</v>
      </c>
      <c r="AW141" s="132">
        <v>0</v>
      </c>
      <c r="AX141" s="132">
        <v>0</v>
      </c>
      <c r="AY141" s="132">
        <v>0</v>
      </c>
      <c r="AZ141" s="132">
        <v>0</v>
      </c>
      <c r="BA141" s="132">
        <v>0</v>
      </c>
      <c r="BB141" s="132">
        <v>0</v>
      </c>
      <c r="BC141" s="132">
        <v>0</v>
      </c>
      <c r="BD141" s="139">
        <v>12467.846637999999</v>
      </c>
      <c r="BE141" s="167">
        <v>24935.693275999998</v>
      </c>
    </row>
    <row r="142" spans="1:57" s="101" customFormat="1" ht="11.25">
      <c r="A142" s="820"/>
      <c r="B142" s="720"/>
      <c r="C142" s="714"/>
      <c r="D142" s="69" t="s">
        <v>1007</v>
      </c>
      <c r="E142" s="723"/>
      <c r="F142" s="811"/>
      <c r="G142" s="725"/>
      <c r="H142" s="863"/>
      <c r="I142" s="863"/>
      <c r="J142" s="817"/>
      <c r="K142" s="858" t="s">
        <v>908</v>
      </c>
      <c r="L142" s="859"/>
      <c r="M142" s="32" t="s">
        <v>180</v>
      </c>
      <c r="N142" s="33"/>
      <c r="O142" s="66"/>
      <c r="P142" s="298"/>
      <c r="Q142" s="137"/>
      <c r="R142" s="137"/>
      <c r="S142" s="137"/>
      <c r="T142" s="137"/>
      <c r="U142" s="137"/>
      <c r="V142" s="137"/>
      <c r="W142" s="137"/>
      <c r="X142" s="137"/>
      <c r="Y142" s="137"/>
      <c r="Z142" s="137"/>
      <c r="AA142" s="137"/>
      <c r="AB142" s="137"/>
      <c r="AC142" s="137"/>
      <c r="AD142" s="215"/>
      <c r="AE142" s="430"/>
      <c r="AF142" s="396"/>
      <c r="AG142" s="396"/>
      <c r="AH142" s="396"/>
      <c r="AI142" s="396"/>
      <c r="AJ142" s="396"/>
      <c r="AK142" s="396"/>
      <c r="AL142" s="396"/>
      <c r="AM142" s="396"/>
      <c r="AN142" s="396"/>
      <c r="AO142" s="396"/>
      <c r="AP142" s="396"/>
      <c r="AQ142" s="396"/>
      <c r="AR142" s="396"/>
      <c r="AS142" s="427">
        <v>0</v>
      </c>
      <c r="AT142" s="215"/>
      <c r="AU142" s="364"/>
      <c r="AV142" s="137"/>
      <c r="AW142" s="137"/>
      <c r="AX142" s="137"/>
      <c r="AY142" s="137"/>
      <c r="AZ142" s="137"/>
      <c r="BA142" s="137"/>
      <c r="BB142" s="137"/>
      <c r="BC142" s="137"/>
      <c r="BD142" s="138"/>
      <c r="BE142" s="172">
        <v>0</v>
      </c>
    </row>
    <row r="143" spans="1:57" s="101" customFormat="1" ht="11.25">
      <c r="A143" s="819">
        <v>57</v>
      </c>
      <c r="B143" s="719" t="s">
        <v>1291</v>
      </c>
      <c r="C143" s="713" t="s">
        <v>896</v>
      </c>
      <c r="D143" s="19" t="s">
        <v>921</v>
      </c>
      <c r="E143" s="740">
        <v>2009</v>
      </c>
      <c r="F143" s="810">
        <v>391</v>
      </c>
      <c r="G143" s="724" t="s">
        <v>463</v>
      </c>
      <c r="H143" s="862">
        <v>49.804000000000002</v>
      </c>
      <c r="I143" s="862">
        <v>56.27852</v>
      </c>
      <c r="J143" s="816">
        <v>22004.901320000001</v>
      </c>
      <c r="K143" s="193" t="s">
        <v>875</v>
      </c>
      <c r="L143" s="30">
        <v>0</v>
      </c>
      <c r="M143" s="31" t="s">
        <v>898</v>
      </c>
      <c r="N143" s="28">
        <v>15</v>
      </c>
      <c r="O143" s="64">
        <v>0.42899999999999999</v>
      </c>
      <c r="P143" s="131">
        <v>0</v>
      </c>
      <c r="Q143" s="132">
        <v>0</v>
      </c>
      <c r="R143" s="132">
        <v>0</v>
      </c>
      <c r="S143" s="132">
        <v>0</v>
      </c>
      <c r="T143" s="132">
        <v>0</v>
      </c>
      <c r="U143" s="132">
        <v>0</v>
      </c>
      <c r="V143" s="132">
        <v>0</v>
      </c>
      <c r="W143" s="132">
        <v>0</v>
      </c>
      <c r="X143" s="132">
        <v>0</v>
      </c>
      <c r="Y143" s="132">
        <v>0</v>
      </c>
      <c r="Z143" s="132">
        <v>0</v>
      </c>
      <c r="AA143" s="132">
        <v>0</v>
      </c>
      <c r="AB143" s="132">
        <v>0</v>
      </c>
      <c r="AC143" s="132">
        <v>0</v>
      </c>
      <c r="AD143" s="216">
        <v>9440.1026662799995</v>
      </c>
      <c r="AE143" s="431">
        <v>0</v>
      </c>
      <c r="AF143" s="390">
        <v>0</v>
      </c>
      <c r="AG143" s="390">
        <v>0</v>
      </c>
      <c r="AH143" s="390">
        <v>0</v>
      </c>
      <c r="AI143" s="390">
        <v>0</v>
      </c>
      <c r="AJ143" s="390">
        <v>0</v>
      </c>
      <c r="AK143" s="390">
        <v>0</v>
      </c>
      <c r="AL143" s="390">
        <v>0</v>
      </c>
      <c r="AM143" s="390">
        <v>0</v>
      </c>
      <c r="AN143" s="390">
        <v>0</v>
      </c>
      <c r="AO143" s="390">
        <v>0</v>
      </c>
      <c r="AP143" s="390">
        <v>0</v>
      </c>
      <c r="AQ143" s="390">
        <v>0</v>
      </c>
      <c r="AR143" s="390">
        <v>0</v>
      </c>
      <c r="AS143" s="425">
        <v>0</v>
      </c>
      <c r="AT143" s="216">
        <v>9440.1026662799995</v>
      </c>
      <c r="AU143" s="283">
        <v>0</v>
      </c>
      <c r="AV143" s="132">
        <v>0</v>
      </c>
      <c r="AW143" s="132">
        <v>0</v>
      </c>
      <c r="AX143" s="132">
        <v>0</v>
      </c>
      <c r="AY143" s="132">
        <v>0</v>
      </c>
      <c r="AZ143" s="132">
        <v>0</v>
      </c>
      <c r="BA143" s="132">
        <v>0</v>
      </c>
      <c r="BB143" s="132">
        <v>0</v>
      </c>
      <c r="BC143" s="132">
        <v>0</v>
      </c>
      <c r="BD143" s="139">
        <v>0</v>
      </c>
      <c r="BE143" s="167">
        <v>18880.205332559999</v>
      </c>
    </row>
    <row r="144" spans="1:57" s="101" customFormat="1" ht="11.25">
      <c r="A144" s="820"/>
      <c r="B144" s="720"/>
      <c r="C144" s="714"/>
      <c r="D144" s="69" t="s">
        <v>899</v>
      </c>
      <c r="E144" s="723"/>
      <c r="F144" s="811"/>
      <c r="G144" s="725"/>
      <c r="H144" s="863"/>
      <c r="I144" s="863"/>
      <c r="J144" s="817"/>
      <c r="K144" s="743" t="s">
        <v>900</v>
      </c>
      <c r="L144" s="744"/>
      <c r="M144" s="32" t="s">
        <v>340</v>
      </c>
      <c r="N144" s="33">
        <v>25</v>
      </c>
      <c r="O144" s="66">
        <v>1.429</v>
      </c>
      <c r="P144" s="298">
        <v>0</v>
      </c>
      <c r="Q144" s="137">
        <v>0</v>
      </c>
      <c r="R144" s="137">
        <v>0</v>
      </c>
      <c r="S144" s="137">
        <v>0</v>
      </c>
      <c r="T144" s="137">
        <v>0</v>
      </c>
      <c r="U144" s="137">
        <v>0</v>
      </c>
      <c r="V144" s="137">
        <v>0</v>
      </c>
      <c r="W144" s="137">
        <v>0</v>
      </c>
      <c r="X144" s="137">
        <v>0</v>
      </c>
      <c r="Y144" s="137">
        <v>0</v>
      </c>
      <c r="Z144" s="137">
        <v>0</v>
      </c>
      <c r="AA144" s="137">
        <v>0</v>
      </c>
      <c r="AB144" s="137">
        <v>0</v>
      </c>
      <c r="AC144" s="137">
        <v>0</v>
      </c>
      <c r="AD144" s="215">
        <v>0</v>
      </c>
      <c r="AE144" s="430">
        <v>0</v>
      </c>
      <c r="AF144" s="396">
        <v>0</v>
      </c>
      <c r="AG144" s="396">
        <v>0</v>
      </c>
      <c r="AH144" s="396">
        <v>0</v>
      </c>
      <c r="AI144" s="396">
        <v>0</v>
      </c>
      <c r="AJ144" s="396">
        <v>0</v>
      </c>
      <c r="AK144" s="396">
        <v>0</v>
      </c>
      <c r="AL144" s="396">
        <v>0</v>
      </c>
      <c r="AM144" s="396">
        <v>0</v>
      </c>
      <c r="AN144" s="396">
        <v>31445.003986280004</v>
      </c>
      <c r="AO144" s="396">
        <v>0</v>
      </c>
      <c r="AP144" s="396">
        <v>0</v>
      </c>
      <c r="AQ144" s="396">
        <v>0</v>
      </c>
      <c r="AR144" s="396">
        <v>0</v>
      </c>
      <c r="AS144" s="427">
        <v>31445.003986280004</v>
      </c>
      <c r="AT144" s="215">
        <v>0</v>
      </c>
      <c r="AU144" s="364">
        <v>0</v>
      </c>
      <c r="AV144" s="137">
        <v>0</v>
      </c>
      <c r="AW144" s="137">
        <v>0</v>
      </c>
      <c r="AX144" s="137">
        <v>0</v>
      </c>
      <c r="AY144" s="137">
        <v>0</v>
      </c>
      <c r="AZ144" s="137">
        <v>0</v>
      </c>
      <c r="BA144" s="137">
        <v>0</v>
      </c>
      <c r="BB144" s="137">
        <v>0</v>
      </c>
      <c r="BC144" s="137">
        <v>0</v>
      </c>
      <c r="BD144" s="138">
        <v>0</v>
      </c>
      <c r="BE144" s="172">
        <v>31445.003986280004</v>
      </c>
    </row>
    <row r="145" spans="1:57" s="101" customFormat="1" ht="11.25">
      <c r="A145" s="819">
        <v>58</v>
      </c>
      <c r="B145" s="719" t="s">
        <v>1291</v>
      </c>
      <c r="C145" s="713" t="s">
        <v>896</v>
      </c>
      <c r="D145" s="19" t="s">
        <v>901</v>
      </c>
      <c r="E145" s="740">
        <v>2009</v>
      </c>
      <c r="F145" s="810">
        <v>52</v>
      </c>
      <c r="G145" s="724" t="s">
        <v>463</v>
      </c>
      <c r="H145" s="862">
        <v>103.875</v>
      </c>
      <c r="I145" s="862">
        <v>117.37874999999998</v>
      </c>
      <c r="J145" s="816">
        <v>6103.6949999999988</v>
      </c>
      <c r="K145" s="193" t="s">
        <v>875</v>
      </c>
      <c r="L145" s="30">
        <v>0</v>
      </c>
      <c r="M145" s="31" t="s">
        <v>898</v>
      </c>
      <c r="N145" s="28">
        <v>15</v>
      </c>
      <c r="O145" s="64">
        <v>0.42899999999999999</v>
      </c>
      <c r="P145" s="131">
        <v>0</v>
      </c>
      <c r="Q145" s="132">
        <v>0</v>
      </c>
      <c r="R145" s="132">
        <v>0</v>
      </c>
      <c r="S145" s="132">
        <v>0</v>
      </c>
      <c r="T145" s="132">
        <v>0</v>
      </c>
      <c r="U145" s="132">
        <v>0</v>
      </c>
      <c r="V145" s="132">
        <v>0</v>
      </c>
      <c r="W145" s="132">
        <v>0</v>
      </c>
      <c r="X145" s="132">
        <v>0</v>
      </c>
      <c r="Y145" s="132">
        <v>0</v>
      </c>
      <c r="Z145" s="132">
        <v>0</v>
      </c>
      <c r="AA145" s="132">
        <v>0</v>
      </c>
      <c r="AB145" s="132">
        <v>0</v>
      </c>
      <c r="AC145" s="132">
        <v>0</v>
      </c>
      <c r="AD145" s="216">
        <v>2618.4851549999994</v>
      </c>
      <c r="AE145" s="431">
        <v>0</v>
      </c>
      <c r="AF145" s="390">
        <v>0</v>
      </c>
      <c r="AG145" s="390">
        <v>0</v>
      </c>
      <c r="AH145" s="390">
        <v>0</v>
      </c>
      <c r="AI145" s="390">
        <v>0</v>
      </c>
      <c r="AJ145" s="390">
        <v>0</v>
      </c>
      <c r="AK145" s="390">
        <v>0</v>
      </c>
      <c r="AL145" s="390">
        <v>0</v>
      </c>
      <c r="AM145" s="390">
        <v>0</v>
      </c>
      <c r="AN145" s="390">
        <v>0</v>
      </c>
      <c r="AO145" s="390">
        <v>0</v>
      </c>
      <c r="AP145" s="390">
        <v>0</v>
      </c>
      <c r="AQ145" s="390">
        <v>0</v>
      </c>
      <c r="AR145" s="390">
        <v>0</v>
      </c>
      <c r="AS145" s="425">
        <v>0</v>
      </c>
      <c r="AT145" s="216">
        <v>2618.4851549999994</v>
      </c>
      <c r="AU145" s="283">
        <v>0</v>
      </c>
      <c r="AV145" s="132">
        <v>0</v>
      </c>
      <c r="AW145" s="132">
        <v>0</v>
      </c>
      <c r="AX145" s="132">
        <v>0</v>
      </c>
      <c r="AY145" s="132">
        <v>0</v>
      </c>
      <c r="AZ145" s="132">
        <v>0</v>
      </c>
      <c r="BA145" s="132">
        <v>0</v>
      </c>
      <c r="BB145" s="132">
        <v>0</v>
      </c>
      <c r="BC145" s="132">
        <v>0</v>
      </c>
      <c r="BD145" s="139">
        <v>0</v>
      </c>
      <c r="BE145" s="167">
        <v>5236.9703099999988</v>
      </c>
    </row>
    <row r="146" spans="1:57" s="101" customFormat="1" ht="11.25">
      <c r="A146" s="820"/>
      <c r="B146" s="720"/>
      <c r="C146" s="714"/>
      <c r="D146" s="69" t="s">
        <v>899</v>
      </c>
      <c r="E146" s="723"/>
      <c r="F146" s="811"/>
      <c r="G146" s="725"/>
      <c r="H146" s="863"/>
      <c r="I146" s="863"/>
      <c r="J146" s="817"/>
      <c r="K146" s="743" t="s">
        <v>900</v>
      </c>
      <c r="L146" s="744"/>
      <c r="M146" s="32" t="s">
        <v>340</v>
      </c>
      <c r="N146" s="33">
        <v>25</v>
      </c>
      <c r="O146" s="66">
        <v>1.429</v>
      </c>
      <c r="P146" s="298">
        <v>0</v>
      </c>
      <c r="Q146" s="137">
        <v>0</v>
      </c>
      <c r="R146" s="137">
        <v>0</v>
      </c>
      <c r="S146" s="137">
        <v>0</v>
      </c>
      <c r="T146" s="137">
        <v>0</v>
      </c>
      <c r="U146" s="137">
        <v>0</v>
      </c>
      <c r="V146" s="137">
        <v>0</v>
      </c>
      <c r="W146" s="137">
        <v>0</v>
      </c>
      <c r="X146" s="137">
        <v>0</v>
      </c>
      <c r="Y146" s="137">
        <v>0</v>
      </c>
      <c r="Z146" s="137">
        <v>0</v>
      </c>
      <c r="AA146" s="137">
        <v>0</v>
      </c>
      <c r="AB146" s="137">
        <v>0</v>
      </c>
      <c r="AC146" s="137">
        <v>0</v>
      </c>
      <c r="AD146" s="215">
        <v>0</v>
      </c>
      <c r="AE146" s="430">
        <v>0</v>
      </c>
      <c r="AF146" s="396">
        <v>0</v>
      </c>
      <c r="AG146" s="396">
        <v>0</v>
      </c>
      <c r="AH146" s="396">
        <v>0</v>
      </c>
      <c r="AI146" s="396">
        <v>0</v>
      </c>
      <c r="AJ146" s="396">
        <v>0</v>
      </c>
      <c r="AK146" s="396">
        <v>0</v>
      </c>
      <c r="AL146" s="396">
        <v>0</v>
      </c>
      <c r="AM146" s="396">
        <v>0</v>
      </c>
      <c r="AN146" s="396">
        <v>8722.1801549999982</v>
      </c>
      <c r="AO146" s="396">
        <v>0</v>
      </c>
      <c r="AP146" s="396">
        <v>0</v>
      </c>
      <c r="AQ146" s="396">
        <v>0</v>
      </c>
      <c r="AR146" s="396">
        <v>0</v>
      </c>
      <c r="AS146" s="427">
        <v>8722.1801549999982</v>
      </c>
      <c r="AT146" s="215">
        <v>0</v>
      </c>
      <c r="AU146" s="364">
        <v>0</v>
      </c>
      <c r="AV146" s="137">
        <v>0</v>
      </c>
      <c r="AW146" s="137">
        <v>0</v>
      </c>
      <c r="AX146" s="137">
        <v>0</v>
      </c>
      <c r="AY146" s="137">
        <v>0</v>
      </c>
      <c r="AZ146" s="137">
        <v>0</v>
      </c>
      <c r="BA146" s="137">
        <v>0</v>
      </c>
      <c r="BB146" s="137">
        <v>0</v>
      </c>
      <c r="BC146" s="137">
        <v>0</v>
      </c>
      <c r="BD146" s="138">
        <v>0</v>
      </c>
      <c r="BE146" s="172">
        <v>8722.1801549999982</v>
      </c>
    </row>
    <row r="147" spans="1:57" s="101" customFormat="1" ht="11.25">
      <c r="A147" s="819">
        <v>59</v>
      </c>
      <c r="B147" s="719" t="s">
        <v>1291</v>
      </c>
      <c r="C147" s="713" t="s">
        <v>896</v>
      </c>
      <c r="D147" s="19" t="s">
        <v>1008</v>
      </c>
      <c r="E147" s="740">
        <v>2009</v>
      </c>
      <c r="F147" s="810">
        <v>125</v>
      </c>
      <c r="G147" s="724" t="s">
        <v>463</v>
      </c>
      <c r="H147" s="862">
        <v>5.49</v>
      </c>
      <c r="I147" s="862">
        <v>6.2036999999999995</v>
      </c>
      <c r="J147" s="816">
        <v>775.46249999999998</v>
      </c>
      <c r="K147" s="193" t="s">
        <v>875</v>
      </c>
      <c r="L147" s="30">
        <v>0</v>
      </c>
      <c r="M147" s="31" t="s">
        <v>898</v>
      </c>
      <c r="N147" s="28">
        <v>15</v>
      </c>
      <c r="O147" s="64">
        <v>0.42899999999999999</v>
      </c>
      <c r="P147" s="131">
        <v>0</v>
      </c>
      <c r="Q147" s="132">
        <v>0</v>
      </c>
      <c r="R147" s="132">
        <v>0</v>
      </c>
      <c r="S147" s="132">
        <v>0</v>
      </c>
      <c r="T147" s="132">
        <v>0</v>
      </c>
      <c r="U147" s="132">
        <v>0</v>
      </c>
      <c r="V147" s="132">
        <v>0</v>
      </c>
      <c r="W147" s="132">
        <v>0</v>
      </c>
      <c r="X147" s="132">
        <v>0</v>
      </c>
      <c r="Y147" s="132">
        <v>0</v>
      </c>
      <c r="Z147" s="132">
        <v>0</v>
      </c>
      <c r="AA147" s="132">
        <v>0</v>
      </c>
      <c r="AB147" s="132">
        <v>0</v>
      </c>
      <c r="AC147" s="132">
        <v>0</v>
      </c>
      <c r="AD147" s="216">
        <v>332.67341249999998</v>
      </c>
      <c r="AE147" s="431">
        <v>0</v>
      </c>
      <c r="AF147" s="390">
        <v>0</v>
      </c>
      <c r="AG147" s="390">
        <v>0</v>
      </c>
      <c r="AH147" s="390">
        <v>0</v>
      </c>
      <c r="AI147" s="390">
        <v>0</v>
      </c>
      <c r="AJ147" s="390">
        <v>0</v>
      </c>
      <c r="AK147" s="390">
        <v>0</v>
      </c>
      <c r="AL147" s="390">
        <v>0</v>
      </c>
      <c r="AM147" s="390">
        <v>0</v>
      </c>
      <c r="AN147" s="390">
        <v>0</v>
      </c>
      <c r="AO147" s="390">
        <v>0</v>
      </c>
      <c r="AP147" s="390">
        <v>0</v>
      </c>
      <c r="AQ147" s="390">
        <v>0</v>
      </c>
      <c r="AR147" s="390">
        <v>0</v>
      </c>
      <c r="AS147" s="425">
        <v>0</v>
      </c>
      <c r="AT147" s="216">
        <v>332.67341249999998</v>
      </c>
      <c r="AU147" s="283">
        <v>0</v>
      </c>
      <c r="AV147" s="132">
        <v>0</v>
      </c>
      <c r="AW147" s="132">
        <v>0</v>
      </c>
      <c r="AX147" s="132">
        <v>0</v>
      </c>
      <c r="AY147" s="132">
        <v>0</v>
      </c>
      <c r="AZ147" s="132">
        <v>0</v>
      </c>
      <c r="BA147" s="132">
        <v>0</v>
      </c>
      <c r="BB147" s="132">
        <v>0</v>
      </c>
      <c r="BC147" s="132">
        <v>0</v>
      </c>
      <c r="BD147" s="139">
        <v>0</v>
      </c>
      <c r="BE147" s="167">
        <v>665.34682499999997</v>
      </c>
    </row>
    <row r="148" spans="1:57" s="101" customFormat="1" ht="11.25">
      <c r="A148" s="820"/>
      <c r="B148" s="720"/>
      <c r="C148" s="714"/>
      <c r="D148" s="69" t="s">
        <v>899</v>
      </c>
      <c r="E148" s="723"/>
      <c r="F148" s="811"/>
      <c r="G148" s="725"/>
      <c r="H148" s="863"/>
      <c r="I148" s="863"/>
      <c r="J148" s="817"/>
      <c r="K148" s="743" t="s">
        <v>900</v>
      </c>
      <c r="L148" s="744"/>
      <c r="M148" s="32" t="s">
        <v>340</v>
      </c>
      <c r="N148" s="33">
        <v>25</v>
      </c>
      <c r="O148" s="66">
        <v>1.429</v>
      </c>
      <c r="P148" s="298">
        <v>0</v>
      </c>
      <c r="Q148" s="137">
        <v>0</v>
      </c>
      <c r="R148" s="137">
        <v>0</v>
      </c>
      <c r="S148" s="137">
        <v>0</v>
      </c>
      <c r="T148" s="137">
        <v>0</v>
      </c>
      <c r="U148" s="137">
        <v>0</v>
      </c>
      <c r="V148" s="137">
        <v>0</v>
      </c>
      <c r="W148" s="137">
        <v>0</v>
      </c>
      <c r="X148" s="137">
        <v>0</v>
      </c>
      <c r="Y148" s="137">
        <v>0</v>
      </c>
      <c r="Z148" s="137">
        <v>0</v>
      </c>
      <c r="AA148" s="137">
        <v>0</v>
      </c>
      <c r="AB148" s="137">
        <v>0</v>
      </c>
      <c r="AC148" s="137">
        <v>0</v>
      </c>
      <c r="AD148" s="215">
        <v>0</v>
      </c>
      <c r="AE148" s="430">
        <v>0</v>
      </c>
      <c r="AF148" s="396">
        <v>0</v>
      </c>
      <c r="AG148" s="396">
        <v>0</v>
      </c>
      <c r="AH148" s="396">
        <v>0</v>
      </c>
      <c r="AI148" s="396">
        <v>0</v>
      </c>
      <c r="AJ148" s="396">
        <v>0</v>
      </c>
      <c r="AK148" s="396">
        <v>0</v>
      </c>
      <c r="AL148" s="396">
        <v>0</v>
      </c>
      <c r="AM148" s="396">
        <v>0</v>
      </c>
      <c r="AN148" s="396">
        <v>1108.1359124999999</v>
      </c>
      <c r="AO148" s="396">
        <v>0</v>
      </c>
      <c r="AP148" s="396">
        <v>0</v>
      </c>
      <c r="AQ148" s="396">
        <v>0</v>
      </c>
      <c r="AR148" s="396">
        <v>0</v>
      </c>
      <c r="AS148" s="427">
        <v>1108.1359124999999</v>
      </c>
      <c r="AT148" s="215">
        <v>0</v>
      </c>
      <c r="AU148" s="364">
        <v>0</v>
      </c>
      <c r="AV148" s="137">
        <v>0</v>
      </c>
      <c r="AW148" s="137">
        <v>0</v>
      </c>
      <c r="AX148" s="137">
        <v>0</v>
      </c>
      <c r="AY148" s="137">
        <v>0</v>
      </c>
      <c r="AZ148" s="137">
        <v>0</v>
      </c>
      <c r="BA148" s="137">
        <v>0</v>
      </c>
      <c r="BB148" s="137">
        <v>0</v>
      </c>
      <c r="BC148" s="137">
        <v>0</v>
      </c>
      <c r="BD148" s="138">
        <v>0</v>
      </c>
      <c r="BE148" s="172">
        <v>1108.1359124999999</v>
      </c>
    </row>
    <row r="149" spans="1:57" s="101" customFormat="1" ht="11.25">
      <c r="A149" s="819">
        <v>60</v>
      </c>
      <c r="B149" s="719" t="s">
        <v>1292</v>
      </c>
      <c r="C149" s="713" t="s">
        <v>1009</v>
      </c>
      <c r="D149" s="19" t="s">
        <v>1010</v>
      </c>
      <c r="E149" s="740">
        <v>2009</v>
      </c>
      <c r="F149" s="810">
        <v>31</v>
      </c>
      <c r="G149" s="724" t="s">
        <v>550</v>
      </c>
      <c r="H149" s="862">
        <v>50.290999999999997</v>
      </c>
      <c r="I149" s="862">
        <v>56.828829999999989</v>
      </c>
      <c r="J149" s="816">
        <v>1761.6937299999997</v>
      </c>
      <c r="K149" s="193" t="s">
        <v>875</v>
      </c>
      <c r="L149" s="30">
        <v>0</v>
      </c>
      <c r="M149" s="31" t="s">
        <v>151</v>
      </c>
      <c r="N149" s="28">
        <v>0</v>
      </c>
      <c r="O149" s="64">
        <v>0</v>
      </c>
      <c r="P149" s="131"/>
      <c r="Q149" s="132"/>
      <c r="R149" s="132"/>
      <c r="S149" s="132"/>
      <c r="T149" s="132"/>
      <c r="U149" s="132"/>
      <c r="V149" s="132"/>
      <c r="W149" s="132"/>
      <c r="X149" s="132"/>
      <c r="Y149" s="132"/>
      <c r="Z149" s="132"/>
      <c r="AA149" s="132"/>
      <c r="AB149" s="132"/>
      <c r="AC149" s="132"/>
      <c r="AD149" s="216"/>
      <c r="AE149" s="431"/>
      <c r="AF149" s="390"/>
      <c r="AG149" s="390"/>
      <c r="AH149" s="390"/>
      <c r="AI149" s="390"/>
      <c r="AJ149" s="390"/>
      <c r="AK149" s="390"/>
      <c r="AL149" s="390"/>
      <c r="AM149" s="390"/>
      <c r="AN149" s="390"/>
      <c r="AO149" s="390"/>
      <c r="AP149" s="390"/>
      <c r="AQ149" s="390"/>
      <c r="AR149" s="390"/>
      <c r="AS149" s="425">
        <v>0</v>
      </c>
      <c r="AT149" s="216"/>
      <c r="AU149" s="283"/>
      <c r="AV149" s="132"/>
      <c r="AW149" s="132"/>
      <c r="AX149" s="132"/>
      <c r="AY149" s="132"/>
      <c r="AZ149" s="132"/>
      <c r="BA149" s="132"/>
      <c r="BB149" s="132"/>
      <c r="BC149" s="132"/>
      <c r="BD149" s="139"/>
      <c r="BE149" s="167">
        <v>0</v>
      </c>
    </row>
    <row r="150" spans="1:57" s="101" customFormat="1" ht="11.25">
      <c r="A150" s="820"/>
      <c r="B150" s="720"/>
      <c r="C150" s="714"/>
      <c r="D150" s="69"/>
      <c r="E150" s="723"/>
      <c r="F150" s="811"/>
      <c r="G150" s="725"/>
      <c r="H150" s="863"/>
      <c r="I150" s="863"/>
      <c r="J150" s="817"/>
      <c r="K150" s="858" t="s">
        <v>1011</v>
      </c>
      <c r="L150" s="859"/>
      <c r="M150" s="32" t="s">
        <v>372</v>
      </c>
      <c r="N150" s="33">
        <v>15</v>
      </c>
      <c r="O150" s="66">
        <v>1.024</v>
      </c>
      <c r="P150" s="298">
        <v>0</v>
      </c>
      <c r="Q150" s="137">
        <v>0</v>
      </c>
      <c r="R150" s="137">
        <v>0</v>
      </c>
      <c r="S150" s="137">
        <v>0</v>
      </c>
      <c r="T150" s="137">
        <v>0</v>
      </c>
      <c r="U150" s="137">
        <v>0</v>
      </c>
      <c r="V150" s="137">
        <v>0</v>
      </c>
      <c r="W150" s="137">
        <v>0</v>
      </c>
      <c r="X150" s="137">
        <v>0</v>
      </c>
      <c r="Y150" s="137">
        <v>0</v>
      </c>
      <c r="Z150" s="137">
        <v>0</v>
      </c>
      <c r="AA150" s="137">
        <v>0</v>
      </c>
      <c r="AB150" s="137">
        <v>0</v>
      </c>
      <c r="AC150" s="137">
        <v>0</v>
      </c>
      <c r="AD150" s="215">
        <v>1803.9743795199997</v>
      </c>
      <c r="AE150" s="430">
        <v>0</v>
      </c>
      <c r="AF150" s="396">
        <v>0</v>
      </c>
      <c r="AG150" s="396">
        <v>0</v>
      </c>
      <c r="AH150" s="396">
        <v>0</v>
      </c>
      <c r="AI150" s="396">
        <v>0</v>
      </c>
      <c r="AJ150" s="396">
        <v>0</v>
      </c>
      <c r="AK150" s="396">
        <v>0</v>
      </c>
      <c r="AL150" s="396">
        <v>0</v>
      </c>
      <c r="AM150" s="396">
        <v>0</v>
      </c>
      <c r="AN150" s="396">
        <v>0</v>
      </c>
      <c r="AO150" s="396">
        <v>0</v>
      </c>
      <c r="AP150" s="396">
        <v>0</v>
      </c>
      <c r="AQ150" s="396">
        <v>0</v>
      </c>
      <c r="AR150" s="396">
        <v>0</v>
      </c>
      <c r="AS150" s="427">
        <v>0</v>
      </c>
      <c r="AT150" s="215">
        <v>1803.9743795199997</v>
      </c>
      <c r="AU150" s="364">
        <v>0</v>
      </c>
      <c r="AV150" s="137">
        <v>0</v>
      </c>
      <c r="AW150" s="137">
        <v>0</v>
      </c>
      <c r="AX150" s="137">
        <v>0</v>
      </c>
      <c r="AY150" s="137">
        <v>0</v>
      </c>
      <c r="AZ150" s="137">
        <v>0</v>
      </c>
      <c r="BA150" s="137">
        <v>0</v>
      </c>
      <c r="BB150" s="137">
        <v>0</v>
      </c>
      <c r="BC150" s="137">
        <v>0</v>
      </c>
      <c r="BD150" s="138">
        <v>0</v>
      </c>
      <c r="BE150" s="172">
        <v>3607.9487590399995</v>
      </c>
    </row>
    <row r="151" spans="1:57" s="101" customFormat="1" ht="11.25">
      <c r="A151" s="819">
        <v>61</v>
      </c>
      <c r="B151" s="719" t="s">
        <v>1291</v>
      </c>
      <c r="C151" s="713" t="s">
        <v>896</v>
      </c>
      <c r="D151" s="19" t="s">
        <v>902</v>
      </c>
      <c r="E151" s="740">
        <v>2009</v>
      </c>
      <c r="F151" s="810">
        <v>133</v>
      </c>
      <c r="G151" s="724" t="s">
        <v>463</v>
      </c>
      <c r="H151" s="862">
        <v>47.201000000000001</v>
      </c>
      <c r="I151" s="862">
        <v>53.337129999999995</v>
      </c>
      <c r="J151" s="816">
        <v>7093.8382899999997</v>
      </c>
      <c r="K151" s="193" t="s">
        <v>875</v>
      </c>
      <c r="L151" s="30">
        <v>0</v>
      </c>
      <c r="M151" s="31" t="s">
        <v>151</v>
      </c>
      <c r="N151" s="28"/>
      <c r="O151" s="64"/>
      <c r="P151" s="131"/>
      <c r="Q151" s="132"/>
      <c r="R151" s="132"/>
      <c r="S151" s="132"/>
      <c r="T151" s="132"/>
      <c r="U151" s="132"/>
      <c r="V151" s="132"/>
      <c r="W151" s="132"/>
      <c r="X151" s="132"/>
      <c r="Y151" s="132"/>
      <c r="Z151" s="132"/>
      <c r="AA151" s="132"/>
      <c r="AB151" s="132"/>
      <c r="AC151" s="132"/>
      <c r="AD151" s="216"/>
      <c r="AE151" s="431"/>
      <c r="AF151" s="390"/>
      <c r="AG151" s="390"/>
      <c r="AH151" s="390"/>
      <c r="AI151" s="390"/>
      <c r="AJ151" s="390"/>
      <c r="AK151" s="390"/>
      <c r="AL151" s="390"/>
      <c r="AM151" s="390"/>
      <c r="AN151" s="390"/>
      <c r="AO151" s="390"/>
      <c r="AP151" s="390"/>
      <c r="AQ151" s="390"/>
      <c r="AR151" s="390"/>
      <c r="AS151" s="425">
        <v>0</v>
      </c>
      <c r="AT151" s="216"/>
      <c r="AU151" s="283"/>
      <c r="AV151" s="132"/>
      <c r="AW151" s="132"/>
      <c r="AX151" s="132"/>
      <c r="AY151" s="132"/>
      <c r="AZ151" s="132"/>
      <c r="BA151" s="132"/>
      <c r="BB151" s="132"/>
      <c r="BC151" s="132"/>
      <c r="BD151" s="139"/>
      <c r="BE151" s="167">
        <v>0</v>
      </c>
    </row>
    <row r="152" spans="1:57" s="101" customFormat="1" ht="11.25">
      <c r="A152" s="820"/>
      <c r="B152" s="720"/>
      <c r="C152" s="714"/>
      <c r="D152" s="69"/>
      <c r="E152" s="723"/>
      <c r="F152" s="811"/>
      <c r="G152" s="725"/>
      <c r="H152" s="863"/>
      <c r="I152" s="863"/>
      <c r="J152" s="817"/>
      <c r="K152" s="743" t="s">
        <v>900</v>
      </c>
      <c r="L152" s="744"/>
      <c r="M152" s="32" t="s">
        <v>340</v>
      </c>
      <c r="N152" s="33">
        <v>20</v>
      </c>
      <c r="O152" s="66">
        <v>1.4690000000000001</v>
      </c>
      <c r="P152" s="298">
        <v>0</v>
      </c>
      <c r="Q152" s="137">
        <v>0</v>
      </c>
      <c r="R152" s="137">
        <v>0</v>
      </c>
      <c r="S152" s="137">
        <v>0</v>
      </c>
      <c r="T152" s="137">
        <v>0</v>
      </c>
      <c r="U152" s="137">
        <v>0</v>
      </c>
      <c r="V152" s="137">
        <v>0</v>
      </c>
      <c r="W152" s="137">
        <v>0</v>
      </c>
      <c r="X152" s="137">
        <v>0</v>
      </c>
      <c r="Y152" s="137">
        <v>0</v>
      </c>
      <c r="Z152" s="137">
        <v>0</v>
      </c>
      <c r="AA152" s="137">
        <v>0</v>
      </c>
      <c r="AB152" s="137">
        <v>0</v>
      </c>
      <c r="AC152" s="137">
        <v>0</v>
      </c>
      <c r="AD152" s="215">
        <v>0</v>
      </c>
      <c r="AE152" s="430">
        <v>0</v>
      </c>
      <c r="AF152" s="396">
        <v>0</v>
      </c>
      <c r="AG152" s="396">
        <v>0</v>
      </c>
      <c r="AH152" s="396">
        <v>0</v>
      </c>
      <c r="AI152" s="396">
        <v>10420.84844801</v>
      </c>
      <c r="AJ152" s="396">
        <v>0</v>
      </c>
      <c r="AK152" s="396">
        <v>0</v>
      </c>
      <c r="AL152" s="396">
        <v>0</v>
      </c>
      <c r="AM152" s="396">
        <v>0</v>
      </c>
      <c r="AN152" s="396">
        <v>0</v>
      </c>
      <c r="AO152" s="396">
        <v>0</v>
      </c>
      <c r="AP152" s="396">
        <v>0</v>
      </c>
      <c r="AQ152" s="396">
        <v>0</v>
      </c>
      <c r="AR152" s="396">
        <v>0</v>
      </c>
      <c r="AS152" s="427">
        <v>10420.84844801</v>
      </c>
      <c r="AT152" s="215">
        <v>0</v>
      </c>
      <c r="AU152" s="364">
        <v>0</v>
      </c>
      <c r="AV152" s="137">
        <v>0</v>
      </c>
      <c r="AW152" s="137">
        <v>0</v>
      </c>
      <c r="AX152" s="137">
        <v>0</v>
      </c>
      <c r="AY152" s="137">
        <v>0</v>
      </c>
      <c r="AZ152" s="137">
        <v>0</v>
      </c>
      <c r="BA152" s="137">
        <v>0</v>
      </c>
      <c r="BB152" s="137">
        <v>0</v>
      </c>
      <c r="BC152" s="137">
        <v>0</v>
      </c>
      <c r="BD152" s="138">
        <v>10420.84844801</v>
      </c>
      <c r="BE152" s="172">
        <v>20841.696896019999</v>
      </c>
    </row>
    <row r="153" spans="1:57" s="101" customFormat="1" ht="11.25">
      <c r="A153" s="819">
        <v>62</v>
      </c>
      <c r="B153" s="719" t="s">
        <v>1292</v>
      </c>
      <c r="C153" s="713" t="s">
        <v>906</v>
      </c>
      <c r="D153" s="19" t="s">
        <v>907</v>
      </c>
      <c r="E153" s="740">
        <v>2009</v>
      </c>
      <c r="F153" s="810">
        <v>5</v>
      </c>
      <c r="G153" s="724" t="s">
        <v>463</v>
      </c>
      <c r="H153" s="862">
        <v>82.94</v>
      </c>
      <c r="I153" s="862">
        <v>93.722199999999987</v>
      </c>
      <c r="J153" s="816">
        <v>468.61099999999993</v>
      </c>
      <c r="K153" s="193" t="s">
        <v>875</v>
      </c>
      <c r="L153" s="30">
        <v>0</v>
      </c>
      <c r="M153" s="31" t="s">
        <v>151</v>
      </c>
      <c r="N153" s="28">
        <v>0</v>
      </c>
      <c r="O153" s="64">
        <v>0</v>
      </c>
      <c r="P153" s="131"/>
      <c r="Q153" s="132"/>
      <c r="R153" s="132"/>
      <c r="S153" s="132"/>
      <c r="T153" s="132"/>
      <c r="U153" s="132"/>
      <c r="V153" s="132"/>
      <c r="W153" s="132"/>
      <c r="X153" s="132"/>
      <c r="Y153" s="132"/>
      <c r="Z153" s="132"/>
      <c r="AA153" s="132"/>
      <c r="AB153" s="132"/>
      <c r="AC153" s="132"/>
      <c r="AD153" s="216"/>
      <c r="AE153" s="431"/>
      <c r="AF153" s="390"/>
      <c r="AG153" s="390"/>
      <c r="AH153" s="390"/>
      <c r="AI153" s="390"/>
      <c r="AJ153" s="390"/>
      <c r="AK153" s="390"/>
      <c r="AL153" s="390"/>
      <c r="AM153" s="390"/>
      <c r="AN153" s="390"/>
      <c r="AO153" s="390"/>
      <c r="AP153" s="390"/>
      <c r="AQ153" s="390"/>
      <c r="AR153" s="390"/>
      <c r="AS153" s="425">
        <v>0</v>
      </c>
      <c r="AT153" s="216"/>
      <c r="AU153" s="283"/>
      <c r="AV153" s="132"/>
      <c r="AW153" s="132"/>
      <c r="AX153" s="132"/>
      <c r="AY153" s="132"/>
      <c r="AZ153" s="132"/>
      <c r="BA153" s="132"/>
      <c r="BB153" s="132"/>
      <c r="BC153" s="132"/>
      <c r="BD153" s="139"/>
      <c r="BE153" s="167">
        <v>0</v>
      </c>
    </row>
    <row r="154" spans="1:57" s="101" customFormat="1" ht="11.25">
      <c r="A154" s="820"/>
      <c r="B154" s="720"/>
      <c r="C154" s="714"/>
      <c r="D154" s="69" t="s">
        <v>1012</v>
      </c>
      <c r="E154" s="723"/>
      <c r="F154" s="811"/>
      <c r="G154" s="725"/>
      <c r="H154" s="863"/>
      <c r="I154" s="863"/>
      <c r="J154" s="817"/>
      <c r="K154" s="858" t="s">
        <v>908</v>
      </c>
      <c r="L154" s="859"/>
      <c r="M154" s="32" t="s">
        <v>372</v>
      </c>
      <c r="N154" s="33">
        <v>15</v>
      </c>
      <c r="O154" s="66">
        <v>1.1870000000000001</v>
      </c>
      <c r="P154" s="298">
        <v>0</v>
      </c>
      <c r="Q154" s="137">
        <v>0</v>
      </c>
      <c r="R154" s="137">
        <v>0</v>
      </c>
      <c r="S154" s="137">
        <v>0</v>
      </c>
      <c r="T154" s="137">
        <v>0</v>
      </c>
      <c r="U154" s="137">
        <v>0</v>
      </c>
      <c r="V154" s="137">
        <v>0</v>
      </c>
      <c r="W154" s="137">
        <v>0</v>
      </c>
      <c r="X154" s="137">
        <v>0</v>
      </c>
      <c r="Y154" s="137">
        <v>0</v>
      </c>
      <c r="Z154" s="137">
        <v>0</v>
      </c>
      <c r="AA154" s="137">
        <v>0</v>
      </c>
      <c r="AB154" s="137">
        <v>0</v>
      </c>
      <c r="AC154" s="137">
        <v>0</v>
      </c>
      <c r="AD154" s="215">
        <v>556.24125699999991</v>
      </c>
      <c r="AE154" s="430">
        <v>0</v>
      </c>
      <c r="AF154" s="396">
        <v>0</v>
      </c>
      <c r="AG154" s="396">
        <v>0</v>
      </c>
      <c r="AH154" s="396">
        <v>0</v>
      </c>
      <c r="AI154" s="396">
        <v>0</v>
      </c>
      <c r="AJ154" s="396">
        <v>0</v>
      </c>
      <c r="AK154" s="396">
        <v>0</v>
      </c>
      <c r="AL154" s="396">
        <v>0</v>
      </c>
      <c r="AM154" s="396">
        <v>0</v>
      </c>
      <c r="AN154" s="396">
        <v>0</v>
      </c>
      <c r="AO154" s="396">
        <v>0</v>
      </c>
      <c r="AP154" s="396">
        <v>0</v>
      </c>
      <c r="AQ154" s="396">
        <v>0</v>
      </c>
      <c r="AR154" s="396">
        <v>0</v>
      </c>
      <c r="AS154" s="427">
        <v>0</v>
      </c>
      <c r="AT154" s="215">
        <v>556.24125699999991</v>
      </c>
      <c r="AU154" s="364">
        <v>0</v>
      </c>
      <c r="AV154" s="137">
        <v>0</v>
      </c>
      <c r="AW154" s="137">
        <v>0</v>
      </c>
      <c r="AX154" s="137">
        <v>0</v>
      </c>
      <c r="AY154" s="137">
        <v>0</v>
      </c>
      <c r="AZ154" s="137">
        <v>0</v>
      </c>
      <c r="BA154" s="137">
        <v>0</v>
      </c>
      <c r="BB154" s="137">
        <v>0</v>
      </c>
      <c r="BC154" s="137">
        <v>0</v>
      </c>
      <c r="BD154" s="138">
        <v>0</v>
      </c>
      <c r="BE154" s="172">
        <v>1112.4825139999998</v>
      </c>
    </row>
    <row r="155" spans="1:57" s="101" customFormat="1" ht="11.25">
      <c r="A155" s="819">
        <v>63</v>
      </c>
      <c r="B155" s="719" t="s">
        <v>1292</v>
      </c>
      <c r="C155" s="713" t="s">
        <v>1009</v>
      </c>
      <c r="D155" s="19" t="s">
        <v>1013</v>
      </c>
      <c r="E155" s="740">
        <v>2009</v>
      </c>
      <c r="F155" s="810">
        <v>85</v>
      </c>
      <c r="G155" s="724" t="s">
        <v>550</v>
      </c>
      <c r="H155" s="862">
        <v>8.23</v>
      </c>
      <c r="I155" s="862">
        <v>9.2998999999999992</v>
      </c>
      <c r="J155" s="816">
        <v>790.49149999999997</v>
      </c>
      <c r="K155" s="193" t="s">
        <v>875</v>
      </c>
      <c r="L155" s="30">
        <v>0</v>
      </c>
      <c r="M155" s="31" t="s">
        <v>151</v>
      </c>
      <c r="N155" s="28">
        <v>0</v>
      </c>
      <c r="O155" s="57">
        <v>0</v>
      </c>
      <c r="P155" s="131"/>
      <c r="Q155" s="132"/>
      <c r="R155" s="132"/>
      <c r="S155" s="132"/>
      <c r="T155" s="132"/>
      <c r="U155" s="132"/>
      <c r="V155" s="132"/>
      <c r="W155" s="132"/>
      <c r="X155" s="132"/>
      <c r="Y155" s="132"/>
      <c r="Z155" s="132"/>
      <c r="AA155" s="132"/>
      <c r="AB155" s="132"/>
      <c r="AC155" s="132"/>
      <c r="AD155" s="216"/>
      <c r="AE155" s="431"/>
      <c r="AF155" s="390"/>
      <c r="AG155" s="390"/>
      <c r="AH155" s="390"/>
      <c r="AI155" s="390"/>
      <c r="AJ155" s="390"/>
      <c r="AK155" s="390"/>
      <c r="AL155" s="390"/>
      <c r="AM155" s="390"/>
      <c r="AN155" s="390"/>
      <c r="AO155" s="390"/>
      <c r="AP155" s="390"/>
      <c r="AQ155" s="390"/>
      <c r="AR155" s="390"/>
      <c r="AS155" s="425">
        <v>0</v>
      </c>
      <c r="AT155" s="216"/>
      <c r="AU155" s="283"/>
      <c r="AV155" s="132"/>
      <c r="AW155" s="132"/>
      <c r="AX155" s="132"/>
      <c r="AY155" s="132"/>
      <c r="AZ155" s="132"/>
      <c r="BA155" s="132"/>
      <c r="BB155" s="132"/>
      <c r="BC155" s="132"/>
      <c r="BD155" s="139"/>
      <c r="BE155" s="167">
        <v>0</v>
      </c>
    </row>
    <row r="156" spans="1:57" s="101" customFormat="1" ht="11.25">
      <c r="A156" s="820"/>
      <c r="B156" s="720"/>
      <c r="C156" s="714"/>
      <c r="D156" s="69"/>
      <c r="E156" s="723"/>
      <c r="F156" s="811"/>
      <c r="G156" s="725"/>
      <c r="H156" s="863"/>
      <c r="I156" s="863"/>
      <c r="J156" s="817"/>
      <c r="K156" s="858" t="s">
        <v>1011</v>
      </c>
      <c r="L156" s="859"/>
      <c r="M156" s="32" t="s">
        <v>372</v>
      </c>
      <c r="N156" s="33">
        <v>15</v>
      </c>
      <c r="O156" s="59">
        <v>1.292</v>
      </c>
      <c r="P156" s="298">
        <v>0</v>
      </c>
      <c r="Q156" s="137">
        <v>0</v>
      </c>
      <c r="R156" s="137">
        <v>0</v>
      </c>
      <c r="S156" s="137">
        <v>0</v>
      </c>
      <c r="T156" s="137">
        <v>0</v>
      </c>
      <c r="U156" s="137">
        <v>0</v>
      </c>
      <c r="V156" s="137">
        <v>0</v>
      </c>
      <c r="W156" s="137">
        <v>0</v>
      </c>
      <c r="X156" s="137">
        <v>0</v>
      </c>
      <c r="Y156" s="137">
        <v>0</v>
      </c>
      <c r="Z156" s="137">
        <v>0</v>
      </c>
      <c r="AA156" s="137">
        <v>0</v>
      </c>
      <c r="AB156" s="137">
        <v>0</v>
      </c>
      <c r="AC156" s="137">
        <v>0</v>
      </c>
      <c r="AD156" s="215">
        <v>1021.315018</v>
      </c>
      <c r="AE156" s="430">
        <v>0</v>
      </c>
      <c r="AF156" s="396">
        <v>0</v>
      </c>
      <c r="AG156" s="396">
        <v>0</v>
      </c>
      <c r="AH156" s="396">
        <v>0</v>
      </c>
      <c r="AI156" s="396">
        <v>0</v>
      </c>
      <c r="AJ156" s="396">
        <v>0</v>
      </c>
      <c r="AK156" s="396">
        <v>0</v>
      </c>
      <c r="AL156" s="396">
        <v>0</v>
      </c>
      <c r="AM156" s="396">
        <v>0</v>
      </c>
      <c r="AN156" s="396">
        <v>0</v>
      </c>
      <c r="AO156" s="396">
        <v>0</v>
      </c>
      <c r="AP156" s="396">
        <v>0</v>
      </c>
      <c r="AQ156" s="396">
        <v>0</v>
      </c>
      <c r="AR156" s="396">
        <v>0</v>
      </c>
      <c r="AS156" s="427">
        <v>0</v>
      </c>
      <c r="AT156" s="215">
        <v>1021.315018</v>
      </c>
      <c r="AU156" s="364">
        <v>0</v>
      </c>
      <c r="AV156" s="137">
        <v>0</v>
      </c>
      <c r="AW156" s="137">
        <v>0</v>
      </c>
      <c r="AX156" s="137">
        <v>0</v>
      </c>
      <c r="AY156" s="137">
        <v>0</v>
      </c>
      <c r="AZ156" s="137">
        <v>0</v>
      </c>
      <c r="BA156" s="137">
        <v>0</v>
      </c>
      <c r="BB156" s="137">
        <v>0</v>
      </c>
      <c r="BC156" s="137">
        <v>0</v>
      </c>
      <c r="BD156" s="138">
        <v>0</v>
      </c>
      <c r="BE156" s="172">
        <v>2042.630036</v>
      </c>
    </row>
    <row r="157" spans="1:57" s="101" customFormat="1" ht="11.25">
      <c r="A157" s="819">
        <v>64</v>
      </c>
      <c r="B157" s="719" t="s">
        <v>1292</v>
      </c>
      <c r="C157" s="713" t="s">
        <v>1009</v>
      </c>
      <c r="D157" s="19" t="s">
        <v>1014</v>
      </c>
      <c r="E157" s="740">
        <v>2009</v>
      </c>
      <c r="F157" s="810">
        <v>55</v>
      </c>
      <c r="G157" s="724" t="s">
        <v>550</v>
      </c>
      <c r="H157" s="862">
        <v>8.24</v>
      </c>
      <c r="I157" s="862">
        <v>9.3111999999999995</v>
      </c>
      <c r="J157" s="816">
        <v>512.11599999999999</v>
      </c>
      <c r="K157" s="193" t="s">
        <v>875</v>
      </c>
      <c r="L157" s="30">
        <v>0</v>
      </c>
      <c r="M157" s="31" t="s">
        <v>151</v>
      </c>
      <c r="N157" s="28"/>
      <c r="O157" s="57">
        <v>0</v>
      </c>
      <c r="P157" s="131"/>
      <c r="Q157" s="132"/>
      <c r="R157" s="132"/>
      <c r="S157" s="132"/>
      <c r="T157" s="132"/>
      <c r="U157" s="132"/>
      <c r="V157" s="132"/>
      <c r="W157" s="132"/>
      <c r="X157" s="132"/>
      <c r="Y157" s="132"/>
      <c r="Z157" s="132"/>
      <c r="AA157" s="132"/>
      <c r="AB157" s="132"/>
      <c r="AC157" s="132"/>
      <c r="AD157" s="216"/>
      <c r="AE157" s="431"/>
      <c r="AF157" s="390"/>
      <c r="AG157" s="390"/>
      <c r="AH157" s="390"/>
      <c r="AI157" s="390"/>
      <c r="AJ157" s="390"/>
      <c r="AK157" s="390"/>
      <c r="AL157" s="390"/>
      <c r="AM157" s="390"/>
      <c r="AN157" s="390"/>
      <c r="AO157" s="390"/>
      <c r="AP157" s="390"/>
      <c r="AQ157" s="390"/>
      <c r="AR157" s="390"/>
      <c r="AS157" s="425">
        <v>0</v>
      </c>
      <c r="AT157" s="216"/>
      <c r="AU157" s="283"/>
      <c r="AV157" s="132"/>
      <c r="AW157" s="132"/>
      <c r="AX157" s="132"/>
      <c r="AY157" s="132"/>
      <c r="AZ157" s="132"/>
      <c r="BA157" s="132"/>
      <c r="BB157" s="132"/>
      <c r="BC157" s="132"/>
      <c r="BD157" s="139"/>
      <c r="BE157" s="167">
        <v>0</v>
      </c>
    </row>
    <row r="158" spans="1:57" s="101" customFormat="1" ht="11.25">
      <c r="A158" s="820"/>
      <c r="B158" s="720"/>
      <c r="C158" s="714"/>
      <c r="D158" s="69"/>
      <c r="E158" s="723"/>
      <c r="F158" s="811"/>
      <c r="G158" s="725"/>
      <c r="H158" s="863"/>
      <c r="I158" s="863"/>
      <c r="J158" s="817"/>
      <c r="K158" s="858" t="s">
        <v>1011</v>
      </c>
      <c r="L158" s="859"/>
      <c r="M158" s="32" t="s">
        <v>372</v>
      </c>
      <c r="N158" s="33">
        <v>15</v>
      </c>
      <c r="O158" s="59">
        <v>1.369</v>
      </c>
      <c r="P158" s="298">
        <v>0</v>
      </c>
      <c r="Q158" s="137">
        <v>0</v>
      </c>
      <c r="R158" s="137">
        <v>0</v>
      </c>
      <c r="S158" s="137">
        <v>0</v>
      </c>
      <c r="T158" s="137">
        <v>0</v>
      </c>
      <c r="U158" s="137">
        <v>0</v>
      </c>
      <c r="V158" s="137">
        <v>0</v>
      </c>
      <c r="W158" s="137">
        <v>0</v>
      </c>
      <c r="X158" s="137">
        <v>0</v>
      </c>
      <c r="Y158" s="137">
        <v>0</v>
      </c>
      <c r="Z158" s="137">
        <v>0</v>
      </c>
      <c r="AA158" s="137">
        <v>0</v>
      </c>
      <c r="AB158" s="137">
        <v>0</v>
      </c>
      <c r="AC158" s="137">
        <v>0</v>
      </c>
      <c r="AD158" s="215">
        <v>701.08680400000003</v>
      </c>
      <c r="AE158" s="430">
        <v>0</v>
      </c>
      <c r="AF158" s="396">
        <v>0</v>
      </c>
      <c r="AG158" s="396">
        <v>0</v>
      </c>
      <c r="AH158" s="396">
        <v>0</v>
      </c>
      <c r="AI158" s="396">
        <v>0</v>
      </c>
      <c r="AJ158" s="396">
        <v>0</v>
      </c>
      <c r="AK158" s="396">
        <v>0</v>
      </c>
      <c r="AL158" s="396">
        <v>0</v>
      </c>
      <c r="AM158" s="396">
        <v>0</v>
      </c>
      <c r="AN158" s="396">
        <v>0</v>
      </c>
      <c r="AO158" s="396">
        <v>0</v>
      </c>
      <c r="AP158" s="396">
        <v>0</v>
      </c>
      <c r="AQ158" s="396">
        <v>0</v>
      </c>
      <c r="AR158" s="396">
        <v>0</v>
      </c>
      <c r="AS158" s="427">
        <v>0</v>
      </c>
      <c r="AT158" s="215">
        <v>701.08680400000003</v>
      </c>
      <c r="AU158" s="364">
        <v>0</v>
      </c>
      <c r="AV158" s="137">
        <v>0</v>
      </c>
      <c r="AW158" s="137">
        <v>0</v>
      </c>
      <c r="AX158" s="137">
        <v>0</v>
      </c>
      <c r="AY158" s="137">
        <v>0</v>
      </c>
      <c r="AZ158" s="137">
        <v>0</v>
      </c>
      <c r="BA158" s="137">
        <v>0</v>
      </c>
      <c r="BB158" s="137">
        <v>0</v>
      </c>
      <c r="BC158" s="137">
        <v>0</v>
      </c>
      <c r="BD158" s="138">
        <v>0</v>
      </c>
      <c r="BE158" s="172">
        <v>1402.1736080000001</v>
      </c>
    </row>
    <row r="159" spans="1:57" s="101" customFormat="1" ht="11.25">
      <c r="A159" s="819">
        <v>65</v>
      </c>
      <c r="B159" s="719" t="s">
        <v>1291</v>
      </c>
      <c r="C159" s="713" t="s">
        <v>937</v>
      </c>
      <c r="D159" s="19" t="s">
        <v>938</v>
      </c>
      <c r="E159" s="740">
        <v>2009</v>
      </c>
      <c r="F159" s="810">
        <v>11</v>
      </c>
      <c r="G159" s="724" t="s">
        <v>107</v>
      </c>
      <c r="H159" s="862">
        <v>5.47</v>
      </c>
      <c r="I159" s="862">
        <v>6.1810999999999989</v>
      </c>
      <c r="J159" s="816">
        <v>67.992099999999994</v>
      </c>
      <c r="K159" s="193" t="s">
        <v>875</v>
      </c>
      <c r="L159" s="30">
        <v>0</v>
      </c>
      <c r="M159" s="31" t="s">
        <v>939</v>
      </c>
      <c r="N159" s="28">
        <v>20</v>
      </c>
      <c r="O159" s="64">
        <v>0.2</v>
      </c>
      <c r="P159" s="131">
        <v>0</v>
      </c>
      <c r="Q159" s="132">
        <v>0</v>
      </c>
      <c r="R159" s="132">
        <v>0</v>
      </c>
      <c r="S159" s="132">
        <v>0</v>
      </c>
      <c r="T159" s="132">
        <v>0</v>
      </c>
      <c r="U159" s="132">
        <v>0</v>
      </c>
      <c r="V159" s="132">
        <v>0</v>
      </c>
      <c r="W159" s="132">
        <v>0</v>
      </c>
      <c r="X159" s="132">
        <v>0</v>
      </c>
      <c r="Y159" s="132">
        <v>0</v>
      </c>
      <c r="Z159" s="132">
        <v>0</v>
      </c>
      <c r="AA159" s="132">
        <v>0</v>
      </c>
      <c r="AB159" s="132">
        <v>0</v>
      </c>
      <c r="AC159" s="132">
        <v>0</v>
      </c>
      <c r="AD159" s="216">
        <v>0</v>
      </c>
      <c r="AE159" s="431">
        <v>0</v>
      </c>
      <c r="AF159" s="390">
        <v>0</v>
      </c>
      <c r="AG159" s="390">
        <v>0</v>
      </c>
      <c r="AH159" s="390">
        <v>0</v>
      </c>
      <c r="AI159" s="390">
        <v>13.598419999999999</v>
      </c>
      <c r="AJ159" s="390">
        <v>0</v>
      </c>
      <c r="AK159" s="390">
        <v>0</v>
      </c>
      <c r="AL159" s="390">
        <v>0</v>
      </c>
      <c r="AM159" s="390">
        <v>0</v>
      </c>
      <c r="AN159" s="390">
        <v>0</v>
      </c>
      <c r="AO159" s="390">
        <v>0</v>
      </c>
      <c r="AP159" s="390">
        <v>0</v>
      </c>
      <c r="AQ159" s="390">
        <v>0</v>
      </c>
      <c r="AR159" s="390">
        <v>0</v>
      </c>
      <c r="AS159" s="425">
        <v>13.598419999999999</v>
      </c>
      <c r="AT159" s="216">
        <v>0</v>
      </c>
      <c r="AU159" s="283">
        <v>0</v>
      </c>
      <c r="AV159" s="132">
        <v>0</v>
      </c>
      <c r="AW159" s="132">
        <v>0</v>
      </c>
      <c r="AX159" s="132">
        <v>0</v>
      </c>
      <c r="AY159" s="132">
        <v>0</v>
      </c>
      <c r="AZ159" s="132">
        <v>0</v>
      </c>
      <c r="BA159" s="132">
        <v>0</v>
      </c>
      <c r="BB159" s="132">
        <v>0</v>
      </c>
      <c r="BC159" s="132">
        <v>0</v>
      </c>
      <c r="BD159" s="139">
        <v>13.598419999999999</v>
      </c>
      <c r="BE159" s="167">
        <v>27.196839999999998</v>
      </c>
    </row>
    <row r="160" spans="1:57" s="101" customFormat="1" ht="11.25">
      <c r="A160" s="820"/>
      <c r="B160" s="720"/>
      <c r="C160" s="714"/>
      <c r="D160" s="69" t="s">
        <v>1015</v>
      </c>
      <c r="E160" s="723"/>
      <c r="F160" s="811"/>
      <c r="G160" s="725"/>
      <c r="H160" s="863"/>
      <c r="I160" s="863"/>
      <c r="J160" s="817"/>
      <c r="K160" s="858" t="s">
        <v>908</v>
      </c>
      <c r="L160" s="859"/>
      <c r="M160" s="32" t="s">
        <v>180</v>
      </c>
      <c r="N160" s="33"/>
      <c r="O160" s="66"/>
      <c r="P160" s="298"/>
      <c r="Q160" s="137"/>
      <c r="R160" s="137"/>
      <c r="S160" s="137"/>
      <c r="T160" s="137"/>
      <c r="U160" s="137"/>
      <c r="V160" s="137"/>
      <c r="W160" s="137"/>
      <c r="X160" s="137"/>
      <c r="Y160" s="137"/>
      <c r="Z160" s="137"/>
      <c r="AA160" s="137"/>
      <c r="AB160" s="137"/>
      <c r="AC160" s="137"/>
      <c r="AD160" s="215"/>
      <c r="AE160" s="430"/>
      <c r="AF160" s="396"/>
      <c r="AG160" s="396"/>
      <c r="AH160" s="396"/>
      <c r="AI160" s="396"/>
      <c r="AJ160" s="396"/>
      <c r="AK160" s="396"/>
      <c r="AL160" s="396"/>
      <c r="AM160" s="396"/>
      <c r="AN160" s="396"/>
      <c r="AO160" s="396"/>
      <c r="AP160" s="396"/>
      <c r="AQ160" s="396"/>
      <c r="AR160" s="396"/>
      <c r="AS160" s="427">
        <v>0</v>
      </c>
      <c r="AT160" s="215"/>
      <c r="AU160" s="364"/>
      <c r="AV160" s="137"/>
      <c r="AW160" s="137"/>
      <c r="AX160" s="137"/>
      <c r="AY160" s="137"/>
      <c r="AZ160" s="137"/>
      <c r="BA160" s="137"/>
      <c r="BB160" s="137"/>
      <c r="BC160" s="137"/>
      <c r="BD160" s="138"/>
      <c r="BE160" s="172">
        <v>0</v>
      </c>
    </row>
    <row r="161" spans="1:57" s="101" customFormat="1" ht="11.25">
      <c r="A161" s="819">
        <v>66</v>
      </c>
      <c r="B161" s="719" t="s">
        <v>1291</v>
      </c>
      <c r="C161" s="713" t="s">
        <v>937</v>
      </c>
      <c r="D161" s="19" t="s">
        <v>938</v>
      </c>
      <c r="E161" s="740">
        <v>2009</v>
      </c>
      <c r="F161" s="810">
        <v>1642</v>
      </c>
      <c r="G161" s="724" t="s">
        <v>107</v>
      </c>
      <c r="H161" s="862">
        <v>10.233000000000001</v>
      </c>
      <c r="I161" s="862">
        <v>11.56329</v>
      </c>
      <c r="J161" s="816">
        <v>18986.922180000001</v>
      </c>
      <c r="K161" s="193" t="s">
        <v>875</v>
      </c>
      <c r="L161" s="30">
        <v>0</v>
      </c>
      <c r="M161" s="31" t="s">
        <v>939</v>
      </c>
      <c r="N161" s="28">
        <v>20</v>
      </c>
      <c r="O161" s="64">
        <v>0.2</v>
      </c>
      <c r="P161" s="131">
        <v>0</v>
      </c>
      <c r="Q161" s="132">
        <v>0</v>
      </c>
      <c r="R161" s="132">
        <v>0</v>
      </c>
      <c r="S161" s="132">
        <v>0</v>
      </c>
      <c r="T161" s="132">
        <v>0</v>
      </c>
      <c r="U161" s="132">
        <v>0</v>
      </c>
      <c r="V161" s="132">
        <v>0</v>
      </c>
      <c r="W161" s="132">
        <v>0</v>
      </c>
      <c r="X161" s="132">
        <v>0</v>
      </c>
      <c r="Y161" s="132">
        <v>0</v>
      </c>
      <c r="Z161" s="132">
        <v>0</v>
      </c>
      <c r="AA161" s="132">
        <v>0</v>
      </c>
      <c r="AB161" s="132">
        <v>0</v>
      </c>
      <c r="AC161" s="132">
        <v>0</v>
      </c>
      <c r="AD161" s="216">
        <v>0</v>
      </c>
      <c r="AE161" s="431">
        <v>0</v>
      </c>
      <c r="AF161" s="390">
        <v>0</v>
      </c>
      <c r="AG161" s="390">
        <v>0</v>
      </c>
      <c r="AH161" s="390">
        <v>0</v>
      </c>
      <c r="AI161" s="390">
        <v>3797.3844360000003</v>
      </c>
      <c r="AJ161" s="390">
        <v>0</v>
      </c>
      <c r="AK161" s="390">
        <v>0</v>
      </c>
      <c r="AL161" s="390">
        <v>0</v>
      </c>
      <c r="AM161" s="390">
        <v>0</v>
      </c>
      <c r="AN161" s="390">
        <v>0</v>
      </c>
      <c r="AO161" s="390">
        <v>0</v>
      </c>
      <c r="AP161" s="390">
        <v>0</v>
      </c>
      <c r="AQ161" s="390">
        <v>0</v>
      </c>
      <c r="AR161" s="390">
        <v>0</v>
      </c>
      <c r="AS161" s="425">
        <v>3797.3844360000003</v>
      </c>
      <c r="AT161" s="216">
        <v>0</v>
      </c>
      <c r="AU161" s="283">
        <v>0</v>
      </c>
      <c r="AV161" s="132">
        <v>0</v>
      </c>
      <c r="AW161" s="132">
        <v>0</v>
      </c>
      <c r="AX161" s="132">
        <v>0</v>
      </c>
      <c r="AY161" s="132">
        <v>0</v>
      </c>
      <c r="AZ161" s="132">
        <v>0</v>
      </c>
      <c r="BA161" s="132">
        <v>0</v>
      </c>
      <c r="BB161" s="132">
        <v>0</v>
      </c>
      <c r="BC161" s="132">
        <v>0</v>
      </c>
      <c r="BD161" s="139">
        <v>3797.3844360000003</v>
      </c>
      <c r="BE161" s="167">
        <v>7594.7688720000006</v>
      </c>
    </row>
    <row r="162" spans="1:57" s="101" customFormat="1" ht="11.25">
      <c r="A162" s="820"/>
      <c r="B162" s="720"/>
      <c r="C162" s="714"/>
      <c r="D162" s="69" t="s">
        <v>1016</v>
      </c>
      <c r="E162" s="723"/>
      <c r="F162" s="811"/>
      <c r="G162" s="725"/>
      <c r="H162" s="863"/>
      <c r="I162" s="863"/>
      <c r="J162" s="817"/>
      <c r="K162" s="858" t="s">
        <v>908</v>
      </c>
      <c r="L162" s="859"/>
      <c r="M162" s="32" t="s">
        <v>180</v>
      </c>
      <c r="N162" s="33"/>
      <c r="O162" s="66"/>
      <c r="P162" s="298"/>
      <c r="Q162" s="137"/>
      <c r="R162" s="137"/>
      <c r="S162" s="137"/>
      <c r="T162" s="137"/>
      <c r="U162" s="137"/>
      <c r="V162" s="137"/>
      <c r="W162" s="137"/>
      <c r="X162" s="137"/>
      <c r="Y162" s="137"/>
      <c r="Z162" s="137"/>
      <c r="AA162" s="137"/>
      <c r="AB162" s="137"/>
      <c r="AC162" s="137"/>
      <c r="AD162" s="215"/>
      <c r="AE162" s="430"/>
      <c r="AF162" s="396"/>
      <c r="AG162" s="396"/>
      <c r="AH162" s="396"/>
      <c r="AI162" s="396"/>
      <c r="AJ162" s="396"/>
      <c r="AK162" s="396"/>
      <c r="AL162" s="396"/>
      <c r="AM162" s="396"/>
      <c r="AN162" s="396"/>
      <c r="AO162" s="396"/>
      <c r="AP162" s="396"/>
      <c r="AQ162" s="396"/>
      <c r="AR162" s="396"/>
      <c r="AS162" s="427">
        <v>0</v>
      </c>
      <c r="AT162" s="215"/>
      <c r="AU162" s="364"/>
      <c r="AV162" s="137"/>
      <c r="AW162" s="137"/>
      <c r="AX162" s="137"/>
      <c r="AY162" s="137"/>
      <c r="AZ162" s="137"/>
      <c r="BA162" s="137"/>
      <c r="BB162" s="137"/>
      <c r="BC162" s="137"/>
      <c r="BD162" s="138"/>
      <c r="BE162" s="172">
        <v>0</v>
      </c>
    </row>
    <row r="163" spans="1:57" s="101" customFormat="1" ht="11.25">
      <c r="A163" s="819">
        <v>67</v>
      </c>
      <c r="B163" s="719" t="s">
        <v>1291</v>
      </c>
      <c r="C163" s="713" t="s">
        <v>937</v>
      </c>
      <c r="D163" s="19" t="s">
        <v>938</v>
      </c>
      <c r="E163" s="740">
        <v>2009</v>
      </c>
      <c r="F163" s="810">
        <v>175</v>
      </c>
      <c r="G163" s="724" t="s">
        <v>107</v>
      </c>
      <c r="H163" s="862">
        <v>9.6050000000000004</v>
      </c>
      <c r="I163" s="862">
        <v>10.85365</v>
      </c>
      <c r="J163" s="816">
        <v>1899.3887500000001</v>
      </c>
      <c r="K163" s="193" t="s">
        <v>875</v>
      </c>
      <c r="L163" s="30">
        <v>0</v>
      </c>
      <c r="M163" s="31" t="s">
        <v>939</v>
      </c>
      <c r="N163" s="28">
        <v>20</v>
      </c>
      <c r="O163" s="64">
        <v>0.2</v>
      </c>
      <c r="P163" s="131">
        <v>0</v>
      </c>
      <c r="Q163" s="132">
        <v>0</v>
      </c>
      <c r="R163" s="132">
        <v>0</v>
      </c>
      <c r="S163" s="132">
        <v>0</v>
      </c>
      <c r="T163" s="132">
        <v>0</v>
      </c>
      <c r="U163" s="132">
        <v>0</v>
      </c>
      <c r="V163" s="132">
        <v>0</v>
      </c>
      <c r="W163" s="132">
        <v>0</v>
      </c>
      <c r="X163" s="132">
        <v>0</v>
      </c>
      <c r="Y163" s="132">
        <v>0</v>
      </c>
      <c r="Z163" s="132">
        <v>0</v>
      </c>
      <c r="AA163" s="132">
        <v>0</v>
      </c>
      <c r="AB163" s="132">
        <v>0</v>
      </c>
      <c r="AC163" s="132">
        <v>0</v>
      </c>
      <c r="AD163" s="216">
        <v>0</v>
      </c>
      <c r="AE163" s="431">
        <v>0</v>
      </c>
      <c r="AF163" s="390">
        <v>0</v>
      </c>
      <c r="AG163" s="390">
        <v>0</v>
      </c>
      <c r="AH163" s="390">
        <v>0</v>
      </c>
      <c r="AI163" s="390">
        <v>379.87775000000005</v>
      </c>
      <c r="AJ163" s="390">
        <v>0</v>
      </c>
      <c r="AK163" s="390">
        <v>0</v>
      </c>
      <c r="AL163" s="390">
        <v>0</v>
      </c>
      <c r="AM163" s="390">
        <v>0</v>
      </c>
      <c r="AN163" s="390">
        <v>0</v>
      </c>
      <c r="AO163" s="390">
        <v>0</v>
      </c>
      <c r="AP163" s="390">
        <v>0</v>
      </c>
      <c r="AQ163" s="390">
        <v>0</v>
      </c>
      <c r="AR163" s="390">
        <v>0</v>
      </c>
      <c r="AS163" s="425">
        <v>379.87775000000005</v>
      </c>
      <c r="AT163" s="216">
        <v>0</v>
      </c>
      <c r="AU163" s="283">
        <v>0</v>
      </c>
      <c r="AV163" s="132">
        <v>0</v>
      </c>
      <c r="AW163" s="132">
        <v>0</v>
      </c>
      <c r="AX163" s="132">
        <v>0</v>
      </c>
      <c r="AY163" s="132">
        <v>0</v>
      </c>
      <c r="AZ163" s="132">
        <v>0</v>
      </c>
      <c r="BA163" s="132">
        <v>0</v>
      </c>
      <c r="BB163" s="132">
        <v>0</v>
      </c>
      <c r="BC163" s="132">
        <v>0</v>
      </c>
      <c r="BD163" s="139">
        <v>379.87775000000005</v>
      </c>
      <c r="BE163" s="167">
        <v>759.7555000000001</v>
      </c>
    </row>
    <row r="164" spans="1:57" s="101" customFormat="1" ht="11.25">
      <c r="A164" s="820"/>
      <c r="B164" s="720"/>
      <c r="C164" s="714"/>
      <c r="D164" s="69" t="s">
        <v>1017</v>
      </c>
      <c r="E164" s="723"/>
      <c r="F164" s="811"/>
      <c r="G164" s="725"/>
      <c r="H164" s="863"/>
      <c r="I164" s="863"/>
      <c r="J164" s="817"/>
      <c r="K164" s="858" t="s">
        <v>908</v>
      </c>
      <c r="L164" s="859"/>
      <c r="M164" s="32" t="s">
        <v>180</v>
      </c>
      <c r="N164" s="33"/>
      <c r="O164" s="66"/>
      <c r="P164" s="298"/>
      <c r="Q164" s="137"/>
      <c r="R164" s="137"/>
      <c r="S164" s="137"/>
      <c r="T164" s="137"/>
      <c r="U164" s="137"/>
      <c r="V164" s="137"/>
      <c r="W164" s="137"/>
      <c r="X164" s="137"/>
      <c r="Y164" s="137"/>
      <c r="Z164" s="137"/>
      <c r="AA164" s="137"/>
      <c r="AB164" s="137"/>
      <c r="AC164" s="137"/>
      <c r="AD164" s="215"/>
      <c r="AE164" s="430"/>
      <c r="AF164" s="396"/>
      <c r="AG164" s="396"/>
      <c r="AH164" s="396"/>
      <c r="AI164" s="396"/>
      <c r="AJ164" s="396"/>
      <c r="AK164" s="396"/>
      <c r="AL164" s="396"/>
      <c r="AM164" s="396"/>
      <c r="AN164" s="396"/>
      <c r="AO164" s="396"/>
      <c r="AP164" s="396"/>
      <c r="AQ164" s="396"/>
      <c r="AR164" s="396"/>
      <c r="AS164" s="427">
        <v>0</v>
      </c>
      <c r="AT164" s="215"/>
      <c r="AU164" s="364"/>
      <c r="AV164" s="137"/>
      <c r="AW164" s="137"/>
      <c r="AX164" s="137"/>
      <c r="AY164" s="137"/>
      <c r="AZ164" s="137"/>
      <c r="BA164" s="137"/>
      <c r="BB164" s="137"/>
      <c r="BC164" s="137"/>
      <c r="BD164" s="138"/>
      <c r="BE164" s="172">
        <v>0</v>
      </c>
    </row>
    <row r="165" spans="1:57" s="101" customFormat="1" ht="11.25">
      <c r="A165" s="819">
        <v>68</v>
      </c>
      <c r="B165" s="719" t="s">
        <v>1291</v>
      </c>
      <c r="C165" s="713" t="s">
        <v>937</v>
      </c>
      <c r="D165" s="19" t="s">
        <v>938</v>
      </c>
      <c r="E165" s="740">
        <v>2009</v>
      </c>
      <c r="F165" s="810">
        <v>439</v>
      </c>
      <c r="G165" s="724" t="s">
        <v>107</v>
      </c>
      <c r="H165" s="862">
        <v>20.14</v>
      </c>
      <c r="I165" s="862">
        <v>22.758199999999999</v>
      </c>
      <c r="J165" s="816">
        <v>9990.8498</v>
      </c>
      <c r="K165" s="193" t="s">
        <v>875</v>
      </c>
      <c r="L165" s="30">
        <v>0</v>
      </c>
      <c r="M165" s="31" t="s">
        <v>939</v>
      </c>
      <c r="N165" s="28">
        <v>20</v>
      </c>
      <c r="O165" s="64">
        <v>0.2</v>
      </c>
      <c r="P165" s="131">
        <v>0</v>
      </c>
      <c r="Q165" s="132">
        <v>0</v>
      </c>
      <c r="R165" s="132">
        <v>0</v>
      </c>
      <c r="S165" s="132">
        <v>0</v>
      </c>
      <c r="T165" s="132">
        <v>0</v>
      </c>
      <c r="U165" s="132">
        <v>0</v>
      </c>
      <c r="V165" s="132">
        <v>0</v>
      </c>
      <c r="W165" s="132">
        <v>0</v>
      </c>
      <c r="X165" s="132">
        <v>0</v>
      </c>
      <c r="Y165" s="132">
        <v>0</v>
      </c>
      <c r="Z165" s="132">
        <v>0</v>
      </c>
      <c r="AA165" s="132">
        <v>0</v>
      </c>
      <c r="AB165" s="132">
        <v>0</v>
      </c>
      <c r="AC165" s="132">
        <v>0</v>
      </c>
      <c r="AD165" s="216">
        <v>0</v>
      </c>
      <c r="AE165" s="431">
        <v>0</v>
      </c>
      <c r="AF165" s="390">
        <v>0</v>
      </c>
      <c r="AG165" s="390">
        <v>0</v>
      </c>
      <c r="AH165" s="390">
        <v>0</v>
      </c>
      <c r="AI165" s="390">
        <v>1998.1699600000002</v>
      </c>
      <c r="AJ165" s="390">
        <v>0</v>
      </c>
      <c r="AK165" s="390">
        <v>0</v>
      </c>
      <c r="AL165" s="390">
        <v>0</v>
      </c>
      <c r="AM165" s="390">
        <v>0</v>
      </c>
      <c r="AN165" s="390">
        <v>0</v>
      </c>
      <c r="AO165" s="390">
        <v>0</v>
      </c>
      <c r="AP165" s="390">
        <v>0</v>
      </c>
      <c r="AQ165" s="390">
        <v>0</v>
      </c>
      <c r="AR165" s="390">
        <v>0</v>
      </c>
      <c r="AS165" s="425">
        <v>1998.1699600000002</v>
      </c>
      <c r="AT165" s="216">
        <v>0</v>
      </c>
      <c r="AU165" s="283">
        <v>0</v>
      </c>
      <c r="AV165" s="132">
        <v>0</v>
      </c>
      <c r="AW165" s="132">
        <v>0</v>
      </c>
      <c r="AX165" s="132">
        <v>0</v>
      </c>
      <c r="AY165" s="132">
        <v>0</v>
      </c>
      <c r="AZ165" s="132">
        <v>0</v>
      </c>
      <c r="BA165" s="132">
        <v>0</v>
      </c>
      <c r="BB165" s="132">
        <v>0</v>
      </c>
      <c r="BC165" s="132">
        <v>0</v>
      </c>
      <c r="BD165" s="139">
        <v>1998.1699600000002</v>
      </c>
      <c r="BE165" s="167">
        <v>3996.3399200000003</v>
      </c>
    </row>
    <row r="166" spans="1:57" s="101" customFormat="1" ht="11.25">
      <c r="A166" s="820"/>
      <c r="B166" s="720"/>
      <c r="C166" s="714"/>
      <c r="D166" s="69" t="s">
        <v>946</v>
      </c>
      <c r="E166" s="723"/>
      <c r="F166" s="811"/>
      <c r="G166" s="725"/>
      <c r="H166" s="863"/>
      <c r="I166" s="863"/>
      <c r="J166" s="817"/>
      <c r="K166" s="858" t="s">
        <v>908</v>
      </c>
      <c r="L166" s="859"/>
      <c r="M166" s="32" t="s">
        <v>180</v>
      </c>
      <c r="N166" s="33"/>
      <c r="O166" s="66"/>
      <c r="P166" s="298"/>
      <c r="Q166" s="137"/>
      <c r="R166" s="137"/>
      <c r="S166" s="137"/>
      <c r="T166" s="137"/>
      <c r="U166" s="137"/>
      <c r="V166" s="137"/>
      <c r="W166" s="137"/>
      <c r="X166" s="137"/>
      <c r="Y166" s="137"/>
      <c r="Z166" s="137"/>
      <c r="AA166" s="137"/>
      <c r="AB166" s="137"/>
      <c r="AC166" s="137"/>
      <c r="AD166" s="215"/>
      <c r="AE166" s="430"/>
      <c r="AF166" s="396"/>
      <c r="AG166" s="396"/>
      <c r="AH166" s="396"/>
      <c r="AI166" s="396"/>
      <c r="AJ166" s="396"/>
      <c r="AK166" s="396"/>
      <c r="AL166" s="396"/>
      <c r="AM166" s="396"/>
      <c r="AN166" s="396"/>
      <c r="AO166" s="396"/>
      <c r="AP166" s="396"/>
      <c r="AQ166" s="396"/>
      <c r="AR166" s="396"/>
      <c r="AS166" s="427">
        <v>0</v>
      </c>
      <c r="AT166" s="215"/>
      <c r="AU166" s="364"/>
      <c r="AV166" s="137"/>
      <c r="AW166" s="137"/>
      <c r="AX166" s="137"/>
      <c r="AY166" s="137"/>
      <c r="AZ166" s="137"/>
      <c r="BA166" s="137"/>
      <c r="BB166" s="137"/>
      <c r="BC166" s="137"/>
      <c r="BD166" s="138"/>
      <c r="BE166" s="172">
        <v>0</v>
      </c>
    </row>
    <row r="167" spans="1:57" s="101" customFormat="1" ht="11.25">
      <c r="A167" s="819">
        <v>69</v>
      </c>
      <c r="B167" s="719" t="s">
        <v>1291</v>
      </c>
      <c r="C167" s="713" t="s">
        <v>937</v>
      </c>
      <c r="D167" s="19" t="s">
        <v>938</v>
      </c>
      <c r="E167" s="740">
        <v>2009</v>
      </c>
      <c r="F167" s="810">
        <v>1983</v>
      </c>
      <c r="G167" s="724" t="s">
        <v>107</v>
      </c>
      <c r="H167" s="862">
        <v>9.4920000000000009</v>
      </c>
      <c r="I167" s="862">
        <v>10.725960000000001</v>
      </c>
      <c r="J167" s="816">
        <v>21269.578680000002</v>
      </c>
      <c r="K167" s="193" t="s">
        <v>875</v>
      </c>
      <c r="L167" s="30">
        <v>0</v>
      </c>
      <c r="M167" s="31" t="s">
        <v>939</v>
      </c>
      <c r="N167" s="28">
        <v>20</v>
      </c>
      <c r="O167" s="64">
        <v>0.2</v>
      </c>
      <c r="P167" s="131">
        <v>0</v>
      </c>
      <c r="Q167" s="132">
        <v>0</v>
      </c>
      <c r="R167" s="132">
        <v>0</v>
      </c>
      <c r="S167" s="132">
        <v>0</v>
      </c>
      <c r="T167" s="132">
        <v>0</v>
      </c>
      <c r="U167" s="132">
        <v>0</v>
      </c>
      <c r="V167" s="132">
        <v>0</v>
      </c>
      <c r="W167" s="132">
        <v>0</v>
      </c>
      <c r="X167" s="132">
        <v>0</v>
      </c>
      <c r="Y167" s="132">
        <v>0</v>
      </c>
      <c r="Z167" s="132">
        <v>0</v>
      </c>
      <c r="AA167" s="132">
        <v>0</v>
      </c>
      <c r="AB167" s="132">
        <v>0</v>
      </c>
      <c r="AC167" s="132">
        <v>0</v>
      </c>
      <c r="AD167" s="216">
        <v>0</v>
      </c>
      <c r="AE167" s="431">
        <v>0</v>
      </c>
      <c r="AF167" s="390">
        <v>0</v>
      </c>
      <c r="AG167" s="390">
        <v>0</v>
      </c>
      <c r="AH167" s="390">
        <v>0</v>
      </c>
      <c r="AI167" s="390">
        <v>4253.9157360000008</v>
      </c>
      <c r="AJ167" s="390">
        <v>0</v>
      </c>
      <c r="AK167" s="390">
        <v>0</v>
      </c>
      <c r="AL167" s="390">
        <v>0</v>
      </c>
      <c r="AM167" s="390">
        <v>0</v>
      </c>
      <c r="AN167" s="390">
        <v>0</v>
      </c>
      <c r="AO167" s="390">
        <v>0</v>
      </c>
      <c r="AP167" s="390">
        <v>0</v>
      </c>
      <c r="AQ167" s="390">
        <v>0</v>
      </c>
      <c r="AR167" s="390">
        <v>0</v>
      </c>
      <c r="AS167" s="425">
        <v>4253.9157360000008</v>
      </c>
      <c r="AT167" s="216">
        <v>0</v>
      </c>
      <c r="AU167" s="283">
        <v>0</v>
      </c>
      <c r="AV167" s="132">
        <v>0</v>
      </c>
      <c r="AW167" s="132">
        <v>0</v>
      </c>
      <c r="AX167" s="132">
        <v>0</v>
      </c>
      <c r="AY167" s="132">
        <v>0</v>
      </c>
      <c r="AZ167" s="132">
        <v>0</v>
      </c>
      <c r="BA167" s="132">
        <v>0</v>
      </c>
      <c r="BB167" s="132">
        <v>0</v>
      </c>
      <c r="BC167" s="132">
        <v>0</v>
      </c>
      <c r="BD167" s="139">
        <v>4253.9157360000008</v>
      </c>
      <c r="BE167" s="167">
        <v>8507.8314720000017</v>
      </c>
    </row>
    <row r="168" spans="1:57" s="101" customFormat="1" ht="11.25">
      <c r="A168" s="820"/>
      <c r="B168" s="720"/>
      <c r="C168" s="714"/>
      <c r="D168" s="69" t="s">
        <v>1018</v>
      </c>
      <c r="E168" s="723"/>
      <c r="F168" s="811"/>
      <c r="G168" s="725"/>
      <c r="H168" s="863"/>
      <c r="I168" s="863"/>
      <c r="J168" s="817"/>
      <c r="K168" s="858" t="s">
        <v>908</v>
      </c>
      <c r="L168" s="859"/>
      <c r="M168" s="32" t="s">
        <v>180</v>
      </c>
      <c r="N168" s="33"/>
      <c r="O168" s="66"/>
      <c r="P168" s="298"/>
      <c r="Q168" s="137"/>
      <c r="R168" s="137"/>
      <c r="S168" s="137"/>
      <c r="T168" s="137"/>
      <c r="U168" s="137"/>
      <c r="V168" s="137"/>
      <c r="W168" s="137"/>
      <c r="X168" s="137"/>
      <c r="Y168" s="137"/>
      <c r="Z168" s="137"/>
      <c r="AA168" s="137"/>
      <c r="AB168" s="137"/>
      <c r="AC168" s="137"/>
      <c r="AD168" s="215"/>
      <c r="AE168" s="430"/>
      <c r="AF168" s="396"/>
      <c r="AG168" s="396"/>
      <c r="AH168" s="396"/>
      <c r="AI168" s="396"/>
      <c r="AJ168" s="396"/>
      <c r="AK168" s="396"/>
      <c r="AL168" s="396"/>
      <c r="AM168" s="396"/>
      <c r="AN168" s="396"/>
      <c r="AO168" s="396"/>
      <c r="AP168" s="396"/>
      <c r="AQ168" s="396"/>
      <c r="AR168" s="396"/>
      <c r="AS168" s="427">
        <v>0</v>
      </c>
      <c r="AT168" s="215"/>
      <c r="AU168" s="364"/>
      <c r="AV168" s="137"/>
      <c r="AW168" s="137"/>
      <c r="AX168" s="137"/>
      <c r="AY168" s="137"/>
      <c r="AZ168" s="137"/>
      <c r="BA168" s="137"/>
      <c r="BB168" s="137"/>
      <c r="BC168" s="137"/>
      <c r="BD168" s="138"/>
      <c r="BE168" s="172">
        <v>0</v>
      </c>
    </row>
    <row r="169" spans="1:57" s="101" customFormat="1" ht="11.25">
      <c r="A169" s="819">
        <v>70</v>
      </c>
      <c r="B169" s="719" t="s">
        <v>1291</v>
      </c>
      <c r="C169" s="713" t="s">
        <v>937</v>
      </c>
      <c r="D169" s="19" t="s">
        <v>938</v>
      </c>
      <c r="E169" s="740">
        <v>2009</v>
      </c>
      <c r="F169" s="810">
        <v>218</v>
      </c>
      <c r="G169" s="724" t="s">
        <v>107</v>
      </c>
      <c r="H169" s="862">
        <v>1.9850000000000001</v>
      </c>
      <c r="I169" s="862">
        <v>2.2430499999999998</v>
      </c>
      <c r="J169" s="816">
        <v>488.98489999999993</v>
      </c>
      <c r="K169" s="193" t="s">
        <v>875</v>
      </c>
      <c r="L169" s="30">
        <v>0</v>
      </c>
      <c r="M169" s="31" t="s">
        <v>939</v>
      </c>
      <c r="N169" s="28">
        <v>20</v>
      </c>
      <c r="O169" s="64">
        <v>0.2</v>
      </c>
      <c r="P169" s="131">
        <v>0</v>
      </c>
      <c r="Q169" s="132">
        <v>0</v>
      </c>
      <c r="R169" s="132">
        <v>0</v>
      </c>
      <c r="S169" s="132">
        <v>0</v>
      </c>
      <c r="T169" s="132">
        <v>0</v>
      </c>
      <c r="U169" s="132">
        <v>0</v>
      </c>
      <c r="V169" s="132">
        <v>0</v>
      </c>
      <c r="W169" s="132">
        <v>0</v>
      </c>
      <c r="X169" s="132">
        <v>0</v>
      </c>
      <c r="Y169" s="132">
        <v>0</v>
      </c>
      <c r="Z169" s="132">
        <v>0</v>
      </c>
      <c r="AA169" s="132">
        <v>0</v>
      </c>
      <c r="AB169" s="132">
        <v>0</v>
      </c>
      <c r="AC169" s="132">
        <v>0</v>
      </c>
      <c r="AD169" s="216">
        <v>0</v>
      </c>
      <c r="AE169" s="431">
        <v>0</v>
      </c>
      <c r="AF169" s="390">
        <v>0</v>
      </c>
      <c r="AG169" s="390">
        <v>0</v>
      </c>
      <c r="AH169" s="390">
        <v>0</v>
      </c>
      <c r="AI169" s="390">
        <v>97.796979999999991</v>
      </c>
      <c r="AJ169" s="390">
        <v>0</v>
      </c>
      <c r="AK169" s="390">
        <v>0</v>
      </c>
      <c r="AL169" s="390">
        <v>0</v>
      </c>
      <c r="AM169" s="390">
        <v>0</v>
      </c>
      <c r="AN169" s="390">
        <v>0</v>
      </c>
      <c r="AO169" s="390">
        <v>0</v>
      </c>
      <c r="AP169" s="390">
        <v>0</v>
      </c>
      <c r="AQ169" s="390">
        <v>0</v>
      </c>
      <c r="AR169" s="390">
        <v>0</v>
      </c>
      <c r="AS169" s="425">
        <v>97.796979999999991</v>
      </c>
      <c r="AT169" s="216">
        <v>0</v>
      </c>
      <c r="AU169" s="283">
        <v>0</v>
      </c>
      <c r="AV169" s="132">
        <v>0</v>
      </c>
      <c r="AW169" s="132">
        <v>0</v>
      </c>
      <c r="AX169" s="132">
        <v>0</v>
      </c>
      <c r="AY169" s="132">
        <v>0</v>
      </c>
      <c r="AZ169" s="132">
        <v>0</v>
      </c>
      <c r="BA169" s="132">
        <v>0</v>
      </c>
      <c r="BB169" s="132">
        <v>0</v>
      </c>
      <c r="BC169" s="132">
        <v>0</v>
      </c>
      <c r="BD169" s="139">
        <v>97.796979999999991</v>
      </c>
      <c r="BE169" s="167">
        <v>195.59395999999998</v>
      </c>
    </row>
    <row r="170" spans="1:57" s="101" customFormat="1" ht="11.25">
      <c r="A170" s="820"/>
      <c r="B170" s="720"/>
      <c r="C170" s="714"/>
      <c r="D170" s="69" t="s">
        <v>1019</v>
      </c>
      <c r="E170" s="723"/>
      <c r="F170" s="811"/>
      <c r="G170" s="725"/>
      <c r="H170" s="863"/>
      <c r="I170" s="863"/>
      <c r="J170" s="817"/>
      <c r="K170" s="858" t="s">
        <v>908</v>
      </c>
      <c r="L170" s="859"/>
      <c r="M170" s="32" t="s">
        <v>180</v>
      </c>
      <c r="N170" s="33"/>
      <c r="O170" s="66"/>
      <c r="P170" s="298"/>
      <c r="Q170" s="137"/>
      <c r="R170" s="137"/>
      <c r="S170" s="137"/>
      <c r="T170" s="137"/>
      <c r="U170" s="137"/>
      <c r="V170" s="137"/>
      <c r="W170" s="137"/>
      <c r="X170" s="137"/>
      <c r="Y170" s="137"/>
      <c r="Z170" s="137"/>
      <c r="AA170" s="137"/>
      <c r="AB170" s="137"/>
      <c r="AC170" s="137"/>
      <c r="AD170" s="215"/>
      <c r="AE170" s="430"/>
      <c r="AF170" s="396"/>
      <c r="AG170" s="396"/>
      <c r="AH170" s="396"/>
      <c r="AI170" s="396"/>
      <c r="AJ170" s="396"/>
      <c r="AK170" s="396"/>
      <c r="AL170" s="396"/>
      <c r="AM170" s="396"/>
      <c r="AN170" s="396"/>
      <c r="AO170" s="396"/>
      <c r="AP170" s="396"/>
      <c r="AQ170" s="396"/>
      <c r="AR170" s="396"/>
      <c r="AS170" s="427">
        <v>0</v>
      </c>
      <c r="AT170" s="215"/>
      <c r="AU170" s="364"/>
      <c r="AV170" s="137"/>
      <c r="AW170" s="137"/>
      <c r="AX170" s="137"/>
      <c r="AY170" s="137"/>
      <c r="AZ170" s="137"/>
      <c r="BA170" s="137"/>
      <c r="BB170" s="137"/>
      <c r="BC170" s="137"/>
      <c r="BD170" s="138"/>
      <c r="BE170" s="172">
        <v>0</v>
      </c>
    </row>
    <row r="171" spans="1:57" s="101" customFormat="1" ht="11.25">
      <c r="A171" s="819">
        <v>71</v>
      </c>
      <c r="B171" s="719" t="s">
        <v>1291</v>
      </c>
      <c r="C171" s="713" t="s">
        <v>937</v>
      </c>
      <c r="D171" s="19" t="s">
        <v>938</v>
      </c>
      <c r="E171" s="740">
        <v>2009</v>
      </c>
      <c r="F171" s="810">
        <v>79</v>
      </c>
      <c r="G171" s="724" t="s">
        <v>107</v>
      </c>
      <c r="H171" s="862">
        <v>3.8</v>
      </c>
      <c r="I171" s="862">
        <v>4.2939999999999996</v>
      </c>
      <c r="J171" s="816">
        <v>339.22599999999994</v>
      </c>
      <c r="K171" s="193" t="s">
        <v>875</v>
      </c>
      <c r="L171" s="30">
        <v>0</v>
      </c>
      <c r="M171" s="31" t="s">
        <v>939</v>
      </c>
      <c r="N171" s="28">
        <v>20</v>
      </c>
      <c r="O171" s="64">
        <v>0.2</v>
      </c>
      <c r="P171" s="131">
        <v>0</v>
      </c>
      <c r="Q171" s="132">
        <v>0</v>
      </c>
      <c r="R171" s="132">
        <v>0</v>
      </c>
      <c r="S171" s="132">
        <v>0</v>
      </c>
      <c r="T171" s="132">
        <v>0</v>
      </c>
      <c r="U171" s="132">
        <v>0</v>
      </c>
      <c r="V171" s="132">
        <v>0</v>
      </c>
      <c r="W171" s="132">
        <v>0</v>
      </c>
      <c r="X171" s="132">
        <v>0</v>
      </c>
      <c r="Y171" s="132">
        <v>0</v>
      </c>
      <c r="Z171" s="132">
        <v>0</v>
      </c>
      <c r="AA171" s="132">
        <v>0</v>
      </c>
      <c r="AB171" s="132">
        <v>0</v>
      </c>
      <c r="AC171" s="132">
        <v>0</v>
      </c>
      <c r="AD171" s="216">
        <v>0</v>
      </c>
      <c r="AE171" s="431">
        <v>0</v>
      </c>
      <c r="AF171" s="390">
        <v>0</v>
      </c>
      <c r="AG171" s="390">
        <v>0</v>
      </c>
      <c r="AH171" s="390">
        <v>0</v>
      </c>
      <c r="AI171" s="390">
        <v>67.845199999999991</v>
      </c>
      <c r="AJ171" s="390">
        <v>0</v>
      </c>
      <c r="AK171" s="390">
        <v>0</v>
      </c>
      <c r="AL171" s="390">
        <v>0</v>
      </c>
      <c r="AM171" s="390">
        <v>0</v>
      </c>
      <c r="AN171" s="390">
        <v>0</v>
      </c>
      <c r="AO171" s="390">
        <v>0</v>
      </c>
      <c r="AP171" s="390">
        <v>0</v>
      </c>
      <c r="AQ171" s="390">
        <v>0</v>
      </c>
      <c r="AR171" s="390">
        <v>0</v>
      </c>
      <c r="AS171" s="425">
        <v>67.845199999999991</v>
      </c>
      <c r="AT171" s="216">
        <v>0</v>
      </c>
      <c r="AU171" s="283">
        <v>0</v>
      </c>
      <c r="AV171" s="132">
        <v>0</v>
      </c>
      <c r="AW171" s="132">
        <v>0</v>
      </c>
      <c r="AX171" s="132">
        <v>0</v>
      </c>
      <c r="AY171" s="132">
        <v>0</v>
      </c>
      <c r="AZ171" s="132">
        <v>0</v>
      </c>
      <c r="BA171" s="132">
        <v>0</v>
      </c>
      <c r="BB171" s="132">
        <v>0</v>
      </c>
      <c r="BC171" s="132">
        <v>0</v>
      </c>
      <c r="BD171" s="139">
        <v>67.845199999999991</v>
      </c>
      <c r="BE171" s="167">
        <v>135.69039999999998</v>
      </c>
    </row>
    <row r="172" spans="1:57" s="101" customFormat="1" ht="11.25">
      <c r="A172" s="820"/>
      <c r="B172" s="720"/>
      <c r="C172" s="714"/>
      <c r="D172" s="69" t="s">
        <v>1020</v>
      </c>
      <c r="E172" s="723"/>
      <c r="F172" s="811"/>
      <c r="G172" s="725"/>
      <c r="H172" s="863"/>
      <c r="I172" s="863"/>
      <c r="J172" s="817"/>
      <c r="K172" s="858" t="s">
        <v>908</v>
      </c>
      <c r="L172" s="859"/>
      <c r="M172" s="32" t="s">
        <v>180</v>
      </c>
      <c r="N172" s="33"/>
      <c r="O172" s="66"/>
      <c r="P172" s="298"/>
      <c r="Q172" s="137"/>
      <c r="R172" s="137"/>
      <c r="S172" s="137"/>
      <c r="T172" s="137"/>
      <c r="U172" s="137"/>
      <c r="V172" s="137"/>
      <c r="W172" s="137"/>
      <c r="X172" s="137"/>
      <c r="Y172" s="137"/>
      <c r="Z172" s="137"/>
      <c r="AA172" s="137"/>
      <c r="AB172" s="137"/>
      <c r="AC172" s="137"/>
      <c r="AD172" s="215"/>
      <c r="AE172" s="430"/>
      <c r="AF172" s="396"/>
      <c r="AG172" s="396"/>
      <c r="AH172" s="396"/>
      <c r="AI172" s="396"/>
      <c r="AJ172" s="396"/>
      <c r="AK172" s="396"/>
      <c r="AL172" s="396"/>
      <c r="AM172" s="396"/>
      <c r="AN172" s="396"/>
      <c r="AO172" s="396"/>
      <c r="AP172" s="396"/>
      <c r="AQ172" s="396"/>
      <c r="AR172" s="396"/>
      <c r="AS172" s="427">
        <v>0</v>
      </c>
      <c r="AT172" s="215"/>
      <c r="AU172" s="364"/>
      <c r="AV172" s="137"/>
      <c r="AW172" s="137"/>
      <c r="AX172" s="137"/>
      <c r="AY172" s="137"/>
      <c r="AZ172" s="137"/>
      <c r="BA172" s="137"/>
      <c r="BB172" s="137"/>
      <c r="BC172" s="137"/>
      <c r="BD172" s="138"/>
      <c r="BE172" s="172">
        <v>0</v>
      </c>
    </row>
    <row r="173" spans="1:57" s="101" customFormat="1" ht="11.25">
      <c r="A173" s="819">
        <v>72</v>
      </c>
      <c r="B173" s="719" t="s">
        <v>1291</v>
      </c>
      <c r="C173" s="713" t="s">
        <v>937</v>
      </c>
      <c r="D173" s="19" t="s">
        <v>938</v>
      </c>
      <c r="E173" s="740">
        <v>2009</v>
      </c>
      <c r="F173" s="810">
        <v>69</v>
      </c>
      <c r="G173" s="724" t="s">
        <v>107</v>
      </c>
      <c r="H173" s="862">
        <v>3.8809999999999998</v>
      </c>
      <c r="I173" s="862">
        <v>4.3855299999999993</v>
      </c>
      <c r="J173" s="816">
        <v>302.60156999999992</v>
      </c>
      <c r="K173" s="193" t="s">
        <v>875</v>
      </c>
      <c r="L173" s="30">
        <v>0</v>
      </c>
      <c r="M173" s="31" t="s">
        <v>939</v>
      </c>
      <c r="N173" s="28">
        <v>20</v>
      </c>
      <c r="O173" s="64">
        <v>0.2</v>
      </c>
      <c r="P173" s="131">
        <v>0</v>
      </c>
      <c r="Q173" s="132">
        <v>0</v>
      </c>
      <c r="R173" s="132">
        <v>0</v>
      </c>
      <c r="S173" s="132">
        <v>0</v>
      </c>
      <c r="T173" s="132">
        <v>0</v>
      </c>
      <c r="U173" s="132">
        <v>0</v>
      </c>
      <c r="V173" s="132">
        <v>0</v>
      </c>
      <c r="W173" s="132">
        <v>0</v>
      </c>
      <c r="X173" s="132">
        <v>0</v>
      </c>
      <c r="Y173" s="132">
        <v>0</v>
      </c>
      <c r="Z173" s="132">
        <v>0</v>
      </c>
      <c r="AA173" s="132">
        <v>0</v>
      </c>
      <c r="AB173" s="132">
        <v>0</v>
      </c>
      <c r="AC173" s="132">
        <v>0</v>
      </c>
      <c r="AD173" s="216">
        <v>0</v>
      </c>
      <c r="AE173" s="431">
        <v>0</v>
      </c>
      <c r="AF173" s="390">
        <v>0</v>
      </c>
      <c r="AG173" s="390">
        <v>0</v>
      </c>
      <c r="AH173" s="390">
        <v>0</v>
      </c>
      <c r="AI173" s="390">
        <v>60.520313999999985</v>
      </c>
      <c r="AJ173" s="390">
        <v>0</v>
      </c>
      <c r="AK173" s="390">
        <v>0</v>
      </c>
      <c r="AL173" s="390">
        <v>0</v>
      </c>
      <c r="AM173" s="390">
        <v>0</v>
      </c>
      <c r="AN173" s="390">
        <v>0</v>
      </c>
      <c r="AO173" s="390">
        <v>0</v>
      </c>
      <c r="AP173" s="390">
        <v>0</v>
      </c>
      <c r="AQ173" s="390">
        <v>0</v>
      </c>
      <c r="AR173" s="390">
        <v>0</v>
      </c>
      <c r="AS173" s="425">
        <v>60.520313999999985</v>
      </c>
      <c r="AT173" s="216">
        <v>0</v>
      </c>
      <c r="AU173" s="283">
        <v>0</v>
      </c>
      <c r="AV173" s="132">
        <v>0</v>
      </c>
      <c r="AW173" s="132">
        <v>0</v>
      </c>
      <c r="AX173" s="132">
        <v>0</v>
      </c>
      <c r="AY173" s="132">
        <v>0</v>
      </c>
      <c r="AZ173" s="132">
        <v>0</v>
      </c>
      <c r="BA173" s="132">
        <v>0</v>
      </c>
      <c r="BB173" s="132">
        <v>0</v>
      </c>
      <c r="BC173" s="132">
        <v>0</v>
      </c>
      <c r="BD173" s="139">
        <v>60.520313999999985</v>
      </c>
      <c r="BE173" s="167">
        <v>121.04062799999997</v>
      </c>
    </row>
    <row r="174" spans="1:57" s="101" customFormat="1" ht="11.25">
      <c r="A174" s="820"/>
      <c r="B174" s="720"/>
      <c r="C174" s="714"/>
      <c r="D174" s="69" t="s">
        <v>1021</v>
      </c>
      <c r="E174" s="723"/>
      <c r="F174" s="811"/>
      <c r="G174" s="725"/>
      <c r="H174" s="863"/>
      <c r="I174" s="863"/>
      <c r="J174" s="817"/>
      <c r="K174" s="858" t="s">
        <v>908</v>
      </c>
      <c r="L174" s="859"/>
      <c r="M174" s="32" t="s">
        <v>180</v>
      </c>
      <c r="N174" s="33"/>
      <c r="O174" s="66"/>
      <c r="P174" s="298"/>
      <c r="Q174" s="137"/>
      <c r="R174" s="137"/>
      <c r="S174" s="137"/>
      <c r="T174" s="137"/>
      <c r="U174" s="137"/>
      <c r="V174" s="137"/>
      <c r="W174" s="137"/>
      <c r="X174" s="137"/>
      <c r="Y174" s="137"/>
      <c r="Z174" s="137"/>
      <c r="AA174" s="137"/>
      <c r="AB174" s="137"/>
      <c r="AC174" s="137"/>
      <c r="AD174" s="215"/>
      <c r="AE174" s="430"/>
      <c r="AF174" s="396"/>
      <c r="AG174" s="396"/>
      <c r="AH174" s="396"/>
      <c r="AI174" s="396"/>
      <c r="AJ174" s="396"/>
      <c r="AK174" s="396"/>
      <c r="AL174" s="396"/>
      <c r="AM174" s="396"/>
      <c r="AN174" s="396"/>
      <c r="AO174" s="396"/>
      <c r="AP174" s="396"/>
      <c r="AQ174" s="396"/>
      <c r="AR174" s="396"/>
      <c r="AS174" s="427">
        <v>0</v>
      </c>
      <c r="AT174" s="215"/>
      <c r="AU174" s="364"/>
      <c r="AV174" s="137"/>
      <c r="AW174" s="137"/>
      <c r="AX174" s="137"/>
      <c r="AY174" s="137"/>
      <c r="AZ174" s="137"/>
      <c r="BA174" s="137"/>
      <c r="BB174" s="137"/>
      <c r="BC174" s="137"/>
      <c r="BD174" s="138"/>
      <c r="BE174" s="172">
        <v>0</v>
      </c>
    </row>
    <row r="175" spans="1:57" s="101" customFormat="1" ht="11.25">
      <c r="A175" s="819">
        <v>73</v>
      </c>
      <c r="B175" s="713" t="s">
        <v>1291</v>
      </c>
      <c r="C175" s="713" t="s">
        <v>997</v>
      </c>
      <c r="D175" s="19" t="s">
        <v>998</v>
      </c>
      <c r="E175" s="740">
        <v>2009</v>
      </c>
      <c r="F175" s="810">
        <v>1</v>
      </c>
      <c r="G175" s="724" t="s">
        <v>654</v>
      </c>
      <c r="H175" s="862">
        <v>16662</v>
      </c>
      <c r="I175" s="862">
        <v>18828.059999999998</v>
      </c>
      <c r="J175" s="816">
        <v>18828.059999999998</v>
      </c>
      <c r="K175" s="29"/>
      <c r="L175" s="30"/>
      <c r="M175" s="31" t="s">
        <v>999</v>
      </c>
      <c r="N175" s="28">
        <v>5</v>
      </c>
      <c r="O175" s="64">
        <v>0.1</v>
      </c>
      <c r="P175" s="131">
        <v>0</v>
      </c>
      <c r="Q175" s="132">
        <v>0</v>
      </c>
      <c r="R175" s="132">
        <v>0</v>
      </c>
      <c r="S175" s="132">
        <v>0</v>
      </c>
      <c r="T175" s="132">
        <v>1882.8059999999998</v>
      </c>
      <c r="U175" s="132">
        <v>0</v>
      </c>
      <c r="V175" s="132">
        <v>0</v>
      </c>
      <c r="W175" s="132">
        <v>0</v>
      </c>
      <c r="X175" s="132">
        <v>0</v>
      </c>
      <c r="Y175" s="132">
        <v>1882.8059999999998</v>
      </c>
      <c r="Z175" s="132">
        <v>0</v>
      </c>
      <c r="AA175" s="132">
        <v>0</v>
      </c>
      <c r="AB175" s="132">
        <v>0</v>
      </c>
      <c r="AC175" s="132">
        <v>0</v>
      </c>
      <c r="AD175" s="216">
        <v>1882.8059999999998</v>
      </c>
      <c r="AE175" s="431">
        <v>0</v>
      </c>
      <c r="AF175" s="390">
        <v>0</v>
      </c>
      <c r="AG175" s="390">
        <v>0</v>
      </c>
      <c r="AH175" s="390">
        <v>0</v>
      </c>
      <c r="AI175" s="390">
        <v>2002.8059999999998</v>
      </c>
      <c r="AJ175" s="390">
        <v>0</v>
      </c>
      <c r="AK175" s="390">
        <v>0</v>
      </c>
      <c r="AL175" s="390">
        <v>0</v>
      </c>
      <c r="AM175" s="390">
        <v>0</v>
      </c>
      <c r="AN175" s="390">
        <v>2002.8059999999998</v>
      </c>
      <c r="AO175" s="390">
        <v>0</v>
      </c>
      <c r="AP175" s="390">
        <v>0</v>
      </c>
      <c r="AQ175" s="390">
        <v>0</v>
      </c>
      <c r="AR175" s="390">
        <v>0</v>
      </c>
      <c r="AS175" s="425">
        <v>4005.6119999999996</v>
      </c>
      <c r="AT175" s="216">
        <v>2002.8059999999998</v>
      </c>
      <c r="AU175" s="283">
        <v>0</v>
      </c>
      <c r="AV175" s="132">
        <v>0</v>
      </c>
      <c r="AW175" s="132">
        <v>0</v>
      </c>
      <c r="AX175" s="132">
        <v>0</v>
      </c>
      <c r="AY175" s="132">
        <v>2002.8059999999998</v>
      </c>
      <c r="AZ175" s="132">
        <v>0</v>
      </c>
      <c r="BA175" s="132">
        <v>0</v>
      </c>
      <c r="BB175" s="132">
        <v>0</v>
      </c>
      <c r="BC175" s="132">
        <v>0</v>
      </c>
      <c r="BD175" s="139">
        <v>2002.8059999999998</v>
      </c>
      <c r="BE175" s="167">
        <v>15662.448</v>
      </c>
    </row>
    <row r="176" spans="1:57" s="101" customFormat="1" ht="11.25">
      <c r="A176" s="832"/>
      <c r="B176" s="716"/>
      <c r="C176" s="716"/>
      <c r="D176" s="70"/>
      <c r="E176" s="722"/>
      <c r="F176" s="821"/>
      <c r="G176" s="745"/>
      <c r="H176" s="865"/>
      <c r="I176" s="865"/>
      <c r="J176" s="824"/>
      <c r="K176" s="195"/>
      <c r="L176" s="196"/>
      <c r="M176" s="62" t="s">
        <v>1000</v>
      </c>
      <c r="N176" s="98">
        <v>15</v>
      </c>
      <c r="O176" s="63">
        <v>0.1</v>
      </c>
      <c r="P176" s="177">
        <v>0</v>
      </c>
      <c r="Q176" s="169">
        <v>0</v>
      </c>
      <c r="R176" s="169">
        <v>0</v>
      </c>
      <c r="S176" s="169">
        <v>0</v>
      </c>
      <c r="T176" s="169">
        <v>0</v>
      </c>
      <c r="U176" s="169">
        <v>0</v>
      </c>
      <c r="V176" s="169">
        <v>0</v>
      </c>
      <c r="W176" s="169">
        <v>0</v>
      </c>
      <c r="X176" s="169">
        <v>0</v>
      </c>
      <c r="Y176" s="169">
        <v>0</v>
      </c>
      <c r="Z176" s="169">
        <v>0</v>
      </c>
      <c r="AA176" s="169">
        <v>0</v>
      </c>
      <c r="AB176" s="169">
        <v>0</v>
      </c>
      <c r="AC176" s="169">
        <v>0</v>
      </c>
      <c r="AD176" s="369">
        <v>1882.8059999999998</v>
      </c>
      <c r="AE176" s="428">
        <v>0</v>
      </c>
      <c r="AF176" s="393">
        <v>0</v>
      </c>
      <c r="AG176" s="393">
        <v>0</v>
      </c>
      <c r="AH176" s="393">
        <v>0</v>
      </c>
      <c r="AI176" s="393">
        <v>0</v>
      </c>
      <c r="AJ176" s="393">
        <v>0</v>
      </c>
      <c r="AK176" s="393">
        <v>0</v>
      </c>
      <c r="AL176" s="393">
        <v>0</v>
      </c>
      <c r="AM176" s="393">
        <v>0</v>
      </c>
      <c r="AN176" s="393">
        <v>0</v>
      </c>
      <c r="AO176" s="393">
        <v>0</v>
      </c>
      <c r="AP176" s="393">
        <v>0</v>
      </c>
      <c r="AQ176" s="393">
        <v>0</v>
      </c>
      <c r="AR176" s="393">
        <v>0</v>
      </c>
      <c r="AS176" s="429">
        <v>0</v>
      </c>
      <c r="AT176" s="369"/>
      <c r="AU176" s="345">
        <v>0</v>
      </c>
      <c r="AV176" s="169">
        <v>0</v>
      </c>
      <c r="AW176" s="169">
        <v>0</v>
      </c>
      <c r="AX176" s="169">
        <v>0</v>
      </c>
      <c r="AY176" s="169">
        <v>0</v>
      </c>
      <c r="AZ176" s="169">
        <v>0</v>
      </c>
      <c r="BA176" s="169">
        <v>0</v>
      </c>
      <c r="BB176" s="169">
        <v>0</v>
      </c>
      <c r="BC176" s="169">
        <v>0</v>
      </c>
      <c r="BD176" s="170">
        <v>0</v>
      </c>
      <c r="BE176" s="171">
        <v>1882.8059999999998</v>
      </c>
    </row>
    <row r="177" spans="1:57" s="101" customFormat="1" ht="11.25">
      <c r="A177" s="832"/>
      <c r="B177" s="716"/>
      <c r="C177" s="716"/>
      <c r="D177" s="70"/>
      <c r="E177" s="722"/>
      <c r="F177" s="821"/>
      <c r="G177" s="745"/>
      <c r="H177" s="865"/>
      <c r="I177" s="865"/>
      <c r="J177" s="824"/>
      <c r="K177" s="195"/>
      <c r="L177" s="196"/>
      <c r="M177" s="62" t="s">
        <v>1001</v>
      </c>
      <c r="N177" s="98">
        <v>8</v>
      </c>
      <c r="O177" s="65">
        <v>0.5</v>
      </c>
      <c r="P177" s="177">
        <v>0</v>
      </c>
      <c r="Q177" s="169">
        <v>0</v>
      </c>
      <c r="R177" s="169">
        <v>0</v>
      </c>
      <c r="S177" s="169">
        <v>0</v>
      </c>
      <c r="T177" s="169">
        <v>0</v>
      </c>
      <c r="U177" s="169">
        <v>0</v>
      </c>
      <c r="V177" s="169">
        <v>0</v>
      </c>
      <c r="W177" s="169">
        <v>9414.0299999999988</v>
      </c>
      <c r="X177" s="169">
        <v>0</v>
      </c>
      <c r="Y177" s="169">
        <v>0</v>
      </c>
      <c r="Z177" s="169">
        <v>0</v>
      </c>
      <c r="AA177" s="169">
        <v>0</v>
      </c>
      <c r="AB177" s="169">
        <v>0</v>
      </c>
      <c r="AC177" s="169">
        <v>0</v>
      </c>
      <c r="AD177" s="369">
        <v>0</v>
      </c>
      <c r="AE177" s="428">
        <v>9414.0299999999988</v>
      </c>
      <c r="AF177" s="393">
        <v>0</v>
      </c>
      <c r="AG177" s="393">
        <v>0</v>
      </c>
      <c r="AH177" s="393">
        <v>0</v>
      </c>
      <c r="AI177" s="393">
        <v>0</v>
      </c>
      <c r="AJ177" s="393">
        <v>0</v>
      </c>
      <c r="AK177" s="393">
        <v>0</v>
      </c>
      <c r="AL177" s="393">
        <v>0</v>
      </c>
      <c r="AM177" s="393">
        <v>9414.0299999999988</v>
      </c>
      <c r="AN177" s="393">
        <v>0</v>
      </c>
      <c r="AO177" s="393">
        <v>0</v>
      </c>
      <c r="AP177" s="393">
        <v>0</v>
      </c>
      <c r="AQ177" s="393">
        <v>0</v>
      </c>
      <c r="AR177" s="393">
        <v>0</v>
      </c>
      <c r="AS177" s="429">
        <v>9414.0299999999988</v>
      </c>
      <c r="AT177" s="369">
        <v>0</v>
      </c>
      <c r="AU177" s="345">
        <v>0</v>
      </c>
      <c r="AV177" s="169">
        <v>9414.0299999999988</v>
      </c>
      <c r="AW177" s="169">
        <v>0</v>
      </c>
      <c r="AX177" s="169">
        <v>0</v>
      </c>
      <c r="AY177" s="169">
        <v>0</v>
      </c>
      <c r="AZ177" s="169">
        <v>0</v>
      </c>
      <c r="BA177" s="169">
        <v>0</v>
      </c>
      <c r="BB177" s="169">
        <v>0</v>
      </c>
      <c r="BC177" s="169">
        <v>0</v>
      </c>
      <c r="BD177" s="170">
        <v>9414.0299999999988</v>
      </c>
      <c r="BE177" s="171">
        <v>37656.119999999995</v>
      </c>
    </row>
    <row r="178" spans="1:57" s="101" customFormat="1" ht="11.25">
      <c r="A178" s="832"/>
      <c r="B178" s="716"/>
      <c r="C178" s="716"/>
      <c r="D178" s="70" t="s">
        <v>1265</v>
      </c>
      <c r="E178" s="722"/>
      <c r="F178" s="821"/>
      <c r="G178" s="745"/>
      <c r="H178" s="865"/>
      <c r="I178" s="865"/>
      <c r="J178" s="824"/>
      <c r="K178" s="195"/>
      <c r="L178" s="196"/>
      <c r="M178" s="62" t="s">
        <v>1263</v>
      </c>
      <c r="N178" s="98">
        <v>8</v>
      </c>
      <c r="O178" s="65">
        <v>1</v>
      </c>
      <c r="P178" s="177"/>
      <c r="Q178" s="169"/>
      <c r="R178" s="169"/>
      <c r="S178" s="169"/>
      <c r="T178" s="169"/>
      <c r="U178" s="169"/>
      <c r="V178" s="169"/>
      <c r="W178" s="169"/>
      <c r="X178" s="169"/>
      <c r="Y178" s="169"/>
      <c r="Z178" s="169"/>
      <c r="AA178" s="169"/>
      <c r="AB178" s="169"/>
      <c r="AC178" s="169"/>
      <c r="AD178" s="369"/>
      <c r="AE178" s="428">
        <v>1200</v>
      </c>
      <c r="AF178" s="393"/>
      <c r="AG178" s="393"/>
      <c r="AH178" s="393"/>
      <c r="AI178" s="393"/>
      <c r="AJ178" s="393"/>
      <c r="AK178" s="393"/>
      <c r="AL178" s="393"/>
      <c r="AM178" s="393"/>
      <c r="AN178" s="393"/>
      <c r="AO178" s="393"/>
      <c r="AP178" s="393"/>
      <c r="AQ178" s="393"/>
      <c r="AR178" s="393"/>
      <c r="AS178" s="429">
        <v>0</v>
      </c>
      <c r="AT178" s="369"/>
      <c r="AU178" s="345"/>
      <c r="AV178" s="169"/>
      <c r="AW178" s="169"/>
      <c r="AX178" s="169"/>
      <c r="AY178" s="169"/>
      <c r="AZ178" s="169"/>
      <c r="BA178" s="169"/>
      <c r="BB178" s="169"/>
      <c r="BC178" s="169"/>
      <c r="BD178" s="170"/>
      <c r="BE178" s="171">
        <v>0</v>
      </c>
    </row>
    <row r="179" spans="1:57" s="101" customFormat="1" ht="11.25">
      <c r="A179" s="820"/>
      <c r="B179" s="714"/>
      <c r="C179" s="714"/>
      <c r="D179" s="69"/>
      <c r="E179" s="723"/>
      <c r="F179" s="811"/>
      <c r="G179" s="725"/>
      <c r="H179" s="863"/>
      <c r="I179" s="863"/>
      <c r="J179" s="817"/>
      <c r="K179" s="858" t="s">
        <v>1002</v>
      </c>
      <c r="L179" s="859"/>
      <c r="M179" s="32" t="s">
        <v>372</v>
      </c>
      <c r="N179" s="33">
        <v>30</v>
      </c>
      <c r="O179" s="66">
        <v>1.0620000000000001</v>
      </c>
      <c r="P179" s="298">
        <v>0</v>
      </c>
      <c r="Q179" s="137">
        <v>0</v>
      </c>
      <c r="R179" s="137">
        <v>0</v>
      </c>
      <c r="S179" s="137">
        <v>0</v>
      </c>
      <c r="T179" s="137">
        <v>0</v>
      </c>
      <c r="U179" s="137">
        <v>0</v>
      </c>
      <c r="V179" s="137">
        <v>0</v>
      </c>
      <c r="W179" s="137">
        <v>0</v>
      </c>
      <c r="X179" s="137">
        <v>0</v>
      </c>
      <c r="Y179" s="137">
        <v>0</v>
      </c>
      <c r="Z179" s="137">
        <v>0</v>
      </c>
      <c r="AA179" s="137">
        <v>0</v>
      </c>
      <c r="AB179" s="137">
        <v>0</v>
      </c>
      <c r="AC179" s="137">
        <v>0</v>
      </c>
      <c r="AD179" s="215">
        <v>0</v>
      </c>
      <c r="AE179" s="430">
        <v>0</v>
      </c>
      <c r="AF179" s="396">
        <v>0</v>
      </c>
      <c r="AG179" s="396">
        <v>0</v>
      </c>
      <c r="AH179" s="396">
        <v>0</v>
      </c>
      <c r="AI179" s="396">
        <v>0</v>
      </c>
      <c r="AJ179" s="396">
        <v>0</v>
      </c>
      <c r="AK179" s="396">
        <v>0</v>
      </c>
      <c r="AL179" s="396">
        <v>0</v>
      </c>
      <c r="AM179" s="396">
        <v>0</v>
      </c>
      <c r="AN179" s="396">
        <v>0</v>
      </c>
      <c r="AO179" s="396">
        <v>0</v>
      </c>
      <c r="AP179" s="396">
        <v>0</v>
      </c>
      <c r="AQ179" s="396">
        <v>0</v>
      </c>
      <c r="AR179" s="396">
        <v>0</v>
      </c>
      <c r="AS179" s="427">
        <v>0</v>
      </c>
      <c r="AT179" s="215">
        <v>19995.399719999998</v>
      </c>
      <c r="AU179" s="364">
        <v>0</v>
      </c>
      <c r="AV179" s="137">
        <v>0</v>
      </c>
      <c r="AW179" s="137">
        <v>0</v>
      </c>
      <c r="AX179" s="137">
        <v>0</v>
      </c>
      <c r="AY179" s="137">
        <v>0</v>
      </c>
      <c r="AZ179" s="137">
        <v>0</v>
      </c>
      <c r="BA179" s="137">
        <v>0</v>
      </c>
      <c r="BB179" s="137">
        <v>0</v>
      </c>
      <c r="BC179" s="137">
        <v>0</v>
      </c>
      <c r="BD179" s="138">
        <v>0</v>
      </c>
      <c r="BE179" s="172">
        <v>19995.399719999998</v>
      </c>
    </row>
    <row r="180" spans="1:57" s="101" customFormat="1" ht="11.25">
      <c r="A180" s="819">
        <v>74</v>
      </c>
      <c r="B180" s="719" t="s">
        <v>1292</v>
      </c>
      <c r="C180" s="713" t="s">
        <v>1009</v>
      </c>
      <c r="D180" s="19" t="s">
        <v>1010</v>
      </c>
      <c r="E180" s="740">
        <v>2009</v>
      </c>
      <c r="F180" s="810">
        <v>5</v>
      </c>
      <c r="G180" s="724" t="s">
        <v>550</v>
      </c>
      <c r="H180" s="862">
        <v>50.73</v>
      </c>
      <c r="I180" s="862">
        <v>57.324899999999992</v>
      </c>
      <c r="J180" s="816">
        <v>286.62449999999995</v>
      </c>
      <c r="K180" s="193" t="s">
        <v>875</v>
      </c>
      <c r="L180" s="30">
        <v>0</v>
      </c>
      <c r="M180" s="31" t="s">
        <v>151</v>
      </c>
      <c r="N180" s="28">
        <v>0</v>
      </c>
      <c r="O180" s="64">
        <v>0</v>
      </c>
      <c r="P180" s="131"/>
      <c r="Q180" s="132"/>
      <c r="R180" s="132"/>
      <c r="S180" s="132"/>
      <c r="T180" s="132"/>
      <c r="U180" s="132"/>
      <c r="V180" s="132"/>
      <c r="W180" s="132"/>
      <c r="X180" s="132"/>
      <c r="Y180" s="132"/>
      <c r="Z180" s="132"/>
      <c r="AA180" s="132"/>
      <c r="AB180" s="132"/>
      <c r="AC180" s="132"/>
      <c r="AD180" s="216"/>
      <c r="AE180" s="431"/>
      <c r="AF180" s="390"/>
      <c r="AG180" s="390"/>
      <c r="AH180" s="390"/>
      <c r="AI180" s="390"/>
      <c r="AJ180" s="390"/>
      <c r="AK180" s="390"/>
      <c r="AL180" s="390"/>
      <c r="AM180" s="390"/>
      <c r="AN180" s="390"/>
      <c r="AO180" s="390"/>
      <c r="AP180" s="390"/>
      <c r="AQ180" s="390"/>
      <c r="AR180" s="390"/>
      <c r="AS180" s="425">
        <v>0</v>
      </c>
      <c r="AT180" s="216"/>
      <c r="AU180" s="283"/>
      <c r="AV180" s="132"/>
      <c r="AW180" s="132"/>
      <c r="AX180" s="132"/>
      <c r="AY180" s="132"/>
      <c r="AZ180" s="132"/>
      <c r="BA180" s="132"/>
      <c r="BB180" s="132"/>
      <c r="BC180" s="132"/>
      <c r="BD180" s="139"/>
      <c r="BE180" s="167">
        <v>0</v>
      </c>
    </row>
    <row r="181" spans="1:57" s="101" customFormat="1" ht="11.25">
      <c r="A181" s="820"/>
      <c r="B181" s="720"/>
      <c r="C181" s="714"/>
      <c r="D181" s="69"/>
      <c r="E181" s="723"/>
      <c r="F181" s="811"/>
      <c r="G181" s="725"/>
      <c r="H181" s="863"/>
      <c r="I181" s="863"/>
      <c r="J181" s="817"/>
      <c r="K181" s="858" t="s">
        <v>1011</v>
      </c>
      <c r="L181" s="859"/>
      <c r="M181" s="32" t="s">
        <v>372</v>
      </c>
      <c r="N181" s="33">
        <v>15</v>
      </c>
      <c r="O181" s="66">
        <v>1.024</v>
      </c>
      <c r="P181" s="298">
        <v>0</v>
      </c>
      <c r="Q181" s="137">
        <v>0</v>
      </c>
      <c r="R181" s="137">
        <v>0</v>
      </c>
      <c r="S181" s="137">
        <v>0</v>
      </c>
      <c r="T181" s="137">
        <v>0</v>
      </c>
      <c r="U181" s="137">
        <v>0</v>
      </c>
      <c r="V181" s="137">
        <v>0</v>
      </c>
      <c r="W181" s="137">
        <v>0</v>
      </c>
      <c r="X181" s="137">
        <v>0</v>
      </c>
      <c r="Y181" s="137">
        <v>0</v>
      </c>
      <c r="Z181" s="137">
        <v>0</v>
      </c>
      <c r="AA181" s="137">
        <v>0</v>
      </c>
      <c r="AB181" s="137">
        <v>0</v>
      </c>
      <c r="AC181" s="137">
        <v>0</v>
      </c>
      <c r="AD181" s="215">
        <v>293.50348799999995</v>
      </c>
      <c r="AE181" s="430">
        <v>0</v>
      </c>
      <c r="AF181" s="396">
        <v>0</v>
      </c>
      <c r="AG181" s="396">
        <v>0</v>
      </c>
      <c r="AH181" s="396">
        <v>0</v>
      </c>
      <c r="AI181" s="396">
        <v>0</v>
      </c>
      <c r="AJ181" s="396">
        <v>0</v>
      </c>
      <c r="AK181" s="396">
        <v>0</v>
      </c>
      <c r="AL181" s="396">
        <v>0</v>
      </c>
      <c r="AM181" s="396">
        <v>0</v>
      </c>
      <c r="AN181" s="396">
        <v>0</v>
      </c>
      <c r="AO181" s="396">
        <v>0</v>
      </c>
      <c r="AP181" s="396">
        <v>0</v>
      </c>
      <c r="AQ181" s="396">
        <v>0</v>
      </c>
      <c r="AR181" s="396">
        <v>0</v>
      </c>
      <c r="AS181" s="427">
        <v>0</v>
      </c>
      <c r="AT181" s="215">
        <v>293.50348799999995</v>
      </c>
      <c r="AU181" s="364">
        <v>0</v>
      </c>
      <c r="AV181" s="137">
        <v>0</v>
      </c>
      <c r="AW181" s="137">
        <v>0</v>
      </c>
      <c r="AX181" s="137">
        <v>0</v>
      </c>
      <c r="AY181" s="137">
        <v>0</v>
      </c>
      <c r="AZ181" s="137">
        <v>0</v>
      </c>
      <c r="BA181" s="137">
        <v>0</v>
      </c>
      <c r="BB181" s="137">
        <v>0</v>
      </c>
      <c r="BC181" s="137">
        <v>0</v>
      </c>
      <c r="BD181" s="138">
        <v>0</v>
      </c>
      <c r="BE181" s="172">
        <v>587.0069759999999</v>
      </c>
    </row>
    <row r="182" spans="1:57" s="101" customFormat="1" ht="11.25">
      <c r="A182" s="819">
        <v>75</v>
      </c>
      <c r="B182" s="719" t="s">
        <v>1291</v>
      </c>
      <c r="C182" s="713" t="s">
        <v>937</v>
      </c>
      <c r="D182" s="19" t="s">
        <v>938</v>
      </c>
      <c r="E182" s="740">
        <v>2009</v>
      </c>
      <c r="F182" s="810">
        <v>82</v>
      </c>
      <c r="G182" s="724" t="s">
        <v>107</v>
      </c>
      <c r="H182" s="862">
        <v>5.47</v>
      </c>
      <c r="I182" s="862">
        <v>6.1810999999999989</v>
      </c>
      <c r="J182" s="816">
        <v>506.85019999999992</v>
      </c>
      <c r="K182" s="193" t="s">
        <v>875</v>
      </c>
      <c r="L182" s="30">
        <v>0</v>
      </c>
      <c r="M182" s="31" t="s">
        <v>939</v>
      </c>
      <c r="N182" s="28">
        <v>20</v>
      </c>
      <c r="O182" s="64">
        <v>0.2</v>
      </c>
      <c r="P182" s="131">
        <v>0</v>
      </c>
      <c r="Q182" s="132">
        <v>0</v>
      </c>
      <c r="R182" s="132">
        <v>0</v>
      </c>
      <c r="S182" s="132">
        <v>0</v>
      </c>
      <c r="T182" s="132">
        <v>0</v>
      </c>
      <c r="U182" s="132">
        <v>0</v>
      </c>
      <c r="V182" s="132">
        <v>0</v>
      </c>
      <c r="W182" s="132">
        <v>0</v>
      </c>
      <c r="X182" s="132">
        <v>0</v>
      </c>
      <c r="Y182" s="132">
        <v>0</v>
      </c>
      <c r="Z182" s="132">
        <v>0</v>
      </c>
      <c r="AA182" s="132">
        <v>0</v>
      </c>
      <c r="AB182" s="132">
        <v>0</v>
      </c>
      <c r="AC182" s="132">
        <v>0</v>
      </c>
      <c r="AD182" s="216">
        <v>0</v>
      </c>
      <c r="AE182" s="431">
        <v>0</v>
      </c>
      <c r="AF182" s="390">
        <v>0</v>
      </c>
      <c r="AG182" s="390">
        <v>0</v>
      </c>
      <c r="AH182" s="390">
        <v>0</v>
      </c>
      <c r="AI182" s="390">
        <v>101.37003999999999</v>
      </c>
      <c r="AJ182" s="390">
        <v>0</v>
      </c>
      <c r="AK182" s="390">
        <v>0</v>
      </c>
      <c r="AL182" s="390">
        <v>0</v>
      </c>
      <c r="AM182" s="390">
        <v>0</v>
      </c>
      <c r="AN182" s="390">
        <v>0</v>
      </c>
      <c r="AO182" s="390">
        <v>0</v>
      </c>
      <c r="AP182" s="390">
        <v>0</v>
      </c>
      <c r="AQ182" s="390">
        <v>0</v>
      </c>
      <c r="AR182" s="390">
        <v>0</v>
      </c>
      <c r="AS182" s="425">
        <v>101.37003999999999</v>
      </c>
      <c r="AT182" s="216">
        <v>0</v>
      </c>
      <c r="AU182" s="283">
        <v>0</v>
      </c>
      <c r="AV182" s="132">
        <v>0</v>
      </c>
      <c r="AW182" s="132">
        <v>0</v>
      </c>
      <c r="AX182" s="132">
        <v>0</v>
      </c>
      <c r="AY182" s="132">
        <v>0</v>
      </c>
      <c r="AZ182" s="132">
        <v>0</v>
      </c>
      <c r="BA182" s="132">
        <v>0</v>
      </c>
      <c r="BB182" s="132">
        <v>0</v>
      </c>
      <c r="BC182" s="132">
        <v>0</v>
      </c>
      <c r="BD182" s="139">
        <v>101.37003999999999</v>
      </c>
      <c r="BE182" s="167">
        <v>202.74007999999998</v>
      </c>
    </row>
    <row r="183" spans="1:57" s="101" customFormat="1" ht="11.25">
      <c r="A183" s="820"/>
      <c r="B183" s="720"/>
      <c r="C183" s="714"/>
      <c r="D183" s="69" t="s">
        <v>1022</v>
      </c>
      <c r="E183" s="723"/>
      <c r="F183" s="811"/>
      <c r="G183" s="725"/>
      <c r="H183" s="863"/>
      <c r="I183" s="863"/>
      <c r="J183" s="817"/>
      <c r="K183" s="858" t="s">
        <v>908</v>
      </c>
      <c r="L183" s="859"/>
      <c r="M183" s="32" t="s">
        <v>180</v>
      </c>
      <c r="N183" s="33"/>
      <c r="O183" s="66"/>
      <c r="P183" s="298"/>
      <c r="Q183" s="137"/>
      <c r="R183" s="137"/>
      <c r="S183" s="137"/>
      <c r="T183" s="137"/>
      <c r="U183" s="137"/>
      <c r="V183" s="137"/>
      <c r="W183" s="137"/>
      <c r="X183" s="137"/>
      <c r="Y183" s="137"/>
      <c r="Z183" s="137"/>
      <c r="AA183" s="137"/>
      <c r="AB183" s="137"/>
      <c r="AC183" s="137"/>
      <c r="AD183" s="215"/>
      <c r="AE183" s="430"/>
      <c r="AF183" s="396"/>
      <c r="AG183" s="396"/>
      <c r="AH183" s="396"/>
      <c r="AI183" s="396"/>
      <c r="AJ183" s="396"/>
      <c r="AK183" s="396"/>
      <c r="AL183" s="396"/>
      <c r="AM183" s="396"/>
      <c r="AN183" s="396"/>
      <c r="AO183" s="396"/>
      <c r="AP183" s="396"/>
      <c r="AQ183" s="396"/>
      <c r="AR183" s="396"/>
      <c r="AS183" s="427">
        <v>0</v>
      </c>
      <c r="AT183" s="215"/>
      <c r="AU183" s="364"/>
      <c r="AV183" s="137"/>
      <c r="AW183" s="137"/>
      <c r="AX183" s="137"/>
      <c r="AY183" s="137"/>
      <c r="AZ183" s="137"/>
      <c r="BA183" s="137"/>
      <c r="BB183" s="137"/>
      <c r="BC183" s="137"/>
      <c r="BD183" s="138"/>
      <c r="BE183" s="172">
        <v>0</v>
      </c>
    </row>
    <row r="184" spans="1:57" s="101" customFormat="1" ht="11.25">
      <c r="A184" s="819">
        <v>76</v>
      </c>
      <c r="B184" s="719" t="s">
        <v>1291</v>
      </c>
      <c r="C184" s="713" t="s">
        <v>937</v>
      </c>
      <c r="D184" s="19" t="s">
        <v>938</v>
      </c>
      <c r="E184" s="740">
        <v>2009</v>
      </c>
      <c r="F184" s="810">
        <v>84</v>
      </c>
      <c r="G184" s="724" t="s">
        <v>107</v>
      </c>
      <c r="H184" s="862">
        <v>5.47</v>
      </c>
      <c r="I184" s="862">
        <v>6.1810999999999989</v>
      </c>
      <c r="J184" s="816">
        <v>519.21239999999989</v>
      </c>
      <c r="K184" s="193" t="s">
        <v>875</v>
      </c>
      <c r="L184" s="30">
        <v>0</v>
      </c>
      <c r="M184" s="31" t="s">
        <v>939</v>
      </c>
      <c r="N184" s="28">
        <v>20</v>
      </c>
      <c r="O184" s="64">
        <v>0.2</v>
      </c>
      <c r="P184" s="131">
        <v>0</v>
      </c>
      <c r="Q184" s="132">
        <v>0</v>
      </c>
      <c r="R184" s="132">
        <v>0</v>
      </c>
      <c r="S184" s="132">
        <v>0</v>
      </c>
      <c r="T184" s="132">
        <v>0</v>
      </c>
      <c r="U184" s="132">
        <v>0</v>
      </c>
      <c r="V184" s="132">
        <v>0</v>
      </c>
      <c r="W184" s="132">
        <v>0</v>
      </c>
      <c r="X184" s="132">
        <v>0</v>
      </c>
      <c r="Y184" s="132">
        <v>0</v>
      </c>
      <c r="Z184" s="132">
        <v>0</v>
      </c>
      <c r="AA184" s="132">
        <v>0</v>
      </c>
      <c r="AB184" s="132">
        <v>0</v>
      </c>
      <c r="AC184" s="132">
        <v>0</v>
      </c>
      <c r="AD184" s="216">
        <v>0</v>
      </c>
      <c r="AE184" s="431">
        <v>0</v>
      </c>
      <c r="AF184" s="390">
        <v>0</v>
      </c>
      <c r="AG184" s="390">
        <v>0</v>
      </c>
      <c r="AH184" s="390">
        <v>0</v>
      </c>
      <c r="AI184" s="390">
        <v>103.84247999999998</v>
      </c>
      <c r="AJ184" s="390">
        <v>0</v>
      </c>
      <c r="AK184" s="390">
        <v>0</v>
      </c>
      <c r="AL184" s="390">
        <v>0</v>
      </c>
      <c r="AM184" s="390">
        <v>0</v>
      </c>
      <c r="AN184" s="390">
        <v>0</v>
      </c>
      <c r="AO184" s="390">
        <v>0</v>
      </c>
      <c r="AP184" s="390">
        <v>0</v>
      </c>
      <c r="AQ184" s="390">
        <v>0</v>
      </c>
      <c r="AR184" s="390">
        <v>0</v>
      </c>
      <c r="AS184" s="425">
        <v>103.84247999999998</v>
      </c>
      <c r="AT184" s="216">
        <v>0</v>
      </c>
      <c r="AU184" s="283">
        <v>0</v>
      </c>
      <c r="AV184" s="132">
        <v>0</v>
      </c>
      <c r="AW184" s="132">
        <v>0</v>
      </c>
      <c r="AX184" s="132">
        <v>0</v>
      </c>
      <c r="AY184" s="132">
        <v>0</v>
      </c>
      <c r="AZ184" s="132">
        <v>0</v>
      </c>
      <c r="BA184" s="132">
        <v>0</v>
      </c>
      <c r="BB184" s="132">
        <v>0</v>
      </c>
      <c r="BC184" s="132">
        <v>0</v>
      </c>
      <c r="BD184" s="139">
        <v>103.84247999999998</v>
      </c>
      <c r="BE184" s="167">
        <v>207.68495999999996</v>
      </c>
    </row>
    <row r="185" spans="1:57" s="101" customFormat="1" ht="11.25">
      <c r="A185" s="820"/>
      <c r="B185" s="720"/>
      <c r="C185" s="714"/>
      <c r="D185" s="55" t="s">
        <v>1023</v>
      </c>
      <c r="E185" s="723"/>
      <c r="F185" s="811"/>
      <c r="G185" s="725"/>
      <c r="H185" s="863"/>
      <c r="I185" s="863"/>
      <c r="J185" s="817"/>
      <c r="K185" s="858" t="s">
        <v>908</v>
      </c>
      <c r="L185" s="859"/>
      <c r="M185" s="156" t="s">
        <v>180</v>
      </c>
      <c r="N185" s="97"/>
      <c r="O185" s="67"/>
      <c r="P185" s="168"/>
      <c r="Q185" s="174"/>
      <c r="R185" s="174"/>
      <c r="S185" s="174"/>
      <c r="T185" s="174"/>
      <c r="U185" s="174"/>
      <c r="V185" s="174"/>
      <c r="W185" s="174"/>
      <c r="X185" s="174"/>
      <c r="Y185" s="174"/>
      <c r="Z185" s="174"/>
      <c r="AA185" s="174"/>
      <c r="AB185" s="174"/>
      <c r="AC185" s="174"/>
      <c r="AD185" s="367"/>
      <c r="AE185" s="686"/>
      <c r="AF185" s="402"/>
      <c r="AG185" s="402"/>
      <c r="AH185" s="402"/>
      <c r="AI185" s="402"/>
      <c r="AJ185" s="402"/>
      <c r="AK185" s="402"/>
      <c r="AL185" s="402"/>
      <c r="AM185" s="402"/>
      <c r="AN185" s="402"/>
      <c r="AO185" s="402"/>
      <c r="AP185" s="402"/>
      <c r="AQ185" s="402"/>
      <c r="AR185" s="402"/>
      <c r="AS185" s="434">
        <v>0</v>
      </c>
      <c r="AT185" s="367"/>
      <c r="AU185" s="285"/>
      <c r="AV185" s="174"/>
      <c r="AW185" s="174"/>
      <c r="AX185" s="174"/>
      <c r="AY185" s="174"/>
      <c r="AZ185" s="174"/>
      <c r="BA185" s="174"/>
      <c r="BB185" s="174"/>
      <c r="BC185" s="174"/>
      <c r="BD185" s="175"/>
      <c r="BE185" s="176">
        <v>0</v>
      </c>
    </row>
    <row r="186" spans="1:57" s="101" customFormat="1" ht="11.25" customHeight="1">
      <c r="A186" s="621" t="s">
        <v>1024</v>
      </c>
      <c r="B186" s="409"/>
      <c r="C186" s="409"/>
      <c r="D186" s="409"/>
      <c r="E186" s="409"/>
      <c r="F186" s="409"/>
      <c r="G186" s="409"/>
      <c r="H186" s="409"/>
      <c r="I186" s="409"/>
      <c r="J186" s="409"/>
      <c r="K186" s="409"/>
      <c r="L186" s="409"/>
      <c r="M186" s="409"/>
      <c r="N186" s="409"/>
      <c r="O186" s="409"/>
      <c r="P186" s="409"/>
      <c r="Q186" s="409"/>
      <c r="R186" s="409"/>
      <c r="S186" s="409"/>
      <c r="T186" s="409"/>
      <c r="U186" s="409"/>
      <c r="V186" s="409"/>
      <c r="W186" s="409"/>
      <c r="X186" s="409"/>
      <c r="Y186" s="409"/>
      <c r="Z186" s="409"/>
      <c r="AA186" s="409"/>
      <c r="AB186" s="409"/>
      <c r="AC186" s="409"/>
      <c r="AD186" s="409"/>
      <c r="AE186" s="688"/>
      <c r="AF186" s="437"/>
      <c r="AG186" s="437"/>
      <c r="AH186" s="437"/>
      <c r="AI186" s="437"/>
      <c r="AJ186" s="437"/>
      <c r="AK186" s="437"/>
      <c r="AL186" s="437"/>
      <c r="AM186" s="437"/>
      <c r="AN186" s="437"/>
      <c r="AO186" s="437"/>
      <c r="AP186" s="437"/>
      <c r="AQ186" s="437"/>
      <c r="AR186" s="437"/>
      <c r="AS186" s="438"/>
      <c r="AT186" s="409"/>
      <c r="AU186" s="409"/>
      <c r="AV186" s="409"/>
      <c r="AW186" s="409"/>
      <c r="AX186" s="409"/>
      <c r="AY186" s="409"/>
      <c r="AZ186" s="409"/>
      <c r="BA186" s="409"/>
      <c r="BB186" s="409"/>
      <c r="BC186" s="409"/>
      <c r="BD186" s="409"/>
      <c r="BE186" s="410"/>
    </row>
    <row r="187" spans="1:57" s="101" customFormat="1" ht="11.25" customHeight="1">
      <c r="A187" s="622"/>
      <c r="B187" s="411"/>
      <c r="C187" s="411"/>
      <c r="D187" s="411"/>
      <c r="E187" s="411"/>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689"/>
      <c r="AF187" s="439"/>
      <c r="AG187" s="439"/>
      <c r="AH187" s="439"/>
      <c r="AI187" s="439"/>
      <c r="AJ187" s="439"/>
      <c r="AK187" s="439"/>
      <c r="AL187" s="439"/>
      <c r="AM187" s="439"/>
      <c r="AN187" s="439"/>
      <c r="AO187" s="439"/>
      <c r="AP187" s="439"/>
      <c r="AQ187" s="439"/>
      <c r="AR187" s="439"/>
      <c r="AS187" s="440"/>
      <c r="AT187" s="411"/>
      <c r="AU187" s="411"/>
      <c r="AV187" s="411"/>
      <c r="AW187" s="411"/>
      <c r="AX187" s="411"/>
      <c r="AY187" s="411"/>
      <c r="AZ187" s="411"/>
      <c r="BA187" s="411"/>
      <c r="BB187" s="411"/>
      <c r="BC187" s="411"/>
      <c r="BD187" s="411"/>
      <c r="BE187" s="412"/>
    </row>
    <row r="188" spans="1:57" s="101" customFormat="1" ht="11.25">
      <c r="A188" s="819">
        <v>77</v>
      </c>
      <c r="B188" s="713" t="s">
        <v>1291</v>
      </c>
      <c r="C188" s="713" t="s">
        <v>947</v>
      </c>
      <c r="D188" s="19" t="s">
        <v>948</v>
      </c>
      <c r="E188" s="740">
        <v>2009</v>
      </c>
      <c r="F188" s="810">
        <v>4</v>
      </c>
      <c r="G188" s="724" t="s">
        <v>944</v>
      </c>
      <c r="H188" s="862">
        <v>109.7</v>
      </c>
      <c r="I188" s="862">
        <v>123.961</v>
      </c>
      <c r="J188" s="816">
        <v>495.84399999999999</v>
      </c>
      <c r="K188" s="29">
        <v>0</v>
      </c>
      <c r="L188" s="30">
        <v>0</v>
      </c>
      <c r="M188" s="31" t="s">
        <v>949</v>
      </c>
      <c r="N188" s="28">
        <v>5</v>
      </c>
      <c r="O188" s="64">
        <v>0.21</v>
      </c>
      <c r="P188" s="131">
        <v>0</v>
      </c>
      <c r="Q188" s="283">
        <v>0</v>
      </c>
      <c r="R188" s="283">
        <v>0</v>
      </c>
      <c r="S188" s="283">
        <v>0</v>
      </c>
      <c r="T188" s="283">
        <v>104.12724</v>
      </c>
      <c r="U188" s="283">
        <v>0</v>
      </c>
      <c r="V188" s="283">
        <v>0</v>
      </c>
      <c r="W188" s="283">
        <v>0</v>
      </c>
      <c r="X188" s="283">
        <v>0</v>
      </c>
      <c r="Y188" s="283">
        <v>104.12724</v>
      </c>
      <c r="Z188" s="283">
        <v>0</v>
      </c>
      <c r="AA188" s="283">
        <v>0</v>
      </c>
      <c r="AB188" s="283">
        <v>0</v>
      </c>
      <c r="AC188" s="283">
        <v>0</v>
      </c>
      <c r="AD188" s="413">
        <v>104.12724</v>
      </c>
      <c r="AE188" s="431">
        <v>0</v>
      </c>
      <c r="AF188" s="441">
        <v>0</v>
      </c>
      <c r="AG188" s="441">
        <v>0</v>
      </c>
      <c r="AH188" s="441">
        <v>0</v>
      </c>
      <c r="AI188" s="441">
        <v>104.12724</v>
      </c>
      <c r="AJ188" s="441">
        <v>0</v>
      </c>
      <c r="AK188" s="441">
        <v>0</v>
      </c>
      <c r="AL188" s="441">
        <v>0</v>
      </c>
      <c r="AM188" s="441">
        <v>0</v>
      </c>
      <c r="AN188" s="441">
        <v>104.12724</v>
      </c>
      <c r="AO188" s="441">
        <v>0</v>
      </c>
      <c r="AP188" s="441">
        <v>0</v>
      </c>
      <c r="AQ188" s="441">
        <v>0</v>
      </c>
      <c r="AR188" s="441">
        <v>0</v>
      </c>
      <c r="AS188" s="425">
        <v>208.25448</v>
      </c>
      <c r="AT188" s="283">
        <v>104.12724</v>
      </c>
      <c r="AU188" s="283">
        <v>0</v>
      </c>
      <c r="AV188" s="283">
        <v>0</v>
      </c>
      <c r="AW188" s="283">
        <v>0</v>
      </c>
      <c r="AX188" s="283">
        <v>0</v>
      </c>
      <c r="AY188" s="283">
        <v>104.12724</v>
      </c>
      <c r="AZ188" s="283">
        <v>0</v>
      </c>
      <c r="BA188" s="283">
        <v>0</v>
      </c>
      <c r="BB188" s="283">
        <v>0</v>
      </c>
      <c r="BC188" s="283">
        <v>0</v>
      </c>
      <c r="BD188" s="283"/>
      <c r="BE188" s="167">
        <v>728.89068000000009</v>
      </c>
    </row>
    <row r="189" spans="1:57" s="101" customFormat="1" ht="11.25">
      <c r="A189" s="832"/>
      <c r="B189" s="716"/>
      <c r="C189" s="716"/>
      <c r="D189" s="143"/>
      <c r="E189" s="722"/>
      <c r="F189" s="821"/>
      <c r="G189" s="745"/>
      <c r="H189" s="865"/>
      <c r="I189" s="865"/>
      <c r="J189" s="824"/>
      <c r="K189" s="178"/>
      <c r="L189" s="179"/>
      <c r="M189" s="250" t="s">
        <v>950</v>
      </c>
      <c r="N189" s="198">
        <v>3</v>
      </c>
      <c r="O189" s="182">
        <v>0.02</v>
      </c>
      <c r="P189" s="177">
        <v>0</v>
      </c>
      <c r="Q189" s="345">
        <v>0</v>
      </c>
      <c r="R189" s="345">
        <v>9.9168800000000008</v>
      </c>
      <c r="S189" s="345">
        <v>0</v>
      </c>
      <c r="T189" s="345">
        <v>0</v>
      </c>
      <c r="U189" s="345">
        <v>9.9168800000000008</v>
      </c>
      <c r="V189" s="345">
        <v>0</v>
      </c>
      <c r="W189" s="345">
        <v>0</v>
      </c>
      <c r="X189" s="345">
        <v>9.9168800000000008</v>
      </c>
      <c r="Y189" s="345">
        <v>0</v>
      </c>
      <c r="Z189" s="345">
        <v>0</v>
      </c>
      <c r="AA189" s="345">
        <v>9.9168800000000008</v>
      </c>
      <c r="AB189" s="345">
        <v>0</v>
      </c>
      <c r="AC189" s="345">
        <v>0</v>
      </c>
      <c r="AD189" s="414">
        <v>9.9168800000000008</v>
      </c>
      <c r="AE189" s="428">
        <v>0</v>
      </c>
      <c r="AF189" s="442">
        <v>0</v>
      </c>
      <c r="AG189" s="442">
        <v>9.9168800000000008</v>
      </c>
      <c r="AH189" s="442">
        <v>0</v>
      </c>
      <c r="AI189" s="442">
        <v>0</v>
      </c>
      <c r="AJ189" s="442">
        <v>9.9168800000000008</v>
      </c>
      <c r="AK189" s="442">
        <v>0</v>
      </c>
      <c r="AL189" s="442">
        <v>0</v>
      </c>
      <c r="AM189" s="442">
        <v>9.9168800000000008</v>
      </c>
      <c r="AN189" s="442">
        <v>0</v>
      </c>
      <c r="AO189" s="442">
        <v>0</v>
      </c>
      <c r="AP189" s="442">
        <v>9.9168800000000008</v>
      </c>
      <c r="AQ189" s="442">
        <v>0</v>
      </c>
      <c r="AR189" s="442">
        <v>0</v>
      </c>
      <c r="AS189" s="436">
        <v>39.667520000000003</v>
      </c>
      <c r="AT189" s="345">
        <v>9.9168800000000008</v>
      </c>
      <c r="AU189" s="345">
        <v>0</v>
      </c>
      <c r="AV189" s="345">
        <v>0</v>
      </c>
      <c r="AW189" s="345">
        <v>9.9168800000000008</v>
      </c>
      <c r="AX189" s="345">
        <v>0</v>
      </c>
      <c r="AY189" s="345">
        <v>0</v>
      </c>
      <c r="AZ189" s="345">
        <v>9.9168800000000008</v>
      </c>
      <c r="BA189" s="345">
        <v>0</v>
      </c>
      <c r="BB189" s="345">
        <v>0</v>
      </c>
      <c r="BC189" s="345">
        <v>9.9168800000000008</v>
      </c>
      <c r="BD189" s="345">
        <v>0</v>
      </c>
      <c r="BE189" s="173">
        <v>128.91944000000004</v>
      </c>
    </row>
    <row r="190" spans="1:57" s="101" customFormat="1" ht="11.25">
      <c r="A190" s="820"/>
      <c r="B190" s="714"/>
      <c r="C190" s="714"/>
      <c r="D190" s="69"/>
      <c r="E190" s="723"/>
      <c r="F190" s="811"/>
      <c r="G190" s="725"/>
      <c r="H190" s="863"/>
      <c r="I190" s="863"/>
      <c r="J190" s="817"/>
      <c r="K190" s="157" t="s">
        <v>951</v>
      </c>
      <c r="L190" s="158"/>
      <c r="M190" s="32" t="s">
        <v>372</v>
      </c>
      <c r="N190" s="33">
        <v>40</v>
      </c>
      <c r="O190" s="66">
        <v>1.21</v>
      </c>
      <c r="P190" s="298">
        <v>0</v>
      </c>
      <c r="Q190" s="284">
        <v>0</v>
      </c>
      <c r="R190" s="284">
        <v>0</v>
      </c>
      <c r="S190" s="284">
        <v>0</v>
      </c>
      <c r="T190" s="284">
        <v>0</v>
      </c>
      <c r="U190" s="284">
        <v>0</v>
      </c>
      <c r="V190" s="284">
        <v>0</v>
      </c>
      <c r="W190" s="284">
        <v>0</v>
      </c>
      <c r="X190" s="284">
        <v>0</v>
      </c>
      <c r="Y190" s="284">
        <v>0</v>
      </c>
      <c r="Z190" s="284">
        <v>0</v>
      </c>
      <c r="AA190" s="284">
        <v>0</v>
      </c>
      <c r="AB190" s="284">
        <v>0</v>
      </c>
      <c r="AC190" s="284">
        <v>0</v>
      </c>
      <c r="AD190" s="379">
        <v>0</v>
      </c>
      <c r="AE190" s="430">
        <v>0</v>
      </c>
      <c r="AF190" s="443">
        <v>0</v>
      </c>
      <c r="AG190" s="443">
        <v>0</v>
      </c>
      <c r="AH190" s="443">
        <v>0</v>
      </c>
      <c r="AI190" s="443">
        <v>0</v>
      </c>
      <c r="AJ190" s="443">
        <v>0</v>
      </c>
      <c r="AK190" s="443">
        <v>0</v>
      </c>
      <c r="AL190" s="443">
        <v>0</v>
      </c>
      <c r="AM190" s="443">
        <v>0</v>
      </c>
      <c r="AN190" s="443">
        <v>0</v>
      </c>
      <c r="AO190" s="443">
        <v>0</v>
      </c>
      <c r="AP190" s="443">
        <v>0</v>
      </c>
      <c r="AQ190" s="443">
        <v>0</v>
      </c>
      <c r="AR190" s="443">
        <v>0</v>
      </c>
      <c r="AS190" s="427">
        <v>0</v>
      </c>
      <c r="AT190" s="364">
        <v>0</v>
      </c>
      <c r="AU190" s="364">
        <v>0</v>
      </c>
      <c r="AV190" s="284">
        <v>0</v>
      </c>
      <c r="AW190" s="284">
        <v>0</v>
      </c>
      <c r="AX190" s="284">
        <v>0</v>
      </c>
      <c r="AY190" s="284">
        <v>0</v>
      </c>
      <c r="AZ190" s="284">
        <v>0</v>
      </c>
      <c r="BA190" s="284">
        <v>0</v>
      </c>
      <c r="BB190" s="284">
        <v>0</v>
      </c>
      <c r="BC190" s="284">
        <v>0</v>
      </c>
      <c r="BD190" s="284">
        <v>599.97123999999997</v>
      </c>
      <c r="BE190" s="172">
        <v>599.97123999999997</v>
      </c>
    </row>
    <row r="191" spans="1:57" s="101" customFormat="1" ht="11.25">
      <c r="A191" s="819">
        <v>78</v>
      </c>
      <c r="B191" s="719" t="s">
        <v>1291</v>
      </c>
      <c r="C191" s="713" t="s">
        <v>947</v>
      </c>
      <c r="D191" s="19" t="s">
        <v>952</v>
      </c>
      <c r="E191" s="740">
        <v>2009</v>
      </c>
      <c r="F191" s="810">
        <v>2</v>
      </c>
      <c r="G191" s="724" t="s">
        <v>944</v>
      </c>
      <c r="H191" s="862">
        <v>94.2</v>
      </c>
      <c r="I191" s="862">
        <v>106.446</v>
      </c>
      <c r="J191" s="816">
        <v>212.892</v>
      </c>
      <c r="K191" s="29">
        <v>0</v>
      </c>
      <c r="L191" s="30">
        <v>0</v>
      </c>
      <c r="M191" s="31" t="s">
        <v>953</v>
      </c>
      <c r="N191" s="28">
        <v>10</v>
      </c>
      <c r="O191" s="64">
        <v>0.54</v>
      </c>
      <c r="P191" s="131">
        <v>0</v>
      </c>
      <c r="Q191" s="283">
        <v>0</v>
      </c>
      <c r="R191" s="283">
        <v>0</v>
      </c>
      <c r="S191" s="283">
        <v>0</v>
      </c>
      <c r="T191" s="283">
        <v>0</v>
      </c>
      <c r="U191" s="283">
        <v>0</v>
      </c>
      <c r="V191" s="283">
        <v>0</v>
      </c>
      <c r="W191" s="283">
        <v>0</v>
      </c>
      <c r="X191" s="283">
        <v>0</v>
      </c>
      <c r="Y191" s="283">
        <v>114.96168</v>
      </c>
      <c r="Z191" s="283">
        <v>0</v>
      </c>
      <c r="AA191" s="283">
        <v>0</v>
      </c>
      <c r="AB191" s="283">
        <v>0</v>
      </c>
      <c r="AC191" s="283">
        <v>0</v>
      </c>
      <c r="AD191" s="413">
        <v>0</v>
      </c>
      <c r="AE191" s="431">
        <v>0</v>
      </c>
      <c r="AF191" s="441">
        <v>0</v>
      </c>
      <c r="AG191" s="441">
        <v>0</v>
      </c>
      <c r="AH191" s="441">
        <v>0</v>
      </c>
      <c r="AI191" s="441">
        <v>114.96168</v>
      </c>
      <c r="AJ191" s="441">
        <v>0</v>
      </c>
      <c r="AK191" s="441">
        <v>0</v>
      </c>
      <c r="AL191" s="441">
        <v>0</v>
      </c>
      <c r="AM191" s="441">
        <v>0</v>
      </c>
      <c r="AN191" s="441">
        <v>0</v>
      </c>
      <c r="AO191" s="441">
        <v>0</v>
      </c>
      <c r="AP191" s="441">
        <v>0</v>
      </c>
      <c r="AQ191" s="441">
        <v>0</v>
      </c>
      <c r="AR191" s="441">
        <v>0</v>
      </c>
      <c r="AS191" s="425">
        <v>114.96168</v>
      </c>
      <c r="AT191" s="283">
        <v>114.96168</v>
      </c>
      <c r="AU191" s="283">
        <v>0</v>
      </c>
      <c r="AV191" s="283">
        <v>0</v>
      </c>
      <c r="AW191" s="283">
        <v>0</v>
      </c>
      <c r="AX191" s="283">
        <v>0</v>
      </c>
      <c r="AY191" s="283">
        <v>0</v>
      </c>
      <c r="AZ191" s="283">
        <v>0</v>
      </c>
      <c r="BA191" s="283">
        <v>0</v>
      </c>
      <c r="BB191" s="283">
        <v>0</v>
      </c>
      <c r="BC191" s="283">
        <v>0</v>
      </c>
      <c r="BD191" s="283"/>
      <c r="BE191" s="167">
        <v>344.88504</v>
      </c>
    </row>
    <row r="192" spans="1:57" s="101" customFormat="1" ht="11.25">
      <c r="A192" s="820"/>
      <c r="B192" s="720"/>
      <c r="C192" s="714"/>
      <c r="D192" s="69"/>
      <c r="E192" s="723"/>
      <c r="F192" s="811"/>
      <c r="G192" s="725"/>
      <c r="H192" s="863"/>
      <c r="I192" s="863"/>
      <c r="J192" s="817"/>
      <c r="K192" s="157" t="s">
        <v>951</v>
      </c>
      <c r="L192" s="158"/>
      <c r="M192" s="32" t="s">
        <v>372</v>
      </c>
      <c r="N192" s="33">
        <v>40</v>
      </c>
      <c r="O192" s="66">
        <v>1.1259999999999999</v>
      </c>
      <c r="P192" s="298">
        <v>0</v>
      </c>
      <c r="Q192" s="284">
        <v>0</v>
      </c>
      <c r="R192" s="284">
        <v>0</v>
      </c>
      <c r="S192" s="284">
        <v>0</v>
      </c>
      <c r="T192" s="284">
        <v>0</v>
      </c>
      <c r="U192" s="284">
        <v>0</v>
      </c>
      <c r="V192" s="284">
        <v>0</v>
      </c>
      <c r="W192" s="284">
        <v>0</v>
      </c>
      <c r="X192" s="284">
        <v>0</v>
      </c>
      <c r="Y192" s="284">
        <v>0</v>
      </c>
      <c r="Z192" s="284">
        <v>0</v>
      </c>
      <c r="AA192" s="284">
        <v>0</v>
      </c>
      <c r="AB192" s="284">
        <v>0</v>
      </c>
      <c r="AC192" s="284">
        <v>0</v>
      </c>
      <c r="AD192" s="379">
        <v>0</v>
      </c>
      <c r="AE192" s="430">
        <v>0</v>
      </c>
      <c r="AF192" s="443">
        <v>0</v>
      </c>
      <c r="AG192" s="443">
        <v>0</v>
      </c>
      <c r="AH192" s="443">
        <v>0</v>
      </c>
      <c r="AI192" s="443">
        <v>0</v>
      </c>
      <c r="AJ192" s="443">
        <v>0</v>
      </c>
      <c r="AK192" s="443">
        <v>0</v>
      </c>
      <c r="AL192" s="443">
        <v>0</v>
      </c>
      <c r="AM192" s="443">
        <v>0</v>
      </c>
      <c r="AN192" s="443">
        <v>0</v>
      </c>
      <c r="AO192" s="443">
        <v>0</v>
      </c>
      <c r="AP192" s="443">
        <v>0</v>
      </c>
      <c r="AQ192" s="443">
        <v>0</v>
      </c>
      <c r="AR192" s="443">
        <v>0</v>
      </c>
      <c r="AS192" s="427">
        <v>0</v>
      </c>
      <c r="AT192" s="364">
        <v>0</v>
      </c>
      <c r="AU192" s="364">
        <v>0</v>
      </c>
      <c r="AV192" s="284">
        <v>0</v>
      </c>
      <c r="AW192" s="284">
        <v>0</v>
      </c>
      <c r="AX192" s="284">
        <v>0</v>
      </c>
      <c r="AY192" s="284">
        <v>0</v>
      </c>
      <c r="AZ192" s="284">
        <v>0</v>
      </c>
      <c r="BA192" s="284">
        <v>0</v>
      </c>
      <c r="BB192" s="284">
        <v>0</v>
      </c>
      <c r="BC192" s="284">
        <v>0</v>
      </c>
      <c r="BD192" s="284">
        <v>239.71639199999998</v>
      </c>
      <c r="BE192" s="172">
        <v>239.71639199999998</v>
      </c>
    </row>
    <row r="193" spans="1:57" s="101" customFormat="1" ht="11.25">
      <c r="A193" s="819">
        <v>79</v>
      </c>
      <c r="B193" s="713" t="s">
        <v>1291</v>
      </c>
      <c r="C193" s="713" t="s">
        <v>947</v>
      </c>
      <c r="D193" s="19" t="s">
        <v>954</v>
      </c>
      <c r="E193" s="740">
        <v>2009</v>
      </c>
      <c r="F193" s="810">
        <v>2</v>
      </c>
      <c r="G193" s="724" t="s">
        <v>944</v>
      </c>
      <c r="H193" s="862">
        <v>28.7</v>
      </c>
      <c r="I193" s="862">
        <v>32.430999999999997</v>
      </c>
      <c r="J193" s="816">
        <v>64.861999999999995</v>
      </c>
      <c r="K193" s="29">
        <v>0</v>
      </c>
      <c r="L193" s="30">
        <v>0</v>
      </c>
      <c r="M193" s="31" t="s">
        <v>955</v>
      </c>
      <c r="N193" s="28">
        <v>10</v>
      </c>
      <c r="O193" s="64">
        <v>0.36</v>
      </c>
      <c r="P193" s="131">
        <v>0</v>
      </c>
      <c r="Q193" s="283">
        <v>0</v>
      </c>
      <c r="R193" s="283">
        <v>0</v>
      </c>
      <c r="S193" s="283">
        <v>0</v>
      </c>
      <c r="T193" s="283">
        <v>0</v>
      </c>
      <c r="U193" s="283">
        <v>0</v>
      </c>
      <c r="V193" s="283">
        <v>0</v>
      </c>
      <c r="W193" s="283">
        <v>0</v>
      </c>
      <c r="X193" s="283">
        <v>0</v>
      </c>
      <c r="Y193" s="283">
        <v>23.350319999999996</v>
      </c>
      <c r="Z193" s="283">
        <v>0</v>
      </c>
      <c r="AA193" s="283">
        <v>0</v>
      </c>
      <c r="AB193" s="283">
        <v>0</v>
      </c>
      <c r="AC193" s="283">
        <v>0</v>
      </c>
      <c r="AD193" s="413">
        <v>0</v>
      </c>
      <c r="AE193" s="431">
        <v>0</v>
      </c>
      <c r="AF193" s="441">
        <v>0</v>
      </c>
      <c r="AG193" s="441">
        <v>0</v>
      </c>
      <c r="AH193" s="441">
        <v>0</v>
      </c>
      <c r="AI193" s="441">
        <v>23.350319999999996</v>
      </c>
      <c r="AJ193" s="441">
        <v>0</v>
      </c>
      <c r="AK193" s="441">
        <v>0</v>
      </c>
      <c r="AL193" s="441">
        <v>0</v>
      </c>
      <c r="AM193" s="441">
        <v>0</v>
      </c>
      <c r="AN193" s="441">
        <v>0</v>
      </c>
      <c r="AO193" s="441">
        <v>0</v>
      </c>
      <c r="AP193" s="441">
        <v>0</v>
      </c>
      <c r="AQ193" s="441">
        <v>0</v>
      </c>
      <c r="AR193" s="441">
        <v>0</v>
      </c>
      <c r="AS193" s="425">
        <v>23.350319999999996</v>
      </c>
      <c r="AT193" s="283">
        <v>23.350319999999996</v>
      </c>
      <c r="AU193" s="283">
        <v>0</v>
      </c>
      <c r="AV193" s="283">
        <v>0</v>
      </c>
      <c r="AW193" s="283">
        <v>0</v>
      </c>
      <c r="AX193" s="283">
        <v>0</v>
      </c>
      <c r="AY193" s="283">
        <v>0</v>
      </c>
      <c r="AZ193" s="283">
        <v>0</v>
      </c>
      <c r="BA193" s="283">
        <v>0</v>
      </c>
      <c r="BB193" s="283">
        <v>0</v>
      </c>
      <c r="BC193" s="283">
        <v>0</v>
      </c>
      <c r="BD193" s="283"/>
      <c r="BE193" s="167">
        <v>70.050959999999989</v>
      </c>
    </row>
    <row r="194" spans="1:57" s="101" customFormat="1" ht="11.25">
      <c r="A194" s="832"/>
      <c r="B194" s="716"/>
      <c r="C194" s="716"/>
      <c r="D194" s="143"/>
      <c r="E194" s="722"/>
      <c r="F194" s="821"/>
      <c r="G194" s="745"/>
      <c r="H194" s="865"/>
      <c r="I194" s="865"/>
      <c r="J194" s="824"/>
      <c r="K194" s="178"/>
      <c r="L194" s="179"/>
      <c r="M194" s="250" t="s">
        <v>956</v>
      </c>
      <c r="N194" s="198">
        <v>5</v>
      </c>
      <c r="O194" s="182">
        <v>0.09</v>
      </c>
      <c r="P194" s="177">
        <v>0</v>
      </c>
      <c r="Q194" s="345">
        <v>0</v>
      </c>
      <c r="R194" s="345">
        <v>0</v>
      </c>
      <c r="S194" s="345">
        <v>0</v>
      </c>
      <c r="T194" s="345">
        <v>5.8375799999999991</v>
      </c>
      <c r="U194" s="345">
        <v>0</v>
      </c>
      <c r="V194" s="345">
        <v>0</v>
      </c>
      <c r="W194" s="345">
        <v>0</v>
      </c>
      <c r="X194" s="345">
        <v>0</v>
      </c>
      <c r="Y194" s="345">
        <v>5.8375799999999991</v>
      </c>
      <c r="Z194" s="345">
        <v>0</v>
      </c>
      <c r="AA194" s="345">
        <v>0</v>
      </c>
      <c r="AB194" s="345">
        <v>0</v>
      </c>
      <c r="AC194" s="345">
        <v>0</v>
      </c>
      <c r="AD194" s="414">
        <v>5.8375799999999991</v>
      </c>
      <c r="AE194" s="428">
        <v>0</v>
      </c>
      <c r="AF194" s="442">
        <v>0</v>
      </c>
      <c r="AG194" s="442">
        <v>0</v>
      </c>
      <c r="AH194" s="442">
        <v>0</v>
      </c>
      <c r="AI194" s="442">
        <v>5.8375799999999991</v>
      </c>
      <c r="AJ194" s="442">
        <v>0</v>
      </c>
      <c r="AK194" s="442">
        <v>0</v>
      </c>
      <c r="AL194" s="442">
        <v>0</v>
      </c>
      <c r="AM194" s="442">
        <v>0</v>
      </c>
      <c r="AN194" s="442">
        <v>5.8375799999999991</v>
      </c>
      <c r="AO194" s="442">
        <v>0</v>
      </c>
      <c r="AP194" s="442">
        <v>0</v>
      </c>
      <c r="AQ194" s="442">
        <v>0</v>
      </c>
      <c r="AR194" s="442">
        <v>0</v>
      </c>
      <c r="AS194" s="436">
        <v>11.675159999999998</v>
      </c>
      <c r="AT194" s="345">
        <v>5.8375799999999991</v>
      </c>
      <c r="AU194" s="345">
        <v>0</v>
      </c>
      <c r="AV194" s="345">
        <v>0</v>
      </c>
      <c r="AW194" s="345">
        <v>0</v>
      </c>
      <c r="AX194" s="345">
        <v>0</v>
      </c>
      <c r="AY194" s="345">
        <v>5.8375799999999991</v>
      </c>
      <c r="AZ194" s="345">
        <v>0</v>
      </c>
      <c r="BA194" s="345">
        <v>0</v>
      </c>
      <c r="BB194" s="345">
        <v>0</v>
      </c>
      <c r="BC194" s="345">
        <v>0</v>
      </c>
      <c r="BD194" s="345"/>
      <c r="BE194" s="173">
        <v>40.86305999999999</v>
      </c>
    </row>
    <row r="195" spans="1:57" s="101" customFormat="1" ht="11.25">
      <c r="A195" s="832"/>
      <c r="B195" s="716"/>
      <c r="C195" s="716"/>
      <c r="D195" s="143"/>
      <c r="E195" s="722"/>
      <c r="F195" s="821"/>
      <c r="G195" s="745"/>
      <c r="H195" s="865"/>
      <c r="I195" s="865"/>
      <c r="J195" s="824"/>
      <c r="K195" s="178"/>
      <c r="L195" s="179"/>
      <c r="M195" s="250" t="s">
        <v>950</v>
      </c>
      <c r="N195" s="198">
        <v>3</v>
      </c>
      <c r="O195" s="182">
        <v>0.05</v>
      </c>
      <c r="P195" s="168">
        <v>0</v>
      </c>
      <c r="Q195" s="285">
        <v>0</v>
      </c>
      <c r="R195" s="285">
        <v>3.2431000000000001</v>
      </c>
      <c r="S195" s="285">
        <v>0</v>
      </c>
      <c r="T195" s="285">
        <v>0</v>
      </c>
      <c r="U195" s="285">
        <v>3.2431000000000001</v>
      </c>
      <c r="V195" s="285">
        <v>0</v>
      </c>
      <c r="W195" s="285">
        <v>0</v>
      </c>
      <c r="X195" s="285">
        <v>3.2431000000000001</v>
      </c>
      <c r="Y195" s="285">
        <v>0</v>
      </c>
      <c r="Z195" s="285">
        <v>0</v>
      </c>
      <c r="AA195" s="285">
        <v>3.2431000000000001</v>
      </c>
      <c r="AB195" s="285">
        <v>0</v>
      </c>
      <c r="AC195" s="285">
        <v>0</v>
      </c>
      <c r="AD195" s="415">
        <v>3.2431000000000001</v>
      </c>
      <c r="AE195" s="686">
        <v>0</v>
      </c>
      <c r="AF195" s="444">
        <v>0</v>
      </c>
      <c r="AG195" s="444">
        <v>3.2431000000000001</v>
      </c>
      <c r="AH195" s="444">
        <v>0</v>
      </c>
      <c r="AI195" s="444">
        <v>0</v>
      </c>
      <c r="AJ195" s="444">
        <v>3.2431000000000001</v>
      </c>
      <c r="AK195" s="444">
        <v>0</v>
      </c>
      <c r="AL195" s="444">
        <v>0</v>
      </c>
      <c r="AM195" s="444">
        <v>3.2431000000000001</v>
      </c>
      <c r="AN195" s="444">
        <v>0</v>
      </c>
      <c r="AO195" s="444">
        <v>0</v>
      </c>
      <c r="AP195" s="444">
        <v>3.2431000000000001</v>
      </c>
      <c r="AQ195" s="444">
        <v>0</v>
      </c>
      <c r="AR195" s="444">
        <v>0</v>
      </c>
      <c r="AS195" s="436">
        <v>12.9724</v>
      </c>
      <c r="AT195" s="285">
        <v>3.2431000000000001</v>
      </c>
      <c r="AU195" s="285">
        <v>0</v>
      </c>
      <c r="AV195" s="285">
        <v>0</v>
      </c>
      <c r="AW195" s="285">
        <v>3.2431000000000001</v>
      </c>
      <c r="AX195" s="285">
        <v>0</v>
      </c>
      <c r="AY195" s="285">
        <v>0</v>
      </c>
      <c r="AZ195" s="285">
        <v>3.2431000000000001</v>
      </c>
      <c r="BA195" s="285">
        <v>0</v>
      </c>
      <c r="BB195" s="285">
        <v>0</v>
      </c>
      <c r="BC195" s="285">
        <v>3.2431000000000001</v>
      </c>
      <c r="BD195" s="285">
        <v>0</v>
      </c>
      <c r="BE195" s="173">
        <v>42.160299999999985</v>
      </c>
    </row>
    <row r="196" spans="1:57" s="101" customFormat="1" ht="11.25">
      <c r="A196" s="820"/>
      <c r="B196" s="714"/>
      <c r="C196" s="714"/>
      <c r="D196" s="69"/>
      <c r="E196" s="723"/>
      <c r="F196" s="811"/>
      <c r="G196" s="725"/>
      <c r="H196" s="863"/>
      <c r="I196" s="863"/>
      <c r="J196" s="817"/>
      <c r="K196" s="157" t="s">
        <v>957</v>
      </c>
      <c r="L196" s="158"/>
      <c r="M196" s="32" t="s">
        <v>372</v>
      </c>
      <c r="N196" s="33">
        <v>40</v>
      </c>
      <c r="O196" s="66">
        <v>1.1659999999999999</v>
      </c>
      <c r="P196" s="298">
        <v>0</v>
      </c>
      <c r="Q196" s="284">
        <v>0</v>
      </c>
      <c r="R196" s="284">
        <v>0</v>
      </c>
      <c r="S196" s="284">
        <v>0</v>
      </c>
      <c r="T196" s="284">
        <v>0</v>
      </c>
      <c r="U196" s="284">
        <v>0</v>
      </c>
      <c r="V196" s="284">
        <v>0</v>
      </c>
      <c r="W196" s="284">
        <v>0</v>
      </c>
      <c r="X196" s="284">
        <v>0</v>
      </c>
      <c r="Y196" s="284">
        <v>0</v>
      </c>
      <c r="Z196" s="284">
        <v>0</v>
      </c>
      <c r="AA196" s="284">
        <v>0</v>
      </c>
      <c r="AB196" s="284">
        <v>0</v>
      </c>
      <c r="AC196" s="284">
        <v>0</v>
      </c>
      <c r="AD196" s="379">
        <v>0</v>
      </c>
      <c r="AE196" s="430">
        <v>0</v>
      </c>
      <c r="AF196" s="443">
        <v>0</v>
      </c>
      <c r="AG196" s="443">
        <v>0</v>
      </c>
      <c r="AH196" s="443">
        <v>0</v>
      </c>
      <c r="AI196" s="443">
        <v>0</v>
      </c>
      <c r="AJ196" s="443">
        <v>0</v>
      </c>
      <c r="AK196" s="443">
        <v>0</v>
      </c>
      <c r="AL196" s="443">
        <v>0</v>
      </c>
      <c r="AM196" s="443">
        <v>0</v>
      </c>
      <c r="AN196" s="443">
        <v>0</v>
      </c>
      <c r="AO196" s="443">
        <v>0</v>
      </c>
      <c r="AP196" s="443">
        <v>0</v>
      </c>
      <c r="AQ196" s="443">
        <v>0</v>
      </c>
      <c r="AR196" s="443">
        <v>0</v>
      </c>
      <c r="AS196" s="427">
        <v>0</v>
      </c>
      <c r="AT196" s="364">
        <v>0</v>
      </c>
      <c r="AU196" s="364">
        <v>0</v>
      </c>
      <c r="AV196" s="284">
        <v>0</v>
      </c>
      <c r="AW196" s="284">
        <v>0</v>
      </c>
      <c r="AX196" s="284">
        <v>0</v>
      </c>
      <c r="AY196" s="284">
        <v>0</v>
      </c>
      <c r="AZ196" s="284">
        <v>0</v>
      </c>
      <c r="BA196" s="284">
        <v>0</v>
      </c>
      <c r="BB196" s="284">
        <v>0</v>
      </c>
      <c r="BC196" s="284">
        <v>0</v>
      </c>
      <c r="BD196" s="284">
        <v>75.629091999999986</v>
      </c>
      <c r="BE196" s="172">
        <v>75.629091999999986</v>
      </c>
    </row>
    <row r="197" spans="1:57" s="101" customFormat="1" ht="11.25">
      <c r="A197" s="866">
        <v>80</v>
      </c>
      <c r="B197" s="713" t="s">
        <v>1291</v>
      </c>
      <c r="C197" s="713" t="s">
        <v>947</v>
      </c>
      <c r="D197" s="19" t="s">
        <v>961</v>
      </c>
      <c r="E197" s="740">
        <v>2009</v>
      </c>
      <c r="F197" s="810">
        <v>1</v>
      </c>
      <c r="G197" s="724" t="s">
        <v>944</v>
      </c>
      <c r="H197" s="862">
        <v>67.3</v>
      </c>
      <c r="I197" s="862">
        <v>76.048999999999992</v>
      </c>
      <c r="J197" s="816">
        <v>76.048999999999992</v>
      </c>
      <c r="K197" s="29">
        <v>0</v>
      </c>
      <c r="L197" s="30">
        <v>0</v>
      </c>
      <c r="M197" s="31" t="s">
        <v>949</v>
      </c>
      <c r="N197" s="28">
        <v>5</v>
      </c>
      <c r="O197" s="64">
        <v>0.21</v>
      </c>
      <c r="P197" s="131">
        <v>0</v>
      </c>
      <c r="Q197" s="283">
        <v>0</v>
      </c>
      <c r="R197" s="283">
        <v>0</v>
      </c>
      <c r="S197" s="283">
        <v>0</v>
      </c>
      <c r="T197" s="283">
        <v>15.970289999999999</v>
      </c>
      <c r="U197" s="283">
        <v>0</v>
      </c>
      <c r="V197" s="283">
        <v>0</v>
      </c>
      <c r="W197" s="283">
        <v>0</v>
      </c>
      <c r="X197" s="283">
        <v>0</v>
      </c>
      <c r="Y197" s="283">
        <v>15.970289999999999</v>
      </c>
      <c r="Z197" s="283">
        <v>0</v>
      </c>
      <c r="AA197" s="283">
        <v>0</v>
      </c>
      <c r="AB197" s="283">
        <v>0</v>
      </c>
      <c r="AC197" s="283">
        <v>0</v>
      </c>
      <c r="AD197" s="413">
        <v>15.970289999999999</v>
      </c>
      <c r="AE197" s="431">
        <v>0</v>
      </c>
      <c r="AF197" s="441">
        <v>0</v>
      </c>
      <c r="AG197" s="441">
        <v>0</v>
      </c>
      <c r="AH197" s="441">
        <v>0</v>
      </c>
      <c r="AI197" s="441">
        <v>15.970289999999999</v>
      </c>
      <c r="AJ197" s="441">
        <v>0</v>
      </c>
      <c r="AK197" s="441">
        <v>0</v>
      </c>
      <c r="AL197" s="441">
        <v>0</v>
      </c>
      <c r="AM197" s="441">
        <v>0</v>
      </c>
      <c r="AN197" s="441">
        <v>15.970289999999999</v>
      </c>
      <c r="AO197" s="441">
        <v>0</v>
      </c>
      <c r="AP197" s="441">
        <v>0</v>
      </c>
      <c r="AQ197" s="441">
        <v>0</v>
      </c>
      <c r="AR197" s="441">
        <v>0</v>
      </c>
      <c r="AS197" s="425">
        <v>31.940579999999997</v>
      </c>
      <c r="AT197" s="283">
        <v>15.970289999999999</v>
      </c>
      <c r="AU197" s="283">
        <v>0</v>
      </c>
      <c r="AV197" s="283">
        <v>0</v>
      </c>
      <c r="AW197" s="283">
        <v>0</v>
      </c>
      <c r="AX197" s="283">
        <v>0</v>
      </c>
      <c r="AY197" s="283">
        <v>15.970289999999999</v>
      </c>
      <c r="AZ197" s="283">
        <v>0</v>
      </c>
      <c r="BA197" s="283">
        <v>0</v>
      </c>
      <c r="BB197" s="283">
        <v>0</v>
      </c>
      <c r="BC197" s="283">
        <v>0</v>
      </c>
      <c r="BD197" s="283"/>
      <c r="BE197" s="167">
        <v>111.79203000000001</v>
      </c>
    </row>
    <row r="198" spans="1:57" s="101" customFormat="1" ht="11.25">
      <c r="A198" s="867"/>
      <c r="B198" s="716"/>
      <c r="C198" s="716"/>
      <c r="D198" s="143"/>
      <c r="E198" s="722"/>
      <c r="F198" s="821"/>
      <c r="G198" s="745"/>
      <c r="H198" s="865"/>
      <c r="I198" s="865"/>
      <c r="J198" s="824"/>
      <c r="K198" s="178"/>
      <c r="L198" s="179"/>
      <c r="M198" s="250" t="s">
        <v>950</v>
      </c>
      <c r="N198" s="198">
        <v>3</v>
      </c>
      <c r="O198" s="182">
        <v>0.02</v>
      </c>
      <c r="P198" s="177">
        <v>0</v>
      </c>
      <c r="Q198" s="345">
        <v>0</v>
      </c>
      <c r="R198" s="345">
        <v>1.5209799999999998</v>
      </c>
      <c r="S198" s="345">
        <v>0</v>
      </c>
      <c r="T198" s="345">
        <v>0</v>
      </c>
      <c r="U198" s="345">
        <v>1.5209799999999998</v>
      </c>
      <c r="V198" s="345">
        <v>0</v>
      </c>
      <c r="W198" s="345">
        <v>0</v>
      </c>
      <c r="X198" s="345">
        <v>1.5209799999999998</v>
      </c>
      <c r="Y198" s="345">
        <v>0</v>
      </c>
      <c r="Z198" s="345">
        <v>0</v>
      </c>
      <c r="AA198" s="345">
        <v>1.5209799999999998</v>
      </c>
      <c r="AB198" s="345">
        <v>0</v>
      </c>
      <c r="AC198" s="345">
        <v>0</v>
      </c>
      <c r="AD198" s="414">
        <v>1.5209799999999998</v>
      </c>
      <c r="AE198" s="428">
        <v>0</v>
      </c>
      <c r="AF198" s="442">
        <v>0</v>
      </c>
      <c r="AG198" s="442">
        <v>1.5209799999999998</v>
      </c>
      <c r="AH198" s="442">
        <v>0</v>
      </c>
      <c r="AI198" s="442">
        <v>0</v>
      </c>
      <c r="AJ198" s="442">
        <v>1.5209799999999998</v>
      </c>
      <c r="AK198" s="442">
        <v>0</v>
      </c>
      <c r="AL198" s="442">
        <v>0</v>
      </c>
      <c r="AM198" s="442">
        <v>1.5209799999999998</v>
      </c>
      <c r="AN198" s="442">
        <v>0</v>
      </c>
      <c r="AO198" s="442">
        <v>0</v>
      </c>
      <c r="AP198" s="442">
        <v>1.5209799999999998</v>
      </c>
      <c r="AQ198" s="442">
        <v>0</v>
      </c>
      <c r="AR198" s="442">
        <v>0</v>
      </c>
      <c r="AS198" s="436">
        <v>6.0839199999999991</v>
      </c>
      <c r="AT198" s="345">
        <v>1.5209799999999998</v>
      </c>
      <c r="AU198" s="345">
        <v>0</v>
      </c>
      <c r="AV198" s="345">
        <v>0</v>
      </c>
      <c r="AW198" s="345">
        <v>1.5209799999999998</v>
      </c>
      <c r="AX198" s="345">
        <v>0</v>
      </c>
      <c r="AY198" s="345">
        <v>0</v>
      </c>
      <c r="AZ198" s="345">
        <v>1.5209799999999998</v>
      </c>
      <c r="BA198" s="345">
        <v>0</v>
      </c>
      <c r="BB198" s="345">
        <v>0</v>
      </c>
      <c r="BC198" s="345">
        <v>1.5209799999999998</v>
      </c>
      <c r="BD198" s="345">
        <v>0</v>
      </c>
      <c r="BE198" s="173">
        <v>19.772739999999999</v>
      </c>
    </row>
    <row r="199" spans="1:57" s="101" customFormat="1" ht="11.25">
      <c r="A199" s="868"/>
      <c r="B199" s="714"/>
      <c r="C199" s="714"/>
      <c r="D199" s="69"/>
      <c r="E199" s="723"/>
      <c r="F199" s="811"/>
      <c r="G199" s="725"/>
      <c r="H199" s="863"/>
      <c r="I199" s="863"/>
      <c r="J199" s="817"/>
      <c r="K199" s="157" t="s">
        <v>959</v>
      </c>
      <c r="L199" s="158"/>
      <c r="M199" s="32" t="s">
        <v>372</v>
      </c>
      <c r="N199" s="33">
        <v>40</v>
      </c>
      <c r="O199" s="66">
        <v>1.25</v>
      </c>
      <c r="P199" s="298">
        <v>0</v>
      </c>
      <c r="Q199" s="284">
        <v>0</v>
      </c>
      <c r="R199" s="284">
        <v>0</v>
      </c>
      <c r="S199" s="284">
        <v>0</v>
      </c>
      <c r="T199" s="284">
        <v>0</v>
      </c>
      <c r="U199" s="284">
        <v>0</v>
      </c>
      <c r="V199" s="284">
        <v>0</v>
      </c>
      <c r="W199" s="284">
        <v>0</v>
      </c>
      <c r="X199" s="284">
        <v>0</v>
      </c>
      <c r="Y199" s="284">
        <v>0</v>
      </c>
      <c r="Z199" s="284">
        <v>0</v>
      </c>
      <c r="AA199" s="284">
        <v>0</v>
      </c>
      <c r="AB199" s="284">
        <v>0</v>
      </c>
      <c r="AC199" s="284">
        <v>0</v>
      </c>
      <c r="AD199" s="379">
        <v>0</v>
      </c>
      <c r="AE199" s="430">
        <v>0</v>
      </c>
      <c r="AF199" s="443">
        <v>0</v>
      </c>
      <c r="AG199" s="443">
        <v>0</v>
      </c>
      <c r="AH199" s="443">
        <v>0</v>
      </c>
      <c r="AI199" s="443">
        <v>0</v>
      </c>
      <c r="AJ199" s="443">
        <v>0</v>
      </c>
      <c r="AK199" s="443">
        <v>0</v>
      </c>
      <c r="AL199" s="443">
        <v>0</v>
      </c>
      <c r="AM199" s="443">
        <v>0</v>
      </c>
      <c r="AN199" s="443">
        <v>0</v>
      </c>
      <c r="AO199" s="443">
        <v>0</v>
      </c>
      <c r="AP199" s="443">
        <v>0</v>
      </c>
      <c r="AQ199" s="443">
        <v>0</v>
      </c>
      <c r="AR199" s="443">
        <v>0</v>
      </c>
      <c r="AS199" s="427">
        <v>0</v>
      </c>
      <c r="AT199" s="364">
        <v>0</v>
      </c>
      <c r="AU199" s="364">
        <v>0</v>
      </c>
      <c r="AV199" s="284">
        <v>0</v>
      </c>
      <c r="AW199" s="284">
        <v>0</v>
      </c>
      <c r="AX199" s="284">
        <v>0</v>
      </c>
      <c r="AY199" s="284">
        <v>0</v>
      </c>
      <c r="AZ199" s="284">
        <v>0</v>
      </c>
      <c r="BA199" s="284">
        <v>0</v>
      </c>
      <c r="BB199" s="284">
        <v>0</v>
      </c>
      <c r="BC199" s="284">
        <v>0</v>
      </c>
      <c r="BD199" s="284">
        <v>95.061249999999987</v>
      </c>
      <c r="BE199" s="172">
        <v>95.061249999999987</v>
      </c>
    </row>
    <row r="200" spans="1:57" s="101" customFormat="1" ht="11.25">
      <c r="A200" s="866">
        <v>81</v>
      </c>
      <c r="B200" s="713" t="s">
        <v>1291</v>
      </c>
      <c r="C200" s="713" t="s">
        <v>947</v>
      </c>
      <c r="D200" s="19" t="s">
        <v>962</v>
      </c>
      <c r="E200" s="740">
        <v>2009</v>
      </c>
      <c r="F200" s="810">
        <v>1</v>
      </c>
      <c r="G200" s="724" t="s">
        <v>944</v>
      </c>
      <c r="H200" s="862">
        <v>34.799999999999997</v>
      </c>
      <c r="I200" s="862">
        <v>39.323999999999991</v>
      </c>
      <c r="J200" s="816">
        <v>39.323999999999991</v>
      </c>
      <c r="K200" s="29">
        <v>0</v>
      </c>
      <c r="L200" s="30">
        <v>0</v>
      </c>
      <c r="M200" s="31" t="s">
        <v>955</v>
      </c>
      <c r="N200" s="28">
        <v>10</v>
      </c>
      <c r="O200" s="64">
        <v>0.36</v>
      </c>
      <c r="P200" s="131">
        <v>0</v>
      </c>
      <c r="Q200" s="283">
        <v>0</v>
      </c>
      <c r="R200" s="283">
        <v>0</v>
      </c>
      <c r="S200" s="283">
        <v>0</v>
      </c>
      <c r="T200" s="283">
        <v>0</v>
      </c>
      <c r="U200" s="283">
        <v>0</v>
      </c>
      <c r="V200" s="283">
        <v>0</v>
      </c>
      <c r="W200" s="283">
        <v>0</v>
      </c>
      <c r="X200" s="283">
        <v>0</v>
      </c>
      <c r="Y200" s="283">
        <v>14.156639999999996</v>
      </c>
      <c r="Z200" s="283">
        <v>0</v>
      </c>
      <c r="AA200" s="283">
        <v>0</v>
      </c>
      <c r="AB200" s="283">
        <v>0</v>
      </c>
      <c r="AC200" s="283">
        <v>0</v>
      </c>
      <c r="AD200" s="413">
        <v>0</v>
      </c>
      <c r="AE200" s="431">
        <v>0</v>
      </c>
      <c r="AF200" s="441">
        <v>0</v>
      </c>
      <c r="AG200" s="441">
        <v>0</v>
      </c>
      <c r="AH200" s="441">
        <v>0</v>
      </c>
      <c r="AI200" s="441">
        <v>14.156639999999996</v>
      </c>
      <c r="AJ200" s="441">
        <v>0</v>
      </c>
      <c r="AK200" s="441">
        <v>0</v>
      </c>
      <c r="AL200" s="441">
        <v>0</v>
      </c>
      <c r="AM200" s="441">
        <v>0</v>
      </c>
      <c r="AN200" s="441">
        <v>0</v>
      </c>
      <c r="AO200" s="441">
        <v>0</v>
      </c>
      <c r="AP200" s="441">
        <v>0</v>
      </c>
      <c r="AQ200" s="441">
        <v>0</v>
      </c>
      <c r="AR200" s="441">
        <v>0</v>
      </c>
      <c r="AS200" s="425">
        <v>14.156639999999996</v>
      </c>
      <c r="AT200" s="283">
        <v>14.156639999999996</v>
      </c>
      <c r="AU200" s="283">
        <v>0</v>
      </c>
      <c r="AV200" s="283">
        <v>0</v>
      </c>
      <c r="AW200" s="283">
        <v>0</v>
      </c>
      <c r="AX200" s="283">
        <v>0</v>
      </c>
      <c r="AY200" s="283">
        <v>0</v>
      </c>
      <c r="AZ200" s="283">
        <v>0</v>
      </c>
      <c r="BA200" s="283">
        <v>0</v>
      </c>
      <c r="BB200" s="283">
        <v>0</v>
      </c>
      <c r="BC200" s="283">
        <v>0</v>
      </c>
      <c r="BD200" s="283"/>
      <c r="BE200" s="167">
        <v>42.469919999999988</v>
      </c>
    </row>
    <row r="201" spans="1:57" s="101" customFormat="1" ht="11.25">
      <c r="A201" s="867"/>
      <c r="B201" s="716"/>
      <c r="C201" s="716"/>
      <c r="D201" s="143"/>
      <c r="E201" s="722"/>
      <c r="F201" s="821"/>
      <c r="G201" s="745"/>
      <c r="H201" s="865"/>
      <c r="I201" s="865"/>
      <c r="J201" s="824"/>
      <c r="K201" s="178"/>
      <c r="L201" s="179"/>
      <c r="M201" s="250" t="s">
        <v>963</v>
      </c>
      <c r="N201" s="198">
        <v>5</v>
      </c>
      <c r="O201" s="182">
        <v>0.09</v>
      </c>
      <c r="P201" s="177">
        <v>0</v>
      </c>
      <c r="Q201" s="345">
        <v>0</v>
      </c>
      <c r="R201" s="345">
        <v>0</v>
      </c>
      <c r="S201" s="345">
        <v>0</v>
      </c>
      <c r="T201" s="345">
        <v>3.539159999999999</v>
      </c>
      <c r="U201" s="345">
        <v>0</v>
      </c>
      <c r="V201" s="345">
        <v>0</v>
      </c>
      <c r="W201" s="345">
        <v>0</v>
      </c>
      <c r="X201" s="345">
        <v>0</v>
      </c>
      <c r="Y201" s="345">
        <v>3.539159999999999</v>
      </c>
      <c r="Z201" s="345">
        <v>0</v>
      </c>
      <c r="AA201" s="345">
        <v>0</v>
      </c>
      <c r="AB201" s="345">
        <v>0</v>
      </c>
      <c r="AC201" s="345">
        <v>0</v>
      </c>
      <c r="AD201" s="414">
        <v>3.539159999999999</v>
      </c>
      <c r="AE201" s="428">
        <v>0</v>
      </c>
      <c r="AF201" s="442">
        <v>0</v>
      </c>
      <c r="AG201" s="442">
        <v>0</v>
      </c>
      <c r="AH201" s="442">
        <v>0</v>
      </c>
      <c r="AI201" s="442">
        <v>3.539159999999999</v>
      </c>
      <c r="AJ201" s="442">
        <v>0</v>
      </c>
      <c r="AK201" s="442">
        <v>0</v>
      </c>
      <c r="AL201" s="442">
        <v>0</v>
      </c>
      <c r="AM201" s="442">
        <v>0</v>
      </c>
      <c r="AN201" s="442">
        <v>3.539159999999999</v>
      </c>
      <c r="AO201" s="442">
        <v>0</v>
      </c>
      <c r="AP201" s="442">
        <v>0</v>
      </c>
      <c r="AQ201" s="442">
        <v>0</v>
      </c>
      <c r="AR201" s="442">
        <v>0</v>
      </c>
      <c r="AS201" s="436">
        <v>7.0783199999999979</v>
      </c>
      <c r="AT201" s="345">
        <v>3.539159999999999</v>
      </c>
      <c r="AU201" s="345">
        <v>0</v>
      </c>
      <c r="AV201" s="345">
        <v>0</v>
      </c>
      <c r="AW201" s="345">
        <v>0</v>
      </c>
      <c r="AX201" s="345">
        <v>0</v>
      </c>
      <c r="AY201" s="345">
        <v>3.539159999999999</v>
      </c>
      <c r="AZ201" s="345">
        <v>0</v>
      </c>
      <c r="BA201" s="345">
        <v>0</v>
      </c>
      <c r="BB201" s="345">
        <v>0</v>
      </c>
      <c r="BC201" s="345">
        <v>0</v>
      </c>
      <c r="BD201" s="345"/>
      <c r="BE201" s="173">
        <v>24.774119999999993</v>
      </c>
    </row>
    <row r="202" spans="1:57" s="101" customFormat="1" ht="11.25">
      <c r="A202" s="867"/>
      <c r="B202" s="716"/>
      <c r="C202" s="716"/>
      <c r="D202" s="143"/>
      <c r="E202" s="722"/>
      <c r="F202" s="821"/>
      <c r="G202" s="745"/>
      <c r="H202" s="865"/>
      <c r="I202" s="865"/>
      <c r="J202" s="824"/>
      <c r="K202" s="178"/>
      <c r="L202" s="179"/>
      <c r="M202" s="250" t="s">
        <v>950</v>
      </c>
      <c r="N202" s="198">
        <v>3</v>
      </c>
      <c r="O202" s="182">
        <v>0.05</v>
      </c>
      <c r="P202" s="168">
        <v>0</v>
      </c>
      <c r="Q202" s="285">
        <v>0</v>
      </c>
      <c r="R202" s="285">
        <v>1.9661999999999997</v>
      </c>
      <c r="S202" s="285">
        <v>0</v>
      </c>
      <c r="T202" s="285">
        <v>0</v>
      </c>
      <c r="U202" s="285">
        <v>1.9661999999999997</v>
      </c>
      <c r="V202" s="285">
        <v>0</v>
      </c>
      <c r="W202" s="285">
        <v>0</v>
      </c>
      <c r="X202" s="285">
        <v>1.9661999999999997</v>
      </c>
      <c r="Y202" s="285">
        <v>0</v>
      </c>
      <c r="Z202" s="285">
        <v>0</v>
      </c>
      <c r="AA202" s="285">
        <v>1.9661999999999997</v>
      </c>
      <c r="AB202" s="285">
        <v>0</v>
      </c>
      <c r="AC202" s="285">
        <v>0</v>
      </c>
      <c r="AD202" s="415">
        <v>1.9661999999999997</v>
      </c>
      <c r="AE202" s="686">
        <v>0</v>
      </c>
      <c r="AF202" s="444">
        <v>0</v>
      </c>
      <c r="AG202" s="444">
        <v>1.9661999999999997</v>
      </c>
      <c r="AH202" s="444">
        <v>0</v>
      </c>
      <c r="AI202" s="444">
        <v>0</v>
      </c>
      <c r="AJ202" s="444">
        <v>1.9661999999999997</v>
      </c>
      <c r="AK202" s="444">
        <v>0</v>
      </c>
      <c r="AL202" s="444">
        <v>0</v>
      </c>
      <c r="AM202" s="444">
        <v>1.9661999999999997</v>
      </c>
      <c r="AN202" s="444">
        <v>0</v>
      </c>
      <c r="AO202" s="444">
        <v>0</v>
      </c>
      <c r="AP202" s="444">
        <v>1.9661999999999997</v>
      </c>
      <c r="AQ202" s="444">
        <v>0</v>
      </c>
      <c r="AR202" s="444">
        <v>0</v>
      </c>
      <c r="AS202" s="436">
        <v>7.8647999999999989</v>
      </c>
      <c r="AT202" s="285">
        <v>1.9661999999999997</v>
      </c>
      <c r="AU202" s="285">
        <v>0</v>
      </c>
      <c r="AV202" s="285">
        <v>0</v>
      </c>
      <c r="AW202" s="285">
        <v>1.9661999999999997</v>
      </c>
      <c r="AX202" s="285">
        <v>0</v>
      </c>
      <c r="AY202" s="285">
        <v>0</v>
      </c>
      <c r="AZ202" s="285">
        <v>1.9661999999999997</v>
      </c>
      <c r="BA202" s="285">
        <v>0</v>
      </c>
      <c r="BB202" s="285">
        <v>0</v>
      </c>
      <c r="BC202" s="285">
        <v>1.9661999999999997</v>
      </c>
      <c r="BD202" s="285">
        <v>0</v>
      </c>
      <c r="BE202" s="173">
        <v>25.560600000000004</v>
      </c>
    </row>
    <row r="203" spans="1:57" s="101" customFormat="1" ht="11.25">
      <c r="A203" s="868"/>
      <c r="B203" s="714"/>
      <c r="C203" s="714"/>
      <c r="D203" s="69"/>
      <c r="E203" s="723"/>
      <c r="F203" s="811"/>
      <c r="G203" s="725"/>
      <c r="H203" s="863"/>
      <c r="I203" s="863"/>
      <c r="J203" s="817"/>
      <c r="K203" s="157" t="s">
        <v>959</v>
      </c>
      <c r="L203" s="158"/>
      <c r="M203" s="32" t="s">
        <v>372</v>
      </c>
      <c r="N203" s="33">
        <v>40</v>
      </c>
      <c r="O203" s="66">
        <v>1.091</v>
      </c>
      <c r="P203" s="298">
        <v>0</v>
      </c>
      <c r="Q203" s="284">
        <v>0</v>
      </c>
      <c r="R203" s="284">
        <v>0</v>
      </c>
      <c r="S203" s="284">
        <v>0</v>
      </c>
      <c r="T203" s="284">
        <v>0</v>
      </c>
      <c r="U203" s="284">
        <v>0</v>
      </c>
      <c r="V203" s="284">
        <v>0</v>
      </c>
      <c r="W203" s="284">
        <v>0</v>
      </c>
      <c r="X203" s="284">
        <v>0</v>
      </c>
      <c r="Y203" s="284">
        <v>0</v>
      </c>
      <c r="Z203" s="284">
        <v>0</v>
      </c>
      <c r="AA203" s="284">
        <v>0</v>
      </c>
      <c r="AB203" s="284">
        <v>0</v>
      </c>
      <c r="AC203" s="284">
        <v>0</v>
      </c>
      <c r="AD203" s="379">
        <v>0</v>
      </c>
      <c r="AE203" s="430">
        <v>0</v>
      </c>
      <c r="AF203" s="443">
        <v>0</v>
      </c>
      <c r="AG203" s="443">
        <v>0</v>
      </c>
      <c r="AH203" s="443">
        <v>0</v>
      </c>
      <c r="AI203" s="443">
        <v>0</v>
      </c>
      <c r="AJ203" s="443">
        <v>0</v>
      </c>
      <c r="AK203" s="443">
        <v>0</v>
      </c>
      <c r="AL203" s="443">
        <v>0</v>
      </c>
      <c r="AM203" s="443">
        <v>0</v>
      </c>
      <c r="AN203" s="443">
        <v>0</v>
      </c>
      <c r="AO203" s="443">
        <v>0</v>
      </c>
      <c r="AP203" s="443">
        <v>0</v>
      </c>
      <c r="AQ203" s="443">
        <v>0</v>
      </c>
      <c r="AR203" s="443">
        <v>0</v>
      </c>
      <c r="AS203" s="427">
        <v>0</v>
      </c>
      <c r="AT203" s="364">
        <v>0</v>
      </c>
      <c r="AU203" s="364">
        <v>0</v>
      </c>
      <c r="AV203" s="284">
        <v>0</v>
      </c>
      <c r="AW203" s="284">
        <v>0</v>
      </c>
      <c r="AX203" s="284">
        <v>0</v>
      </c>
      <c r="AY203" s="284">
        <v>0</v>
      </c>
      <c r="AZ203" s="284">
        <v>0</v>
      </c>
      <c r="BA203" s="284">
        <v>0</v>
      </c>
      <c r="BB203" s="284">
        <v>0</v>
      </c>
      <c r="BC203" s="284">
        <v>0</v>
      </c>
      <c r="BD203" s="284">
        <v>42.902483999999987</v>
      </c>
      <c r="BE203" s="172">
        <v>42.902483999999987</v>
      </c>
    </row>
    <row r="204" spans="1:57" s="101" customFormat="1" ht="11.25">
      <c r="A204" s="819">
        <v>82</v>
      </c>
      <c r="B204" s="719" t="s">
        <v>1292</v>
      </c>
      <c r="C204" s="713" t="s">
        <v>967</v>
      </c>
      <c r="D204" s="19" t="s">
        <v>968</v>
      </c>
      <c r="E204" s="740">
        <v>2009</v>
      </c>
      <c r="F204" s="810">
        <v>3</v>
      </c>
      <c r="G204" s="724" t="s">
        <v>550</v>
      </c>
      <c r="H204" s="862">
        <v>18.433</v>
      </c>
      <c r="I204" s="862">
        <v>20.829289999999997</v>
      </c>
      <c r="J204" s="816">
        <v>62.487869999999987</v>
      </c>
      <c r="K204" s="29">
        <v>0</v>
      </c>
      <c r="L204" s="30">
        <v>0</v>
      </c>
      <c r="M204" s="31" t="s">
        <v>151</v>
      </c>
      <c r="N204" s="28">
        <v>0</v>
      </c>
      <c r="O204" s="64">
        <v>0</v>
      </c>
      <c r="P204" s="131"/>
      <c r="Q204" s="283"/>
      <c r="R204" s="283"/>
      <c r="S204" s="283"/>
      <c r="T204" s="283"/>
      <c r="U204" s="283"/>
      <c r="V204" s="283"/>
      <c r="W204" s="283"/>
      <c r="X204" s="283"/>
      <c r="Y204" s="283"/>
      <c r="Z204" s="283"/>
      <c r="AA204" s="283"/>
      <c r="AB204" s="283"/>
      <c r="AC204" s="283"/>
      <c r="AD204" s="413"/>
      <c r="AE204" s="431"/>
      <c r="AF204" s="441"/>
      <c r="AG204" s="441"/>
      <c r="AH204" s="441"/>
      <c r="AI204" s="441"/>
      <c r="AJ204" s="441"/>
      <c r="AK204" s="441"/>
      <c r="AL204" s="441"/>
      <c r="AM204" s="441"/>
      <c r="AN204" s="441"/>
      <c r="AO204" s="441"/>
      <c r="AP204" s="441"/>
      <c r="AQ204" s="441"/>
      <c r="AR204" s="441"/>
      <c r="AS204" s="425">
        <v>0</v>
      </c>
      <c r="AT204" s="283"/>
      <c r="AU204" s="283"/>
      <c r="AV204" s="283"/>
      <c r="AW204" s="283"/>
      <c r="AX204" s="283"/>
      <c r="AY204" s="283"/>
      <c r="AZ204" s="283"/>
      <c r="BA204" s="283"/>
      <c r="BB204" s="283"/>
      <c r="BC204" s="283"/>
      <c r="BD204" s="283"/>
      <c r="BE204" s="167">
        <v>0</v>
      </c>
    </row>
    <row r="205" spans="1:57" s="101" customFormat="1" ht="11.25">
      <c r="A205" s="820"/>
      <c r="B205" s="720"/>
      <c r="C205" s="714"/>
      <c r="D205" s="69"/>
      <c r="E205" s="723"/>
      <c r="F205" s="811"/>
      <c r="G205" s="725"/>
      <c r="H205" s="863"/>
      <c r="I205" s="863"/>
      <c r="J205" s="817"/>
      <c r="K205" s="743" t="s">
        <v>969</v>
      </c>
      <c r="L205" s="744"/>
      <c r="M205" s="32" t="s">
        <v>340</v>
      </c>
      <c r="N205" s="33">
        <v>15</v>
      </c>
      <c r="O205" s="66">
        <v>1.3220000000000001</v>
      </c>
      <c r="P205" s="298">
        <v>0</v>
      </c>
      <c r="Q205" s="284">
        <v>0</v>
      </c>
      <c r="R205" s="284">
        <v>0</v>
      </c>
      <c r="S205" s="284">
        <v>0</v>
      </c>
      <c r="T205" s="284">
        <v>0</v>
      </c>
      <c r="U205" s="284">
        <v>0</v>
      </c>
      <c r="V205" s="284">
        <v>0</v>
      </c>
      <c r="W205" s="284">
        <v>0</v>
      </c>
      <c r="X205" s="284">
        <v>0</v>
      </c>
      <c r="Y205" s="284">
        <v>0</v>
      </c>
      <c r="Z205" s="284">
        <v>0</v>
      </c>
      <c r="AA205" s="284">
        <v>0</v>
      </c>
      <c r="AB205" s="284">
        <v>0</v>
      </c>
      <c r="AC205" s="284">
        <v>0</v>
      </c>
      <c r="AD205" s="379">
        <v>82.608964139999983</v>
      </c>
      <c r="AE205" s="430">
        <v>0</v>
      </c>
      <c r="AF205" s="443">
        <v>0</v>
      </c>
      <c r="AG205" s="443">
        <v>0</v>
      </c>
      <c r="AH205" s="443">
        <v>0</v>
      </c>
      <c r="AI205" s="443">
        <v>0</v>
      </c>
      <c r="AJ205" s="443">
        <v>0</v>
      </c>
      <c r="AK205" s="443">
        <v>0</v>
      </c>
      <c r="AL205" s="443">
        <v>0</v>
      </c>
      <c r="AM205" s="443">
        <v>0</v>
      </c>
      <c r="AN205" s="443">
        <v>0</v>
      </c>
      <c r="AO205" s="443">
        <v>0</v>
      </c>
      <c r="AP205" s="443">
        <v>0</v>
      </c>
      <c r="AQ205" s="443">
        <v>0</v>
      </c>
      <c r="AR205" s="443">
        <v>0</v>
      </c>
      <c r="AS205" s="427">
        <v>0</v>
      </c>
      <c r="AT205" s="364">
        <v>82.608964139999983</v>
      </c>
      <c r="AU205" s="364">
        <v>0</v>
      </c>
      <c r="AV205" s="284">
        <v>0</v>
      </c>
      <c r="AW205" s="284">
        <v>0</v>
      </c>
      <c r="AX205" s="284">
        <v>0</v>
      </c>
      <c r="AY205" s="284">
        <v>0</v>
      </c>
      <c r="AZ205" s="284">
        <v>0</v>
      </c>
      <c r="BA205" s="284">
        <v>0</v>
      </c>
      <c r="BB205" s="284">
        <v>0</v>
      </c>
      <c r="BC205" s="284">
        <v>0</v>
      </c>
      <c r="BD205" s="284">
        <v>0</v>
      </c>
      <c r="BE205" s="172">
        <v>165.21792827999997</v>
      </c>
    </row>
    <row r="206" spans="1:57" s="101" customFormat="1" ht="11.25">
      <c r="A206" s="866">
        <v>83</v>
      </c>
      <c r="B206" s="719" t="s">
        <v>1291</v>
      </c>
      <c r="C206" s="713" t="s">
        <v>964</v>
      </c>
      <c r="D206" s="19" t="s">
        <v>970</v>
      </c>
      <c r="E206" s="740">
        <v>2009</v>
      </c>
      <c r="F206" s="810">
        <v>3</v>
      </c>
      <c r="G206" s="724" t="s">
        <v>550</v>
      </c>
      <c r="H206" s="862">
        <v>0.255</v>
      </c>
      <c r="I206" s="862">
        <v>0.28814999999999996</v>
      </c>
      <c r="J206" s="816">
        <v>0.86444999999999994</v>
      </c>
      <c r="K206" s="29">
        <v>0</v>
      </c>
      <c r="L206" s="30">
        <v>0</v>
      </c>
      <c r="M206" s="31" t="s">
        <v>966</v>
      </c>
      <c r="N206" s="28">
        <v>3</v>
      </c>
      <c r="O206" s="64">
        <v>0.32</v>
      </c>
      <c r="P206" s="131">
        <v>0</v>
      </c>
      <c r="Q206" s="283">
        <v>0</v>
      </c>
      <c r="R206" s="283">
        <v>0.27662399999999998</v>
      </c>
      <c r="S206" s="283">
        <v>0</v>
      </c>
      <c r="T206" s="283">
        <v>0</v>
      </c>
      <c r="U206" s="283">
        <v>0.27662399999999998</v>
      </c>
      <c r="V206" s="283">
        <v>0</v>
      </c>
      <c r="W206" s="283">
        <v>0</v>
      </c>
      <c r="X206" s="283">
        <v>0.27662399999999998</v>
      </c>
      <c r="Y206" s="283">
        <v>0</v>
      </c>
      <c r="Z206" s="283">
        <v>0</v>
      </c>
      <c r="AA206" s="283">
        <v>0.27662399999999998</v>
      </c>
      <c r="AB206" s="283">
        <v>0</v>
      </c>
      <c r="AC206" s="283">
        <v>0</v>
      </c>
      <c r="AD206" s="413">
        <v>0.27662399999999998</v>
      </c>
      <c r="AE206" s="431">
        <v>0</v>
      </c>
      <c r="AF206" s="441">
        <v>0</v>
      </c>
      <c r="AG206" s="441">
        <v>0.27662399999999998</v>
      </c>
      <c r="AH206" s="441">
        <v>0</v>
      </c>
      <c r="AI206" s="441">
        <v>0</v>
      </c>
      <c r="AJ206" s="441">
        <v>0.27662399999999998</v>
      </c>
      <c r="AK206" s="441">
        <v>0</v>
      </c>
      <c r="AL206" s="441">
        <v>0</v>
      </c>
      <c r="AM206" s="441">
        <v>0.27662399999999998</v>
      </c>
      <c r="AN206" s="441">
        <v>0</v>
      </c>
      <c r="AO206" s="441">
        <v>0</v>
      </c>
      <c r="AP206" s="441">
        <v>0.27662399999999998</v>
      </c>
      <c r="AQ206" s="441">
        <v>0</v>
      </c>
      <c r="AR206" s="441">
        <v>0</v>
      </c>
      <c r="AS206" s="425">
        <v>1.1064959999999999</v>
      </c>
      <c r="AT206" s="283">
        <v>0.27662399999999998</v>
      </c>
      <c r="AU206" s="283">
        <v>0</v>
      </c>
      <c r="AV206" s="283">
        <v>0</v>
      </c>
      <c r="AW206" s="283">
        <v>0.27662399999999998</v>
      </c>
      <c r="AX206" s="283">
        <v>0</v>
      </c>
      <c r="AY206" s="283">
        <v>0</v>
      </c>
      <c r="AZ206" s="283">
        <v>0.27662399999999998</v>
      </c>
      <c r="BA206" s="283">
        <v>0</v>
      </c>
      <c r="BB206" s="283">
        <v>0</v>
      </c>
      <c r="BC206" s="283">
        <v>0.27662399999999998</v>
      </c>
      <c r="BD206" s="283">
        <v>0</v>
      </c>
      <c r="BE206" s="167">
        <v>3.5961119999999998</v>
      </c>
    </row>
    <row r="207" spans="1:57" s="101" customFormat="1" ht="11.25">
      <c r="A207" s="868"/>
      <c r="B207" s="720"/>
      <c r="C207" s="714"/>
      <c r="D207" s="69"/>
      <c r="E207" s="723"/>
      <c r="F207" s="811"/>
      <c r="G207" s="725"/>
      <c r="H207" s="863"/>
      <c r="I207" s="863"/>
      <c r="J207" s="817"/>
      <c r="K207" s="157" t="s">
        <v>957</v>
      </c>
      <c r="L207" s="158"/>
      <c r="M207" s="32" t="s">
        <v>372</v>
      </c>
      <c r="N207" s="33">
        <v>40</v>
      </c>
      <c r="O207" s="66">
        <v>1.3320000000000001</v>
      </c>
      <c r="P207" s="298">
        <v>0</v>
      </c>
      <c r="Q207" s="284">
        <v>0</v>
      </c>
      <c r="R207" s="284">
        <v>0</v>
      </c>
      <c r="S207" s="284">
        <v>0</v>
      </c>
      <c r="T207" s="284">
        <v>0</v>
      </c>
      <c r="U207" s="284">
        <v>0</v>
      </c>
      <c r="V207" s="284">
        <v>0</v>
      </c>
      <c r="W207" s="284">
        <v>0</v>
      </c>
      <c r="X207" s="284">
        <v>0</v>
      </c>
      <c r="Y207" s="284">
        <v>0</v>
      </c>
      <c r="Z207" s="284">
        <v>0</v>
      </c>
      <c r="AA207" s="284">
        <v>0</v>
      </c>
      <c r="AB207" s="284">
        <v>0</v>
      </c>
      <c r="AC207" s="284">
        <v>0</v>
      </c>
      <c r="AD207" s="379">
        <v>0</v>
      </c>
      <c r="AE207" s="430">
        <v>0</v>
      </c>
      <c r="AF207" s="443">
        <v>0</v>
      </c>
      <c r="AG207" s="443">
        <v>0</v>
      </c>
      <c r="AH207" s="443">
        <v>0</v>
      </c>
      <c r="AI207" s="443">
        <v>0</v>
      </c>
      <c r="AJ207" s="443">
        <v>0</v>
      </c>
      <c r="AK207" s="443">
        <v>0</v>
      </c>
      <c r="AL207" s="443">
        <v>0</v>
      </c>
      <c r="AM207" s="443">
        <v>0</v>
      </c>
      <c r="AN207" s="443">
        <v>0</v>
      </c>
      <c r="AO207" s="443">
        <v>0</v>
      </c>
      <c r="AP207" s="443">
        <v>0</v>
      </c>
      <c r="AQ207" s="443">
        <v>0</v>
      </c>
      <c r="AR207" s="443">
        <v>0</v>
      </c>
      <c r="AS207" s="427">
        <v>0</v>
      </c>
      <c r="AT207" s="364">
        <v>0</v>
      </c>
      <c r="AU207" s="364">
        <v>0</v>
      </c>
      <c r="AV207" s="284">
        <v>0</v>
      </c>
      <c r="AW207" s="284">
        <v>0</v>
      </c>
      <c r="AX207" s="284">
        <v>0</v>
      </c>
      <c r="AY207" s="284">
        <v>0</v>
      </c>
      <c r="AZ207" s="284">
        <v>0</v>
      </c>
      <c r="BA207" s="284">
        <v>0</v>
      </c>
      <c r="BB207" s="284">
        <v>0</v>
      </c>
      <c r="BC207" s="284">
        <v>0</v>
      </c>
      <c r="BD207" s="284">
        <v>1.1514473999999999</v>
      </c>
      <c r="BE207" s="172">
        <v>1.1514473999999999</v>
      </c>
    </row>
    <row r="208" spans="1:57" s="101" customFormat="1" ht="11.25">
      <c r="A208" s="819">
        <v>84</v>
      </c>
      <c r="B208" s="719" t="s">
        <v>1291</v>
      </c>
      <c r="C208" s="713" t="s">
        <v>964</v>
      </c>
      <c r="D208" s="19" t="s">
        <v>975</v>
      </c>
      <c r="E208" s="740">
        <v>2009</v>
      </c>
      <c r="F208" s="810">
        <v>4</v>
      </c>
      <c r="G208" s="724" t="s">
        <v>550</v>
      </c>
      <c r="H208" s="862">
        <v>17.2</v>
      </c>
      <c r="I208" s="862">
        <v>19.435999999999996</v>
      </c>
      <c r="J208" s="816">
        <v>77.743999999999986</v>
      </c>
      <c r="K208" s="193" t="s">
        <v>875</v>
      </c>
      <c r="L208" s="30">
        <v>0</v>
      </c>
      <c r="M208" s="31" t="s">
        <v>966</v>
      </c>
      <c r="N208" s="28">
        <v>3</v>
      </c>
      <c r="O208" s="64">
        <v>0.42</v>
      </c>
      <c r="P208" s="131">
        <v>0</v>
      </c>
      <c r="Q208" s="283">
        <v>0</v>
      </c>
      <c r="R208" s="283">
        <v>32.65247999999999</v>
      </c>
      <c r="S208" s="283">
        <v>0</v>
      </c>
      <c r="T208" s="283">
        <v>0</v>
      </c>
      <c r="U208" s="283">
        <v>32.65247999999999</v>
      </c>
      <c r="V208" s="283">
        <v>0</v>
      </c>
      <c r="W208" s="283">
        <v>0</v>
      </c>
      <c r="X208" s="283">
        <v>32.65247999999999</v>
      </c>
      <c r="Y208" s="283">
        <v>0</v>
      </c>
      <c r="Z208" s="283">
        <v>0</v>
      </c>
      <c r="AA208" s="283">
        <v>32.65247999999999</v>
      </c>
      <c r="AB208" s="283">
        <v>0</v>
      </c>
      <c r="AC208" s="283">
        <v>0</v>
      </c>
      <c r="AD208" s="413">
        <v>32.65247999999999</v>
      </c>
      <c r="AE208" s="431">
        <v>0</v>
      </c>
      <c r="AF208" s="441">
        <v>0</v>
      </c>
      <c r="AG208" s="441">
        <v>32.65247999999999</v>
      </c>
      <c r="AH208" s="441">
        <v>0</v>
      </c>
      <c r="AI208" s="441">
        <v>0</v>
      </c>
      <c r="AJ208" s="441">
        <v>32.65247999999999</v>
      </c>
      <c r="AK208" s="441">
        <v>0</v>
      </c>
      <c r="AL208" s="441">
        <v>0</v>
      </c>
      <c r="AM208" s="441">
        <v>32.65247999999999</v>
      </c>
      <c r="AN208" s="441">
        <v>0</v>
      </c>
      <c r="AO208" s="441">
        <v>0</v>
      </c>
      <c r="AP208" s="441">
        <v>32.65247999999999</v>
      </c>
      <c r="AQ208" s="441">
        <v>0</v>
      </c>
      <c r="AR208" s="441">
        <v>0</v>
      </c>
      <c r="AS208" s="425">
        <v>130.60991999999996</v>
      </c>
      <c r="AT208" s="283">
        <v>32.65247999999999</v>
      </c>
      <c r="AU208" s="283">
        <v>0</v>
      </c>
      <c r="AV208" s="283">
        <v>0</v>
      </c>
      <c r="AW208" s="283">
        <v>32.65247999999999</v>
      </c>
      <c r="AX208" s="283">
        <v>0</v>
      </c>
      <c r="AY208" s="283">
        <v>0</v>
      </c>
      <c r="AZ208" s="283">
        <v>32.65247999999999</v>
      </c>
      <c r="BA208" s="283">
        <v>0</v>
      </c>
      <c r="BB208" s="283">
        <v>0</v>
      </c>
      <c r="BC208" s="283">
        <v>32.65247999999999</v>
      </c>
      <c r="BD208" s="283">
        <v>0</v>
      </c>
      <c r="BE208" s="167">
        <v>424.48223999999976</v>
      </c>
    </row>
    <row r="209" spans="1:57" s="101" customFormat="1" ht="11.25">
      <c r="A209" s="820"/>
      <c r="B209" s="720"/>
      <c r="C209" s="714"/>
      <c r="D209" s="69" t="s">
        <v>1025</v>
      </c>
      <c r="E209" s="723"/>
      <c r="F209" s="811"/>
      <c r="G209" s="725"/>
      <c r="H209" s="863"/>
      <c r="I209" s="863"/>
      <c r="J209" s="817"/>
      <c r="K209" s="157" t="s">
        <v>957</v>
      </c>
      <c r="L209" s="158"/>
      <c r="M209" s="32" t="s">
        <v>372</v>
      </c>
      <c r="N209" s="33">
        <v>40</v>
      </c>
      <c r="O209" s="66">
        <v>1.302</v>
      </c>
      <c r="P209" s="298">
        <v>0</v>
      </c>
      <c r="Q209" s="284">
        <v>0</v>
      </c>
      <c r="R209" s="284">
        <v>0</v>
      </c>
      <c r="S209" s="284">
        <v>0</v>
      </c>
      <c r="T209" s="284">
        <v>0</v>
      </c>
      <c r="U209" s="284">
        <v>0</v>
      </c>
      <c r="V209" s="284">
        <v>0</v>
      </c>
      <c r="W209" s="284">
        <v>0</v>
      </c>
      <c r="X209" s="284">
        <v>0</v>
      </c>
      <c r="Y209" s="284">
        <v>0</v>
      </c>
      <c r="Z209" s="284">
        <v>0</v>
      </c>
      <c r="AA209" s="284">
        <v>0</v>
      </c>
      <c r="AB209" s="284">
        <v>0</v>
      </c>
      <c r="AC209" s="284">
        <v>0</v>
      </c>
      <c r="AD209" s="379">
        <v>0</v>
      </c>
      <c r="AE209" s="430">
        <v>0</v>
      </c>
      <c r="AF209" s="443">
        <v>0</v>
      </c>
      <c r="AG209" s="443">
        <v>0</v>
      </c>
      <c r="AH209" s="443">
        <v>0</v>
      </c>
      <c r="AI209" s="443">
        <v>0</v>
      </c>
      <c r="AJ209" s="443">
        <v>0</v>
      </c>
      <c r="AK209" s="443">
        <v>0</v>
      </c>
      <c r="AL209" s="443">
        <v>0</v>
      </c>
      <c r="AM209" s="443">
        <v>0</v>
      </c>
      <c r="AN209" s="443">
        <v>0</v>
      </c>
      <c r="AO209" s="443">
        <v>0</v>
      </c>
      <c r="AP209" s="443">
        <v>0</v>
      </c>
      <c r="AQ209" s="443">
        <v>0</v>
      </c>
      <c r="AR209" s="443">
        <v>0</v>
      </c>
      <c r="AS209" s="427">
        <v>0</v>
      </c>
      <c r="AT209" s="364">
        <v>0</v>
      </c>
      <c r="AU209" s="364">
        <v>0</v>
      </c>
      <c r="AV209" s="284">
        <v>0</v>
      </c>
      <c r="AW209" s="284">
        <v>0</v>
      </c>
      <c r="AX209" s="284">
        <v>0</v>
      </c>
      <c r="AY209" s="284">
        <v>0</v>
      </c>
      <c r="AZ209" s="284">
        <v>0</v>
      </c>
      <c r="BA209" s="284">
        <v>0</v>
      </c>
      <c r="BB209" s="284">
        <v>0</v>
      </c>
      <c r="BC209" s="284">
        <v>0</v>
      </c>
      <c r="BD209" s="284">
        <v>101.22268799999999</v>
      </c>
      <c r="BE209" s="172">
        <v>101.22268799999999</v>
      </c>
    </row>
    <row r="210" spans="1:57" s="101" customFormat="1" ht="11.25">
      <c r="A210" s="866">
        <v>85</v>
      </c>
      <c r="B210" s="719" t="s">
        <v>1292</v>
      </c>
      <c r="C210" s="713" t="s">
        <v>889</v>
      </c>
      <c r="D210" s="19" t="s">
        <v>890</v>
      </c>
      <c r="E210" s="740">
        <v>2009</v>
      </c>
      <c r="F210" s="810">
        <v>58</v>
      </c>
      <c r="G210" s="724" t="s">
        <v>107</v>
      </c>
      <c r="H210" s="862">
        <v>3.6909999999999998</v>
      </c>
      <c r="I210" s="862">
        <v>4.1708299999999996</v>
      </c>
      <c r="J210" s="816">
        <v>241.90813999999997</v>
      </c>
      <c r="K210" s="193" t="s">
        <v>875</v>
      </c>
      <c r="L210" s="30">
        <v>0</v>
      </c>
      <c r="M210" s="31" t="s">
        <v>151</v>
      </c>
      <c r="N210" s="28"/>
      <c r="O210" s="64"/>
      <c r="P210" s="131"/>
      <c r="Q210" s="283"/>
      <c r="R210" s="283"/>
      <c r="S210" s="283"/>
      <c r="T210" s="283"/>
      <c r="U210" s="283"/>
      <c r="V210" s="283"/>
      <c r="W210" s="283"/>
      <c r="X210" s="283"/>
      <c r="Y210" s="283"/>
      <c r="Z210" s="283"/>
      <c r="AA210" s="283"/>
      <c r="AB210" s="283"/>
      <c r="AC210" s="283"/>
      <c r="AD210" s="413"/>
      <c r="AE210" s="431"/>
      <c r="AF210" s="441"/>
      <c r="AG210" s="441"/>
      <c r="AH210" s="441"/>
      <c r="AI210" s="441"/>
      <c r="AJ210" s="441"/>
      <c r="AK210" s="441"/>
      <c r="AL210" s="441"/>
      <c r="AM210" s="441"/>
      <c r="AN210" s="441"/>
      <c r="AO210" s="441"/>
      <c r="AP210" s="441"/>
      <c r="AQ210" s="441"/>
      <c r="AR210" s="441"/>
      <c r="AS210" s="425">
        <v>0</v>
      </c>
      <c r="AT210" s="283"/>
      <c r="AU210" s="283"/>
      <c r="AV210" s="283"/>
      <c r="AW210" s="283"/>
      <c r="AX210" s="283"/>
      <c r="AY210" s="283"/>
      <c r="AZ210" s="283"/>
      <c r="BA210" s="283"/>
      <c r="BB210" s="283"/>
      <c r="BC210" s="283"/>
      <c r="BD210" s="283"/>
      <c r="BE210" s="167">
        <v>0</v>
      </c>
    </row>
    <row r="211" spans="1:57" s="101" customFormat="1" ht="11.25">
      <c r="A211" s="868"/>
      <c r="B211" s="720"/>
      <c r="C211" s="714"/>
      <c r="D211" s="69" t="s">
        <v>891</v>
      </c>
      <c r="E211" s="723"/>
      <c r="F211" s="811"/>
      <c r="G211" s="725"/>
      <c r="H211" s="863"/>
      <c r="I211" s="863"/>
      <c r="J211" s="817"/>
      <c r="K211" s="157" t="s">
        <v>892</v>
      </c>
      <c r="L211" s="158"/>
      <c r="M211" s="32" t="s">
        <v>372</v>
      </c>
      <c r="N211" s="33">
        <v>30</v>
      </c>
      <c r="O211" s="66">
        <v>1.3280000000000001</v>
      </c>
      <c r="P211" s="298">
        <v>0</v>
      </c>
      <c r="Q211" s="284">
        <v>0</v>
      </c>
      <c r="R211" s="284">
        <v>0</v>
      </c>
      <c r="S211" s="284">
        <v>0</v>
      </c>
      <c r="T211" s="284">
        <v>0</v>
      </c>
      <c r="U211" s="284">
        <v>0</v>
      </c>
      <c r="V211" s="284">
        <v>0</v>
      </c>
      <c r="W211" s="284">
        <v>0</v>
      </c>
      <c r="X211" s="284">
        <v>0</v>
      </c>
      <c r="Y211" s="284">
        <v>0</v>
      </c>
      <c r="Z211" s="284">
        <v>0</v>
      </c>
      <c r="AA211" s="284">
        <v>0</v>
      </c>
      <c r="AB211" s="284">
        <v>0</v>
      </c>
      <c r="AC211" s="284">
        <v>0</v>
      </c>
      <c r="AD211" s="379">
        <v>0</v>
      </c>
      <c r="AE211" s="430">
        <v>0</v>
      </c>
      <c r="AF211" s="443">
        <v>0</v>
      </c>
      <c r="AG211" s="443">
        <v>0</v>
      </c>
      <c r="AH211" s="443">
        <v>0</v>
      </c>
      <c r="AI211" s="443">
        <v>0</v>
      </c>
      <c r="AJ211" s="443">
        <v>0</v>
      </c>
      <c r="AK211" s="443">
        <v>0</v>
      </c>
      <c r="AL211" s="443">
        <v>0</v>
      </c>
      <c r="AM211" s="443">
        <v>0</v>
      </c>
      <c r="AN211" s="443">
        <v>0</v>
      </c>
      <c r="AO211" s="443">
        <v>0</v>
      </c>
      <c r="AP211" s="443">
        <v>0</v>
      </c>
      <c r="AQ211" s="443">
        <v>0</v>
      </c>
      <c r="AR211" s="443">
        <v>0</v>
      </c>
      <c r="AS211" s="427">
        <v>0</v>
      </c>
      <c r="AT211" s="364">
        <v>321.25400991999999</v>
      </c>
      <c r="AU211" s="364">
        <v>0</v>
      </c>
      <c r="AV211" s="284">
        <v>0</v>
      </c>
      <c r="AW211" s="284">
        <v>0</v>
      </c>
      <c r="AX211" s="284">
        <v>0</v>
      </c>
      <c r="AY211" s="284">
        <v>0</v>
      </c>
      <c r="AZ211" s="284">
        <v>0</v>
      </c>
      <c r="BA211" s="284">
        <v>0</v>
      </c>
      <c r="BB211" s="284">
        <v>0</v>
      </c>
      <c r="BC211" s="284">
        <v>0</v>
      </c>
      <c r="BD211" s="284">
        <v>0</v>
      </c>
      <c r="BE211" s="172">
        <v>321.25400991999999</v>
      </c>
    </row>
    <row r="212" spans="1:57" s="101" customFormat="1" ht="11.25">
      <c r="A212" s="819">
        <v>86</v>
      </c>
      <c r="B212" s="719" t="s">
        <v>1292</v>
      </c>
      <c r="C212" s="713" t="s">
        <v>889</v>
      </c>
      <c r="D212" s="19" t="s">
        <v>890</v>
      </c>
      <c r="E212" s="740">
        <v>2009</v>
      </c>
      <c r="F212" s="810">
        <v>24</v>
      </c>
      <c r="G212" s="724" t="s">
        <v>107</v>
      </c>
      <c r="H212" s="862">
        <v>4.9219999999999997</v>
      </c>
      <c r="I212" s="862">
        <v>5.5618599999999994</v>
      </c>
      <c r="J212" s="816">
        <v>133.48463999999998</v>
      </c>
      <c r="K212" s="193" t="s">
        <v>875</v>
      </c>
      <c r="L212" s="30">
        <v>0</v>
      </c>
      <c r="M212" s="31" t="s">
        <v>151</v>
      </c>
      <c r="N212" s="28"/>
      <c r="O212" s="64"/>
      <c r="P212" s="131"/>
      <c r="Q212" s="283"/>
      <c r="R212" s="283"/>
      <c r="S212" s="283"/>
      <c r="T212" s="283"/>
      <c r="U212" s="283"/>
      <c r="V212" s="283"/>
      <c r="W212" s="283"/>
      <c r="X212" s="283"/>
      <c r="Y212" s="283"/>
      <c r="Z212" s="283"/>
      <c r="AA212" s="283"/>
      <c r="AB212" s="283"/>
      <c r="AC212" s="283"/>
      <c r="AD212" s="413"/>
      <c r="AE212" s="431"/>
      <c r="AF212" s="441"/>
      <c r="AG212" s="441"/>
      <c r="AH212" s="441"/>
      <c r="AI212" s="441"/>
      <c r="AJ212" s="441"/>
      <c r="AK212" s="441"/>
      <c r="AL212" s="441"/>
      <c r="AM212" s="441"/>
      <c r="AN212" s="441"/>
      <c r="AO212" s="441"/>
      <c r="AP212" s="441"/>
      <c r="AQ212" s="441"/>
      <c r="AR212" s="441"/>
      <c r="AS212" s="425">
        <v>0</v>
      </c>
      <c r="AT212" s="283"/>
      <c r="AU212" s="283"/>
      <c r="AV212" s="283"/>
      <c r="AW212" s="283"/>
      <c r="AX212" s="283"/>
      <c r="AY212" s="283"/>
      <c r="AZ212" s="283"/>
      <c r="BA212" s="283"/>
      <c r="BB212" s="283"/>
      <c r="BC212" s="283"/>
      <c r="BD212" s="283"/>
      <c r="BE212" s="167">
        <v>0</v>
      </c>
    </row>
    <row r="213" spans="1:57" s="101" customFormat="1" ht="11.25">
      <c r="A213" s="820"/>
      <c r="B213" s="720"/>
      <c r="C213" s="714"/>
      <c r="D213" s="69" t="s">
        <v>893</v>
      </c>
      <c r="E213" s="723"/>
      <c r="F213" s="811"/>
      <c r="G213" s="725"/>
      <c r="H213" s="863"/>
      <c r="I213" s="863"/>
      <c r="J213" s="817"/>
      <c r="K213" s="157" t="s">
        <v>892</v>
      </c>
      <c r="L213" s="158"/>
      <c r="M213" s="32" t="s">
        <v>372</v>
      </c>
      <c r="N213" s="33">
        <v>30</v>
      </c>
      <c r="O213" s="66">
        <v>1.3280000000000001</v>
      </c>
      <c r="P213" s="298">
        <v>0</v>
      </c>
      <c r="Q213" s="284">
        <v>0</v>
      </c>
      <c r="R213" s="284">
        <v>0</v>
      </c>
      <c r="S213" s="284">
        <v>0</v>
      </c>
      <c r="T213" s="284">
        <v>0</v>
      </c>
      <c r="U213" s="284">
        <v>0</v>
      </c>
      <c r="V213" s="284">
        <v>0</v>
      </c>
      <c r="W213" s="284">
        <v>0</v>
      </c>
      <c r="X213" s="284">
        <v>0</v>
      </c>
      <c r="Y213" s="284">
        <v>0</v>
      </c>
      <c r="Z213" s="284">
        <v>0</v>
      </c>
      <c r="AA213" s="284">
        <v>0</v>
      </c>
      <c r="AB213" s="284">
        <v>0</v>
      </c>
      <c r="AC213" s="284">
        <v>0</v>
      </c>
      <c r="AD213" s="379">
        <v>0</v>
      </c>
      <c r="AE213" s="430">
        <v>0</v>
      </c>
      <c r="AF213" s="443">
        <v>0</v>
      </c>
      <c r="AG213" s="443">
        <v>0</v>
      </c>
      <c r="AH213" s="443">
        <v>0</v>
      </c>
      <c r="AI213" s="443">
        <v>0</v>
      </c>
      <c r="AJ213" s="443">
        <v>0</v>
      </c>
      <c r="AK213" s="443">
        <v>0</v>
      </c>
      <c r="AL213" s="443">
        <v>0</v>
      </c>
      <c r="AM213" s="443">
        <v>0</v>
      </c>
      <c r="AN213" s="443">
        <v>0</v>
      </c>
      <c r="AO213" s="443">
        <v>0</v>
      </c>
      <c r="AP213" s="443">
        <v>0</v>
      </c>
      <c r="AQ213" s="443">
        <v>0</v>
      </c>
      <c r="AR213" s="443">
        <v>0</v>
      </c>
      <c r="AS213" s="427">
        <v>0</v>
      </c>
      <c r="AT213" s="364">
        <v>177.26760191999998</v>
      </c>
      <c r="AU213" s="364">
        <v>0</v>
      </c>
      <c r="AV213" s="284">
        <v>0</v>
      </c>
      <c r="AW213" s="284">
        <v>0</v>
      </c>
      <c r="AX213" s="284">
        <v>0</v>
      </c>
      <c r="AY213" s="284">
        <v>0</v>
      </c>
      <c r="AZ213" s="284">
        <v>0</v>
      </c>
      <c r="BA213" s="284">
        <v>0</v>
      </c>
      <c r="BB213" s="284">
        <v>0</v>
      </c>
      <c r="BC213" s="284">
        <v>0</v>
      </c>
      <c r="BD213" s="284">
        <v>0</v>
      </c>
      <c r="BE213" s="172">
        <v>177.26760191999998</v>
      </c>
    </row>
    <row r="214" spans="1:57" s="101" customFormat="1" ht="11.25">
      <c r="A214" s="866">
        <v>87</v>
      </c>
      <c r="B214" s="719" t="s">
        <v>1291</v>
      </c>
      <c r="C214" s="713" t="s">
        <v>937</v>
      </c>
      <c r="D214" s="19" t="s">
        <v>938</v>
      </c>
      <c r="E214" s="740">
        <v>2009</v>
      </c>
      <c r="F214" s="810">
        <v>47</v>
      </c>
      <c r="G214" s="724" t="s">
        <v>107</v>
      </c>
      <c r="H214" s="862">
        <v>5.4930000000000003</v>
      </c>
      <c r="I214" s="862">
        <v>6.20709</v>
      </c>
      <c r="J214" s="816">
        <v>291.73322999999999</v>
      </c>
      <c r="K214" s="193" t="s">
        <v>875</v>
      </c>
      <c r="L214" s="30">
        <v>0</v>
      </c>
      <c r="M214" s="31" t="s">
        <v>939</v>
      </c>
      <c r="N214" s="28">
        <v>20</v>
      </c>
      <c r="O214" s="64">
        <v>0.2</v>
      </c>
      <c r="P214" s="131">
        <v>0</v>
      </c>
      <c r="Q214" s="283">
        <v>0</v>
      </c>
      <c r="R214" s="283">
        <v>0</v>
      </c>
      <c r="S214" s="283">
        <v>0</v>
      </c>
      <c r="T214" s="283">
        <v>0</v>
      </c>
      <c r="U214" s="283">
        <v>0</v>
      </c>
      <c r="V214" s="283">
        <v>0</v>
      </c>
      <c r="W214" s="283">
        <v>0</v>
      </c>
      <c r="X214" s="283">
        <v>0</v>
      </c>
      <c r="Y214" s="283">
        <v>0</v>
      </c>
      <c r="Z214" s="283">
        <v>0</v>
      </c>
      <c r="AA214" s="283">
        <v>0</v>
      </c>
      <c r="AB214" s="283">
        <v>0</v>
      </c>
      <c r="AC214" s="283">
        <v>0</v>
      </c>
      <c r="AD214" s="413">
        <v>0</v>
      </c>
      <c r="AE214" s="431">
        <v>0</v>
      </c>
      <c r="AF214" s="441">
        <v>0</v>
      </c>
      <c r="AG214" s="441">
        <v>0</v>
      </c>
      <c r="AH214" s="441">
        <v>0</v>
      </c>
      <c r="AI214" s="441">
        <v>58.346646</v>
      </c>
      <c r="AJ214" s="441">
        <v>0</v>
      </c>
      <c r="AK214" s="441">
        <v>0</v>
      </c>
      <c r="AL214" s="441">
        <v>0</v>
      </c>
      <c r="AM214" s="441">
        <v>0</v>
      </c>
      <c r="AN214" s="441">
        <v>0</v>
      </c>
      <c r="AO214" s="441">
        <v>0</v>
      </c>
      <c r="AP214" s="441">
        <v>0</v>
      </c>
      <c r="AQ214" s="441">
        <v>0</v>
      </c>
      <c r="AR214" s="441">
        <v>0</v>
      </c>
      <c r="AS214" s="425">
        <v>58.346646</v>
      </c>
      <c r="AT214" s="283">
        <v>0</v>
      </c>
      <c r="AU214" s="283">
        <v>0</v>
      </c>
      <c r="AV214" s="283">
        <v>0</v>
      </c>
      <c r="AW214" s="283">
        <v>0</v>
      </c>
      <c r="AX214" s="283">
        <v>0</v>
      </c>
      <c r="AY214" s="283">
        <v>0</v>
      </c>
      <c r="AZ214" s="283">
        <v>0</v>
      </c>
      <c r="BA214" s="283">
        <v>0</v>
      </c>
      <c r="BB214" s="283">
        <v>0</v>
      </c>
      <c r="BC214" s="283">
        <v>0</v>
      </c>
      <c r="BD214" s="283">
        <v>58.346646</v>
      </c>
      <c r="BE214" s="167">
        <v>116.693292</v>
      </c>
    </row>
    <row r="215" spans="1:57" s="101" customFormat="1" ht="11.25">
      <c r="A215" s="868"/>
      <c r="B215" s="720"/>
      <c r="C215" s="714"/>
      <c r="D215" s="69" t="s">
        <v>1017</v>
      </c>
      <c r="E215" s="723"/>
      <c r="F215" s="811"/>
      <c r="G215" s="725"/>
      <c r="H215" s="863"/>
      <c r="I215" s="863"/>
      <c r="J215" s="817"/>
      <c r="K215" s="858" t="s">
        <v>908</v>
      </c>
      <c r="L215" s="859"/>
      <c r="M215" s="32" t="s">
        <v>180</v>
      </c>
      <c r="N215" s="33"/>
      <c r="O215" s="66"/>
      <c r="P215" s="298"/>
      <c r="Q215" s="284"/>
      <c r="R215" s="284"/>
      <c r="S215" s="284"/>
      <c r="T215" s="284"/>
      <c r="U215" s="284"/>
      <c r="V215" s="284"/>
      <c r="W215" s="284"/>
      <c r="X215" s="284"/>
      <c r="Y215" s="284"/>
      <c r="Z215" s="284"/>
      <c r="AA215" s="284"/>
      <c r="AB215" s="284"/>
      <c r="AC215" s="284"/>
      <c r="AD215" s="379"/>
      <c r="AE215" s="430"/>
      <c r="AF215" s="443"/>
      <c r="AG215" s="443"/>
      <c r="AH215" s="443"/>
      <c r="AI215" s="443"/>
      <c r="AJ215" s="443"/>
      <c r="AK215" s="443"/>
      <c r="AL215" s="443"/>
      <c r="AM215" s="443"/>
      <c r="AN215" s="443"/>
      <c r="AO215" s="443"/>
      <c r="AP215" s="443"/>
      <c r="AQ215" s="443"/>
      <c r="AR215" s="443"/>
      <c r="AS215" s="427">
        <v>0</v>
      </c>
      <c r="AT215" s="364"/>
      <c r="AU215" s="364"/>
      <c r="AV215" s="284"/>
      <c r="AW215" s="284"/>
      <c r="AX215" s="284"/>
      <c r="AY215" s="284"/>
      <c r="AZ215" s="284"/>
      <c r="BA215" s="284"/>
      <c r="BB215" s="284"/>
      <c r="BC215" s="284"/>
      <c r="BD215" s="284"/>
      <c r="BE215" s="172">
        <v>0</v>
      </c>
    </row>
    <row r="216" spans="1:57" s="101" customFormat="1" ht="11.25">
      <c r="A216" s="819">
        <v>88</v>
      </c>
      <c r="B216" s="719" t="s">
        <v>1291</v>
      </c>
      <c r="C216" s="713" t="s">
        <v>896</v>
      </c>
      <c r="D216" s="19" t="s">
        <v>941</v>
      </c>
      <c r="E216" s="740">
        <v>2009</v>
      </c>
      <c r="F216" s="810">
        <v>4</v>
      </c>
      <c r="G216" s="724" t="s">
        <v>463</v>
      </c>
      <c r="H216" s="862">
        <v>7.1050000000000004</v>
      </c>
      <c r="I216" s="862">
        <v>8.028649999999999</v>
      </c>
      <c r="J216" s="816">
        <v>32.114599999999996</v>
      </c>
      <c r="K216" s="193" t="s">
        <v>875</v>
      </c>
      <c r="L216" s="30">
        <v>0</v>
      </c>
      <c r="M216" s="31" t="s">
        <v>108</v>
      </c>
      <c r="N216" s="28"/>
      <c r="O216" s="64"/>
      <c r="P216" s="131"/>
      <c r="Q216" s="283"/>
      <c r="R216" s="283"/>
      <c r="S216" s="283"/>
      <c r="T216" s="283"/>
      <c r="U216" s="283"/>
      <c r="V216" s="283"/>
      <c r="W216" s="283"/>
      <c r="X216" s="283"/>
      <c r="Y216" s="283"/>
      <c r="Z216" s="283"/>
      <c r="AA216" s="283"/>
      <c r="AB216" s="283"/>
      <c r="AC216" s="283"/>
      <c r="AD216" s="413"/>
      <c r="AE216" s="431"/>
      <c r="AF216" s="441"/>
      <c r="AG216" s="441"/>
      <c r="AH216" s="441"/>
      <c r="AI216" s="441"/>
      <c r="AJ216" s="441"/>
      <c r="AK216" s="441"/>
      <c r="AL216" s="441"/>
      <c r="AM216" s="441"/>
      <c r="AN216" s="441"/>
      <c r="AO216" s="441"/>
      <c r="AP216" s="441"/>
      <c r="AQ216" s="441"/>
      <c r="AR216" s="441"/>
      <c r="AS216" s="425">
        <v>0</v>
      </c>
      <c r="AT216" s="283"/>
      <c r="AU216" s="283"/>
      <c r="AV216" s="283"/>
      <c r="AW216" s="283"/>
      <c r="AX216" s="283"/>
      <c r="AY216" s="283"/>
      <c r="AZ216" s="283"/>
      <c r="BA216" s="283"/>
      <c r="BB216" s="283"/>
      <c r="BC216" s="283"/>
      <c r="BD216" s="283"/>
      <c r="BE216" s="167">
        <v>0</v>
      </c>
    </row>
    <row r="217" spans="1:57" s="101" customFormat="1" ht="11.25">
      <c r="A217" s="820"/>
      <c r="B217" s="720"/>
      <c r="C217" s="714"/>
      <c r="D217" s="69"/>
      <c r="E217" s="723"/>
      <c r="F217" s="811"/>
      <c r="G217" s="725"/>
      <c r="H217" s="863"/>
      <c r="I217" s="863"/>
      <c r="J217" s="817"/>
      <c r="K217" s="743" t="s">
        <v>904</v>
      </c>
      <c r="L217" s="744"/>
      <c r="M217" s="32" t="s">
        <v>340</v>
      </c>
      <c r="N217" s="33">
        <v>20</v>
      </c>
      <c r="O217" s="66">
        <v>1.798</v>
      </c>
      <c r="P217" s="298">
        <v>0</v>
      </c>
      <c r="Q217" s="284">
        <v>0</v>
      </c>
      <c r="R217" s="284">
        <v>0</v>
      </c>
      <c r="S217" s="284">
        <v>0</v>
      </c>
      <c r="T217" s="284">
        <v>0</v>
      </c>
      <c r="U217" s="284">
        <v>0</v>
      </c>
      <c r="V217" s="284">
        <v>0</v>
      </c>
      <c r="W217" s="284">
        <v>0</v>
      </c>
      <c r="X217" s="284">
        <v>0</v>
      </c>
      <c r="Y217" s="284">
        <v>0</v>
      </c>
      <c r="Z217" s="284">
        <v>0</v>
      </c>
      <c r="AA217" s="284">
        <v>0</v>
      </c>
      <c r="AB217" s="284">
        <v>0</v>
      </c>
      <c r="AC217" s="284">
        <v>0</v>
      </c>
      <c r="AD217" s="379">
        <v>0</v>
      </c>
      <c r="AE217" s="430">
        <v>0</v>
      </c>
      <c r="AF217" s="443">
        <v>0</v>
      </c>
      <c r="AG217" s="443">
        <v>0</v>
      </c>
      <c r="AH217" s="443">
        <v>0</v>
      </c>
      <c r="AI217" s="443">
        <v>57.742050799999994</v>
      </c>
      <c r="AJ217" s="443">
        <v>0</v>
      </c>
      <c r="AK217" s="443">
        <v>0</v>
      </c>
      <c r="AL217" s="443">
        <v>0</v>
      </c>
      <c r="AM217" s="443">
        <v>0</v>
      </c>
      <c r="AN217" s="443">
        <v>0</v>
      </c>
      <c r="AO217" s="443">
        <v>0</v>
      </c>
      <c r="AP217" s="443">
        <v>0</v>
      </c>
      <c r="AQ217" s="443">
        <v>0</v>
      </c>
      <c r="AR217" s="443">
        <v>0</v>
      </c>
      <c r="AS217" s="427">
        <v>57.742050799999994</v>
      </c>
      <c r="AT217" s="364">
        <v>0</v>
      </c>
      <c r="AU217" s="364">
        <v>0</v>
      </c>
      <c r="AV217" s="284">
        <v>0</v>
      </c>
      <c r="AW217" s="284">
        <v>0</v>
      </c>
      <c r="AX217" s="284">
        <v>0</v>
      </c>
      <c r="AY217" s="284">
        <v>0</v>
      </c>
      <c r="AZ217" s="284">
        <v>0</v>
      </c>
      <c r="BA217" s="284">
        <v>0</v>
      </c>
      <c r="BB217" s="284">
        <v>0</v>
      </c>
      <c r="BC217" s="284">
        <v>0</v>
      </c>
      <c r="BD217" s="284">
        <v>57.742050799999994</v>
      </c>
      <c r="BE217" s="172">
        <v>115.48410159999999</v>
      </c>
    </row>
    <row r="218" spans="1:57" s="101" customFormat="1" ht="11.25">
      <c r="A218" s="866">
        <v>89</v>
      </c>
      <c r="B218" s="719" t="s">
        <v>1291</v>
      </c>
      <c r="C218" s="713" t="s">
        <v>937</v>
      </c>
      <c r="D218" s="19" t="s">
        <v>938</v>
      </c>
      <c r="E218" s="740">
        <v>2009</v>
      </c>
      <c r="F218" s="810">
        <v>11</v>
      </c>
      <c r="G218" s="724" t="s">
        <v>107</v>
      </c>
      <c r="H218" s="862">
        <v>4.6360000000000001</v>
      </c>
      <c r="I218" s="862">
        <v>5.2386799999999996</v>
      </c>
      <c r="J218" s="816">
        <v>57.625479999999996</v>
      </c>
      <c r="K218" s="193" t="s">
        <v>875</v>
      </c>
      <c r="L218" s="30">
        <v>0</v>
      </c>
      <c r="M218" s="31" t="s">
        <v>939</v>
      </c>
      <c r="N218" s="28">
        <v>20</v>
      </c>
      <c r="O218" s="64">
        <v>0.2</v>
      </c>
      <c r="P218" s="131">
        <v>0</v>
      </c>
      <c r="Q218" s="283">
        <v>0</v>
      </c>
      <c r="R218" s="283">
        <v>0</v>
      </c>
      <c r="S218" s="283">
        <v>0</v>
      </c>
      <c r="T218" s="283">
        <v>0</v>
      </c>
      <c r="U218" s="283">
        <v>0</v>
      </c>
      <c r="V218" s="283">
        <v>0</v>
      </c>
      <c r="W218" s="283">
        <v>0</v>
      </c>
      <c r="X218" s="283">
        <v>0</v>
      </c>
      <c r="Y218" s="283">
        <v>0</v>
      </c>
      <c r="Z218" s="283">
        <v>0</v>
      </c>
      <c r="AA218" s="283">
        <v>0</v>
      </c>
      <c r="AB218" s="283">
        <v>0</v>
      </c>
      <c r="AC218" s="283">
        <v>0</v>
      </c>
      <c r="AD218" s="413">
        <v>0</v>
      </c>
      <c r="AE218" s="431">
        <v>0</v>
      </c>
      <c r="AF218" s="441">
        <v>0</v>
      </c>
      <c r="AG218" s="441">
        <v>0</v>
      </c>
      <c r="AH218" s="441">
        <v>0</v>
      </c>
      <c r="AI218" s="441">
        <v>11.525096</v>
      </c>
      <c r="AJ218" s="441">
        <v>0</v>
      </c>
      <c r="AK218" s="441">
        <v>0</v>
      </c>
      <c r="AL218" s="441">
        <v>0</v>
      </c>
      <c r="AM218" s="441">
        <v>0</v>
      </c>
      <c r="AN218" s="441">
        <v>0</v>
      </c>
      <c r="AO218" s="441">
        <v>0</v>
      </c>
      <c r="AP218" s="441">
        <v>0</v>
      </c>
      <c r="AQ218" s="441">
        <v>0</v>
      </c>
      <c r="AR218" s="441">
        <v>0</v>
      </c>
      <c r="AS218" s="425">
        <v>11.525096</v>
      </c>
      <c r="AT218" s="283">
        <v>0</v>
      </c>
      <c r="AU218" s="283">
        <v>0</v>
      </c>
      <c r="AV218" s="283">
        <v>0</v>
      </c>
      <c r="AW218" s="283">
        <v>0</v>
      </c>
      <c r="AX218" s="283">
        <v>0</v>
      </c>
      <c r="AY218" s="283">
        <v>0</v>
      </c>
      <c r="AZ218" s="283">
        <v>0</v>
      </c>
      <c r="BA218" s="283">
        <v>0</v>
      </c>
      <c r="BB218" s="283">
        <v>0</v>
      </c>
      <c r="BC218" s="283">
        <v>0</v>
      </c>
      <c r="BD218" s="283">
        <v>11.525096</v>
      </c>
      <c r="BE218" s="167">
        <v>23.050191999999999</v>
      </c>
    </row>
    <row r="219" spans="1:57" s="101" customFormat="1" ht="11.25">
      <c r="A219" s="868"/>
      <c r="B219" s="720"/>
      <c r="C219" s="714"/>
      <c r="D219" s="69" t="s">
        <v>946</v>
      </c>
      <c r="E219" s="723"/>
      <c r="F219" s="811"/>
      <c r="G219" s="725"/>
      <c r="H219" s="863"/>
      <c r="I219" s="863"/>
      <c r="J219" s="817"/>
      <c r="K219" s="858" t="s">
        <v>908</v>
      </c>
      <c r="L219" s="859"/>
      <c r="M219" s="32" t="s">
        <v>180</v>
      </c>
      <c r="N219" s="33"/>
      <c r="O219" s="66"/>
      <c r="P219" s="298"/>
      <c r="Q219" s="284"/>
      <c r="R219" s="284"/>
      <c r="S219" s="284"/>
      <c r="T219" s="284"/>
      <c r="U219" s="284"/>
      <c r="V219" s="284"/>
      <c r="W219" s="284"/>
      <c r="X219" s="284"/>
      <c r="Y219" s="284"/>
      <c r="Z219" s="284"/>
      <c r="AA219" s="284"/>
      <c r="AB219" s="284"/>
      <c r="AC219" s="284"/>
      <c r="AD219" s="379"/>
      <c r="AE219" s="430"/>
      <c r="AF219" s="443"/>
      <c r="AG219" s="443"/>
      <c r="AH219" s="443"/>
      <c r="AI219" s="443"/>
      <c r="AJ219" s="443"/>
      <c r="AK219" s="443"/>
      <c r="AL219" s="443"/>
      <c r="AM219" s="443"/>
      <c r="AN219" s="443"/>
      <c r="AO219" s="443"/>
      <c r="AP219" s="443"/>
      <c r="AQ219" s="443"/>
      <c r="AR219" s="443"/>
      <c r="AS219" s="427">
        <v>0</v>
      </c>
      <c r="AT219" s="364"/>
      <c r="AU219" s="364"/>
      <c r="AV219" s="284"/>
      <c r="AW219" s="284"/>
      <c r="AX219" s="284"/>
      <c r="AY219" s="284"/>
      <c r="AZ219" s="284"/>
      <c r="BA219" s="284"/>
      <c r="BB219" s="284"/>
      <c r="BC219" s="284"/>
      <c r="BD219" s="284"/>
      <c r="BE219" s="172">
        <v>0</v>
      </c>
    </row>
    <row r="220" spans="1:57" s="101" customFormat="1" ht="11.25">
      <c r="A220" s="819">
        <v>90</v>
      </c>
      <c r="B220" s="713" t="s">
        <v>1291</v>
      </c>
      <c r="C220" s="713" t="s">
        <v>997</v>
      </c>
      <c r="D220" s="19" t="s">
        <v>998</v>
      </c>
      <c r="E220" s="740">
        <v>2009</v>
      </c>
      <c r="F220" s="810">
        <v>1</v>
      </c>
      <c r="G220" s="724" t="s">
        <v>654</v>
      </c>
      <c r="H220" s="862">
        <v>4491</v>
      </c>
      <c r="I220" s="862">
        <v>5074.83</v>
      </c>
      <c r="J220" s="816">
        <v>5074.83</v>
      </c>
      <c r="K220" s="29"/>
      <c r="L220" s="30"/>
      <c r="M220" s="31" t="s">
        <v>999</v>
      </c>
      <c r="N220" s="28">
        <v>5</v>
      </c>
      <c r="O220" s="64">
        <v>0.1</v>
      </c>
      <c r="P220" s="131">
        <v>0</v>
      </c>
      <c r="Q220" s="283">
        <v>0</v>
      </c>
      <c r="R220" s="283">
        <v>0</v>
      </c>
      <c r="S220" s="283">
        <v>0</v>
      </c>
      <c r="T220" s="283">
        <v>507.483</v>
      </c>
      <c r="U220" s="283">
        <v>0</v>
      </c>
      <c r="V220" s="283">
        <v>0</v>
      </c>
      <c r="W220" s="283">
        <v>0</v>
      </c>
      <c r="X220" s="283">
        <v>0</v>
      </c>
      <c r="Y220" s="283">
        <v>507.483</v>
      </c>
      <c r="Z220" s="283">
        <v>0</v>
      </c>
      <c r="AA220" s="283">
        <v>0</v>
      </c>
      <c r="AB220" s="283">
        <v>0</v>
      </c>
      <c r="AC220" s="283">
        <v>0</v>
      </c>
      <c r="AD220" s="413">
        <v>507.483</v>
      </c>
      <c r="AE220" s="431">
        <v>0</v>
      </c>
      <c r="AF220" s="441">
        <v>0</v>
      </c>
      <c r="AG220" s="441">
        <v>0</v>
      </c>
      <c r="AH220" s="441">
        <v>0</v>
      </c>
      <c r="AI220" s="441">
        <v>567.48300000000006</v>
      </c>
      <c r="AJ220" s="441">
        <v>0</v>
      </c>
      <c r="AK220" s="441">
        <v>0</v>
      </c>
      <c r="AL220" s="441">
        <v>0</v>
      </c>
      <c r="AM220" s="441">
        <v>0</v>
      </c>
      <c r="AN220" s="441">
        <v>567.48300000000006</v>
      </c>
      <c r="AO220" s="441">
        <v>0</v>
      </c>
      <c r="AP220" s="441">
        <v>0</v>
      </c>
      <c r="AQ220" s="441">
        <v>0</v>
      </c>
      <c r="AR220" s="441">
        <v>0</v>
      </c>
      <c r="AS220" s="425">
        <v>1134.9660000000001</v>
      </c>
      <c r="AT220" s="283">
        <v>567.48300000000006</v>
      </c>
      <c r="AU220" s="283">
        <v>0</v>
      </c>
      <c r="AV220" s="283">
        <v>0</v>
      </c>
      <c r="AW220" s="283">
        <v>0</v>
      </c>
      <c r="AX220" s="283">
        <v>0</v>
      </c>
      <c r="AY220" s="283">
        <v>567.48300000000006</v>
      </c>
      <c r="AZ220" s="283">
        <v>0</v>
      </c>
      <c r="BA220" s="283">
        <v>0</v>
      </c>
      <c r="BB220" s="283">
        <v>0</v>
      </c>
      <c r="BC220" s="283">
        <v>0</v>
      </c>
      <c r="BD220" s="283">
        <v>567.48300000000006</v>
      </c>
      <c r="BE220" s="167">
        <v>4359.8640000000005</v>
      </c>
    </row>
    <row r="221" spans="1:57" s="101" customFormat="1" ht="11.25">
      <c r="A221" s="832"/>
      <c r="B221" s="716"/>
      <c r="C221" s="716"/>
      <c r="D221" s="70"/>
      <c r="E221" s="722"/>
      <c r="F221" s="821"/>
      <c r="G221" s="745"/>
      <c r="H221" s="865"/>
      <c r="I221" s="865"/>
      <c r="J221" s="824"/>
      <c r="K221" s="195"/>
      <c r="L221" s="196"/>
      <c r="M221" s="62" t="s">
        <v>1000</v>
      </c>
      <c r="N221" s="98">
        <v>15</v>
      </c>
      <c r="O221" s="63">
        <v>0.1</v>
      </c>
      <c r="P221" s="177">
        <v>0</v>
      </c>
      <c r="Q221" s="345">
        <v>0</v>
      </c>
      <c r="R221" s="345">
        <v>0</v>
      </c>
      <c r="S221" s="345">
        <v>0</v>
      </c>
      <c r="T221" s="345">
        <v>0</v>
      </c>
      <c r="U221" s="345">
        <v>0</v>
      </c>
      <c r="V221" s="345">
        <v>0</v>
      </c>
      <c r="W221" s="345">
        <v>0</v>
      </c>
      <c r="X221" s="345">
        <v>0</v>
      </c>
      <c r="Y221" s="345">
        <v>0</v>
      </c>
      <c r="Z221" s="345">
        <v>0</v>
      </c>
      <c r="AA221" s="345">
        <v>0</v>
      </c>
      <c r="AB221" s="345">
        <v>0</v>
      </c>
      <c r="AC221" s="345">
        <v>0</v>
      </c>
      <c r="AD221" s="414">
        <v>507.483</v>
      </c>
      <c r="AE221" s="428">
        <v>0</v>
      </c>
      <c r="AF221" s="442">
        <v>0</v>
      </c>
      <c r="AG221" s="442">
        <v>0</v>
      </c>
      <c r="AH221" s="442">
        <v>0</v>
      </c>
      <c r="AI221" s="442">
        <v>0</v>
      </c>
      <c r="AJ221" s="442">
        <v>0</v>
      </c>
      <c r="AK221" s="442">
        <v>0</v>
      </c>
      <c r="AL221" s="442">
        <v>0</v>
      </c>
      <c r="AM221" s="442">
        <v>0</v>
      </c>
      <c r="AN221" s="442">
        <v>0</v>
      </c>
      <c r="AO221" s="442">
        <v>0</v>
      </c>
      <c r="AP221" s="442">
        <v>0</v>
      </c>
      <c r="AQ221" s="442">
        <v>0</v>
      </c>
      <c r="AR221" s="442">
        <v>0</v>
      </c>
      <c r="AS221" s="429">
        <v>0</v>
      </c>
      <c r="AT221" s="345"/>
      <c r="AU221" s="345">
        <v>0</v>
      </c>
      <c r="AV221" s="345">
        <v>0</v>
      </c>
      <c r="AW221" s="345">
        <v>0</v>
      </c>
      <c r="AX221" s="345">
        <v>0</v>
      </c>
      <c r="AY221" s="345">
        <v>0</v>
      </c>
      <c r="AZ221" s="345">
        <v>0</v>
      </c>
      <c r="BA221" s="345">
        <v>0</v>
      </c>
      <c r="BB221" s="345">
        <v>0</v>
      </c>
      <c r="BC221" s="345">
        <v>0</v>
      </c>
      <c r="BD221" s="345">
        <v>0</v>
      </c>
      <c r="BE221" s="171">
        <v>507.483</v>
      </c>
    </row>
    <row r="222" spans="1:57" s="101" customFormat="1" ht="11.25">
      <c r="A222" s="832"/>
      <c r="B222" s="716"/>
      <c r="C222" s="716"/>
      <c r="D222" s="70"/>
      <c r="E222" s="722"/>
      <c r="F222" s="821"/>
      <c r="G222" s="745"/>
      <c r="H222" s="865"/>
      <c r="I222" s="865"/>
      <c r="J222" s="824"/>
      <c r="K222" s="195"/>
      <c r="L222" s="196"/>
      <c r="M222" s="62" t="s">
        <v>1001</v>
      </c>
      <c r="N222" s="98">
        <v>8</v>
      </c>
      <c r="O222" s="65">
        <v>0.5</v>
      </c>
      <c r="P222" s="177">
        <v>0</v>
      </c>
      <c r="Q222" s="345">
        <v>0</v>
      </c>
      <c r="R222" s="345">
        <v>0</v>
      </c>
      <c r="S222" s="345">
        <v>0</v>
      </c>
      <c r="T222" s="345">
        <v>0</v>
      </c>
      <c r="U222" s="345">
        <v>0</v>
      </c>
      <c r="V222" s="345">
        <v>0</v>
      </c>
      <c r="W222" s="345">
        <v>2537.415</v>
      </c>
      <c r="X222" s="345">
        <v>0</v>
      </c>
      <c r="Y222" s="345">
        <v>0</v>
      </c>
      <c r="Z222" s="345">
        <v>0</v>
      </c>
      <c r="AA222" s="345">
        <v>0</v>
      </c>
      <c r="AB222" s="345">
        <v>0</v>
      </c>
      <c r="AC222" s="345">
        <v>0</v>
      </c>
      <c r="AD222" s="414">
        <v>0</v>
      </c>
      <c r="AE222" s="428">
        <v>2537.415</v>
      </c>
      <c r="AF222" s="442">
        <v>0</v>
      </c>
      <c r="AG222" s="442">
        <v>0</v>
      </c>
      <c r="AH222" s="442">
        <v>0</v>
      </c>
      <c r="AI222" s="442">
        <v>0</v>
      </c>
      <c r="AJ222" s="442">
        <v>0</v>
      </c>
      <c r="AK222" s="442">
        <v>0</v>
      </c>
      <c r="AL222" s="442">
        <v>0</v>
      </c>
      <c r="AM222" s="442">
        <v>2537.415</v>
      </c>
      <c r="AN222" s="442">
        <v>0</v>
      </c>
      <c r="AO222" s="442">
        <v>0</v>
      </c>
      <c r="AP222" s="442">
        <v>0</v>
      </c>
      <c r="AQ222" s="442">
        <v>0</v>
      </c>
      <c r="AR222" s="442">
        <v>0</v>
      </c>
      <c r="AS222" s="429">
        <v>2537.415</v>
      </c>
      <c r="AT222" s="345">
        <v>0</v>
      </c>
      <c r="AU222" s="345">
        <v>0</v>
      </c>
      <c r="AV222" s="345">
        <v>2537.415</v>
      </c>
      <c r="AW222" s="345">
        <v>0</v>
      </c>
      <c r="AX222" s="345">
        <v>0</v>
      </c>
      <c r="AY222" s="345">
        <v>0</v>
      </c>
      <c r="AZ222" s="345">
        <v>0</v>
      </c>
      <c r="BA222" s="345">
        <v>0</v>
      </c>
      <c r="BB222" s="345">
        <v>0</v>
      </c>
      <c r="BC222" s="345">
        <v>0</v>
      </c>
      <c r="BD222" s="345">
        <v>2537.415</v>
      </c>
      <c r="BE222" s="171">
        <v>10149.66</v>
      </c>
    </row>
    <row r="223" spans="1:57" s="101" customFormat="1" ht="11.25">
      <c r="A223" s="832"/>
      <c r="B223" s="716"/>
      <c r="C223" s="716"/>
      <c r="D223" s="70" t="s">
        <v>1264</v>
      </c>
      <c r="E223" s="722"/>
      <c r="F223" s="821"/>
      <c r="G223" s="745"/>
      <c r="H223" s="865"/>
      <c r="I223" s="865"/>
      <c r="J223" s="824"/>
      <c r="K223" s="195"/>
      <c r="L223" s="196"/>
      <c r="M223" s="62"/>
      <c r="N223" s="98"/>
      <c r="O223" s="65"/>
      <c r="P223" s="177"/>
      <c r="Q223" s="345"/>
      <c r="R223" s="345"/>
      <c r="S223" s="345"/>
      <c r="T223" s="345"/>
      <c r="U223" s="345"/>
      <c r="V223" s="345"/>
      <c r="W223" s="345"/>
      <c r="X223" s="345"/>
      <c r="Y223" s="345"/>
      <c r="Z223" s="345"/>
      <c r="AA223" s="345"/>
      <c r="AB223" s="345"/>
      <c r="AC223" s="345"/>
      <c r="AD223" s="414"/>
      <c r="AE223" s="428">
        <v>600</v>
      </c>
      <c r="AF223" s="442"/>
      <c r="AG223" s="442"/>
      <c r="AH223" s="442"/>
      <c r="AI223" s="442"/>
      <c r="AJ223" s="442"/>
      <c r="AK223" s="442"/>
      <c r="AL223" s="442"/>
      <c r="AM223" s="442"/>
      <c r="AN223" s="442"/>
      <c r="AO223" s="442"/>
      <c r="AP223" s="442"/>
      <c r="AQ223" s="442"/>
      <c r="AR223" s="442"/>
      <c r="AS223" s="429">
        <v>0</v>
      </c>
      <c r="AT223" s="345"/>
      <c r="AU223" s="345"/>
      <c r="AV223" s="345"/>
      <c r="AW223" s="345"/>
      <c r="AX223" s="345"/>
      <c r="AY223" s="345"/>
      <c r="AZ223" s="345"/>
      <c r="BA223" s="345"/>
      <c r="BB223" s="345"/>
      <c r="BC223" s="345"/>
      <c r="BD223" s="345"/>
      <c r="BE223" s="171">
        <v>0</v>
      </c>
    </row>
    <row r="224" spans="1:57" s="101" customFormat="1" ht="11.25">
      <c r="A224" s="820"/>
      <c r="B224" s="714"/>
      <c r="C224" s="714"/>
      <c r="D224" s="69"/>
      <c r="E224" s="723"/>
      <c r="F224" s="811"/>
      <c r="G224" s="725"/>
      <c r="H224" s="863"/>
      <c r="I224" s="863"/>
      <c r="J224" s="817"/>
      <c r="K224" s="858" t="s">
        <v>1002</v>
      </c>
      <c r="L224" s="859"/>
      <c r="M224" s="32" t="s">
        <v>372</v>
      </c>
      <c r="N224" s="33">
        <v>30</v>
      </c>
      <c r="O224" s="66">
        <v>1.0620000000000001</v>
      </c>
      <c r="P224" s="298">
        <v>0</v>
      </c>
      <c r="Q224" s="364">
        <v>0</v>
      </c>
      <c r="R224" s="364">
        <v>0</v>
      </c>
      <c r="S224" s="364">
        <v>0</v>
      </c>
      <c r="T224" s="364">
        <v>0</v>
      </c>
      <c r="U224" s="364">
        <v>0</v>
      </c>
      <c r="V224" s="364">
        <v>0</v>
      </c>
      <c r="W224" s="364">
        <v>0</v>
      </c>
      <c r="X224" s="364">
        <v>0</v>
      </c>
      <c r="Y224" s="364">
        <v>0</v>
      </c>
      <c r="Z224" s="364">
        <v>0</v>
      </c>
      <c r="AA224" s="364">
        <v>0</v>
      </c>
      <c r="AB224" s="364">
        <v>0</v>
      </c>
      <c r="AC224" s="364">
        <v>0</v>
      </c>
      <c r="AD224" s="379">
        <v>0</v>
      </c>
      <c r="AE224" s="430">
        <v>0</v>
      </c>
      <c r="AF224" s="443">
        <v>0</v>
      </c>
      <c r="AG224" s="443">
        <v>0</v>
      </c>
      <c r="AH224" s="443">
        <v>0</v>
      </c>
      <c r="AI224" s="443">
        <v>0</v>
      </c>
      <c r="AJ224" s="443">
        <v>0</v>
      </c>
      <c r="AK224" s="443">
        <v>0</v>
      </c>
      <c r="AL224" s="443">
        <v>0</v>
      </c>
      <c r="AM224" s="443">
        <v>0</v>
      </c>
      <c r="AN224" s="443">
        <v>0</v>
      </c>
      <c r="AO224" s="443">
        <v>0</v>
      </c>
      <c r="AP224" s="443">
        <v>0</v>
      </c>
      <c r="AQ224" s="443">
        <v>0</v>
      </c>
      <c r="AR224" s="443">
        <v>0</v>
      </c>
      <c r="AS224" s="427">
        <v>0</v>
      </c>
      <c r="AT224" s="364">
        <v>5389.4694600000003</v>
      </c>
      <c r="AU224" s="364">
        <v>0</v>
      </c>
      <c r="AV224" s="364">
        <v>0</v>
      </c>
      <c r="AW224" s="364">
        <v>0</v>
      </c>
      <c r="AX224" s="364">
        <v>0</v>
      </c>
      <c r="AY224" s="364">
        <v>0</v>
      </c>
      <c r="AZ224" s="364">
        <v>0</v>
      </c>
      <c r="BA224" s="364">
        <v>0</v>
      </c>
      <c r="BB224" s="364">
        <v>0</v>
      </c>
      <c r="BC224" s="364">
        <v>0</v>
      </c>
      <c r="BD224" s="364">
        <v>0</v>
      </c>
      <c r="BE224" s="172">
        <v>5389.4694600000003</v>
      </c>
    </row>
    <row r="225" spans="1:57" s="101" customFormat="1" ht="11.25">
      <c r="A225" s="819">
        <v>91</v>
      </c>
      <c r="B225" s="719" t="s">
        <v>1291</v>
      </c>
      <c r="C225" s="713" t="s">
        <v>937</v>
      </c>
      <c r="D225" s="19" t="s">
        <v>938</v>
      </c>
      <c r="E225" s="740">
        <v>2009</v>
      </c>
      <c r="F225" s="810">
        <v>317</v>
      </c>
      <c r="G225" s="724" t="s">
        <v>107</v>
      </c>
      <c r="H225" s="862">
        <v>11.701000000000001</v>
      </c>
      <c r="I225" s="862">
        <v>13.22213</v>
      </c>
      <c r="J225" s="816">
        <v>4191.4152100000001</v>
      </c>
      <c r="K225" s="193" t="s">
        <v>875</v>
      </c>
      <c r="L225" s="30">
        <v>0</v>
      </c>
      <c r="M225" s="31" t="s">
        <v>939</v>
      </c>
      <c r="N225" s="28">
        <v>20</v>
      </c>
      <c r="O225" s="64">
        <v>0.2</v>
      </c>
      <c r="P225" s="131">
        <v>0</v>
      </c>
      <c r="Q225" s="283">
        <v>0</v>
      </c>
      <c r="R225" s="283">
        <v>0</v>
      </c>
      <c r="S225" s="283">
        <v>0</v>
      </c>
      <c r="T225" s="283">
        <v>0</v>
      </c>
      <c r="U225" s="283">
        <v>0</v>
      </c>
      <c r="V225" s="283">
        <v>0</v>
      </c>
      <c r="W225" s="283">
        <v>0</v>
      </c>
      <c r="X225" s="283">
        <v>0</v>
      </c>
      <c r="Y225" s="283">
        <v>0</v>
      </c>
      <c r="Z225" s="283">
        <v>0</v>
      </c>
      <c r="AA225" s="283">
        <v>0</v>
      </c>
      <c r="AB225" s="283">
        <v>0</v>
      </c>
      <c r="AC225" s="283">
        <v>0</v>
      </c>
      <c r="AD225" s="413">
        <v>0</v>
      </c>
      <c r="AE225" s="431">
        <v>0</v>
      </c>
      <c r="AF225" s="441">
        <v>0</v>
      </c>
      <c r="AG225" s="441">
        <v>0</v>
      </c>
      <c r="AH225" s="441">
        <v>0</v>
      </c>
      <c r="AI225" s="441">
        <v>838.28304200000002</v>
      </c>
      <c r="AJ225" s="441">
        <v>0</v>
      </c>
      <c r="AK225" s="441">
        <v>0</v>
      </c>
      <c r="AL225" s="441">
        <v>0</v>
      </c>
      <c r="AM225" s="441">
        <v>0</v>
      </c>
      <c r="AN225" s="441">
        <v>0</v>
      </c>
      <c r="AO225" s="441">
        <v>0</v>
      </c>
      <c r="AP225" s="441">
        <v>0</v>
      </c>
      <c r="AQ225" s="441">
        <v>0</v>
      </c>
      <c r="AR225" s="441">
        <v>0</v>
      </c>
      <c r="AS225" s="425">
        <v>838.28304200000002</v>
      </c>
      <c r="AT225" s="283">
        <v>0</v>
      </c>
      <c r="AU225" s="283">
        <v>0</v>
      </c>
      <c r="AV225" s="283">
        <v>0</v>
      </c>
      <c r="AW225" s="283">
        <v>0</v>
      </c>
      <c r="AX225" s="283">
        <v>0</v>
      </c>
      <c r="AY225" s="283">
        <v>0</v>
      </c>
      <c r="AZ225" s="283">
        <v>0</v>
      </c>
      <c r="BA225" s="283">
        <v>0</v>
      </c>
      <c r="BB225" s="283">
        <v>0</v>
      </c>
      <c r="BC225" s="283">
        <v>0</v>
      </c>
      <c r="BD225" s="283">
        <v>838.28304200000002</v>
      </c>
      <c r="BE225" s="167">
        <v>1676.566084</v>
      </c>
    </row>
    <row r="226" spans="1:57" s="101" customFormat="1" ht="11.25">
      <c r="A226" s="820"/>
      <c r="B226" s="720"/>
      <c r="C226" s="714"/>
      <c r="D226" s="69" t="s">
        <v>1007</v>
      </c>
      <c r="E226" s="723"/>
      <c r="F226" s="811"/>
      <c r="G226" s="725"/>
      <c r="H226" s="863"/>
      <c r="I226" s="863"/>
      <c r="J226" s="817"/>
      <c r="K226" s="858" t="s">
        <v>908</v>
      </c>
      <c r="L226" s="859"/>
      <c r="M226" s="32" t="s">
        <v>180</v>
      </c>
      <c r="N226" s="33"/>
      <c r="O226" s="66"/>
      <c r="P226" s="298"/>
      <c r="Q226" s="284"/>
      <c r="R226" s="284"/>
      <c r="S226" s="284"/>
      <c r="T226" s="284"/>
      <c r="U226" s="284"/>
      <c r="V226" s="284"/>
      <c r="W226" s="284"/>
      <c r="X226" s="284"/>
      <c r="Y226" s="284"/>
      <c r="Z226" s="284"/>
      <c r="AA226" s="284"/>
      <c r="AB226" s="284"/>
      <c r="AC226" s="284"/>
      <c r="AD226" s="379"/>
      <c r="AE226" s="430"/>
      <c r="AF226" s="443"/>
      <c r="AG226" s="443"/>
      <c r="AH226" s="443"/>
      <c r="AI226" s="443"/>
      <c r="AJ226" s="443"/>
      <c r="AK226" s="443"/>
      <c r="AL226" s="443"/>
      <c r="AM226" s="443"/>
      <c r="AN226" s="443"/>
      <c r="AO226" s="443"/>
      <c r="AP226" s="443"/>
      <c r="AQ226" s="443"/>
      <c r="AR226" s="443"/>
      <c r="AS226" s="427">
        <v>0</v>
      </c>
      <c r="AT226" s="364"/>
      <c r="AU226" s="364"/>
      <c r="AV226" s="284"/>
      <c r="AW226" s="284"/>
      <c r="AX226" s="284"/>
      <c r="AY226" s="284"/>
      <c r="AZ226" s="284"/>
      <c r="BA226" s="284"/>
      <c r="BB226" s="284"/>
      <c r="BC226" s="284"/>
      <c r="BD226" s="284"/>
      <c r="BE226" s="172">
        <v>0</v>
      </c>
    </row>
    <row r="227" spans="1:57" s="101" customFormat="1" ht="11.25">
      <c r="A227" s="819">
        <v>92</v>
      </c>
      <c r="B227" s="719" t="s">
        <v>1291</v>
      </c>
      <c r="C227" s="713" t="s">
        <v>937</v>
      </c>
      <c r="D227" s="19" t="s">
        <v>938</v>
      </c>
      <c r="E227" s="740">
        <v>2009</v>
      </c>
      <c r="F227" s="810">
        <v>55</v>
      </c>
      <c r="G227" s="724" t="s">
        <v>107</v>
      </c>
      <c r="H227" s="862">
        <v>5.47</v>
      </c>
      <c r="I227" s="862">
        <v>6.1810999999999989</v>
      </c>
      <c r="J227" s="816">
        <v>339.96049999999997</v>
      </c>
      <c r="K227" s="193" t="s">
        <v>875</v>
      </c>
      <c r="L227" s="30">
        <v>0</v>
      </c>
      <c r="M227" s="31" t="s">
        <v>939</v>
      </c>
      <c r="N227" s="28">
        <v>20</v>
      </c>
      <c r="O227" s="64">
        <v>0.2</v>
      </c>
      <c r="P227" s="131">
        <v>0</v>
      </c>
      <c r="Q227" s="283">
        <v>0</v>
      </c>
      <c r="R227" s="283">
        <v>0</v>
      </c>
      <c r="S227" s="283">
        <v>0</v>
      </c>
      <c r="T227" s="283">
        <v>0</v>
      </c>
      <c r="U227" s="283">
        <v>0</v>
      </c>
      <c r="V227" s="283">
        <v>0</v>
      </c>
      <c r="W227" s="283">
        <v>0</v>
      </c>
      <c r="X227" s="283">
        <v>0</v>
      </c>
      <c r="Y227" s="283">
        <v>0</v>
      </c>
      <c r="Z227" s="283">
        <v>0</v>
      </c>
      <c r="AA227" s="283">
        <v>0</v>
      </c>
      <c r="AB227" s="283">
        <v>0</v>
      </c>
      <c r="AC227" s="283">
        <v>0</v>
      </c>
      <c r="AD227" s="413">
        <v>0</v>
      </c>
      <c r="AE227" s="431">
        <v>0</v>
      </c>
      <c r="AF227" s="441">
        <v>0</v>
      </c>
      <c r="AG227" s="441">
        <v>0</v>
      </c>
      <c r="AH227" s="441">
        <v>0</v>
      </c>
      <c r="AI227" s="441">
        <v>67.992099999999994</v>
      </c>
      <c r="AJ227" s="441">
        <v>0</v>
      </c>
      <c r="AK227" s="441">
        <v>0</v>
      </c>
      <c r="AL227" s="441">
        <v>0</v>
      </c>
      <c r="AM227" s="441">
        <v>0</v>
      </c>
      <c r="AN227" s="441">
        <v>0</v>
      </c>
      <c r="AO227" s="441">
        <v>0</v>
      </c>
      <c r="AP227" s="441">
        <v>0</v>
      </c>
      <c r="AQ227" s="441">
        <v>0</v>
      </c>
      <c r="AR227" s="441">
        <v>0</v>
      </c>
      <c r="AS227" s="425">
        <v>67.992099999999994</v>
      </c>
      <c r="AT227" s="283">
        <v>0</v>
      </c>
      <c r="AU227" s="283">
        <v>0</v>
      </c>
      <c r="AV227" s="283">
        <v>0</v>
      </c>
      <c r="AW227" s="283">
        <v>0</v>
      </c>
      <c r="AX227" s="283">
        <v>0</v>
      </c>
      <c r="AY227" s="283">
        <v>0</v>
      </c>
      <c r="AZ227" s="283">
        <v>0</v>
      </c>
      <c r="BA227" s="283">
        <v>0</v>
      </c>
      <c r="BB227" s="283">
        <v>0</v>
      </c>
      <c r="BC227" s="283">
        <v>0</v>
      </c>
      <c r="BD227" s="283">
        <v>67.992099999999994</v>
      </c>
      <c r="BE227" s="167">
        <v>135.98419999999999</v>
      </c>
    </row>
    <row r="228" spans="1:57" s="101" customFormat="1" ht="11.25">
      <c r="A228" s="820"/>
      <c r="B228" s="720"/>
      <c r="C228" s="714"/>
      <c r="D228" s="69" t="s">
        <v>1022</v>
      </c>
      <c r="E228" s="723"/>
      <c r="F228" s="811"/>
      <c r="G228" s="725"/>
      <c r="H228" s="863"/>
      <c r="I228" s="863"/>
      <c r="J228" s="817"/>
      <c r="K228" s="858" t="s">
        <v>908</v>
      </c>
      <c r="L228" s="859"/>
      <c r="M228" s="32" t="s">
        <v>180</v>
      </c>
      <c r="N228" s="33"/>
      <c r="O228" s="66"/>
      <c r="P228" s="298"/>
      <c r="Q228" s="284"/>
      <c r="R228" s="284"/>
      <c r="S228" s="284"/>
      <c r="T228" s="284"/>
      <c r="U228" s="284"/>
      <c r="V228" s="284"/>
      <c r="W228" s="284"/>
      <c r="X228" s="284"/>
      <c r="Y228" s="284"/>
      <c r="Z228" s="284"/>
      <c r="AA228" s="284"/>
      <c r="AB228" s="284"/>
      <c r="AC228" s="284"/>
      <c r="AD228" s="379"/>
      <c r="AE228" s="430"/>
      <c r="AF228" s="443"/>
      <c r="AG228" s="443"/>
      <c r="AH228" s="443"/>
      <c r="AI228" s="443"/>
      <c r="AJ228" s="443"/>
      <c r="AK228" s="443"/>
      <c r="AL228" s="443"/>
      <c r="AM228" s="443"/>
      <c r="AN228" s="443"/>
      <c r="AO228" s="443"/>
      <c r="AP228" s="443"/>
      <c r="AQ228" s="443"/>
      <c r="AR228" s="443"/>
      <c r="AS228" s="427">
        <v>0</v>
      </c>
      <c r="AT228" s="364"/>
      <c r="AU228" s="364"/>
      <c r="AV228" s="284"/>
      <c r="AW228" s="284"/>
      <c r="AX228" s="284"/>
      <c r="AY228" s="284"/>
      <c r="AZ228" s="284"/>
      <c r="BA228" s="284"/>
      <c r="BB228" s="284"/>
      <c r="BC228" s="284"/>
      <c r="BD228" s="284"/>
      <c r="BE228" s="172">
        <v>0</v>
      </c>
    </row>
    <row r="229" spans="1:57" s="101" customFormat="1" ht="11.25">
      <c r="A229" s="819">
        <v>93</v>
      </c>
      <c r="B229" s="719" t="s">
        <v>1291</v>
      </c>
      <c r="C229" s="713" t="s">
        <v>937</v>
      </c>
      <c r="D229" s="19" t="s">
        <v>938</v>
      </c>
      <c r="E229" s="740">
        <v>2009</v>
      </c>
      <c r="F229" s="810">
        <v>46</v>
      </c>
      <c r="G229" s="724" t="s">
        <v>107</v>
      </c>
      <c r="H229" s="862">
        <v>8.61</v>
      </c>
      <c r="I229" s="862">
        <v>9.7292999999999985</v>
      </c>
      <c r="J229" s="816">
        <v>447.54779999999994</v>
      </c>
      <c r="K229" s="193" t="s">
        <v>875</v>
      </c>
      <c r="L229" s="30">
        <v>0</v>
      </c>
      <c r="M229" s="31" t="s">
        <v>939</v>
      </c>
      <c r="N229" s="28">
        <v>20</v>
      </c>
      <c r="O229" s="64">
        <v>0.2</v>
      </c>
      <c r="P229" s="131">
        <v>0</v>
      </c>
      <c r="Q229" s="283">
        <v>0</v>
      </c>
      <c r="R229" s="283">
        <v>0</v>
      </c>
      <c r="S229" s="283">
        <v>0</v>
      </c>
      <c r="T229" s="283">
        <v>0</v>
      </c>
      <c r="U229" s="283">
        <v>0</v>
      </c>
      <c r="V229" s="283">
        <v>0</v>
      </c>
      <c r="W229" s="283">
        <v>0</v>
      </c>
      <c r="X229" s="283">
        <v>0</v>
      </c>
      <c r="Y229" s="283">
        <v>0</v>
      </c>
      <c r="Z229" s="283">
        <v>0</v>
      </c>
      <c r="AA229" s="283">
        <v>0</v>
      </c>
      <c r="AB229" s="283">
        <v>0</v>
      </c>
      <c r="AC229" s="283">
        <v>0</v>
      </c>
      <c r="AD229" s="413">
        <v>0</v>
      </c>
      <c r="AE229" s="431">
        <v>0</v>
      </c>
      <c r="AF229" s="441">
        <v>0</v>
      </c>
      <c r="AG229" s="441">
        <v>0</v>
      </c>
      <c r="AH229" s="441">
        <v>0</v>
      </c>
      <c r="AI229" s="441">
        <v>89.509559999999993</v>
      </c>
      <c r="AJ229" s="441">
        <v>0</v>
      </c>
      <c r="AK229" s="441">
        <v>0</v>
      </c>
      <c r="AL229" s="441">
        <v>0</v>
      </c>
      <c r="AM229" s="441">
        <v>0</v>
      </c>
      <c r="AN229" s="441">
        <v>0</v>
      </c>
      <c r="AO229" s="441">
        <v>0</v>
      </c>
      <c r="AP229" s="441">
        <v>0</v>
      </c>
      <c r="AQ229" s="441">
        <v>0</v>
      </c>
      <c r="AR229" s="441">
        <v>0</v>
      </c>
      <c r="AS229" s="425">
        <v>89.509559999999993</v>
      </c>
      <c r="AT229" s="283">
        <v>0</v>
      </c>
      <c r="AU229" s="283">
        <v>0</v>
      </c>
      <c r="AV229" s="283">
        <v>0</v>
      </c>
      <c r="AW229" s="283">
        <v>0</v>
      </c>
      <c r="AX229" s="283">
        <v>0</v>
      </c>
      <c r="AY229" s="283">
        <v>0</v>
      </c>
      <c r="AZ229" s="283">
        <v>0</v>
      </c>
      <c r="BA229" s="283">
        <v>0</v>
      </c>
      <c r="BB229" s="283">
        <v>0</v>
      </c>
      <c r="BC229" s="283">
        <v>0</v>
      </c>
      <c r="BD229" s="283">
        <v>89.509559999999993</v>
      </c>
      <c r="BE229" s="167">
        <v>179.01911999999999</v>
      </c>
    </row>
    <row r="230" spans="1:57" s="101" customFormat="1" ht="11.25">
      <c r="A230" s="820"/>
      <c r="B230" s="720"/>
      <c r="C230" s="714"/>
      <c r="D230" s="69" t="s">
        <v>1015</v>
      </c>
      <c r="E230" s="723"/>
      <c r="F230" s="811"/>
      <c r="G230" s="725"/>
      <c r="H230" s="863"/>
      <c r="I230" s="863"/>
      <c r="J230" s="817"/>
      <c r="K230" s="858" t="s">
        <v>908</v>
      </c>
      <c r="L230" s="859"/>
      <c r="M230" s="32" t="s">
        <v>180</v>
      </c>
      <c r="N230" s="33"/>
      <c r="O230" s="66"/>
      <c r="P230" s="298"/>
      <c r="Q230" s="284"/>
      <c r="R230" s="284"/>
      <c r="S230" s="284"/>
      <c r="T230" s="284"/>
      <c r="U230" s="284"/>
      <c r="V230" s="284"/>
      <c r="W230" s="284"/>
      <c r="X230" s="284"/>
      <c r="Y230" s="284"/>
      <c r="Z230" s="284"/>
      <c r="AA230" s="284"/>
      <c r="AB230" s="284"/>
      <c r="AC230" s="284"/>
      <c r="AD230" s="379"/>
      <c r="AE230" s="430"/>
      <c r="AF230" s="443"/>
      <c r="AG230" s="443"/>
      <c r="AH230" s="443"/>
      <c r="AI230" s="443"/>
      <c r="AJ230" s="443"/>
      <c r="AK230" s="443"/>
      <c r="AL230" s="443"/>
      <c r="AM230" s="443"/>
      <c r="AN230" s="443"/>
      <c r="AO230" s="443"/>
      <c r="AP230" s="443"/>
      <c r="AQ230" s="443"/>
      <c r="AR230" s="443"/>
      <c r="AS230" s="427">
        <v>0</v>
      </c>
      <c r="AT230" s="364"/>
      <c r="AU230" s="364"/>
      <c r="AV230" s="284"/>
      <c r="AW230" s="284"/>
      <c r="AX230" s="284"/>
      <c r="AY230" s="284"/>
      <c r="AZ230" s="284"/>
      <c r="BA230" s="284"/>
      <c r="BB230" s="284"/>
      <c r="BC230" s="284"/>
      <c r="BD230" s="284"/>
      <c r="BE230" s="172">
        <v>0</v>
      </c>
    </row>
    <row r="231" spans="1:57" s="101" customFormat="1" ht="11.25">
      <c r="A231" s="819">
        <v>94</v>
      </c>
      <c r="B231" s="719" t="s">
        <v>1292</v>
      </c>
      <c r="C231" s="713" t="s">
        <v>1009</v>
      </c>
      <c r="D231" s="19" t="s">
        <v>1010</v>
      </c>
      <c r="E231" s="740">
        <v>2009</v>
      </c>
      <c r="F231" s="810">
        <v>1</v>
      </c>
      <c r="G231" s="724" t="s">
        <v>550</v>
      </c>
      <c r="H231" s="862">
        <v>50.73</v>
      </c>
      <c r="I231" s="862">
        <v>57.324899999999992</v>
      </c>
      <c r="J231" s="816">
        <v>57.324899999999992</v>
      </c>
      <c r="K231" s="193"/>
      <c r="L231" s="30">
        <v>0</v>
      </c>
      <c r="M231" s="31" t="s">
        <v>151</v>
      </c>
      <c r="N231" s="28">
        <v>0</v>
      </c>
      <c r="O231" s="64">
        <v>0</v>
      </c>
      <c r="P231" s="131"/>
      <c r="Q231" s="283"/>
      <c r="R231" s="283"/>
      <c r="S231" s="283"/>
      <c r="T231" s="283"/>
      <c r="U231" s="283"/>
      <c r="V231" s="283"/>
      <c r="W231" s="283"/>
      <c r="X231" s="283"/>
      <c r="Y231" s="283"/>
      <c r="Z231" s="283"/>
      <c r="AA231" s="283"/>
      <c r="AB231" s="283"/>
      <c r="AC231" s="283"/>
      <c r="AD231" s="413"/>
      <c r="AE231" s="431"/>
      <c r="AF231" s="441"/>
      <c r="AG231" s="441"/>
      <c r="AH231" s="441"/>
      <c r="AI231" s="441"/>
      <c r="AJ231" s="441"/>
      <c r="AK231" s="441"/>
      <c r="AL231" s="441"/>
      <c r="AM231" s="441"/>
      <c r="AN231" s="441"/>
      <c r="AO231" s="441"/>
      <c r="AP231" s="441"/>
      <c r="AQ231" s="441"/>
      <c r="AR231" s="441"/>
      <c r="AS231" s="425">
        <v>0</v>
      </c>
      <c r="AT231" s="283"/>
      <c r="AU231" s="283"/>
      <c r="AV231" s="283"/>
      <c r="AW231" s="283"/>
      <c r="AX231" s="283"/>
      <c r="AY231" s="283"/>
      <c r="AZ231" s="283"/>
      <c r="BA231" s="283"/>
      <c r="BB231" s="283"/>
      <c r="BC231" s="283"/>
      <c r="BD231" s="283"/>
      <c r="BE231" s="167">
        <v>0</v>
      </c>
    </row>
    <row r="232" spans="1:57" s="101" customFormat="1" ht="11.25">
      <c r="A232" s="820"/>
      <c r="B232" s="720"/>
      <c r="C232" s="714"/>
      <c r="D232" s="69"/>
      <c r="E232" s="723"/>
      <c r="F232" s="811"/>
      <c r="G232" s="725"/>
      <c r="H232" s="863"/>
      <c r="I232" s="863"/>
      <c r="J232" s="817"/>
      <c r="K232" s="858" t="s">
        <v>1011</v>
      </c>
      <c r="L232" s="859"/>
      <c r="M232" s="32" t="s">
        <v>372</v>
      </c>
      <c r="N232" s="33">
        <v>15</v>
      </c>
      <c r="O232" s="66">
        <v>1.024</v>
      </c>
      <c r="P232" s="298">
        <v>0</v>
      </c>
      <c r="Q232" s="284">
        <v>0</v>
      </c>
      <c r="R232" s="284">
        <v>0</v>
      </c>
      <c r="S232" s="284">
        <v>0</v>
      </c>
      <c r="T232" s="284">
        <v>0</v>
      </c>
      <c r="U232" s="284">
        <v>0</v>
      </c>
      <c r="V232" s="284">
        <v>0</v>
      </c>
      <c r="W232" s="284">
        <v>0</v>
      </c>
      <c r="X232" s="284">
        <v>0</v>
      </c>
      <c r="Y232" s="284">
        <v>0</v>
      </c>
      <c r="Z232" s="284">
        <v>0</v>
      </c>
      <c r="AA232" s="284">
        <v>0</v>
      </c>
      <c r="AB232" s="284">
        <v>0</v>
      </c>
      <c r="AC232" s="284">
        <v>0</v>
      </c>
      <c r="AD232" s="379">
        <v>58.700697599999991</v>
      </c>
      <c r="AE232" s="430">
        <v>0</v>
      </c>
      <c r="AF232" s="443">
        <v>0</v>
      </c>
      <c r="AG232" s="443">
        <v>0</v>
      </c>
      <c r="AH232" s="443">
        <v>0</v>
      </c>
      <c r="AI232" s="443">
        <v>0</v>
      </c>
      <c r="AJ232" s="443">
        <v>0</v>
      </c>
      <c r="AK232" s="443">
        <v>0</v>
      </c>
      <c r="AL232" s="443">
        <v>0</v>
      </c>
      <c r="AM232" s="443">
        <v>0</v>
      </c>
      <c r="AN232" s="443">
        <v>0</v>
      </c>
      <c r="AO232" s="443">
        <v>0</v>
      </c>
      <c r="AP232" s="443">
        <v>0</v>
      </c>
      <c r="AQ232" s="443">
        <v>0</v>
      </c>
      <c r="AR232" s="443">
        <v>0</v>
      </c>
      <c r="AS232" s="427">
        <v>0</v>
      </c>
      <c r="AT232" s="364">
        <v>58.700697599999991</v>
      </c>
      <c r="AU232" s="364">
        <v>0</v>
      </c>
      <c r="AV232" s="284">
        <v>0</v>
      </c>
      <c r="AW232" s="284">
        <v>0</v>
      </c>
      <c r="AX232" s="284">
        <v>0</v>
      </c>
      <c r="AY232" s="284">
        <v>0</v>
      </c>
      <c r="AZ232" s="284">
        <v>0</v>
      </c>
      <c r="BA232" s="284">
        <v>0</v>
      </c>
      <c r="BB232" s="284">
        <v>0</v>
      </c>
      <c r="BC232" s="284">
        <v>0</v>
      </c>
      <c r="BD232" s="284">
        <v>0</v>
      </c>
      <c r="BE232" s="172">
        <v>117.40139519999998</v>
      </c>
    </row>
    <row r="233" spans="1:57" s="101" customFormat="1" ht="11.25">
      <c r="A233" s="819">
        <v>95</v>
      </c>
      <c r="B233" s="719" t="s">
        <v>1292</v>
      </c>
      <c r="C233" s="713" t="s">
        <v>1009</v>
      </c>
      <c r="D233" s="19" t="s">
        <v>1013</v>
      </c>
      <c r="E233" s="740">
        <v>2009</v>
      </c>
      <c r="F233" s="810">
        <v>1</v>
      </c>
      <c r="G233" s="724" t="s">
        <v>550</v>
      </c>
      <c r="H233" s="862">
        <v>8.23</v>
      </c>
      <c r="I233" s="862">
        <v>9.2998999999999992</v>
      </c>
      <c r="J233" s="816">
        <v>9.2998999999999992</v>
      </c>
      <c r="K233" s="193"/>
      <c r="L233" s="30">
        <v>0</v>
      </c>
      <c r="M233" s="31" t="s">
        <v>151</v>
      </c>
      <c r="N233" s="28">
        <v>0</v>
      </c>
      <c r="O233" s="57">
        <v>0</v>
      </c>
      <c r="P233" s="131"/>
      <c r="Q233" s="283"/>
      <c r="R233" s="283"/>
      <c r="S233" s="283"/>
      <c r="T233" s="283"/>
      <c r="U233" s="283"/>
      <c r="V233" s="283"/>
      <c r="W233" s="283"/>
      <c r="X233" s="283"/>
      <c r="Y233" s="283"/>
      <c r="Z233" s="283"/>
      <c r="AA233" s="283"/>
      <c r="AB233" s="283"/>
      <c r="AC233" s="283"/>
      <c r="AD233" s="413"/>
      <c r="AE233" s="431"/>
      <c r="AF233" s="441"/>
      <c r="AG233" s="441"/>
      <c r="AH233" s="441"/>
      <c r="AI233" s="441"/>
      <c r="AJ233" s="441"/>
      <c r="AK233" s="441"/>
      <c r="AL233" s="441"/>
      <c r="AM233" s="441"/>
      <c r="AN233" s="441"/>
      <c r="AO233" s="441"/>
      <c r="AP233" s="441"/>
      <c r="AQ233" s="441"/>
      <c r="AR233" s="441"/>
      <c r="AS233" s="425">
        <v>0</v>
      </c>
      <c r="AT233" s="283"/>
      <c r="AU233" s="283"/>
      <c r="AV233" s="283"/>
      <c r="AW233" s="283"/>
      <c r="AX233" s="283"/>
      <c r="AY233" s="283"/>
      <c r="AZ233" s="283"/>
      <c r="BA233" s="283"/>
      <c r="BB233" s="283"/>
      <c r="BC233" s="283"/>
      <c r="BD233" s="283"/>
      <c r="BE233" s="167">
        <v>0</v>
      </c>
    </row>
    <row r="234" spans="1:57" s="101" customFormat="1" ht="11.25">
      <c r="A234" s="820"/>
      <c r="B234" s="720"/>
      <c r="C234" s="714"/>
      <c r="D234" s="69"/>
      <c r="E234" s="723"/>
      <c r="F234" s="811"/>
      <c r="G234" s="725"/>
      <c r="H234" s="863"/>
      <c r="I234" s="863"/>
      <c r="J234" s="817"/>
      <c r="K234" s="858" t="s">
        <v>1011</v>
      </c>
      <c r="L234" s="859"/>
      <c r="M234" s="32" t="s">
        <v>372</v>
      </c>
      <c r="N234" s="33">
        <v>15</v>
      </c>
      <c r="O234" s="59">
        <v>1.292</v>
      </c>
      <c r="P234" s="298">
        <v>0</v>
      </c>
      <c r="Q234" s="284">
        <v>0</v>
      </c>
      <c r="R234" s="284">
        <v>0</v>
      </c>
      <c r="S234" s="284">
        <v>0</v>
      </c>
      <c r="T234" s="284">
        <v>0</v>
      </c>
      <c r="U234" s="284">
        <v>0</v>
      </c>
      <c r="V234" s="284">
        <v>0</v>
      </c>
      <c r="W234" s="284">
        <v>0</v>
      </c>
      <c r="X234" s="284">
        <v>0</v>
      </c>
      <c r="Y234" s="284">
        <v>0</v>
      </c>
      <c r="Z234" s="284">
        <v>0</v>
      </c>
      <c r="AA234" s="284">
        <v>0</v>
      </c>
      <c r="AB234" s="284">
        <v>0</v>
      </c>
      <c r="AC234" s="284">
        <v>0</v>
      </c>
      <c r="AD234" s="379">
        <v>12.015470799999999</v>
      </c>
      <c r="AE234" s="430">
        <v>0</v>
      </c>
      <c r="AF234" s="443">
        <v>0</v>
      </c>
      <c r="AG234" s="443">
        <v>0</v>
      </c>
      <c r="AH234" s="443">
        <v>0</v>
      </c>
      <c r="AI234" s="443">
        <v>0</v>
      </c>
      <c r="AJ234" s="443">
        <v>0</v>
      </c>
      <c r="AK234" s="443">
        <v>0</v>
      </c>
      <c r="AL234" s="443">
        <v>0</v>
      </c>
      <c r="AM234" s="443">
        <v>0</v>
      </c>
      <c r="AN234" s="443">
        <v>0</v>
      </c>
      <c r="AO234" s="443">
        <v>0</v>
      </c>
      <c r="AP234" s="443">
        <v>0</v>
      </c>
      <c r="AQ234" s="443">
        <v>0</v>
      </c>
      <c r="AR234" s="443">
        <v>0</v>
      </c>
      <c r="AS234" s="427">
        <v>0</v>
      </c>
      <c r="AT234" s="364">
        <v>12.015470799999999</v>
      </c>
      <c r="AU234" s="364">
        <v>0</v>
      </c>
      <c r="AV234" s="284">
        <v>0</v>
      </c>
      <c r="AW234" s="284">
        <v>0</v>
      </c>
      <c r="AX234" s="284">
        <v>0</v>
      </c>
      <c r="AY234" s="284">
        <v>0</v>
      </c>
      <c r="AZ234" s="284">
        <v>0</v>
      </c>
      <c r="BA234" s="284">
        <v>0</v>
      </c>
      <c r="BB234" s="284">
        <v>0</v>
      </c>
      <c r="BC234" s="284">
        <v>0</v>
      </c>
      <c r="BD234" s="284">
        <v>0</v>
      </c>
      <c r="BE234" s="172">
        <v>24.030941599999998</v>
      </c>
    </row>
    <row r="235" spans="1:57" s="101" customFormat="1" ht="11.25">
      <c r="A235" s="819">
        <v>96</v>
      </c>
      <c r="B235" s="719" t="s">
        <v>1292</v>
      </c>
      <c r="C235" s="713" t="s">
        <v>1009</v>
      </c>
      <c r="D235" s="19" t="s">
        <v>1014</v>
      </c>
      <c r="E235" s="740">
        <v>2009</v>
      </c>
      <c r="F235" s="810">
        <v>1</v>
      </c>
      <c r="G235" s="724" t="s">
        <v>550</v>
      </c>
      <c r="H235" s="862">
        <v>8.24</v>
      </c>
      <c r="I235" s="862">
        <v>9.3111999999999995</v>
      </c>
      <c r="J235" s="816">
        <v>9.3111999999999995</v>
      </c>
      <c r="K235" s="193"/>
      <c r="L235" s="30">
        <v>0</v>
      </c>
      <c r="M235" s="31" t="s">
        <v>151</v>
      </c>
      <c r="N235" s="28"/>
      <c r="O235" s="57">
        <v>0</v>
      </c>
      <c r="P235" s="131"/>
      <c r="Q235" s="283"/>
      <c r="R235" s="283"/>
      <c r="S235" s="283"/>
      <c r="T235" s="283"/>
      <c r="U235" s="283"/>
      <c r="V235" s="283"/>
      <c r="W235" s="283"/>
      <c r="X235" s="283"/>
      <c r="Y235" s="283"/>
      <c r="Z235" s="283"/>
      <c r="AA235" s="283"/>
      <c r="AB235" s="283"/>
      <c r="AC235" s="283"/>
      <c r="AD235" s="413"/>
      <c r="AE235" s="431"/>
      <c r="AF235" s="441"/>
      <c r="AG235" s="441"/>
      <c r="AH235" s="441"/>
      <c r="AI235" s="441"/>
      <c r="AJ235" s="441"/>
      <c r="AK235" s="441"/>
      <c r="AL235" s="441"/>
      <c r="AM235" s="441"/>
      <c r="AN235" s="441"/>
      <c r="AO235" s="441"/>
      <c r="AP235" s="441"/>
      <c r="AQ235" s="441"/>
      <c r="AR235" s="441"/>
      <c r="AS235" s="425">
        <v>0</v>
      </c>
      <c r="AT235" s="283"/>
      <c r="AU235" s="283"/>
      <c r="AV235" s="283"/>
      <c r="AW235" s="283"/>
      <c r="AX235" s="283"/>
      <c r="AY235" s="283"/>
      <c r="AZ235" s="283"/>
      <c r="BA235" s="283"/>
      <c r="BB235" s="283"/>
      <c r="BC235" s="283"/>
      <c r="BD235" s="283"/>
      <c r="BE235" s="167">
        <v>0</v>
      </c>
    </row>
    <row r="236" spans="1:57" s="101" customFormat="1" ht="11.25">
      <c r="A236" s="820"/>
      <c r="B236" s="720"/>
      <c r="C236" s="714"/>
      <c r="D236" s="69"/>
      <c r="E236" s="723"/>
      <c r="F236" s="811"/>
      <c r="G236" s="725"/>
      <c r="H236" s="863"/>
      <c r="I236" s="863"/>
      <c r="J236" s="817"/>
      <c r="K236" s="858" t="s">
        <v>1011</v>
      </c>
      <c r="L236" s="859"/>
      <c r="M236" s="32" t="s">
        <v>372</v>
      </c>
      <c r="N236" s="33">
        <v>15</v>
      </c>
      <c r="O236" s="59">
        <v>1.369</v>
      </c>
      <c r="P236" s="298">
        <v>0</v>
      </c>
      <c r="Q236" s="284">
        <v>0</v>
      </c>
      <c r="R236" s="284">
        <v>0</v>
      </c>
      <c r="S236" s="284">
        <v>0</v>
      </c>
      <c r="T236" s="284">
        <v>0</v>
      </c>
      <c r="U236" s="284">
        <v>0</v>
      </c>
      <c r="V236" s="284">
        <v>0</v>
      </c>
      <c r="W236" s="284">
        <v>0</v>
      </c>
      <c r="X236" s="284">
        <v>0</v>
      </c>
      <c r="Y236" s="284">
        <v>0</v>
      </c>
      <c r="Z236" s="284">
        <v>0</v>
      </c>
      <c r="AA236" s="284">
        <v>0</v>
      </c>
      <c r="AB236" s="284">
        <v>0</v>
      </c>
      <c r="AC236" s="284">
        <v>0</v>
      </c>
      <c r="AD236" s="379">
        <v>12.747032799999999</v>
      </c>
      <c r="AE236" s="430">
        <v>0</v>
      </c>
      <c r="AF236" s="443">
        <v>0</v>
      </c>
      <c r="AG236" s="443">
        <v>0</v>
      </c>
      <c r="AH236" s="443">
        <v>0</v>
      </c>
      <c r="AI236" s="443">
        <v>0</v>
      </c>
      <c r="AJ236" s="443">
        <v>0</v>
      </c>
      <c r="AK236" s="443">
        <v>0</v>
      </c>
      <c r="AL236" s="443">
        <v>0</v>
      </c>
      <c r="AM236" s="443">
        <v>0</v>
      </c>
      <c r="AN236" s="443">
        <v>0</v>
      </c>
      <c r="AO236" s="443">
        <v>0</v>
      </c>
      <c r="AP236" s="443">
        <v>0</v>
      </c>
      <c r="AQ236" s="443">
        <v>0</v>
      </c>
      <c r="AR236" s="443">
        <v>0</v>
      </c>
      <c r="AS236" s="427">
        <v>0</v>
      </c>
      <c r="AT236" s="364">
        <v>12.747032799999999</v>
      </c>
      <c r="AU236" s="364">
        <v>0</v>
      </c>
      <c r="AV236" s="284">
        <v>0</v>
      </c>
      <c r="AW236" s="284">
        <v>0</v>
      </c>
      <c r="AX236" s="284">
        <v>0</v>
      </c>
      <c r="AY236" s="284">
        <v>0</v>
      </c>
      <c r="AZ236" s="284">
        <v>0</v>
      </c>
      <c r="BA236" s="284">
        <v>0</v>
      </c>
      <c r="BB236" s="284">
        <v>0</v>
      </c>
      <c r="BC236" s="284">
        <v>0</v>
      </c>
      <c r="BD236" s="284">
        <v>0</v>
      </c>
      <c r="BE236" s="172">
        <v>25.494065599999999</v>
      </c>
    </row>
    <row r="237" spans="1:57" s="101" customFormat="1" ht="11.25">
      <c r="A237" s="819">
        <v>97</v>
      </c>
      <c r="B237" s="719" t="s">
        <v>1292</v>
      </c>
      <c r="C237" s="713" t="s">
        <v>906</v>
      </c>
      <c r="D237" s="19" t="s">
        <v>907</v>
      </c>
      <c r="E237" s="740">
        <v>2009</v>
      </c>
      <c r="F237" s="810">
        <v>1</v>
      </c>
      <c r="G237" s="724" t="s">
        <v>463</v>
      </c>
      <c r="H237" s="862">
        <v>158</v>
      </c>
      <c r="I237" s="862">
        <v>178.54</v>
      </c>
      <c r="J237" s="816">
        <v>178.54</v>
      </c>
      <c r="K237" s="193"/>
      <c r="L237" s="30">
        <v>0</v>
      </c>
      <c r="M237" s="31" t="s">
        <v>151</v>
      </c>
      <c r="N237" s="28">
        <v>0</v>
      </c>
      <c r="O237" s="64">
        <v>0</v>
      </c>
      <c r="P237" s="131"/>
      <c r="Q237" s="283"/>
      <c r="R237" s="283"/>
      <c r="S237" s="283"/>
      <c r="T237" s="283"/>
      <c r="U237" s="283"/>
      <c r="V237" s="283"/>
      <c r="W237" s="283"/>
      <c r="X237" s="283"/>
      <c r="Y237" s="283"/>
      <c r="Z237" s="283"/>
      <c r="AA237" s="283"/>
      <c r="AB237" s="283"/>
      <c r="AC237" s="283"/>
      <c r="AD237" s="413"/>
      <c r="AE237" s="431"/>
      <c r="AF237" s="441"/>
      <c r="AG237" s="441"/>
      <c r="AH237" s="441"/>
      <c r="AI237" s="441"/>
      <c r="AJ237" s="441"/>
      <c r="AK237" s="441"/>
      <c r="AL237" s="441"/>
      <c r="AM237" s="441"/>
      <c r="AN237" s="441"/>
      <c r="AO237" s="441"/>
      <c r="AP237" s="441"/>
      <c r="AQ237" s="441"/>
      <c r="AR237" s="441"/>
      <c r="AS237" s="425">
        <v>0</v>
      </c>
      <c r="AT237" s="283"/>
      <c r="AU237" s="283"/>
      <c r="AV237" s="283"/>
      <c r="AW237" s="283"/>
      <c r="AX237" s="283"/>
      <c r="AY237" s="283"/>
      <c r="AZ237" s="283"/>
      <c r="BA237" s="283"/>
      <c r="BB237" s="283"/>
      <c r="BC237" s="283"/>
      <c r="BD237" s="283"/>
      <c r="BE237" s="167">
        <v>0</v>
      </c>
    </row>
    <row r="238" spans="1:57" s="101" customFormat="1" ht="11.25">
      <c r="A238" s="820"/>
      <c r="B238" s="720"/>
      <c r="C238" s="714"/>
      <c r="D238" s="69"/>
      <c r="E238" s="723"/>
      <c r="F238" s="811"/>
      <c r="G238" s="725"/>
      <c r="H238" s="863"/>
      <c r="I238" s="863"/>
      <c r="J238" s="817"/>
      <c r="K238" s="858" t="s">
        <v>908</v>
      </c>
      <c r="L238" s="859"/>
      <c r="M238" s="32" t="s">
        <v>372</v>
      </c>
      <c r="N238" s="33">
        <v>15</v>
      </c>
      <c r="O238" s="66">
        <v>1.1870000000000001</v>
      </c>
      <c r="P238" s="298">
        <v>0</v>
      </c>
      <c r="Q238" s="284">
        <v>0</v>
      </c>
      <c r="R238" s="284">
        <v>0</v>
      </c>
      <c r="S238" s="284">
        <v>0</v>
      </c>
      <c r="T238" s="284">
        <v>0</v>
      </c>
      <c r="U238" s="284">
        <v>0</v>
      </c>
      <c r="V238" s="284">
        <v>0</v>
      </c>
      <c r="W238" s="284">
        <v>0</v>
      </c>
      <c r="X238" s="284">
        <v>0</v>
      </c>
      <c r="Y238" s="284">
        <v>0</v>
      </c>
      <c r="Z238" s="284">
        <v>0</v>
      </c>
      <c r="AA238" s="284">
        <v>0</v>
      </c>
      <c r="AB238" s="284">
        <v>0</v>
      </c>
      <c r="AC238" s="284">
        <v>0</v>
      </c>
      <c r="AD238" s="379">
        <v>211.92698000000001</v>
      </c>
      <c r="AE238" s="430">
        <v>0</v>
      </c>
      <c r="AF238" s="443">
        <v>0</v>
      </c>
      <c r="AG238" s="443">
        <v>0</v>
      </c>
      <c r="AH238" s="443">
        <v>0</v>
      </c>
      <c r="AI238" s="443">
        <v>0</v>
      </c>
      <c r="AJ238" s="443">
        <v>0</v>
      </c>
      <c r="AK238" s="443">
        <v>0</v>
      </c>
      <c r="AL238" s="443">
        <v>0</v>
      </c>
      <c r="AM238" s="443">
        <v>0</v>
      </c>
      <c r="AN238" s="443">
        <v>0</v>
      </c>
      <c r="AO238" s="443">
        <v>0</v>
      </c>
      <c r="AP238" s="443">
        <v>0</v>
      </c>
      <c r="AQ238" s="443">
        <v>0</v>
      </c>
      <c r="AR238" s="443">
        <v>0</v>
      </c>
      <c r="AS238" s="427">
        <v>0</v>
      </c>
      <c r="AT238" s="364">
        <v>211.92698000000001</v>
      </c>
      <c r="AU238" s="364">
        <v>0</v>
      </c>
      <c r="AV238" s="284">
        <v>0</v>
      </c>
      <c r="AW238" s="284">
        <v>0</v>
      </c>
      <c r="AX238" s="284">
        <v>0</v>
      </c>
      <c r="AY238" s="284">
        <v>0</v>
      </c>
      <c r="AZ238" s="284">
        <v>0</v>
      </c>
      <c r="BA238" s="284">
        <v>0</v>
      </c>
      <c r="BB238" s="284">
        <v>0</v>
      </c>
      <c r="BC238" s="284">
        <v>0</v>
      </c>
      <c r="BD238" s="284">
        <v>0</v>
      </c>
      <c r="BE238" s="172">
        <v>423.85396000000003</v>
      </c>
    </row>
    <row r="239" spans="1:57" s="101" customFormat="1" ht="11.25">
      <c r="A239" s="819">
        <v>98</v>
      </c>
      <c r="B239" s="719" t="s">
        <v>1291</v>
      </c>
      <c r="C239" s="713" t="s">
        <v>1026</v>
      </c>
      <c r="D239" s="19" t="s">
        <v>1027</v>
      </c>
      <c r="E239" s="740">
        <v>2009</v>
      </c>
      <c r="F239" s="810">
        <v>1</v>
      </c>
      <c r="G239" s="724" t="s">
        <v>463</v>
      </c>
      <c r="H239" s="862">
        <v>288.8</v>
      </c>
      <c r="I239" s="862">
        <v>326.34399999999999</v>
      </c>
      <c r="J239" s="816">
        <v>326.34399999999999</v>
      </c>
      <c r="K239" s="29">
        <v>0</v>
      </c>
      <c r="L239" s="30">
        <v>0</v>
      </c>
      <c r="M239" s="31" t="s">
        <v>1028</v>
      </c>
      <c r="N239" s="28">
        <v>6</v>
      </c>
      <c r="O239" s="64">
        <v>7.0000000000000007E-2</v>
      </c>
      <c r="P239" s="131">
        <v>0</v>
      </c>
      <c r="Q239" s="283">
        <v>0</v>
      </c>
      <c r="R239" s="283">
        <v>0</v>
      </c>
      <c r="S239" s="283">
        <v>0</v>
      </c>
      <c r="T239" s="283">
        <v>0</v>
      </c>
      <c r="U239" s="283">
        <v>22.844080000000002</v>
      </c>
      <c r="V239" s="283">
        <v>0</v>
      </c>
      <c r="W239" s="283">
        <v>0</v>
      </c>
      <c r="X239" s="283">
        <v>0</v>
      </c>
      <c r="Y239" s="283">
        <v>0</v>
      </c>
      <c r="Z239" s="283">
        <v>0</v>
      </c>
      <c r="AA239" s="283">
        <v>22.844080000000002</v>
      </c>
      <c r="AB239" s="283">
        <v>0</v>
      </c>
      <c r="AC239" s="283">
        <v>0</v>
      </c>
      <c r="AD239" s="413">
        <v>0</v>
      </c>
      <c r="AE239" s="431">
        <v>0</v>
      </c>
      <c r="AF239" s="441">
        <v>0</v>
      </c>
      <c r="AG239" s="441">
        <v>22.844080000000002</v>
      </c>
      <c r="AH239" s="441">
        <v>0</v>
      </c>
      <c r="AI239" s="441">
        <v>0</v>
      </c>
      <c r="AJ239" s="441">
        <v>0</v>
      </c>
      <c r="AK239" s="441">
        <v>0</v>
      </c>
      <c r="AL239" s="441">
        <v>0</v>
      </c>
      <c r="AM239" s="441">
        <v>22.844080000000002</v>
      </c>
      <c r="AN239" s="441">
        <v>0</v>
      </c>
      <c r="AO239" s="441">
        <v>0</v>
      </c>
      <c r="AP239" s="441">
        <v>0</v>
      </c>
      <c r="AQ239" s="441">
        <v>0</v>
      </c>
      <c r="AR239" s="441">
        <v>0</v>
      </c>
      <c r="AS239" s="425">
        <v>45.688160000000003</v>
      </c>
      <c r="AT239" s="283"/>
      <c r="AU239" s="283">
        <v>0</v>
      </c>
      <c r="AV239" s="283">
        <v>0</v>
      </c>
      <c r="AW239" s="283">
        <v>0</v>
      </c>
      <c r="AX239" s="283">
        <v>0</v>
      </c>
      <c r="AY239" s="283">
        <v>0</v>
      </c>
      <c r="AZ239" s="283">
        <v>22.844080000000002</v>
      </c>
      <c r="BA239" s="283">
        <v>0</v>
      </c>
      <c r="BB239" s="283">
        <v>0</v>
      </c>
      <c r="BC239" s="283">
        <v>0</v>
      </c>
      <c r="BD239" s="283">
        <v>0</v>
      </c>
      <c r="BE239" s="167">
        <v>114.22040000000001</v>
      </c>
    </row>
    <row r="240" spans="1:57" s="101" customFormat="1" ht="11.25" customHeight="1" thickBot="1">
      <c r="A240" s="864"/>
      <c r="B240" s="818"/>
      <c r="C240" s="715"/>
      <c r="D240" s="69"/>
      <c r="E240" s="906"/>
      <c r="F240" s="922"/>
      <c r="G240" s="904"/>
      <c r="H240" s="942"/>
      <c r="I240" s="942"/>
      <c r="J240" s="943"/>
      <c r="K240" s="940" t="s">
        <v>1029</v>
      </c>
      <c r="L240" s="941"/>
      <c r="M240" s="32" t="s">
        <v>372</v>
      </c>
      <c r="N240" s="33">
        <v>15</v>
      </c>
      <c r="O240" s="66">
        <v>1.0760000000000001</v>
      </c>
      <c r="P240" s="298">
        <v>0</v>
      </c>
      <c r="Q240" s="284">
        <v>0</v>
      </c>
      <c r="R240" s="284">
        <v>0</v>
      </c>
      <c r="S240" s="284">
        <v>0</v>
      </c>
      <c r="T240" s="284">
        <v>0</v>
      </c>
      <c r="U240" s="284">
        <v>0</v>
      </c>
      <c r="V240" s="284">
        <v>0</v>
      </c>
      <c r="W240" s="284">
        <v>0</v>
      </c>
      <c r="X240" s="284">
        <v>0</v>
      </c>
      <c r="Y240" s="284">
        <v>0</v>
      </c>
      <c r="Z240" s="284">
        <v>0</v>
      </c>
      <c r="AA240" s="284">
        <v>0</v>
      </c>
      <c r="AB240" s="284">
        <v>0</v>
      </c>
      <c r="AC240" s="284">
        <v>0</v>
      </c>
      <c r="AD240" s="379">
        <v>351.14614399999999</v>
      </c>
      <c r="AE240" s="430">
        <v>0</v>
      </c>
      <c r="AF240" s="443">
        <v>0</v>
      </c>
      <c r="AG240" s="443">
        <v>0</v>
      </c>
      <c r="AH240" s="443">
        <v>0</v>
      </c>
      <c r="AI240" s="443">
        <v>0</v>
      </c>
      <c r="AJ240" s="443">
        <v>0</v>
      </c>
      <c r="AK240" s="443">
        <v>0</v>
      </c>
      <c r="AL240" s="443">
        <v>0</v>
      </c>
      <c r="AM240" s="443">
        <v>0</v>
      </c>
      <c r="AN240" s="443">
        <v>0</v>
      </c>
      <c r="AO240" s="443">
        <v>0</v>
      </c>
      <c r="AP240" s="443">
        <v>0</v>
      </c>
      <c r="AQ240" s="443">
        <v>0</v>
      </c>
      <c r="AR240" s="443">
        <v>0</v>
      </c>
      <c r="AS240" s="427">
        <v>0</v>
      </c>
      <c r="AT240" s="364">
        <v>351.14614399999999</v>
      </c>
      <c r="AU240" s="364">
        <v>0</v>
      </c>
      <c r="AV240" s="284">
        <v>0</v>
      </c>
      <c r="AW240" s="284">
        <v>0</v>
      </c>
      <c r="AX240" s="284">
        <v>0</v>
      </c>
      <c r="AY240" s="284">
        <v>0</v>
      </c>
      <c r="AZ240" s="284">
        <v>0</v>
      </c>
      <c r="BA240" s="284">
        <v>0</v>
      </c>
      <c r="BB240" s="284">
        <v>0</v>
      </c>
      <c r="BC240" s="284">
        <v>0</v>
      </c>
      <c r="BD240" s="284">
        <v>0</v>
      </c>
      <c r="BE240" s="172">
        <v>702.29228799999999</v>
      </c>
    </row>
    <row r="241" spans="1:64" ht="21.95" customHeight="1" thickTop="1" thickBot="1">
      <c r="A241" s="785"/>
      <c r="B241" s="785"/>
      <c r="C241" s="785"/>
      <c r="D241" s="260"/>
      <c r="E241" s="261"/>
      <c r="F241" s="261"/>
      <c r="G241" s="261"/>
      <c r="H241" s="281"/>
      <c r="I241" s="282"/>
      <c r="J241" s="265"/>
      <c r="K241" s="264"/>
      <c r="L241" s="264"/>
      <c r="M241" s="277" t="s">
        <v>6</v>
      </c>
      <c r="N241" s="278"/>
      <c r="O241" s="279"/>
      <c r="P241" s="273">
        <v>0</v>
      </c>
      <c r="Q241" s="274">
        <v>0</v>
      </c>
      <c r="R241" s="274">
        <v>1927.2802118</v>
      </c>
      <c r="S241" s="274">
        <v>2046.7945</v>
      </c>
      <c r="T241" s="274">
        <v>20814.945911900002</v>
      </c>
      <c r="U241" s="274">
        <v>1988.7250918</v>
      </c>
      <c r="V241" s="274">
        <v>5298.1660999999995</v>
      </c>
      <c r="W241" s="274">
        <v>97739.926725299985</v>
      </c>
      <c r="X241" s="274">
        <v>1927.2802118</v>
      </c>
      <c r="Y241" s="274">
        <v>29034.019911900006</v>
      </c>
      <c r="Z241" s="274">
        <v>0</v>
      </c>
      <c r="AA241" s="274">
        <v>4035.519591799999</v>
      </c>
      <c r="AB241" s="274">
        <v>0</v>
      </c>
      <c r="AC241" s="274">
        <v>5298.1660999999995</v>
      </c>
      <c r="AD241" s="375">
        <v>68110.280970090025</v>
      </c>
      <c r="AE241" s="690"/>
      <c r="AF241" s="446">
        <v>0</v>
      </c>
      <c r="AG241" s="446">
        <v>1988.7250918</v>
      </c>
      <c r="AH241" s="446">
        <v>0</v>
      </c>
      <c r="AI241" s="446">
        <v>84130.987624269983</v>
      </c>
      <c r="AJ241" s="446">
        <v>7225.4463117999985</v>
      </c>
      <c r="AK241" s="446">
        <v>0</v>
      </c>
      <c r="AL241" s="446">
        <v>0</v>
      </c>
      <c r="AM241" s="446">
        <v>99728.651817099992</v>
      </c>
      <c r="AN241" s="446">
        <v>80064.274046189996</v>
      </c>
      <c r="AO241" s="446">
        <v>0</v>
      </c>
      <c r="AP241" s="446">
        <v>1927.2802118</v>
      </c>
      <c r="AQ241" s="446">
        <v>7344.9605999999994</v>
      </c>
      <c r="AR241" s="446">
        <v>0</v>
      </c>
      <c r="AS241" s="447">
        <v>282410.32570296002</v>
      </c>
      <c r="AT241" s="553">
        <v>346301.61786558008</v>
      </c>
      <c r="AU241" s="380">
        <v>0</v>
      </c>
      <c r="AV241" s="274">
        <v>97739.926725299985</v>
      </c>
      <c r="AW241" s="274">
        <v>1927.2802118</v>
      </c>
      <c r="AX241" s="274">
        <v>0</v>
      </c>
      <c r="AY241" s="274">
        <v>26863.112011900004</v>
      </c>
      <c r="AZ241" s="274">
        <v>4035.519591799999</v>
      </c>
      <c r="BA241" s="274">
        <v>0</v>
      </c>
      <c r="BB241" s="274">
        <v>0</v>
      </c>
      <c r="BC241" s="274">
        <v>1927.2802118</v>
      </c>
      <c r="BD241" s="274">
        <v>199011.99449947002</v>
      </c>
      <c r="BE241" s="275">
        <v>1198438.1621470004</v>
      </c>
      <c r="BF241" s="365"/>
      <c r="BG241" s="3"/>
      <c r="BH241" s="3"/>
      <c r="BI241" s="3"/>
      <c r="BJ241" s="3"/>
      <c r="BK241" s="3"/>
      <c r="BL241" s="3"/>
    </row>
    <row r="242" spans="1:64" ht="11.25" customHeight="1">
      <c r="A242" s="45"/>
      <c r="B242" s="45"/>
      <c r="C242" s="45"/>
      <c r="D242" s="45"/>
      <c r="E242" s="45"/>
      <c r="F242" s="45"/>
      <c r="G242" s="45"/>
      <c r="H242" s="148"/>
      <c r="I242" s="77"/>
      <c r="J242" s="74"/>
      <c r="K242" s="45"/>
      <c r="L242" s="45"/>
      <c r="M242" s="45"/>
      <c r="N242" s="45"/>
      <c r="O242" s="46"/>
      <c r="P242" s="287"/>
      <c r="Q242" s="287"/>
      <c r="R242" s="287"/>
      <c r="S242" s="287"/>
      <c r="T242" s="287"/>
      <c r="U242" s="287"/>
      <c r="V242" s="287"/>
      <c r="W242" s="287"/>
      <c r="X242" s="287"/>
      <c r="Y242" s="287"/>
      <c r="Z242" s="287"/>
      <c r="AA242" s="287"/>
      <c r="AB242" s="287"/>
      <c r="AC242" s="287"/>
      <c r="AD242" s="287"/>
      <c r="AE242" s="691"/>
      <c r="AF242" s="416"/>
      <c r="AG242" s="416"/>
      <c r="AH242" s="416"/>
      <c r="AI242" s="416"/>
      <c r="AJ242" s="416"/>
      <c r="AK242" s="416"/>
      <c r="AL242" s="416"/>
      <c r="AM242" s="416"/>
      <c r="AN242" s="416"/>
      <c r="AO242" s="416"/>
      <c r="AP242" s="416"/>
      <c r="AQ242" s="416"/>
      <c r="AR242" s="416"/>
      <c r="AS242" s="416"/>
      <c r="AT242" s="416"/>
      <c r="AU242" s="287"/>
      <c r="AV242" s="287"/>
      <c r="AW242" s="287"/>
      <c r="AX242" s="287"/>
      <c r="AY242" s="287"/>
      <c r="AZ242" s="287"/>
      <c r="BA242" s="287"/>
      <c r="BB242" s="287"/>
      <c r="BC242" s="287"/>
      <c r="BD242" s="287"/>
      <c r="BE242" s="287"/>
      <c r="BF242" s="3"/>
      <c r="BG242" s="3"/>
      <c r="BH242" s="3"/>
      <c r="BI242" s="3"/>
      <c r="BJ242" s="3"/>
      <c r="BK242" s="3"/>
      <c r="BL242" s="3"/>
    </row>
    <row r="280" spans="45:45">
      <c r="AS280" s="7">
        <v>0</v>
      </c>
    </row>
  </sheetData>
  <mergeCells count="977">
    <mergeCell ref="I9:I10"/>
    <mergeCell ref="J9:J10"/>
    <mergeCell ref="A11:A13"/>
    <mergeCell ref="K4:L6"/>
    <mergeCell ref="M4:M6"/>
    <mergeCell ref="A7:A8"/>
    <mergeCell ref="C7:C8"/>
    <mergeCell ref="E7:E8"/>
    <mergeCell ref="D4:D6"/>
    <mergeCell ref="G7:G8"/>
    <mergeCell ref="H7:H8"/>
    <mergeCell ref="I7:I8"/>
    <mergeCell ref="J7:J8"/>
    <mergeCell ref="F7:F8"/>
    <mergeCell ref="F4:F6"/>
    <mergeCell ref="G4:G6"/>
    <mergeCell ref="C11:C13"/>
    <mergeCell ref="E11:E13"/>
    <mergeCell ref="F9:F10"/>
    <mergeCell ref="G9:G10"/>
    <mergeCell ref="H9:H10"/>
    <mergeCell ref="A9:A10"/>
    <mergeCell ref="K8:L8"/>
    <mergeCell ref="K10:L10"/>
    <mergeCell ref="J23:J24"/>
    <mergeCell ref="I17:I18"/>
    <mergeCell ref="J17:J18"/>
    <mergeCell ref="I14:I16"/>
    <mergeCell ref="J14:J16"/>
    <mergeCell ref="J21:J22"/>
    <mergeCell ref="I19:I20"/>
    <mergeCell ref="J19:J20"/>
    <mergeCell ref="I11:I13"/>
    <mergeCell ref="J11:J13"/>
    <mergeCell ref="F14:F16"/>
    <mergeCell ref="G14:G16"/>
    <mergeCell ref="H14:H16"/>
    <mergeCell ref="A14:A16"/>
    <mergeCell ref="C14:C16"/>
    <mergeCell ref="E14:E16"/>
    <mergeCell ref="C9:C10"/>
    <mergeCell ref="E9:E10"/>
    <mergeCell ref="F17:F18"/>
    <mergeCell ref="G17:G18"/>
    <mergeCell ref="H17:H18"/>
    <mergeCell ref="F11:F13"/>
    <mergeCell ref="G11:G13"/>
    <mergeCell ref="H11:H13"/>
    <mergeCell ref="F19:F20"/>
    <mergeCell ref="G19:G20"/>
    <mergeCell ref="H19:H20"/>
    <mergeCell ref="A19:A20"/>
    <mergeCell ref="C19:C20"/>
    <mergeCell ref="E19:E20"/>
    <mergeCell ref="A17:A18"/>
    <mergeCell ref="C17:C18"/>
    <mergeCell ref="E17:E18"/>
    <mergeCell ref="A23:A24"/>
    <mergeCell ref="C23:C24"/>
    <mergeCell ref="E23:E24"/>
    <mergeCell ref="F21:F22"/>
    <mergeCell ref="G21:G22"/>
    <mergeCell ref="H21:H22"/>
    <mergeCell ref="I21:I22"/>
    <mergeCell ref="I23:I24"/>
    <mergeCell ref="A25:A26"/>
    <mergeCell ref="C25:C26"/>
    <mergeCell ref="E25:E26"/>
    <mergeCell ref="F23:F24"/>
    <mergeCell ref="G23:G24"/>
    <mergeCell ref="H23:H24"/>
    <mergeCell ref="A21:A22"/>
    <mergeCell ref="C21:C22"/>
    <mergeCell ref="E21:E22"/>
    <mergeCell ref="J33:J34"/>
    <mergeCell ref="F29:F30"/>
    <mergeCell ref="G29:G30"/>
    <mergeCell ref="H29:H30"/>
    <mergeCell ref="I29:I30"/>
    <mergeCell ref="J29:J30"/>
    <mergeCell ref="A29:A30"/>
    <mergeCell ref="C29:C30"/>
    <mergeCell ref="E29:E30"/>
    <mergeCell ref="F33:F34"/>
    <mergeCell ref="G33:G34"/>
    <mergeCell ref="H33:H34"/>
    <mergeCell ref="I33:I34"/>
    <mergeCell ref="I31:I32"/>
    <mergeCell ref="J31:J32"/>
    <mergeCell ref="A33:A34"/>
    <mergeCell ref="C33:C34"/>
    <mergeCell ref="E33:E34"/>
    <mergeCell ref="F31:F32"/>
    <mergeCell ref="G31:G32"/>
    <mergeCell ref="H31:H32"/>
    <mergeCell ref="A31:A32"/>
    <mergeCell ref="C31:C32"/>
    <mergeCell ref="E31:E32"/>
    <mergeCell ref="F27:F28"/>
    <mergeCell ref="G27:G28"/>
    <mergeCell ref="H27:H28"/>
    <mergeCell ref="I27:I28"/>
    <mergeCell ref="J27:J28"/>
    <mergeCell ref="J25:J26"/>
    <mergeCell ref="A27:A28"/>
    <mergeCell ref="C27:C28"/>
    <mergeCell ref="E27:E28"/>
    <mergeCell ref="B27:B28"/>
    <mergeCell ref="F25:F26"/>
    <mergeCell ref="G25:G26"/>
    <mergeCell ref="H25:H26"/>
    <mergeCell ref="I25:I26"/>
    <mergeCell ref="G39:G41"/>
    <mergeCell ref="H39:H41"/>
    <mergeCell ref="I39:I41"/>
    <mergeCell ref="J39:J41"/>
    <mergeCell ref="A42:A44"/>
    <mergeCell ref="C42:C44"/>
    <mergeCell ref="E42:E44"/>
    <mergeCell ref="F39:F41"/>
    <mergeCell ref="F35:F36"/>
    <mergeCell ref="G35:G36"/>
    <mergeCell ref="H35:H36"/>
    <mergeCell ref="I35:I36"/>
    <mergeCell ref="J35:J36"/>
    <mergeCell ref="A39:A41"/>
    <mergeCell ref="C39:C41"/>
    <mergeCell ref="E39:E41"/>
    <mergeCell ref="H37:H38"/>
    <mergeCell ref="I37:I38"/>
    <mergeCell ref="J37:J38"/>
    <mergeCell ref="A35:A36"/>
    <mergeCell ref="C35:C36"/>
    <mergeCell ref="F37:F38"/>
    <mergeCell ref="G37:G38"/>
    <mergeCell ref="E35:E36"/>
    <mergeCell ref="I45:I46"/>
    <mergeCell ref="J45:J46"/>
    <mergeCell ref="A47:A48"/>
    <mergeCell ref="C47:C48"/>
    <mergeCell ref="E47:E48"/>
    <mergeCell ref="F45:F46"/>
    <mergeCell ref="G45:G46"/>
    <mergeCell ref="H45:H46"/>
    <mergeCell ref="H42:H44"/>
    <mergeCell ref="I42:I44"/>
    <mergeCell ref="J42:J44"/>
    <mergeCell ref="A45:A46"/>
    <mergeCell ref="C45:C46"/>
    <mergeCell ref="E45:E46"/>
    <mergeCell ref="F42:F44"/>
    <mergeCell ref="G42:G44"/>
    <mergeCell ref="J47:J48"/>
    <mergeCell ref="A49:A50"/>
    <mergeCell ref="C49:C50"/>
    <mergeCell ref="E49:E50"/>
    <mergeCell ref="F47:F48"/>
    <mergeCell ref="G47:G48"/>
    <mergeCell ref="H47:H48"/>
    <mergeCell ref="I47:I48"/>
    <mergeCell ref="J53:J54"/>
    <mergeCell ref="K54:L54"/>
    <mergeCell ref="J49:J50"/>
    <mergeCell ref="K50:L50"/>
    <mergeCell ref="A51:A52"/>
    <mergeCell ref="C51:C52"/>
    <mergeCell ref="E51:E52"/>
    <mergeCell ref="F49:F50"/>
    <mergeCell ref="G49:G50"/>
    <mergeCell ref="H49:H50"/>
    <mergeCell ref="I49:I50"/>
    <mergeCell ref="F53:F54"/>
    <mergeCell ref="G53:G54"/>
    <mergeCell ref="H53:H54"/>
    <mergeCell ref="I53:I54"/>
    <mergeCell ref="J51:J52"/>
    <mergeCell ref="K52:L52"/>
    <mergeCell ref="A53:A54"/>
    <mergeCell ref="C53:C54"/>
    <mergeCell ref="E53:E54"/>
    <mergeCell ref="F51:F52"/>
    <mergeCell ref="G51:G52"/>
    <mergeCell ref="H51:H52"/>
    <mergeCell ref="I51:I52"/>
    <mergeCell ref="F58:F60"/>
    <mergeCell ref="G58:G60"/>
    <mergeCell ref="H58:H60"/>
    <mergeCell ref="I58:I60"/>
    <mergeCell ref="J58:J60"/>
    <mergeCell ref="J55:J57"/>
    <mergeCell ref="A58:A60"/>
    <mergeCell ref="C58:C60"/>
    <mergeCell ref="E58:E60"/>
    <mergeCell ref="F55:F57"/>
    <mergeCell ref="G55:G57"/>
    <mergeCell ref="H55:H57"/>
    <mergeCell ref="I55:I57"/>
    <mergeCell ref="A55:A57"/>
    <mergeCell ref="C55:C57"/>
    <mergeCell ref="E55:E57"/>
    <mergeCell ref="B55:B57"/>
    <mergeCell ref="B58:B60"/>
    <mergeCell ref="I65:I67"/>
    <mergeCell ref="J65:J67"/>
    <mergeCell ref="A68:A70"/>
    <mergeCell ref="C68:C70"/>
    <mergeCell ref="E68:E70"/>
    <mergeCell ref="F65:F67"/>
    <mergeCell ref="G65:G67"/>
    <mergeCell ref="H65:H67"/>
    <mergeCell ref="H61:H64"/>
    <mergeCell ref="I61:I64"/>
    <mergeCell ref="J61:J64"/>
    <mergeCell ref="A65:A67"/>
    <mergeCell ref="C65:C67"/>
    <mergeCell ref="E65:E67"/>
    <mergeCell ref="F61:F64"/>
    <mergeCell ref="G61:G64"/>
    <mergeCell ref="A61:A64"/>
    <mergeCell ref="C61:C64"/>
    <mergeCell ref="E61:E64"/>
    <mergeCell ref="B61:B64"/>
    <mergeCell ref="B65:B67"/>
    <mergeCell ref="K74:L74"/>
    <mergeCell ref="A75:A76"/>
    <mergeCell ref="C75:C76"/>
    <mergeCell ref="E75:E76"/>
    <mergeCell ref="F73:F74"/>
    <mergeCell ref="G73:G74"/>
    <mergeCell ref="H73:H74"/>
    <mergeCell ref="J68:J70"/>
    <mergeCell ref="F68:F70"/>
    <mergeCell ref="G68:G70"/>
    <mergeCell ref="H68:H70"/>
    <mergeCell ref="I68:I70"/>
    <mergeCell ref="A71:A72"/>
    <mergeCell ref="K76:L76"/>
    <mergeCell ref="B73:B74"/>
    <mergeCell ref="B68:B70"/>
    <mergeCell ref="B71:B72"/>
    <mergeCell ref="J81:J82"/>
    <mergeCell ref="A79:A80"/>
    <mergeCell ref="C79:C80"/>
    <mergeCell ref="I79:I80"/>
    <mergeCell ref="F81:F82"/>
    <mergeCell ref="G81:G82"/>
    <mergeCell ref="H81:H82"/>
    <mergeCell ref="I77:I78"/>
    <mergeCell ref="H71:H72"/>
    <mergeCell ref="I71:I72"/>
    <mergeCell ref="J71:J72"/>
    <mergeCell ref="A73:A74"/>
    <mergeCell ref="C73:C74"/>
    <mergeCell ref="E73:E74"/>
    <mergeCell ref="F71:F72"/>
    <mergeCell ref="G71:G72"/>
    <mergeCell ref="C71:C72"/>
    <mergeCell ref="E71:E72"/>
    <mergeCell ref="I73:I74"/>
    <mergeCell ref="J73:J74"/>
    <mergeCell ref="J79:J80"/>
    <mergeCell ref="I75:I76"/>
    <mergeCell ref="J75:J76"/>
    <mergeCell ref="A77:A78"/>
    <mergeCell ref="C77:C78"/>
    <mergeCell ref="E77:E78"/>
    <mergeCell ref="F75:F76"/>
    <mergeCell ref="G75:G76"/>
    <mergeCell ref="H75:H76"/>
    <mergeCell ref="H83:H84"/>
    <mergeCell ref="I83:I84"/>
    <mergeCell ref="A83:A84"/>
    <mergeCell ref="C83:C84"/>
    <mergeCell ref="E83:E84"/>
    <mergeCell ref="A81:A82"/>
    <mergeCell ref="C81:C82"/>
    <mergeCell ref="E81:E82"/>
    <mergeCell ref="F77:F78"/>
    <mergeCell ref="G77:G78"/>
    <mergeCell ref="H77:H78"/>
    <mergeCell ref="I81:I82"/>
    <mergeCell ref="B75:B76"/>
    <mergeCell ref="B77:B78"/>
    <mergeCell ref="B79:B80"/>
    <mergeCell ref="B81:B82"/>
    <mergeCell ref="B83:B84"/>
    <mergeCell ref="H90:H93"/>
    <mergeCell ref="H88:H89"/>
    <mergeCell ref="I88:I89"/>
    <mergeCell ref="J88:J89"/>
    <mergeCell ref="F88:F89"/>
    <mergeCell ref="G88:G89"/>
    <mergeCell ref="J77:J78"/>
    <mergeCell ref="A88:A89"/>
    <mergeCell ref="C88:C89"/>
    <mergeCell ref="E88:E89"/>
    <mergeCell ref="F85:F87"/>
    <mergeCell ref="G85:G87"/>
    <mergeCell ref="H85:H87"/>
    <mergeCell ref="I85:I87"/>
    <mergeCell ref="J85:J87"/>
    <mergeCell ref="J83:J84"/>
    <mergeCell ref="A85:A87"/>
    <mergeCell ref="C85:C87"/>
    <mergeCell ref="E79:E80"/>
    <mergeCell ref="F79:F80"/>
    <mergeCell ref="G79:G80"/>
    <mergeCell ref="H79:H80"/>
    <mergeCell ref="F83:F84"/>
    <mergeCell ref="G83:G84"/>
    <mergeCell ref="F98:F100"/>
    <mergeCell ref="G98:G100"/>
    <mergeCell ref="H98:H100"/>
    <mergeCell ref="I98:I100"/>
    <mergeCell ref="E85:E87"/>
    <mergeCell ref="J98:J100"/>
    <mergeCell ref="J94:J97"/>
    <mergeCell ref="A98:A100"/>
    <mergeCell ref="C98:C100"/>
    <mergeCell ref="E98:E100"/>
    <mergeCell ref="F94:F97"/>
    <mergeCell ref="G94:G97"/>
    <mergeCell ref="H94:H97"/>
    <mergeCell ref="I94:I97"/>
    <mergeCell ref="A90:A93"/>
    <mergeCell ref="C90:C93"/>
    <mergeCell ref="E90:E93"/>
    <mergeCell ref="I90:I93"/>
    <mergeCell ref="J90:J93"/>
    <mergeCell ref="A94:A97"/>
    <mergeCell ref="C94:C97"/>
    <mergeCell ref="E94:E97"/>
    <mergeCell ref="F90:F93"/>
    <mergeCell ref="G90:G93"/>
    <mergeCell ref="H101:H103"/>
    <mergeCell ref="I101:I103"/>
    <mergeCell ref="J101:J103"/>
    <mergeCell ref="A104:A107"/>
    <mergeCell ref="C104:C107"/>
    <mergeCell ref="E104:E107"/>
    <mergeCell ref="F101:F103"/>
    <mergeCell ref="G101:G103"/>
    <mergeCell ref="A101:A103"/>
    <mergeCell ref="C101:C103"/>
    <mergeCell ref="E101:E103"/>
    <mergeCell ref="J108:J109"/>
    <mergeCell ref="A110:A111"/>
    <mergeCell ref="C110:C111"/>
    <mergeCell ref="E110:E111"/>
    <mergeCell ref="F108:F109"/>
    <mergeCell ref="G108:G109"/>
    <mergeCell ref="H108:H109"/>
    <mergeCell ref="I108:I109"/>
    <mergeCell ref="I104:I107"/>
    <mergeCell ref="J104:J107"/>
    <mergeCell ref="A108:A109"/>
    <mergeCell ref="C108:C109"/>
    <mergeCell ref="E108:E109"/>
    <mergeCell ref="F104:F107"/>
    <mergeCell ref="G104:G107"/>
    <mergeCell ref="H104:H107"/>
    <mergeCell ref="F112:F113"/>
    <mergeCell ref="G112:G113"/>
    <mergeCell ref="H112:H113"/>
    <mergeCell ref="I112:I113"/>
    <mergeCell ref="J112:J113"/>
    <mergeCell ref="K111:L111"/>
    <mergeCell ref="A112:A113"/>
    <mergeCell ref="C112:C113"/>
    <mergeCell ref="E112:E113"/>
    <mergeCell ref="F110:F111"/>
    <mergeCell ref="G110:G111"/>
    <mergeCell ref="H110:H111"/>
    <mergeCell ref="I110:I111"/>
    <mergeCell ref="J110:J111"/>
    <mergeCell ref="B112:B113"/>
    <mergeCell ref="I116:I117"/>
    <mergeCell ref="J116:J117"/>
    <mergeCell ref="A118:A119"/>
    <mergeCell ref="C118:C119"/>
    <mergeCell ref="E118:E119"/>
    <mergeCell ref="F116:F117"/>
    <mergeCell ref="G116:G117"/>
    <mergeCell ref="H116:H117"/>
    <mergeCell ref="H114:H115"/>
    <mergeCell ref="I114:I115"/>
    <mergeCell ref="J114:J115"/>
    <mergeCell ref="A116:A117"/>
    <mergeCell ref="C116:C117"/>
    <mergeCell ref="E116:E117"/>
    <mergeCell ref="F114:F115"/>
    <mergeCell ref="G114:G115"/>
    <mergeCell ref="A114:A115"/>
    <mergeCell ref="C114:C115"/>
    <mergeCell ref="E114:E115"/>
    <mergeCell ref="B114:B115"/>
    <mergeCell ref="B116:B117"/>
    <mergeCell ref="F120:F122"/>
    <mergeCell ref="G120:G122"/>
    <mergeCell ref="H120:H122"/>
    <mergeCell ref="I120:I122"/>
    <mergeCell ref="J120:J122"/>
    <mergeCell ref="J118:J119"/>
    <mergeCell ref="A120:A122"/>
    <mergeCell ref="C120:C122"/>
    <mergeCell ref="E120:E122"/>
    <mergeCell ref="F118:F119"/>
    <mergeCell ref="G118:G119"/>
    <mergeCell ref="H118:H119"/>
    <mergeCell ref="I118:I119"/>
    <mergeCell ref="B118:B119"/>
    <mergeCell ref="B120:B122"/>
    <mergeCell ref="H123:H124"/>
    <mergeCell ref="I123:I124"/>
    <mergeCell ref="J123:J124"/>
    <mergeCell ref="A125:A127"/>
    <mergeCell ref="C125:C127"/>
    <mergeCell ref="E125:E127"/>
    <mergeCell ref="F123:F124"/>
    <mergeCell ref="G123:G124"/>
    <mergeCell ref="A123:A124"/>
    <mergeCell ref="C123:C124"/>
    <mergeCell ref="E123:E124"/>
    <mergeCell ref="B123:B124"/>
    <mergeCell ref="I128:I129"/>
    <mergeCell ref="J128:J129"/>
    <mergeCell ref="A130:A131"/>
    <mergeCell ref="C130:C131"/>
    <mergeCell ref="E130:E131"/>
    <mergeCell ref="F128:F129"/>
    <mergeCell ref="G128:G129"/>
    <mergeCell ref="H128:H129"/>
    <mergeCell ref="I125:I127"/>
    <mergeCell ref="J125:J127"/>
    <mergeCell ref="A128:A129"/>
    <mergeCell ref="C128:C129"/>
    <mergeCell ref="E128:E129"/>
    <mergeCell ref="F125:F127"/>
    <mergeCell ref="G125:G127"/>
    <mergeCell ref="H125:H127"/>
    <mergeCell ref="B125:B127"/>
    <mergeCell ref="B128:B129"/>
    <mergeCell ref="F132:F133"/>
    <mergeCell ref="G132:G133"/>
    <mergeCell ref="H132:H133"/>
    <mergeCell ref="I132:I133"/>
    <mergeCell ref="J132:J133"/>
    <mergeCell ref="J130:J131"/>
    <mergeCell ref="A132:A133"/>
    <mergeCell ref="C132:C133"/>
    <mergeCell ref="E132:E133"/>
    <mergeCell ref="F130:F131"/>
    <mergeCell ref="G130:G131"/>
    <mergeCell ref="H130:H131"/>
    <mergeCell ref="I130:I131"/>
    <mergeCell ref="B130:B131"/>
    <mergeCell ref="B132:B133"/>
    <mergeCell ref="H134:H138"/>
    <mergeCell ref="I134:I138"/>
    <mergeCell ref="J134:J138"/>
    <mergeCell ref="A139:A140"/>
    <mergeCell ref="C139:C140"/>
    <mergeCell ref="E139:E140"/>
    <mergeCell ref="F134:F138"/>
    <mergeCell ref="G134:G138"/>
    <mergeCell ref="A134:A138"/>
    <mergeCell ref="C134:C138"/>
    <mergeCell ref="E134:E138"/>
    <mergeCell ref="B134:B138"/>
    <mergeCell ref="J141:J142"/>
    <mergeCell ref="A143:A144"/>
    <mergeCell ref="C143:C144"/>
    <mergeCell ref="E143:E144"/>
    <mergeCell ref="F141:F142"/>
    <mergeCell ref="G141:G142"/>
    <mergeCell ref="H141:H142"/>
    <mergeCell ref="I141:I142"/>
    <mergeCell ref="I139:I140"/>
    <mergeCell ref="J139:J140"/>
    <mergeCell ref="A141:A142"/>
    <mergeCell ref="C141:C142"/>
    <mergeCell ref="E141:E142"/>
    <mergeCell ref="F139:F140"/>
    <mergeCell ref="G139:G140"/>
    <mergeCell ref="H139:H140"/>
    <mergeCell ref="B139:B140"/>
    <mergeCell ref="B141:B142"/>
    <mergeCell ref="F145:F146"/>
    <mergeCell ref="G145:G146"/>
    <mergeCell ref="H145:H146"/>
    <mergeCell ref="I145:I146"/>
    <mergeCell ref="J145:J146"/>
    <mergeCell ref="K144:L144"/>
    <mergeCell ref="A145:A146"/>
    <mergeCell ref="C145:C146"/>
    <mergeCell ref="E145:E146"/>
    <mergeCell ref="F143:F144"/>
    <mergeCell ref="G143:G144"/>
    <mergeCell ref="H143:H144"/>
    <mergeCell ref="I143:I144"/>
    <mergeCell ref="J143:J144"/>
    <mergeCell ref="B143:B144"/>
    <mergeCell ref="B145:B146"/>
    <mergeCell ref="H147:H148"/>
    <mergeCell ref="I147:I148"/>
    <mergeCell ref="J147:J148"/>
    <mergeCell ref="K148:L148"/>
    <mergeCell ref="A149:A150"/>
    <mergeCell ref="C149:C150"/>
    <mergeCell ref="E149:E150"/>
    <mergeCell ref="F147:F148"/>
    <mergeCell ref="G147:G148"/>
    <mergeCell ref="A147:A148"/>
    <mergeCell ref="C147:C148"/>
    <mergeCell ref="E147:E148"/>
    <mergeCell ref="B147:B148"/>
    <mergeCell ref="A153:A154"/>
    <mergeCell ref="C153:C154"/>
    <mergeCell ref="E153:E154"/>
    <mergeCell ref="F151:F152"/>
    <mergeCell ref="G151:G152"/>
    <mergeCell ref="H151:H152"/>
    <mergeCell ref="H149:H150"/>
    <mergeCell ref="I149:I150"/>
    <mergeCell ref="J149:J150"/>
    <mergeCell ref="A151:A152"/>
    <mergeCell ref="C151:C152"/>
    <mergeCell ref="E151:E152"/>
    <mergeCell ref="F149:F150"/>
    <mergeCell ref="G149:G150"/>
    <mergeCell ref="I153:I154"/>
    <mergeCell ref="J153:J154"/>
    <mergeCell ref="B149:B150"/>
    <mergeCell ref="B151:B152"/>
    <mergeCell ref="B153:B154"/>
    <mergeCell ref="E155:E156"/>
    <mergeCell ref="F153:F154"/>
    <mergeCell ref="G153:G154"/>
    <mergeCell ref="H153:H154"/>
    <mergeCell ref="I151:I152"/>
    <mergeCell ref="J151:J152"/>
    <mergeCell ref="A159:A160"/>
    <mergeCell ref="C159:C160"/>
    <mergeCell ref="E159:E160"/>
    <mergeCell ref="F157:F158"/>
    <mergeCell ref="G157:G158"/>
    <mergeCell ref="H157:H158"/>
    <mergeCell ref="I157:I158"/>
    <mergeCell ref="J157:J158"/>
    <mergeCell ref="J155:J156"/>
    <mergeCell ref="A157:A158"/>
    <mergeCell ref="C157:C158"/>
    <mergeCell ref="E157:E158"/>
    <mergeCell ref="F155:F156"/>
    <mergeCell ref="G155:G156"/>
    <mergeCell ref="H155:H156"/>
    <mergeCell ref="I155:I156"/>
    <mergeCell ref="A155:A156"/>
    <mergeCell ref="C155:C156"/>
    <mergeCell ref="I161:I162"/>
    <mergeCell ref="J161:J162"/>
    <mergeCell ref="A163:A164"/>
    <mergeCell ref="C163:C164"/>
    <mergeCell ref="E163:E164"/>
    <mergeCell ref="F161:F162"/>
    <mergeCell ref="G161:G162"/>
    <mergeCell ref="H161:H162"/>
    <mergeCell ref="H159:H160"/>
    <mergeCell ref="I159:I160"/>
    <mergeCell ref="J159:J160"/>
    <mergeCell ref="A161:A162"/>
    <mergeCell ref="C161:C162"/>
    <mergeCell ref="E161:E162"/>
    <mergeCell ref="F159:F160"/>
    <mergeCell ref="G159:G160"/>
    <mergeCell ref="F165:F166"/>
    <mergeCell ref="G165:G166"/>
    <mergeCell ref="H165:H166"/>
    <mergeCell ref="I165:I166"/>
    <mergeCell ref="J165:J166"/>
    <mergeCell ref="J163:J164"/>
    <mergeCell ref="A165:A166"/>
    <mergeCell ref="C165:C166"/>
    <mergeCell ref="E165:E166"/>
    <mergeCell ref="F163:F164"/>
    <mergeCell ref="G163:G164"/>
    <mergeCell ref="H163:H164"/>
    <mergeCell ref="I163:I164"/>
    <mergeCell ref="I169:I170"/>
    <mergeCell ref="J169:J170"/>
    <mergeCell ref="F169:F170"/>
    <mergeCell ref="G169:G170"/>
    <mergeCell ref="H169:H170"/>
    <mergeCell ref="H167:H168"/>
    <mergeCell ref="I167:I168"/>
    <mergeCell ref="J167:J168"/>
    <mergeCell ref="A169:A170"/>
    <mergeCell ref="C169:C170"/>
    <mergeCell ref="E169:E170"/>
    <mergeCell ref="F167:F168"/>
    <mergeCell ref="G167:G168"/>
    <mergeCell ref="A167:A168"/>
    <mergeCell ref="C167:C168"/>
    <mergeCell ref="E167:E168"/>
    <mergeCell ref="F173:F174"/>
    <mergeCell ref="G173:G174"/>
    <mergeCell ref="H173:H174"/>
    <mergeCell ref="I173:I174"/>
    <mergeCell ref="J173:J174"/>
    <mergeCell ref="J171:J172"/>
    <mergeCell ref="A173:A174"/>
    <mergeCell ref="C173:C174"/>
    <mergeCell ref="E173:E174"/>
    <mergeCell ref="F171:F172"/>
    <mergeCell ref="G171:G172"/>
    <mergeCell ref="H171:H172"/>
    <mergeCell ref="I171:I172"/>
    <mergeCell ref="A171:A172"/>
    <mergeCell ref="C171:C172"/>
    <mergeCell ref="E171:E172"/>
    <mergeCell ref="B173:B174"/>
    <mergeCell ref="H175:H179"/>
    <mergeCell ref="I175:I179"/>
    <mergeCell ref="J175:J179"/>
    <mergeCell ref="A180:A181"/>
    <mergeCell ref="C180:C181"/>
    <mergeCell ref="E180:E181"/>
    <mergeCell ref="F175:F179"/>
    <mergeCell ref="G175:G179"/>
    <mergeCell ref="A175:A179"/>
    <mergeCell ref="C175:C179"/>
    <mergeCell ref="E175:E179"/>
    <mergeCell ref="B175:B179"/>
    <mergeCell ref="J182:J183"/>
    <mergeCell ref="A184:A185"/>
    <mergeCell ref="C184:C185"/>
    <mergeCell ref="E184:E185"/>
    <mergeCell ref="F182:F183"/>
    <mergeCell ref="G182:G183"/>
    <mergeCell ref="H182:H183"/>
    <mergeCell ref="I182:I183"/>
    <mergeCell ref="I180:I181"/>
    <mergeCell ref="J180:J181"/>
    <mergeCell ref="A182:A183"/>
    <mergeCell ref="C182:C183"/>
    <mergeCell ref="E182:E183"/>
    <mergeCell ref="F180:F181"/>
    <mergeCell ref="G180:G181"/>
    <mergeCell ref="H180:H181"/>
    <mergeCell ref="B180:B181"/>
    <mergeCell ref="B182:B183"/>
    <mergeCell ref="F188:F190"/>
    <mergeCell ref="A188:A190"/>
    <mergeCell ref="C188:C190"/>
    <mergeCell ref="E188:E190"/>
    <mergeCell ref="F184:F185"/>
    <mergeCell ref="G184:G185"/>
    <mergeCell ref="H184:H185"/>
    <mergeCell ref="I184:I185"/>
    <mergeCell ref="J184:J185"/>
    <mergeCell ref="G188:G190"/>
    <mergeCell ref="H188:H190"/>
    <mergeCell ref="I188:I190"/>
    <mergeCell ref="J188:J190"/>
    <mergeCell ref="B184:B185"/>
    <mergeCell ref="B188:B190"/>
    <mergeCell ref="I193:I196"/>
    <mergeCell ref="J193:J196"/>
    <mergeCell ref="A197:A199"/>
    <mergeCell ref="C197:C199"/>
    <mergeCell ref="E197:E199"/>
    <mergeCell ref="F193:F196"/>
    <mergeCell ref="G193:G196"/>
    <mergeCell ref="H193:H196"/>
    <mergeCell ref="H191:H192"/>
    <mergeCell ref="I191:I192"/>
    <mergeCell ref="J191:J192"/>
    <mergeCell ref="A193:A196"/>
    <mergeCell ref="C193:C196"/>
    <mergeCell ref="E193:E196"/>
    <mergeCell ref="F191:F192"/>
    <mergeCell ref="G191:G192"/>
    <mergeCell ref="A191:A192"/>
    <mergeCell ref="C191:C192"/>
    <mergeCell ref="E191:E192"/>
    <mergeCell ref="B191:B192"/>
    <mergeCell ref="B193:B196"/>
    <mergeCell ref="F200:F203"/>
    <mergeCell ref="G200:G203"/>
    <mergeCell ref="H200:H203"/>
    <mergeCell ref="I200:I203"/>
    <mergeCell ref="J200:J203"/>
    <mergeCell ref="J197:J199"/>
    <mergeCell ref="A200:A203"/>
    <mergeCell ref="C200:C203"/>
    <mergeCell ref="E200:E203"/>
    <mergeCell ref="F197:F199"/>
    <mergeCell ref="G197:G199"/>
    <mergeCell ref="H197:H199"/>
    <mergeCell ref="I197:I199"/>
    <mergeCell ref="B197:B199"/>
    <mergeCell ref="B200:B203"/>
    <mergeCell ref="H204:H205"/>
    <mergeCell ref="I204:I205"/>
    <mergeCell ref="J204:J205"/>
    <mergeCell ref="K205:L205"/>
    <mergeCell ref="A206:A207"/>
    <mergeCell ref="C206:C207"/>
    <mergeCell ref="E206:E207"/>
    <mergeCell ref="F204:F205"/>
    <mergeCell ref="G204:G205"/>
    <mergeCell ref="A204:A205"/>
    <mergeCell ref="C204:C205"/>
    <mergeCell ref="E204:E205"/>
    <mergeCell ref="B204:B205"/>
    <mergeCell ref="I208:I209"/>
    <mergeCell ref="J208:J209"/>
    <mergeCell ref="A210:A211"/>
    <mergeCell ref="C210:C211"/>
    <mergeCell ref="E210:E211"/>
    <mergeCell ref="F208:F209"/>
    <mergeCell ref="G208:G209"/>
    <mergeCell ref="H208:H209"/>
    <mergeCell ref="H206:H207"/>
    <mergeCell ref="I206:I207"/>
    <mergeCell ref="J206:J207"/>
    <mergeCell ref="A208:A209"/>
    <mergeCell ref="C208:C209"/>
    <mergeCell ref="E208:E209"/>
    <mergeCell ref="F206:F207"/>
    <mergeCell ref="G206:G207"/>
    <mergeCell ref="B206:B207"/>
    <mergeCell ref="B208:B209"/>
    <mergeCell ref="F212:F213"/>
    <mergeCell ref="G212:G213"/>
    <mergeCell ref="H212:H213"/>
    <mergeCell ref="I212:I213"/>
    <mergeCell ref="J212:J213"/>
    <mergeCell ref="J210:J211"/>
    <mergeCell ref="A212:A213"/>
    <mergeCell ref="C212:C213"/>
    <mergeCell ref="E212:E213"/>
    <mergeCell ref="F210:F211"/>
    <mergeCell ref="G210:G211"/>
    <mergeCell ref="H210:H211"/>
    <mergeCell ref="I210:I211"/>
    <mergeCell ref="B210:B211"/>
    <mergeCell ref="B212:B213"/>
    <mergeCell ref="H214:H215"/>
    <mergeCell ref="I214:I215"/>
    <mergeCell ref="J214:J215"/>
    <mergeCell ref="A216:A217"/>
    <mergeCell ref="C216:C217"/>
    <mergeCell ref="E216:E217"/>
    <mergeCell ref="F214:F215"/>
    <mergeCell ref="G214:G215"/>
    <mergeCell ref="A214:A215"/>
    <mergeCell ref="C214:C215"/>
    <mergeCell ref="E214:E215"/>
    <mergeCell ref="B214:B215"/>
    <mergeCell ref="I218:I219"/>
    <mergeCell ref="J218:J219"/>
    <mergeCell ref="A220:A224"/>
    <mergeCell ref="C220:C224"/>
    <mergeCell ref="E220:E224"/>
    <mergeCell ref="F218:F219"/>
    <mergeCell ref="G218:G219"/>
    <mergeCell ref="H218:H219"/>
    <mergeCell ref="I216:I217"/>
    <mergeCell ref="J216:J217"/>
    <mergeCell ref="A218:A219"/>
    <mergeCell ref="C218:C219"/>
    <mergeCell ref="E218:E219"/>
    <mergeCell ref="F216:F217"/>
    <mergeCell ref="G216:G217"/>
    <mergeCell ref="H216:H217"/>
    <mergeCell ref="B216:B217"/>
    <mergeCell ref="B218:B219"/>
    <mergeCell ref="F225:F226"/>
    <mergeCell ref="G225:G226"/>
    <mergeCell ref="H225:H226"/>
    <mergeCell ref="I225:I226"/>
    <mergeCell ref="J225:J226"/>
    <mergeCell ref="J220:J224"/>
    <mergeCell ref="A225:A226"/>
    <mergeCell ref="C225:C226"/>
    <mergeCell ref="E225:E226"/>
    <mergeCell ref="F220:F224"/>
    <mergeCell ref="G220:G224"/>
    <mergeCell ref="H220:H224"/>
    <mergeCell ref="I220:I224"/>
    <mergeCell ref="B220:B224"/>
    <mergeCell ref="B225:B226"/>
    <mergeCell ref="H227:H228"/>
    <mergeCell ref="I227:I228"/>
    <mergeCell ref="J227:J228"/>
    <mergeCell ref="A229:A230"/>
    <mergeCell ref="C229:C230"/>
    <mergeCell ref="E229:E230"/>
    <mergeCell ref="F227:F228"/>
    <mergeCell ref="G227:G228"/>
    <mergeCell ref="A227:A228"/>
    <mergeCell ref="C227:C228"/>
    <mergeCell ref="E227:E228"/>
    <mergeCell ref="B227:B228"/>
    <mergeCell ref="J231:J232"/>
    <mergeCell ref="A233:A234"/>
    <mergeCell ref="C233:C234"/>
    <mergeCell ref="E233:E234"/>
    <mergeCell ref="F231:F232"/>
    <mergeCell ref="G231:G232"/>
    <mergeCell ref="H231:H232"/>
    <mergeCell ref="I231:I232"/>
    <mergeCell ref="I229:I230"/>
    <mergeCell ref="J229:J230"/>
    <mergeCell ref="A231:A232"/>
    <mergeCell ref="C231:C232"/>
    <mergeCell ref="E231:E232"/>
    <mergeCell ref="F229:F230"/>
    <mergeCell ref="G229:G230"/>
    <mergeCell ref="H229:H230"/>
    <mergeCell ref="B229:B230"/>
    <mergeCell ref="B231:B232"/>
    <mergeCell ref="G235:G236"/>
    <mergeCell ref="A235:A236"/>
    <mergeCell ref="C235:C236"/>
    <mergeCell ref="E235:E236"/>
    <mergeCell ref="F233:F234"/>
    <mergeCell ref="G233:G234"/>
    <mergeCell ref="H233:H234"/>
    <mergeCell ref="I233:I234"/>
    <mergeCell ref="J233:J234"/>
    <mergeCell ref="B233:B234"/>
    <mergeCell ref="B235:B236"/>
    <mergeCell ref="A241:C241"/>
    <mergeCell ref="A37:A38"/>
    <mergeCell ref="C37:C38"/>
    <mergeCell ref="E37:E38"/>
    <mergeCell ref="I239:I240"/>
    <mergeCell ref="J239:J240"/>
    <mergeCell ref="F239:F240"/>
    <mergeCell ref="G239:G240"/>
    <mergeCell ref="H239:H240"/>
    <mergeCell ref="A239:A240"/>
    <mergeCell ref="C239:C240"/>
    <mergeCell ref="E239:E240"/>
    <mergeCell ref="I237:I238"/>
    <mergeCell ref="J237:J238"/>
    <mergeCell ref="F237:F238"/>
    <mergeCell ref="G237:G238"/>
    <mergeCell ref="H237:H238"/>
    <mergeCell ref="H235:H236"/>
    <mergeCell ref="I235:I236"/>
    <mergeCell ref="J235:J236"/>
    <mergeCell ref="A237:A238"/>
    <mergeCell ref="C237:C238"/>
    <mergeCell ref="E237:E238"/>
    <mergeCell ref="F235:F236"/>
    <mergeCell ref="K13:L13"/>
    <mergeCell ref="K16:L16"/>
    <mergeCell ref="K18:L18"/>
    <mergeCell ref="K20:L20"/>
    <mergeCell ref="K22:L22"/>
    <mergeCell ref="K34:L34"/>
    <mergeCell ref="K36:L36"/>
    <mergeCell ref="K24:L24"/>
    <mergeCell ref="K30:L30"/>
    <mergeCell ref="K28:L28"/>
    <mergeCell ref="K26:L26"/>
    <mergeCell ref="K32:L32"/>
    <mergeCell ref="K38:L38"/>
    <mergeCell ref="K41:L41"/>
    <mergeCell ref="K46:L46"/>
    <mergeCell ref="K57:L57"/>
    <mergeCell ref="K60:L60"/>
    <mergeCell ref="K64:L64"/>
    <mergeCell ref="K67:L67"/>
    <mergeCell ref="K70:L70"/>
    <mergeCell ref="K72:L72"/>
    <mergeCell ref="K48:L48"/>
    <mergeCell ref="K107:L107"/>
    <mergeCell ref="K109:L109"/>
    <mergeCell ref="K113:L113"/>
    <mergeCell ref="K115:L115"/>
    <mergeCell ref="K117:L117"/>
    <mergeCell ref="K119:L119"/>
    <mergeCell ref="K122:L122"/>
    <mergeCell ref="K78:L78"/>
    <mergeCell ref="K124:L124"/>
    <mergeCell ref="K80:L80"/>
    <mergeCell ref="K82:L82"/>
    <mergeCell ref="K84:L84"/>
    <mergeCell ref="K87:L87"/>
    <mergeCell ref="K89:L89"/>
    <mergeCell ref="K93:L93"/>
    <mergeCell ref="K97:L97"/>
    <mergeCell ref="K100:L100"/>
    <mergeCell ref="K103:L103"/>
    <mergeCell ref="K168:L168"/>
    <mergeCell ref="K170:L170"/>
    <mergeCell ref="K152:L152"/>
    <mergeCell ref="K146:L146"/>
    <mergeCell ref="K129:L129"/>
    <mergeCell ref="K131:L131"/>
    <mergeCell ref="K133:L133"/>
    <mergeCell ref="K138:L138"/>
    <mergeCell ref="K140:L140"/>
    <mergeCell ref="K142:L142"/>
    <mergeCell ref="K150:L150"/>
    <mergeCell ref="K154:L154"/>
    <mergeCell ref="K156:L156"/>
    <mergeCell ref="K240:L240"/>
    <mergeCell ref="K217:L217"/>
    <mergeCell ref="K127:L127"/>
    <mergeCell ref="K172:L172"/>
    <mergeCell ref="K174:L174"/>
    <mergeCell ref="K179:L179"/>
    <mergeCell ref="K181:L181"/>
    <mergeCell ref="K183:L183"/>
    <mergeCell ref="K185:L185"/>
    <mergeCell ref="K238:L238"/>
    <mergeCell ref="K236:L236"/>
    <mergeCell ref="K234:L234"/>
    <mergeCell ref="K232:L232"/>
    <mergeCell ref="K230:L230"/>
    <mergeCell ref="K228:L228"/>
    <mergeCell ref="K226:L226"/>
    <mergeCell ref="K224:L224"/>
    <mergeCell ref="K219:L219"/>
    <mergeCell ref="K215:L215"/>
    <mergeCell ref="K158:L158"/>
    <mergeCell ref="K160:L160"/>
    <mergeCell ref="K162:L162"/>
    <mergeCell ref="K164:L164"/>
    <mergeCell ref="K166:L166"/>
    <mergeCell ref="B7:B8"/>
    <mergeCell ref="B9:B10"/>
    <mergeCell ref="B11:B13"/>
    <mergeCell ref="B14:B16"/>
    <mergeCell ref="B17:B18"/>
    <mergeCell ref="B19:B20"/>
    <mergeCell ref="B21:B22"/>
    <mergeCell ref="B23:B24"/>
    <mergeCell ref="B25:B26"/>
    <mergeCell ref="B29:B30"/>
    <mergeCell ref="B31:B32"/>
    <mergeCell ref="B33:B34"/>
    <mergeCell ref="B35:B36"/>
    <mergeCell ref="B37:B38"/>
    <mergeCell ref="B39:B41"/>
    <mergeCell ref="B42:B44"/>
    <mergeCell ref="B45:B46"/>
    <mergeCell ref="B47:B48"/>
    <mergeCell ref="B237:B238"/>
    <mergeCell ref="B239:B240"/>
    <mergeCell ref="A4:C5"/>
    <mergeCell ref="B155:B156"/>
    <mergeCell ref="B157:B158"/>
    <mergeCell ref="B159:B160"/>
    <mergeCell ref="B161:B162"/>
    <mergeCell ref="B163:B164"/>
    <mergeCell ref="B165:B166"/>
    <mergeCell ref="B167:B168"/>
    <mergeCell ref="B169:B170"/>
    <mergeCell ref="B171:B172"/>
    <mergeCell ref="B85:B87"/>
    <mergeCell ref="B88:B89"/>
    <mergeCell ref="B90:B93"/>
    <mergeCell ref="B94:B97"/>
    <mergeCell ref="B98:B100"/>
    <mergeCell ref="B101:B103"/>
    <mergeCell ref="B104:B107"/>
    <mergeCell ref="B108:B109"/>
    <mergeCell ref="B110:B111"/>
    <mergeCell ref="B49:B50"/>
    <mergeCell ref="B51:B52"/>
    <mergeCell ref="B53:B54"/>
  </mergeCells>
  <phoneticPr fontId="7"/>
  <pageMargins left="0.78740157480314965" right="0.19685039370078741" top="0.78740157480314965" bottom="0.51181102362204722" header="0.51181102362204722" footer="0.31496062992125984"/>
  <pageSetup paperSize="8" scale="55" fitToHeight="4" orientation="landscape" r:id="rId1"/>
  <headerFooter alignWithMargins="0"/>
  <rowBreaks count="1" manualBreakCount="1">
    <brk id="129" max="6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2">
    <tabColor rgb="FF0000FF"/>
  </sheetPr>
  <dimension ref="A1:BL253"/>
  <sheetViews>
    <sheetView workbookViewId="0"/>
  </sheetViews>
  <sheetFormatPr defaultColWidth="9" defaultRowHeight="12"/>
  <cols>
    <col min="1" max="2" width="2.75" style="8" customWidth="1"/>
    <col min="3" max="3" width="12.75" style="8" customWidth="1"/>
    <col min="4" max="4" width="20.625" style="8" customWidth="1"/>
    <col min="5" max="5" width="5.375" style="3" customWidth="1"/>
    <col min="6" max="6" width="5" style="3" bestFit="1" customWidth="1"/>
    <col min="7" max="7" width="3.625" style="3" customWidth="1"/>
    <col min="8" max="10" width="5.5" style="3" customWidth="1"/>
    <col min="11" max="11" width="3.625" style="3" customWidth="1"/>
    <col min="12" max="12" width="6.625" style="3" customWidth="1"/>
    <col min="13" max="13" width="8.625" style="3" customWidth="1"/>
    <col min="14" max="15" width="6.625" style="144" customWidth="1"/>
    <col min="16" max="16" width="5.625" style="144" customWidth="1"/>
    <col min="17" max="19" width="5.625" style="7" customWidth="1"/>
    <col min="20" max="20" width="5.625" style="23" customWidth="1"/>
    <col min="21" max="22" width="5.625" style="2" customWidth="1"/>
    <col min="23" max="30" width="5.625" style="7" customWidth="1"/>
    <col min="31" max="44" width="7.625" style="7" customWidth="1"/>
    <col min="45" max="45" width="9.875" style="7" customWidth="1"/>
    <col min="46" max="46" width="7.625" style="7" customWidth="1"/>
    <col min="47" max="56" width="5.625" style="7" customWidth="1"/>
    <col min="57" max="57" width="9.875" style="7" customWidth="1"/>
    <col min="58" max="58" width="16.75" style="7" bestFit="1" customWidth="1"/>
    <col min="59" max="60" width="8" style="7" bestFit="1" customWidth="1"/>
    <col min="61" max="63" width="5.625" style="7" customWidth="1"/>
    <col min="64" max="64" width="7.5" style="7" customWidth="1"/>
    <col min="65" max="16384" width="9" style="3"/>
  </cols>
  <sheetData>
    <row r="1" spans="1:64" ht="12" customHeight="1">
      <c r="A1" s="3"/>
      <c r="B1" s="3"/>
      <c r="C1" s="3"/>
      <c r="H1" s="144"/>
      <c r="I1" s="144"/>
      <c r="J1" s="144"/>
      <c r="K1" s="7"/>
      <c r="L1" s="7"/>
      <c r="M1" s="23"/>
      <c r="N1" s="2"/>
      <c r="O1" s="2"/>
      <c r="P1" s="7"/>
      <c r="T1" s="7"/>
      <c r="U1" s="7"/>
      <c r="V1" s="7"/>
      <c r="AS1" s="99"/>
      <c r="BE1" s="99"/>
      <c r="BF1" s="3"/>
      <c r="BG1" s="3"/>
      <c r="BH1" s="3"/>
      <c r="BI1" s="3"/>
      <c r="BJ1" s="3"/>
      <c r="BK1" s="3"/>
      <c r="BL1" s="3"/>
    </row>
    <row r="2" spans="1:64" ht="18" customHeight="1">
      <c r="A2" s="305" t="s">
        <v>1030</v>
      </c>
      <c r="B2" s="305"/>
      <c r="C2" s="24"/>
      <c r="H2" s="145" t="s">
        <v>69</v>
      </c>
      <c r="I2" s="130">
        <v>1.1299999999999999</v>
      </c>
      <c r="J2" s="144"/>
      <c r="K2" s="7"/>
      <c r="L2" s="7"/>
      <c r="M2" s="23"/>
      <c r="N2" s="2"/>
      <c r="O2" s="2"/>
      <c r="P2" s="7"/>
      <c r="T2" s="7"/>
      <c r="U2" s="7"/>
      <c r="V2" s="7"/>
      <c r="BF2" s="3"/>
      <c r="BG2" s="3"/>
      <c r="BH2" s="3"/>
      <c r="BI2" s="3"/>
      <c r="BJ2" s="3"/>
      <c r="BK2" s="3"/>
      <c r="BL2" s="3"/>
    </row>
    <row r="3" spans="1:64" ht="13.5" customHeight="1" thickBot="1">
      <c r="A3" s="648" t="s">
        <v>1293</v>
      </c>
      <c r="B3" s="68"/>
      <c r="H3" s="144"/>
      <c r="I3" s="144"/>
      <c r="J3" s="144"/>
      <c r="K3" s="7"/>
      <c r="L3" s="7"/>
      <c r="M3" s="23"/>
      <c r="N3" s="165"/>
      <c r="O3" s="165"/>
      <c r="P3" s="7"/>
      <c r="T3" s="7"/>
      <c r="U3" s="7"/>
      <c r="V3" s="7"/>
      <c r="AS3" s="554"/>
      <c r="BF3" s="3"/>
      <c r="BG3" s="3"/>
      <c r="BH3" s="3"/>
      <c r="BI3" s="3"/>
      <c r="BJ3" s="3"/>
      <c r="BK3" s="3"/>
      <c r="BL3" s="3"/>
    </row>
    <row r="4" spans="1:64" ht="13.5" customHeight="1">
      <c r="A4" s="852" t="s">
        <v>1031</v>
      </c>
      <c r="B4" s="853"/>
      <c r="C4" s="854"/>
      <c r="D4" s="788" t="s">
        <v>70</v>
      </c>
      <c r="E4" s="102" t="s">
        <v>71</v>
      </c>
      <c r="F4" s="791" t="s">
        <v>72</v>
      </c>
      <c r="G4" s="794" t="s">
        <v>73</v>
      </c>
      <c r="H4" s="146" t="s">
        <v>74</v>
      </c>
      <c r="I4" s="146" t="s">
        <v>75</v>
      </c>
      <c r="J4" s="150" t="s">
        <v>74</v>
      </c>
      <c r="K4" s="797" t="s">
        <v>76</v>
      </c>
      <c r="L4" s="798"/>
      <c r="M4" s="781" t="s">
        <v>77</v>
      </c>
      <c r="N4" s="71" t="s">
        <v>78</v>
      </c>
      <c r="O4" s="71" t="s">
        <v>79</v>
      </c>
      <c r="P4" s="103" t="s">
        <v>5</v>
      </c>
      <c r="Q4" s="20">
        <v>2010</v>
      </c>
      <c r="R4" s="20">
        <v>2011</v>
      </c>
      <c r="S4" s="20">
        <v>2012</v>
      </c>
      <c r="T4" s="20">
        <v>2013</v>
      </c>
      <c r="U4" s="20">
        <v>2014</v>
      </c>
      <c r="V4" s="20">
        <v>2015</v>
      </c>
      <c r="W4" s="20">
        <v>2016</v>
      </c>
      <c r="X4" s="20">
        <v>2017</v>
      </c>
      <c r="Y4" s="20">
        <v>2018</v>
      </c>
      <c r="Z4" s="20">
        <v>2019</v>
      </c>
      <c r="AA4" s="20">
        <v>2020</v>
      </c>
      <c r="AB4" s="20">
        <v>2021</v>
      </c>
      <c r="AC4" s="20">
        <v>2022</v>
      </c>
      <c r="AD4" s="372">
        <v>2023</v>
      </c>
      <c r="AE4" s="417">
        <v>2024</v>
      </c>
      <c r="AF4" s="418">
        <v>2025</v>
      </c>
      <c r="AG4" s="418">
        <v>2026</v>
      </c>
      <c r="AH4" s="418">
        <v>2027</v>
      </c>
      <c r="AI4" s="418">
        <v>2028</v>
      </c>
      <c r="AJ4" s="418">
        <v>2029</v>
      </c>
      <c r="AK4" s="418">
        <v>2030</v>
      </c>
      <c r="AL4" s="418">
        <v>2031</v>
      </c>
      <c r="AM4" s="418">
        <v>2032</v>
      </c>
      <c r="AN4" s="418">
        <v>2033</v>
      </c>
      <c r="AO4" s="418">
        <v>2034</v>
      </c>
      <c r="AP4" s="418">
        <v>2035</v>
      </c>
      <c r="AQ4" s="418">
        <v>2036</v>
      </c>
      <c r="AR4" s="418">
        <v>2037</v>
      </c>
      <c r="AS4" s="419" t="s">
        <v>1262</v>
      </c>
      <c r="AT4" s="494">
        <v>2038</v>
      </c>
      <c r="AU4" s="376">
        <v>2039</v>
      </c>
      <c r="AV4" s="20">
        <v>2040</v>
      </c>
      <c r="AW4" s="20">
        <v>2041</v>
      </c>
      <c r="AX4" s="20">
        <v>2042</v>
      </c>
      <c r="AY4" s="20">
        <v>2043</v>
      </c>
      <c r="AZ4" s="20">
        <v>2044</v>
      </c>
      <c r="BA4" s="20">
        <v>2045</v>
      </c>
      <c r="BB4" s="20">
        <v>2046</v>
      </c>
      <c r="BC4" s="20">
        <v>2047</v>
      </c>
      <c r="BD4" s="20">
        <v>2048</v>
      </c>
      <c r="BE4" s="104"/>
      <c r="BF4" s="3"/>
      <c r="BG4" s="3"/>
      <c r="BH4" s="3"/>
      <c r="BI4" s="3"/>
      <c r="BJ4" s="3"/>
      <c r="BK4" s="3"/>
      <c r="BL4" s="3"/>
    </row>
    <row r="5" spans="1:64" ht="13.5" customHeight="1">
      <c r="A5" s="855"/>
      <c r="B5" s="856"/>
      <c r="C5" s="857"/>
      <c r="D5" s="789"/>
      <c r="E5" s="105" t="s">
        <v>80</v>
      </c>
      <c r="F5" s="792"/>
      <c r="G5" s="795" t="s">
        <v>73</v>
      </c>
      <c r="H5" s="180" t="s">
        <v>81</v>
      </c>
      <c r="I5" s="180" t="s">
        <v>81</v>
      </c>
      <c r="J5" s="151" t="s">
        <v>82</v>
      </c>
      <c r="K5" s="799"/>
      <c r="L5" s="800"/>
      <c r="M5" s="782"/>
      <c r="N5" s="72" t="s">
        <v>83</v>
      </c>
      <c r="O5" s="72" t="s">
        <v>84</v>
      </c>
      <c r="P5" s="27" t="s">
        <v>9</v>
      </c>
      <c r="Q5" s="343" t="s">
        <v>10</v>
      </c>
      <c r="R5" s="343" t="s">
        <v>11</v>
      </c>
      <c r="S5" s="343" t="s">
        <v>12</v>
      </c>
      <c r="T5" s="343" t="s">
        <v>13</v>
      </c>
      <c r="U5" s="343" t="s">
        <v>14</v>
      </c>
      <c r="V5" s="343" t="s">
        <v>15</v>
      </c>
      <c r="W5" s="343" t="s">
        <v>16</v>
      </c>
      <c r="X5" s="343" t="s">
        <v>17</v>
      </c>
      <c r="Y5" s="343" t="s">
        <v>18</v>
      </c>
      <c r="Z5" s="343" t="s">
        <v>19</v>
      </c>
      <c r="AA5" s="343" t="s">
        <v>20</v>
      </c>
      <c r="AB5" s="343" t="s">
        <v>21</v>
      </c>
      <c r="AC5" s="343" t="s">
        <v>22</v>
      </c>
      <c r="AD5" s="373" t="s">
        <v>23</v>
      </c>
      <c r="AE5" s="420" t="s">
        <v>24</v>
      </c>
      <c r="AF5" s="385" t="s">
        <v>25</v>
      </c>
      <c r="AG5" s="385" t="s">
        <v>26</v>
      </c>
      <c r="AH5" s="385" t="s">
        <v>27</v>
      </c>
      <c r="AI5" s="385" t="s">
        <v>28</v>
      </c>
      <c r="AJ5" s="385" t="s">
        <v>29</v>
      </c>
      <c r="AK5" s="385" t="s">
        <v>30</v>
      </c>
      <c r="AL5" s="385" t="s">
        <v>31</v>
      </c>
      <c r="AM5" s="385" t="s">
        <v>32</v>
      </c>
      <c r="AN5" s="385" t="s">
        <v>33</v>
      </c>
      <c r="AO5" s="385" t="s">
        <v>34</v>
      </c>
      <c r="AP5" s="385" t="s">
        <v>35</v>
      </c>
      <c r="AQ5" s="385" t="s">
        <v>36</v>
      </c>
      <c r="AR5" s="385" t="s">
        <v>37</v>
      </c>
      <c r="AS5" s="421" t="s">
        <v>6</v>
      </c>
      <c r="AT5" s="343" t="s">
        <v>38</v>
      </c>
      <c r="AU5" s="377" t="s">
        <v>39</v>
      </c>
      <c r="AV5" s="343" t="s">
        <v>40</v>
      </c>
      <c r="AW5" s="343" t="s">
        <v>41</v>
      </c>
      <c r="AX5" s="343" t="s">
        <v>42</v>
      </c>
      <c r="AY5" s="343" t="s">
        <v>43</v>
      </c>
      <c r="AZ5" s="343" t="s">
        <v>44</v>
      </c>
      <c r="BA5" s="343" t="s">
        <v>45</v>
      </c>
      <c r="BB5" s="343" t="s">
        <v>46</v>
      </c>
      <c r="BC5" s="343" t="s">
        <v>47</v>
      </c>
      <c r="BD5" s="343" t="s">
        <v>48</v>
      </c>
      <c r="BE5" s="106" t="s">
        <v>6</v>
      </c>
      <c r="BF5" s="3"/>
      <c r="BG5" s="3"/>
      <c r="BH5" s="3"/>
      <c r="BI5" s="3"/>
      <c r="BJ5" s="3"/>
      <c r="BK5" s="3"/>
      <c r="BL5" s="3"/>
    </row>
    <row r="6" spans="1:64" s="2" customFormat="1" ht="13.5" customHeight="1">
      <c r="A6" s="619" t="s">
        <v>1288</v>
      </c>
      <c r="B6" s="619" t="s">
        <v>1289</v>
      </c>
      <c r="C6" s="618" t="s">
        <v>1290</v>
      </c>
      <c r="D6" s="790"/>
      <c r="E6" s="100" t="s">
        <v>85</v>
      </c>
      <c r="F6" s="793"/>
      <c r="G6" s="796"/>
      <c r="H6" s="147" t="s">
        <v>86</v>
      </c>
      <c r="I6" s="147" t="s">
        <v>86</v>
      </c>
      <c r="J6" s="152" t="s">
        <v>86</v>
      </c>
      <c r="K6" s="801"/>
      <c r="L6" s="802"/>
      <c r="M6" s="783"/>
      <c r="N6" s="163" t="s">
        <v>87</v>
      </c>
      <c r="O6" s="35" t="s">
        <v>88</v>
      </c>
      <c r="P6" s="344">
        <v>1</v>
      </c>
      <c r="Q6" s="56">
        <v>2</v>
      </c>
      <c r="R6" s="56">
        <v>3</v>
      </c>
      <c r="S6" s="56">
        <v>4</v>
      </c>
      <c r="T6" s="56">
        <v>5</v>
      </c>
      <c r="U6" s="56">
        <v>6</v>
      </c>
      <c r="V6" s="56">
        <v>7</v>
      </c>
      <c r="W6" s="56">
        <v>8</v>
      </c>
      <c r="X6" s="56">
        <v>9</v>
      </c>
      <c r="Y6" s="56">
        <v>10</v>
      </c>
      <c r="Z6" s="56">
        <v>11</v>
      </c>
      <c r="AA6" s="56">
        <v>12</v>
      </c>
      <c r="AB6" s="56">
        <v>13</v>
      </c>
      <c r="AC6" s="56">
        <v>14</v>
      </c>
      <c r="AD6" s="374">
        <v>15</v>
      </c>
      <c r="AE6" s="422">
        <v>16</v>
      </c>
      <c r="AF6" s="388">
        <v>17</v>
      </c>
      <c r="AG6" s="388">
        <v>18</v>
      </c>
      <c r="AH6" s="388">
        <v>19</v>
      </c>
      <c r="AI6" s="388">
        <v>20</v>
      </c>
      <c r="AJ6" s="388">
        <v>21</v>
      </c>
      <c r="AK6" s="388">
        <v>22</v>
      </c>
      <c r="AL6" s="388">
        <v>23</v>
      </c>
      <c r="AM6" s="388">
        <v>24</v>
      </c>
      <c r="AN6" s="388">
        <v>25</v>
      </c>
      <c r="AO6" s="388">
        <v>26</v>
      </c>
      <c r="AP6" s="388">
        <v>27</v>
      </c>
      <c r="AQ6" s="388">
        <v>28</v>
      </c>
      <c r="AR6" s="388">
        <v>29</v>
      </c>
      <c r="AS6" s="423" t="s">
        <v>49</v>
      </c>
      <c r="AT6" s="56">
        <v>30</v>
      </c>
      <c r="AU6" s="378">
        <v>31</v>
      </c>
      <c r="AV6" s="56">
        <v>32</v>
      </c>
      <c r="AW6" s="56">
        <v>33</v>
      </c>
      <c r="AX6" s="56">
        <v>34</v>
      </c>
      <c r="AY6" s="56">
        <v>35</v>
      </c>
      <c r="AZ6" s="56">
        <v>36</v>
      </c>
      <c r="BA6" s="56">
        <v>37</v>
      </c>
      <c r="BB6" s="56">
        <v>38</v>
      </c>
      <c r="BC6" s="56">
        <v>39</v>
      </c>
      <c r="BD6" s="56">
        <v>40</v>
      </c>
      <c r="BE6" s="162" t="s">
        <v>49</v>
      </c>
    </row>
    <row r="7" spans="1:64" s="101" customFormat="1" ht="11.25">
      <c r="A7" s="819">
        <v>1</v>
      </c>
      <c r="B7" s="713" t="s">
        <v>1291</v>
      </c>
      <c r="C7" s="713" t="s">
        <v>1032</v>
      </c>
      <c r="D7" s="19" t="s">
        <v>1033</v>
      </c>
      <c r="E7" s="740">
        <v>2009</v>
      </c>
      <c r="F7" s="810">
        <v>2</v>
      </c>
      <c r="G7" s="724" t="s">
        <v>403</v>
      </c>
      <c r="H7" s="869">
        <v>18600</v>
      </c>
      <c r="I7" s="862">
        <v>21017.999999999996</v>
      </c>
      <c r="J7" s="816">
        <v>42035.999999999993</v>
      </c>
      <c r="K7" s="29">
        <v>0</v>
      </c>
      <c r="L7" s="30"/>
      <c r="M7" s="31" t="s">
        <v>1034</v>
      </c>
      <c r="N7" s="28">
        <v>5</v>
      </c>
      <c r="O7" s="63">
        <v>0.12</v>
      </c>
      <c r="P7" s="166">
        <v>0</v>
      </c>
      <c r="Q7" s="132">
        <v>0</v>
      </c>
      <c r="R7" s="132">
        <v>0</v>
      </c>
      <c r="S7" s="132">
        <v>0</v>
      </c>
      <c r="T7" s="132">
        <v>5044.3199999999988</v>
      </c>
      <c r="U7" s="132">
        <v>0</v>
      </c>
      <c r="V7" s="132">
        <v>0</v>
      </c>
      <c r="W7" s="132">
        <v>0</v>
      </c>
      <c r="X7" s="132">
        <v>0</v>
      </c>
      <c r="Y7" s="132">
        <v>5044.3199999999988</v>
      </c>
      <c r="Z7" s="132">
        <v>0</v>
      </c>
      <c r="AA7" s="132">
        <v>0</v>
      </c>
      <c r="AB7" s="132">
        <v>0</v>
      </c>
      <c r="AC7" s="132">
        <v>0</v>
      </c>
      <c r="AD7" s="216">
        <v>5044.3199999999988</v>
      </c>
      <c r="AE7" s="424">
        <v>0</v>
      </c>
      <c r="AF7" s="390">
        <v>0</v>
      </c>
      <c r="AG7" s="390">
        <v>0</v>
      </c>
      <c r="AH7" s="390">
        <v>0</v>
      </c>
      <c r="AI7" s="390"/>
      <c r="AJ7" s="390">
        <v>0</v>
      </c>
      <c r="AK7" s="390">
        <v>0</v>
      </c>
      <c r="AL7" s="390">
        <v>0</v>
      </c>
      <c r="AM7" s="390">
        <v>0</v>
      </c>
      <c r="AN7" s="390">
        <v>5044.3199999999988</v>
      </c>
      <c r="AO7" s="390">
        <v>0</v>
      </c>
      <c r="AP7" s="390">
        <v>0</v>
      </c>
      <c r="AQ7" s="390">
        <v>0</v>
      </c>
      <c r="AR7" s="390">
        <v>0</v>
      </c>
      <c r="AS7" s="425">
        <v>5044.3199999999988</v>
      </c>
      <c r="AT7" s="216">
        <v>5044.3199999999988</v>
      </c>
      <c r="AU7" s="283">
        <v>0</v>
      </c>
      <c r="AV7" s="132">
        <v>0</v>
      </c>
      <c r="AW7" s="132">
        <v>0</v>
      </c>
      <c r="AX7" s="132">
        <v>0</v>
      </c>
      <c r="AY7" s="132">
        <v>5044.3199999999988</v>
      </c>
      <c r="AZ7" s="132">
        <v>0</v>
      </c>
      <c r="BA7" s="132">
        <v>0</v>
      </c>
      <c r="BB7" s="132">
        <v>0</v>
      </c>
      <c r="BC7" s="132">
        <v>0</v>
      </c>
      <c r="BD7" s="139"/>
      <c r="BE7" s="167">
        <v>30265.919999999995</v>
      </c>
    </row>
    <row r="8" spans="1:64" s="101" customFormat="1" ht="11.25">
      <c r="A8" s="832"/>
      <c r="B8" s="716"/>
      <c r="C8" s="716"/>
      <c r="D8" s="70" t="s">
        <v>1035</v>
      </c>
      <c r="E8" s="722"/>
      <c r="F8" s="821"/>
      <c r="G8" s="745"/>
      <c r="H8" s="870"/>
      <c r="I8" s="865"/>
      <c r="J8" s="824"/>
      <c r="K8" s="108"/>
      <c r="L8" s="109"/>
      <c r="M8" s="62" t="s">
        <v>1036</v>
      </c>
      <c r="N8" s="98">
        <v>5</v>
      </c>
      <c r="O8" s="63">
        <v>0.02</v>
      </c>
      <c r="P8" s="177">
        <v>0</v>
      </c>
      <c r="Q8" s="169">
        <v>0</v>
      </c>
      <c r="R8" s="169">
        <v>0</v>
      </c>
      <c r="S8" s="169">
        <v>0</v>
      </c>
      <c r="T8" s="169">
        <v>840.71999999999991</v>
      </c>
      <c r="U8" s="169">
        <v>0</v>
      </c>
      <c r="V8" s="169">
        <v>0</v>
      </c>
      <c r="W8" s="169">
        <v>0</v>
      </c>
      <c r="X8" s="169">
        <v>0</v>
      </c>
      <c r="Y8" s="169">
        <v>840.71999999999991</v>
      </c>
      <c r="Z8" s="169">
        <v>0</v>
      </c>
      <c r="AA8" s="169">
        <v>0</v>
      </c>
      <c r="AB8" s="169">
        <v>0</v>
      </c>
      <c r="AC8" s="169">
        <v>0</v>
      </c>
      <c r="AD8" s="369">
        <v>840.71999999999991</v>
      </c>
      <c r="AE8" s="432">
        <v>0</v>
      </c>
      <c r="AF8" s="393">
        <v>0</v>
      </c>
      <c r="AG8" s="393">
        <v>0</v>
      </c>
      <c r="AH8" s="393">
        <v>0</v>
      </c>
      <c r="AI8" s="393"/>
      <c r="AJ8" s="393">
        <v>0</v>
      </c>
      <c r="AK8" s="393">
        <v>0</v>
      </c>
      <c r="AL8" s="393">
        <v>0</v>
      </c>
      <c r="AM8" s="393">
        <v>0</v>
      </c>
      <c r="AN8" s="393">
        <v>840.71999999999991</v>
      </c>
      <c r="AO8" s="393">
        <v>0</v>
      </c>
      <c r="AP8" s="393">
        <v>0</v>
      </c>
      <c r="AQ8" s="393">
        <v>0</v>
      </c>
      <c r="AR8" s="393">
        <v>0</v>
      </c>
      <c r="AS8" s="429">
        <v>840.71999999999991</v>
      </c>
      <c r="AT8" s="369">
        <v>840.71999999999991</v>
      </c>
      <c r="AU8" s="345">
        <v>0</v>
      </c>
      <c r="AV8" s="169">
        <v>0</v>
      </c>
      <c r="AW8" s="169">
        <v>0</v>
      </c>
      <c r="AX8" s="169">
        <v>0</v>
      </c>
      <c r="AY8" s="169">
        <v>840.71999999999991</v>
      </c>
      <c r="AZ8" s="169">
        <v>0</v>
      </c>
      <c r="BA8" s="169">
        <v>0</v>
      </c>
      <c r="BB8" s="169">
        <v>0</v>
      </c>
      <c r="BC8" s="169">
        <v>0</v>
      </c>
      <c r="BD8" s="170"/>
      <c r="BE8" s="171">
        <v>5044.32</v>
      </c>
    </row>
    <row r="9" spans="1:64" s="101" customFormat="1" ht="11.25">
      <c r="A9" s="820"/>
      <c r="B9" s="714"/>
      <c r="C9" s="714"/>
      <c r="D9" s="69"/>
      <c r="E9" s="723"/>
      <c r="F9" s="811"/>
      <c r="G9" s="725"/>
      <c r="H9" s="871"/>
      <c r="I9" s="863"/>
      <c r="J9" s="817"/>
      <c r="K9" s="157" t="s">
        <v>1037</v>
      </c>
      <c r="L9" s="158"/>
      <c r="M9" s="32" t="s">
        <v>372</v>
      </c>
      <c r="N9" s="33">
        <v>20</v>
      </c>
      <c r="O9" s="59">
        <v>1.0549999999999999</v>
      </c>
      <c r="P9" s="140">
        <v>0</v>
      </c>
      <c r="Q9" s="137">
        <v>0</v>
      </c>
      <c r="R9" s="137">
        <v>0</v>
      </c>
      <c r="S9" s="137">
        <v>0</v>
      </c>
      <c r="T9" s="137">
        <v>0</v>
      </c>
      <c r="U9" s="137">
        <v>0</v>
      </c>
      <c r="V9" s="137">
        <v>0</v>
      </c>
      <c r="W9" s="137">
        <v>0</v>
      </c>
      <c r="X9" s="137">
        <v>0</v>
      </c>
      <c r="Y9" s="137">
        <v>0</v>
      </c>
      <c r="Z9" s="137">
        <v>0</v>
      </c>
      <c r="AA9" s="137">
        <v>0</v>
      </c>
      <c r="AB9" s="137">
        <v>0</v>
      </c>
      <c r="AC9" s="137">
        <v>0</v>
      </c>
      <c r="AD9" s="215">
        <v>0</v>
      </c>
      <c r="AE9" s="426">
        <v>0</v>
      </c>
      <c r="AF9" s="396">
        <v>0</v>
      </c>
      <c r="AG9" s="396">
        <v>0</v>
      </c>
      <c r="AH9" s="396">
        <v>0</v>
      </c>
      <c r="AI9" s="396">
        <v>44347.979999999989</v>
      </c>
      <c r="AJ9" s="396">
        <v>0</v>
      </c>
      <c r="AK9" s="396">
        <v>0</v>
      </c>
      <c r="AL9" s="396">
        <v>0</v>
      </c>
      <c r="AM9" s="396">
        <v>0</v>
      </c>
      <c r="AN9" s="396">
        <v>0</v>
      </c>
      <c r="AO9" s="396">
        <v>0</v>
      </c>
      <c r="AP9" s="396">
        <v>0</v>
      </c>
      <c r="AQ9" s="396">
        <v>0</v>
      </c>
      <c r="AR9" s="396">
        <v>0</v>
      </c>
      <c r="AS9" s="427">
        <v>44347.979999999989</v>
      </c>
      <c r="AT9" s="215">
        <v>0</v>
      </c>
      <c r="AU9" s="364">
        <v>0</v>
      </c>
      <c r="AV9" s="137">
        <v>0</v>
      </c>
      <c r="AW9" s="137">
        <v>0</v>
      </c>
      <c r="AX9" s="137">
        <v>0</v>
      </c>
      <c r="AY9" s="137">
        <v>0</v>
      </c>
      <c r="AZ9" s="137">
        <v>0</v>
      </c>
      <c r="BA9" s="137">
        <v>0</v>
      </c>
      <c r="BB9" s="137">
        <v>0</v>
      </c>
      <c r="BC9" s="137">
        <v>0</v>
      </c>
      <c r="BD9" s="138">
        <v>44347.979999999989</v>
      </c>
      <c r="BE9" s="172">
        <v>88695.959999999977</v>
      </c>
    </row>
    <row r="10" spans="1:64" s="101" customFormat="1" ht="11.25">
      <c r="A10" s="819">
        <v>2</v>
      </c>
      <c r="B10" s="713" t="s">
        <v>1291</v>
      </c>
      <c r="C10" s="713" t="s">
        <v>1038</v>
      </c>
      <c r="D10" s="19" t="s">
        <v>1039</v>
      </c>
      <c r="E10" s="740">
        <v>2009</v>
      </c>
      <c r="F10" s="810">
        <v>2</v>
      </c>
      <c r="G10" s="724" t="s">
        <v>403</v>
      </c>
      <c r="H10" s="862">
        <v>2340</v>
      </c>
      <c r="I10" s="862">
        <v>2644.2</v>
      </c>
      <c r="J10" s="816">
        <v>5288.4</v>
      </c>
      <c r="K10" s="29">
        <v>0</v>
      </c>
      <c r="L10" s="30">
        <v>0</v>
      </c>
      <c r="M10" s="31" t="s">
        <v>1040</v>
      </c>
      <c r="N10" s="28">
        <v>6</v>
      </c>
      <c r="O10" s="57">
        <v>0.05</v>
      </c>
      <c r="P10" s="166">
        <v>0</v>
      </c>
      <c r="Q10" s="132">
        <v>0</v>
      </c>
      <c r="R10" s="132">
        <v>0</v>
      </c>
      <c r="S10" s="132">
        <v>0</v>
      </c>
      <c r="T10" s="132">
        <v>0</v>
      </c>
      <c r="U10" s="132">
        <v>264.42</v>
      </c>
      <c r="V10" s="132">
        <v>0</v>
      </c>
      <c r="W10" s="132">
        <v>0</v>
      </c>
      <c r="X10" s="132">
        <v>0</v>
      </c>
      <c r="Y10" s="132">
        <v>0</v>
      </c>
      <c r="Z10" s="132">
        <v>0</v>
      </c>
      <c r="AA10" s="132">
        <v>264.42</v>
      </c>
      <c r="AB10" s="132">
        <v>0</v>
      </c>
      <c r="AC10" s="132">
        <v>0</v>
      </c>
      <c r="AD10" s="216">
        <v>0</v>
      </c>
      <c r="AE10" s="424">
        <v>0</v>
      </c>
      <c r="AF10" s="390">
        <v>0</v>
      </c>
      <c r="AG10" s="390">
        <v>264.42</v>
      </c>
      <c r="AH10" s="390">
        <v>0</v>
      </c>
      <c r="AI10" s="390">
        <v>0</v>
      </c>
      <c r="AJ10" s="390">
        <v>0</v>
      </c>
      <c r="AK10" s="390">
        <v>0</v>
      </c>
      <c r="AL10" s="390">
        <v>0</v>
      </c>
      <c r="AM10" s="390">
        <v>264.42</v>
      </c>
      <c r="AN10" s="390">
        <v>0</v>
      </c>
      <c r="AO10" s="390">
        <v>0</v>
      </c>
      <c r="AP10" s="390">
        <v>0</v>
      </c>
      <c r="AQ10" s="390">
        <v>0</v>
      </c>
      <c r="AR10" s="390">
        <v>0</v>
      </c>
      <c r="AS10" s="425">
        <v>528.84</v>
      </c>
      <c r="AT10" s="216"/>
      <c r="AU10" s="283">
        <v>0</v>
      </c>
      <c r="AV10" s="132">
        <v>0</v>
      </c>
      <c r="AW10" s="132">
        <v>0</v>
      </c>
      <c r="AX10" s="132">
        <v>0</v>
      </c>
      <c r="AY10" s="132">
        <v>0</v>
      </c>
      <c r="AZ10" s="132">
        <v>264.42</v>
      </c>
      <c r="BA10" s="132">
        <v>0</v>
      </c>
      <c r="BB10" s="132">
        <v>0</v>
      </c>
      <c r="BC10" s="132">
        <v>0</v>
      </c>
      <c r="BD10" s="139">
        <v>0</v>
      </c>
      <c r="BE10" s="167">
        <v>1322.1000000000001</v>
      </c>
    </row>
    <row r="11" spans="1:64" s="101" customFormat="1" ht="11.25">
      <c r="A11" s="832"/>
      <c r="B11" s="716"/>
      <c r="C11" s="716"/>
      <c r="D11" s="143" t="s">
        <v>1041</v>
      </c>
      <c r="E11" s="722"/>
      <c r="F11" s="821"/>
      <c r="G11" s="745"/>
      <c r="H11" s="865"/>
      <c r="I11" s="865"/>
      <c r="J11" s="824"/>
      <c r="K11" s="108"/>
      <c r="L11" s="109"/>
      <c r="M11" s="62" t="s">
        <v>1042</v>
      </c>
      <c r="N11" s="98">
        <v>4</v>
      </c>
      <c r="O11" s="63">
        <v>0.02</v>
      </c>
      <c r="P11" s="177">
        <v>0</v>
      </c>
      <c r="Q11" s="169">
        <v>0</v>
      </c>
      <c r="R11" s="169">
        <v>0</v>
      </c>
      <c r="S11" s="169">
        <v>105.768</v>
      </c>
      <c r="T11" s="169">
        <v>0</v>
      </c>
      <c r="U11" s="169">
        <v>0</v>
      </c>
      <c r="V11" s="169">
        <v>0</v>
      </c>
      <c r="W11" s="169">
        <v>105.768</v>
      </c>
      <c r="X11" s="169">
        <v>0</v>
      </c>
      <c r="Y11" s="169">
        <v>0</v>
      </c>
      <c r="Z11" s="169">
        <v>0</v>
      </c>
      <c r="AA11" s="169">
        <v>105.768</v>
      </c>
      <c r="AB11" s="169">
        <v>0</v>
      </c>
      <c r="AC11" s="169">
        <v>0</v>
      </c>
      <c r="AD11" s="369">
        <v>0</v>
      </c>
      <c r="AE11" s="428">
        <v>105.768</v>
      </c>
      <c r="AF11" s="393">
        <v>0</v>
      </c>
      <c r="AG11" s="393">
        <v>0</v>
      </c>
      <c r="AH11" s="393">
        <v>0</v>
      </c>
      <c r="AI11" s="393">
        <v>105.768</v>
      </c>
      <c r="AJ11" s="393">
        <v>0</v>
      </c>
      <c r="AK11" s="393">
        <v>0</v>
      </c>
      <c r="AL11" s="393">
        <v>0</v>
      </c>
      <c r="AM11" s="393">
        <v>105.768</v>
      </c>
      <c r="AN11" s="393">
        <v>0</v>
      </c>
      <c r="AO11" s="393">
        <v>0</v>
      </c>
      <c r="AP11" s="393">
        <v>0</v>
      </c>
      <c r="AQ11" s="393">
        <v>105.768</v>
      </c>
      <c r="AR11" s="393">
        <v>0</v>
      </c>
      <c r="AS11" s="429">
        <v>317.30399999999997</v>
      </c>
      <c r="AT11" s="369">
        <v>0</v>
      </c>
      <c r="AU11" s="345">
        <v>0</v>
      </c>
      <c r="AV11" s="169">
        <v>105.768</v>
      </c>
      <c r="AW11" s="169">
        <v>0</v>
      </c>
      <c r="AX11" s="169">
        <v>0</v>
      </c>
      <c r="AY11" s="169">
        <v>0</v>
      </c>
      <c r="AZ11" s="169">
        <v>105.768</v>
      </c>
      <c r="BA11" s="169">
        <v>0</v>
      </c>
      <c r="BB11" s="169">
        <v>0</v>
      </c>
      <c r="BC11" s="169">
        <v>0</v>
      </c>
      <c r="BD11" s="170">
        <v>105.768</v>
      </c>
      <c r="BE11" s="171">
        <v>951.91200000000003</v>
      </c>
    </row>
    <row r="12" spans="1:64" s="101" customFormat="1" ht="11.25">
      <c r="A12" s="820"/>
      <c r="B12" s="714"/>
      <c r="C12" s="714"/>
      <c r="D12" s="69"/>
      <c r="E12" s="723"/>
      <c r="F12" s="811"/>
      <c r="G12" s="725"/>
      <c r="H12" s="863"/>
      <c r="I12" s="863"/>
      <c r="J12" s="817"/>
      <c r="K12" s="157" t="s">
        <v>1043</v>
      </c>
      <c r="L12" s="158"/>
      <c r="M12" s="32" t="s">
        <v>372</v>
      </c>
      <c r="N12" s="33">
        <v>15</v>
      </c>
      <c r="O12" s="59">
        <v>1.054</v>
      </c>
      <c r="P12" s="140">
        <v>0</v>
      </c>
      <c r="Q12" s="137">
        <v>0</v>
      </c>
      <c r="R12" s="137">
        <v>0</v>
      </c>
      <c r="S12" s="137">
        <v>0</v>
      </c>
      <c r="T12" s="137">
        <v>0</v>
      </c>
      <c r="U12" s="137">
        <v>0</v>
      </c>
      <c r="V12" s="137">
        <v>0</v>
      </c>
      <c r="W12" s="137">
        <v>0</v>
      </c>
      <c r="X12" s="137">
        <v>0</v>
      </c>
      <c r="Y12" s="137">
        <v>0</v>
      </c>
      <c r="Z12" s="137">
        <v>0</v>
      </c>
      <c r="AA12" s="137">
        <v>0</v>
      </c>
      <c r="AB12" s="137">
        <v>0</v>
      </c>
      <c r="AC12" s="137">
        <v>0</v>
      </c>
      <c r="AD12" s="215">
        <v>5573.9736000000003</v>
      </c>
      <c r="AE12" s="426">
        <v>0</v>
      </c>
      <c r="AF12" s="396">
        <v>0</v>
      </c>
      <c r="AG12" s="396">
        <v>0</v>
      </c>
      <c r="AH12" s="396">
        <v>0</v>
      </c>
      <c r="AI12" s="396">
        <v>0</v>
      </c>
      <c r="AJ12" s="396">
        <v>0</v>
      </c>
      <c r="AK12" s="396">
        <v>0</v>
      </c>
      <c r="AL12" s="396">
        <v>0</v>
      </c>
      <c r="AM12" s="396">
        <v>0</v>
      </c>
      <c r="AN12" s="396">
        <v>0</v>
      </c>
      <c r="AO12" s="396">
        <v>0</v>
      </c>
      <c r="AP12" s="396">
        <v>0</v>
      </c>
      <c r="AQ12" s="396">
        <v>0</v>
      </c>
      <c r="AR12" s="396">
        <v>0</v>
      </c>
      <c r="AS12" s="427">
        <v>0</v>
      </c>
      <c r="AT12" s="215">
        <v>5573.9736000000003</v>
      </c>
      <c r="AU12" s="364">
        <v>0</v>
      </c>
      <c r="AV12" s="137">
        <v>0</v>
      </c>
      <c r="AW12" s="137">
        <v>0</v>
      </c>
      <c r="AX12" s="137">
        <v>0</v>
      </c>
      <c r="AY12" s="137">
        <v>0</v>
      </c>
      <c r="AZ12" s="137">
        <v>0</v>
      </c>
      <c r="BA12" s="137">
        <v>0</v>
      </c>
      <c r="BB12" s="137">
        <v>0</v>
      </c>
      <c r="BC12" s="137">
        <v>0</v>
      </c>
      <c r="BD12" s="138">
        <v>0</v>
      </c>
      <c r="BE12" s="172">
        <v>11147.947200000001</v>
      </c>
    </row>
    <row r="13" spans="1:64" s="101" customFormat="1" ht="11.25">
      <c r="A13" s="819">
        <v>3</v>
      </c>
      <c r="B13" s="713" t="s">
        <v>1291</v>
      </c>
      <c r="C13" s="713" t="s">
        <v>1044</v>
      </c>
      <c r="D13" s="19" t="s">
        <v>1045</v>
      </c>
      <c r="E13" s="740">
        <v>2009</v>
      </c>
      <c r="F13" s="810">
        <v>2</v>
      </c>
      <c r="G13" s="724" t="s">
        <v>403</v>
      </c>
      <c r="H13" s="862">
        <v>7302</v>
      </c>
      <c r="I13" s="862">
        <v>8251.2599999999984</v>
      </c>
      <c r="J13" s="816">
        <v>16502.519999999997</v>
      </c>
      <c r="K13" s="29">
        <v>0</v>
      </c>
      <c r="L13" s="30">
        <v>0</v>
      </c>
      <c r="M13" s="31" t="s">
        <v>1046</v>
      </c>
      <c r="N13" s="28">
        <v>4</v>
      </c>
      <c r="O13" s="57">
        <v>0.02</v>
      </c>
      <c r="P13" s="166">
        <v>0</v>
      </c>
      <c r="Q13" s="132">
        <v>0</v>
      </c>
      <c r="R13" s="132">
        <v>0</v>
      </c>
      <c r="S13" s="132">
        <v>330.05039999999997</v>
      </c>
      <c r="T13" s="132">
        <v>0</v>
      </c>
      <c r="U13" s="132">
        <v>0</v>
      </c>
      <c r="V13" s="132">
        <v>0</v>
      </c>
      <c r="W13" s="132">
        <v>330.05039999999997</v>
      </c>
      <c r="X13" s="132">
        <v>0</v>
      </c>
      <c r="Y13" s="132">
        <v>0</v>
      </c>
      <c r="Z13" s="132">
        <v>0</v>
      </c>
      <c r="AA13" s="132">
        <v>330.05039999999997</v>
      </c>
      <c r="AB13" s="132">
        <v>0</v>
      </c>
      <c r="AC13" s="132">
        <v>0</v>
      </c>
      <c r="AD13" s="216">
        <v>0</v>
      </c>
      <c r="AE13" s="431">
        <v>330.05039999999997</v>
      </c>
      <c r="AF13" s="390">
        <v>0</v>
      </c>
      <c r="AG13" s="390">
        <v>0</v>
      </c>
      <c r="AH13" s="390">
        <v>0</v>
      </c>
      <c r="AI13" s="390"/>
      <c r="AJ13" s="390">
        <v>0</v>
      </c>
      <c r="AK13" s="390">
        <v>0</v>
      </c>
      <c r="AL13" s="390">
        <v>0</v>
      </c>
      <c r="AM13" s="390">
        <v>330.05039999999997</v>
      </c>
      <c r="AN13" s="390">
        <v>0</v>
      </c>
      <c r="AO13" s="390">
        <v>0</v>
      </c>
      <c r="AP13" s="390">
        <v>0</v>
      </c>
      <c r="AQ13" s="390">
        <v>330.05039999999997</v>
      </c>
      <c r="AR13" s="390">
        <v>0</v>
      </c>
      <c r="AS13" s="425">
        <v>660.10079999999994</v>
      </c>
      <c r="AT13" s="216">
        <v>0</v>
      </c>
      <c r="AU13" s="283">
        <v>0</v>
      </c>
      <c r="AV13" s="132">
        <v>330.05039999999997</v>
      </c>
      <c r="AW13" s="132">
        <v>0</v>
      </c>
      <c r="AX13" s="132">
        <v>0</v>
      </c>
      <c r="AY13" s="132">
        <v>0</v>
      </c>
      <c r="AZ13" s="132">
        <v>330.05039999999997</v>
      </c>
      <c r="BA13" s="132">
        <v>0</v>
      </c>
      <c r="BB13" s="132">
        <v>0</v>
      </c>
      <c r="BC13" s="132">
        <v>0</v>
      </c>
      <c r="BD13" s="139"/>
      <c r="BE13" s="167">
        <v>2310.3528000000001</v>
      </c>
    </row>
    <row r="14" spans="1:64" s="101" customFormat="1" ht="11.25">
      <c r="A14" s="832"/>
      <c r="B14" s="716"/>
      <c r="C14" s="716"/>
      <c r="D14" s="143" t="s">
        <v>1047</v>
      </c>
      <c r="E14" s="722"/>
      <c r="F14" s="821"/>
      <c r="G14" s="745"/>
      <c r="H14" s="865"/>
      <c r="I14" s="865"/>
      <c r="J14" s="824"/>
      <c r="K14" s="108"/>
      <c r="L14" s="109"/>
      <c r="M14" s="62" t="s">
        <v>1048</v>
      </c>
      <c r="N14" s="98">
        <v>4</v>
      </c>
      <c r="O14" s="63">
        <v>0.18</v>
      </c>
      <c r="P14" s="177">
        <v>0</v>
      </c>
      <c r="Q14" s="169">
        <v>0</v>
      </c>
      <c r="R14" s="169">
        <v>0</v>
      </c>
      <c r="S14" s="169">
        <v>2970.4535999999994</v>
      </c>
      <c r="T14" s="169">
        <v>0</v>
      </c>
      <c r="U14" s="169">
        <v>0</v>
      </c>
      <c r="V14" s="169">
        <v>0</v>
      </c>
      <c r="W14" s="169">
        <v>2970.4535999999994</v>
      </c>
      <c r="X14" s="169">
        <v>0</v>
      </c>
      <c r="Y14" s="169">
        <v>0</v>
      </c>
      <c r="Z14" s="169">
        <v>0</v>
      </c>
      <c r="AA14" s="169">
        <v>2970.4535999999994</v>
      </c>
      <c r="AB14" s="169">
        <v>0</v>
      </c>
      <c r="AC14" s="169">
        <v>0</v>
      </c>
      <c r="AD14" s="369">
        <v>0</v>
      </c>
      <c r="AE14" s="428">
        <v>2970.4535999999994</v>
      </c>
      <c r="AF14" s="393">
        <v>0</v>
      </c>
      <c r="AG14" s="393">
        <v>0</v>
      </c>
      <c r="AH14" s="393">
        <v>0</v>
      </c>
      <c r="AI14" s="393"/>
      <c r="AJ14" s="393">
        <v>0</v>
      </c>
      <c r="AK14" s="393">
        <v>0</v>
      </c>
      <c r="AL14" s="393">
        <v>0</v>
      </c>
      <c r="AM14" s="393">
        <v>2970.4535999999994</v>
      </c>
      <c r="AN14" s="393">
        <v>0</v>
      </c>
      <c r="AO14" s="393">
        <v>0</v>
      </c>
      <c r="AP14" s="393">
        <v>0</v>
      </c>
      <c r="AQ14" s="393">
        <v>2970.4535999999994</v>
      </c>
      <c r="AR14" s="393">
        <v>0</v>
      </c>
      <c r="AS14" s="429">
        <v>5940.9071999999996</v>
      </c>
      <c r="AT14" s="369">
        <v>0</v>
      </c>
      <c r="AU14" s="345">
        <v>0</v>
      </c>
      <c r="AV14" s="169">
        <v>2970.4535999999994</v>
      </c>
      <c r="AW14" s="169">
        <v>0</v>
      </c>
      <c r="AX14" s="169">
        <v>0</v>
      </c>
      <c r="AY14" s="169">
        <v>0</v>
      </c>
      <c r="AZ14" s="169">
        <v>2970.4535999999994</v>
      </c>
      <c r="BA14" s="169">
        <v>0</v>
      </c>
      <c r="BB14" s="169">
        <v>0</v>
      </c>
      <c r="BC14" s="169">
        <v>0</v>
      </c>
      <c r="BD14" s="170"/>
      <c r="BE14" s="171">
        <v>20793.175199999998</v>
      </c>
    </row>
    <row r="15" spans="1:64" s="101" customFormat="1" ht="11.25">
      <c r="A15" s="820"/>
      <c r="B15" s="714"/>
      <c r="C15" s="714"/>
      <c r="D15" s="69"/>
      <c r="E15" s="723"/>
      <c r="F15" s="811"/>
      <c r="G15" s="725"/>
      <c r="H15" s="863"/>
      <c r="I15" s="863"/>
      <c r="J15" s="817"/>
      <c r="K15" s="157" t="s">
        <v>1049</v>
      </c>
      <c r="L15" s="158"/>
      <c r="M15" s="32" t="s">
        <v>372</v>
      </c>
      <c r="N15" s="33">
        <v>20</v>
      </c>
      <c r="O15" s="59">
        <v>1.1779999999999999</v>
      </c>
      <c r="P15" s="140">
        <v>0</v>
      </c>
      <c r="Q15" s="137">
        <v>0</v>
      </c>
      <c r="R15" s="137">
        <v>0</v>
      </c>
      <c r="S15" s="137">
        <v>0</v>
      </c>
      <c r="T15" s="137">
        <v>0</v>
      </c>
      <c r="U15" s="137">
        <v>0</v>
      </c>
      <c r="V15" s="137">
        <v>0</v>
      </c>
      <c r="W15" s="137">
        <v>0</v>
      </c>
      <c r="X15" s="137">
        <v>0</v>
      </c>
      <c r="Y15" s="137">
        <v>0</v>
      </c>
      <c r="Z15" s="137">
        <v>0</v>
      </c>
      <c r="AA15" s="137">
        <v>0</v>
      </c>
      <c r="AB15" s="137">
        <v>0</v>
      </c>
      <c r="AC15" s="137">
        <v>0</v>
      </c>
      <c r="AD15" s="215">
        <v>0</v>
      </c>
      <c r="AE15" s="426">
        <v>0</v>
      </c>
      <c r="AF15" s="396">
        <v>0</v>
      </c>
      <c r="AG15" s="396">
        <v>0</v>
      </c>
      <c r="AH15" s="396">
        <v>0</v>
      </c>
      <c r="AI15" s="396">
        <v>19439.968559999994</v>
      </c>
      <c r="AJ15" s="396">
        <v>0</v>
      </c>
      <c r="AK15" s="396">
        <v>0</v>
      </c>
      <c r="AL15" s="396">
        <v>0</v>
      </c>
      <c r="AM15" s="396">
        <v>0</v>
      </c>
      <c r="AN15" s="396">
        <v>0</v>
      </c>
      <c r="AO15" s="396">
        <v>0</v>
      </c>
      <c r="AP15" s="396">
        <v>0</v>
      </c>
      <c r="AQ15" s="396">
        <v>0</v>
      </c>
      <c r="AR15" s="396">
        <v>0</v>
      </c>
      <c r="AS15" s="427">
        <v>19439.968559999994</v>
      </c>
      <c r="AT15" s="215">
        <v>0</v>
      </c>
      <c r="AU15" s="364">
        <v>0</v>
      </c>
      <c r="AV15" s="137">
        <v>0</v>
      </c>
      <c r="AW15" s="137">
        <v>0</v>
      </c>
      <c r="AX15" s="137">
        <v>0</v>
      </c>
      <c r="AY15" s="137">
        <v>0</v>
      </c>
      <c r="AZ15" s="137">
        <v>0</v>
      </c>
      <c r="BA15" s="137">
        <v>0</v>
      </c>
      <c r="BB15" s="137">
        <v>0</v>
      </c>
      <c r="BC15" s="137">
        <v>0</v>
      </c>
      <c r="BD15" s="138">
        <v>19439.968559999994</v>
      </c>
      <c r="BE15" s="172">
        <v>38879.937119999988</v>
      </c>
    </row>
    <row r="16" spans="1:64" s="101" customFormat="1" ht="11.25">
      <c r="A16" s="866">
        <v>4</v>
      </c>
      <c r="B16" s="713" t="s">
        <v>1291</v>
      </c>
      <c r="C16" s="713" t="s">
        <v>1050</v>
      </c>
      <c r="D16" s="19" t="s">
        <v>1051</v>
      </c>
      <c r="E16" s="740">
        <v>2009</v>
      </c>
      <c r="F16" s="810">
        <v>3</v>
      </c>
      <c r="G16" s="724" t="s">
        <v>440</v>
      </c>
      <c r="H16" s="862">
        <v>2130</v>
      </c>
      <c r="I16" s="862">
        <v>2406.8999999999996</v>
      </c>
      <c r="J16" s="816">
        <v>7220.6999999999989</v>
      </c>
      <c r="K16" s="29">
        <v>0</v>
      </c>
      <c r="L16" s="30"/>
      <c r="M16" s="31" t="s">
        <v>1052</v>
      </c>
      <c r="N16" s="28">
        <v>8</v>
      </c>
      <c r="O16" s="57">
        <v>0.35</v>
      </c>
      <c r="P16" s="166">
        <v>0</v>
      </c>
      <c r="Q16" s="132">
        <v>0</v>
      </c>
      <c r="R16" s="132">
        <v>0</v>
      </c>
      <c r="S16" s="132">
        <v>0</v>
      </c>
      <c r="T16" s="132">
        <v>0</v>
      </c>
      <c r="U16" s="132">
        <v>0</v>
      </c>
      <c r="V16" s="132">
        <v>0</v>
      </c>
      <c r="W16" s="132">
        <v>2527.2449999999994</v>
      </c>
      <c r="X16" s="132">
        <v>0</v>
      </c>
      <c r="Y16" s="132">
        <v>0</v>
      </c>
      <c r="Z16" s="132">
        <v>0</v>
      </c>
      <c r="AA16" s="132">
        <v>0</v>
      </c>
      <c r="AB16" s="132">
        <v>0</v>
      </c>
      <c r="AC16" s="132">
        <v>0</v>
      </c>
      <c r="AD16" s="216">
        <v>0</v>
      </c>
      <c r="AE16" s="431">
        <v>2527.2449999999994</v>
      </c>
      <c r="AF16" s="390">
        <v>0</v>
      </c>
      <c r="AG16" s="390">
        <v>0</v>
      </c>
      <c r="AH16" s="390">
        <v>0</v>
      </c>
      <c r="AI16" s="390">
        <v>0</v>
      </c>
      <c r="AJ16" s="390">
        <v>0</v>
      </c>
      <c r="AK16" s="390">
        <v>0</v>
      </c>
      <c r="AL16" s="390">
        <v>0</v>
      </c>
      <c r="AM16" s="390">
        <v>2527.2449999999994</v>
      </c>
      <c r="AN16" s="390">
        <v>0</v>
      </c>
      <c r="AO16" s="390">
        <v>0</v>
      </c>
      <c r="AP16" s="390">
        <v>0</v>
      </c>
      <c r="AQ16" s="390">
        <v>0</v>
      </c>
      <c r="AR16" s="390">
        <v>0</v>
      </c>
      <c r="AS16" s="425">
        <v>2527.2449999999994</v>
      </c>
      <c r="AT16" s="216">
        <v>0</v>
      </c>
      <c r="AU16" s="283">
        <v>0</v>
      </c>
      <c r="AV16" s="132">
        <v>2527.2449999999994</v>
      </c>
      <c r="AW16" s="132">
        <v>0</v>
      </c>
      <c r="AX16" s="132">
        <v>0</v>
      </c>
      <c r="AY16" s="132">
        <v>0</v>
      </c>
      <c r="AZ16" s="132">
        <v>0</v>
      </c>
      <c r="BA16" s="132">
        <v>0</v>
      </c>
      <c r="BB16" s="132">
        <v>0</v>
      </c>
      <c r="BC16" s="132">
        <v>0</v>
      </c>
      <c r="BD16" s="139"/>
      <c r="BE16" s="167">
        <v>7581.7349999999988</v>
      </c>
    </row>
    <row r="17" spans="1:57" s="101" customFormat="1" ht="11.25">
      <c r="A17" s="867"/>
      <c r="B17" s="716"/>
      <c r="C17" s="716"/>
      <c r="D17" s="70" t="s">
        <v>1053</v>
      </c>
      <c r="E17" s="722"/>
      <c r="F17" s="821"/>
      <c r="G17" s="745"/>
      <c r="H17" s="865"/>
      <c r="I17" s="865"/>
      <c r="J17" s="824"/>
      <c r="K17" s="308"/>
      <c r="L17" s="155"/>
      <c r="M17" s="62" t="s">
        <v>588</v>
      </c>
      <c r="N17" s="98">
        <v>6</v>
      </c>
      <c r="O17" s="63">
        <v>0.04</v>
      </c>
      <c r="P17" s="177">
        <v>0</v>
      </c>
      <c r="Q17" s="169">
        <v>0</v>
      </c>
      <c r="R17" s="169">
        <v>0</v>
      </c>
      <c r="S17" s="169">
        <v>0</v>
      </c>
      <c r="T17" s="169">
        <v>0</v>
      </c>
      <c r="U17" s="169">
        <v>288.82799999999997</v>
      </c>
      <c r="V17" s="169">
        <v>0</v>
      </c>
      <c r="W17" s="169">
        <v>0</v>
      </c>
      <c r="X17" s="169">
        <v>0</v>
      </c>
      <c r="Y17" s="169">
        <v>0</v>
      </c>
      <c r="Z17" s="169">
        <v>0</v>
      </c>
      <c r="AA17" s="169">
        <v>288.82799999999997</v>
      </c>
      <c r="AB17" s="169">
        <v>0</v>
      </c>
      <c r="AC17" s="169">
        <v>0</v>
      </c>
      <c r="AD17" s="369">
        <v>0</v>
      </c>
      <c r="AE17" s="432">
        <v>0</v>
      </c>
      <c r="AF17" s="393">
        <v>0</v>
      </c>
      <c r="AG17" s="393">
        <v>288.82799999999997</v>
      </c>
      <c r="AH17" s="393">
        <v>0</v>
      </c>
      <c r="AI17" s="393">
        <v>0</v>
      </c>
      <c r="AJ17" s="393">
        <v>0</v>
      </c>
      <c r="AK17" s="393">
        <v>0</v>
      </c>
      <c r="AL17" s="393">
        <v>0</v>
      </c>
      <c r="AM17" s="393">
        <v>288.82799999999997</v>
      </c>
      <c r="AN17" s="393">
        <v>0</v>
      </c>
      <c r="AO17" s="393">
        <v>0</v>
      </c>
      <c r="AP17" s="393">
        <v>0</v>
      </c>
      <c r="AQ17" s="393">
        <v>0</v>
      </c>
      <c r="AR17" s="393">
        <v>0</v>
      </c>
      <c r="AS17" s="429">
        <v>577.65599999999995</v>
      </c>
      <c r="AT17" s="369">
        <v>288.82799999999997</v>
      </c>
      <c r="AU17" s="345">
        <v>0</v>
      </c>
      <c r="AV17" s="169">
        <v>0</v>
      </c>
      <c r="AW17" s="169">
        <v>0</v>
      </c>
      <c r="AX17" s="169">
        <v>0</v>
      </c>
      <c r="AY17" s="169">
        <v>0</v>
      </c>
      <c r="AZ17" s="169">
        <v>288.82799999999997</v>
      </c>
      <c r="BA17" s="169">
        <v>0</v>
      </c>
      <c r="BB17" s="169">
        <v>0</v>
      </c>
      <c r="BC17" s="169">
        <v>0</v>
      </c>
      <c r="BD17" s="170">
        <v>0</v>
      </c>
      <c r="BE17" s="171">
        <v>1732.9679999999998</v>
      </c>
    </row>
    <row r="18" spans="1:57" s="101" customFormat="1" ht="11.25">
      <c r="A18" s="868"/>
      <c r="B18" s="714"/>
      <c r="C18" s="714"/>
      <c r="D18" s="69"/>
      <c r="E18" s="723"/>
      <c r="F18" s="811"/>
      <c r="G18" s="725"/>
      <c r="H18" s="863"/>
      <c r="I18" s="863"/>
      <c r="J18" s="817"/>
      <c r="K18" s="157" t="s">
        <v>1054</v>
      </c>
      <c r="L18" s="346"/>
      <c r="M18" s="32" t="s">
        <v>372</v>
      </c>
      <c r="N18" s="33">
        <v>20</v>
      </c>
      <c r="O18" s="59">
        <v>1.05</v>
      </c>
      <c r="P18" s="140">
        <v>0</v>
      </c>
      <c r="Q18" s="137">
        <v>0</v>
      </c>
      <c r="R18" s="137">
        <v>0</v>
      </c>
      <c r="S18" s="137">
        <v>0</v>
      </c>
      <c r="T18" s="137">
        <v>0</v>
      </c>
      <c r="U18" s="137">
        <v>0</v>
      </c>
      <c r="V18" s="137">
        <v>0</v>
      </c>
      <c r="W18" s="137">
        <v>0</v>
      </c>
      <c r="X18" s="137">
        <v>0</v>
      </c>
      <c r="Y18" s="137">
        <v>0</v>
      </c>
      <c r="Z18" s="137">
        <v>0</v>
      </c>
      <c r="AA18" s="137">
        <v>0</v>
      </c>
      <c r="AB18" s="137">
        <v>0</v>
      </c>
      <c r="AC18" s="137">
        <v>0</v>
      </c>
      <c r="AD18" s="215">
        <v>0</v>
      </c>
      <c r="AE18" s="426">
        <v>0</v>
      </c>
      <c r="AF18" s="396">
        <v>0</v>
      </c>
      <c r="AG18" s="396">
        <v>0</v>
      </c>
      <c r="AH18" s="396">
        <v>0</v>
      </c>
      <c r="AI18" s="396">
        <v>7581.7349999999988</v>
      </c>
      <c r="AJ18" s="396">
        <v>0</v>
      </c>
      <c r="AK18" s="396">
        <v>0</v>
      </c>
      <c r="AL18" s="396">
        <v>0</v>
      </c>
      <c r="AM18" s="396">
        <v>0</v>
      </c>
      <c r="AN18" s="396">
        <v>0</v>
      </c>
      <c r="AO18" s="396">
        <v>0</v>
      </c>
      <c r="AP18" s="396">
        <v>0</v>
      </c>
      <c r="AQ18" s="396">
        <v>0</v>
      </c>
      <c r="AR18" s="396">
        <v>0</v>
      </c>
      <c r="AS18" s="427">
        <v>7581.7349999999988</v>
      </c>
      <c r="AT18" s="215">
        <v>0</v>
      </c>
      <c r="AU18" s="364">
        <v>0</v>
      </c>
      <c r="AV18" s="137">
        <v>0</v>
      </c>
      <c r="AW18" s="137">
        <v>0</v>
      </c>
      <c r="AX18" s="137">
        <v>0</v>
      </c>
      <c r="AY18" s="137">
        <v>0</v>
      </c>
      <c r="AZ18" s="137">
        <v>0</v>
      </c>
      <c r="BA18" s="137">
        <v>0</v>
      </c>
      <c r="BB18" s="137">
        <v>0</v>
      </c>
      <c r="BC18" s="137">
        <v>0</v>
      </c>
      <c r="BD18" s="138">
        <v>7581.7349999999988</v>
      </c>
      <c r="BE18" s="172">
        <v>15163.469999999998</v>
      </c>
    </row>
    <row r="19" spans="1:57" s="101" customFormat="1" ht="11.25">
      <c r="A19" s="819">
        <v>5</v>
      </c>
      <c r="B19" s="713" t="s">
        <v>1291</v>
      </c>
      <c r="C19" s="713" t="s">
        <v>1050</v>
      </c>
      <c r="D19" s="19" t="s">
        <v>1055</v>
      </c>
      <c r="E19" s="740">
        <v>2009</v>
      </c>
      <c r="F19" s="810">
        <v>1</v>
      </c>
      <c r="G19" s="724" t="s">
        <v>403</v>
      </c>
      <c r="H19" s="862">
        <v>1230</v>
      </c>
      <c r="I19" s="862">
        <v>1389.8999999999999</v>
      </c>
      <c r="J19" s="816">
        <v>1389.8999999999999</v>
      </c>
      <c r="K19" s="29">
        <v>0</v>
      </c>
      <c r="L19" s="30">
        <v>0</v>
      </c>
      <c r="M19" s="31" t="s">
        <v>1056</v>
      </c>
      <c r="N19" s="28">
        <v>15</v>
      </c>
      <c r="O19" s="57">
        <v>0.04</v>
      </c>
      <c r="P19" s="166">
        <v>0</v>
      </c>
      <c r="Q19" s="132">
        <v>0</v>
      </c>
      <c r="R19" s="132">
        <v>0</v>
      </c>
      <c r="S19" s="132">
        <v>0</v>
      </c>
      <c r="T19" s="132">
        <v>0</v>
      </c>
      <c r="U19" s="132">
        <v>0</v>
      </c>
      <c r="V19" s="132">
        <v>0</v>
      </c>
      <c r="W19" s="132">
        <v>0</v>
      </c>
      <c r="X19" s="132">
        <v>0</v>
      </c>
      <c r="Y19" s="132">
        <v>0</v>
      </c>
      <c r="Z19" s="132">
        <v>0</v>
      </c>
      <c r="AA19" s="132">
        <v>0</v>
      </c>
      <c r="AB19" s="132">
        <v>0</v>
      </c>
      <c r="AC19" s="132">
        <v>0</v>
      </c>
      <c r="AD19" s="216">
        <v>55.595999999999997</v>
      </c>
      <c r="AE19" s="424">
        <v>0</v>
      </c>
      <c r="AF19" s="390">
        <v>0</v>
      </c>
      <c r="AG19" s="390">
        <v>0</v>
      </c>
      <c r="AH19" s="390">
        <v>0</v>
      </c>
      <c r="AI19" s="390">
        <v>0</v>
      </c>
      <c r="AJ19" s="390">
        <v>0</v>
      </c>
      <c r="AK19" s="390">
        <v>0</v>
      </c>
      <c r="AL19" s="390">
        <v>0</v>
      </c>
      <c r="AM19" s="390">
        <v>0</v>
      </c>
      <c r="AN19" s="390">
        <v>0</v>
      </c>
      <c r="AO19" s="390">
        <v>0</v>
      </c>
      <c r="AP19" s="390">
        <v>0</v>
      </c>
      <c r="AQ19" s="390">
        <v>0</v>
      </c>
      <c r="AR19" s="390">
        <v>0</v>
      </c>
      <c r="AS19" s="425">
        <v>0</v>
      </c>
      <c r="AT19" s="216"/>
      <c r="AU19" s="283">
        <v>0</v>
      </c>
      <c r="AV19" s="132">
        <v>0</v>
      </c>
      <c r="AW19" s="132">
        <v>0</v>
      </c>
      <c r="AX19" s="132">
        <v>0</v>
      </c>
      <c r="AY19" s="132">
        <v>0</v>
      </c>
      <c r="AZ19" s="132">
        <v>0</v>
      </c>
      <c r="BA19" s="132">
        <v>0</v>
      </c>
      <c r="BB19" s="132">
        <v>0</v>
      </c>
      <c r="BC19" s="132">
        <v>0</v>
      </c>
      <c r="BD19" s="139">
        <v>0</v>
      </c>
      <c r="BE19" s="167">
        <v>55.595999999999997</v>
      </c>
    </row>
    <row r="20" spans="1:57" s="101" customFormat="1" ht="11.25">
      <c r="A20" s="832"/>
      <c r="B20" s="716"/>
      <c r="C20" s="716"/>
      <c r="D20" s="70" t="s">
        <v>1057</v>
      </c>
      <c r="E20" s="722"/>
      <c r="F20" s="821"/>
      <c r="G20" s="745"/>
      <c r="H20" s="865"/>
      <c r="I20" s="865"/>
      <c r="J20" s="824"/>
      <c r="K20" s="108"/>
      <c r="L20" s="109"/>
      <c r="M20" s="62" t="s">
        <v>1058</v>
      </c>
      <c r="N20" s="98">
        <v>5</v>
      </c>
      <c r="O20" s="63">
        <v>0.01</v>
      </c>
      <c r="P20" s="177">
        <v>0</v>
      </c>
      <c r="Q20" s="169">
        <v>0</v>
      </c>
      <c r="R20" s="169">
        <v>0</v>
      </c>
      <c r="S20" s="169">
        <v>0</v>
      </c>
      <c r="T20" s="169">
        <v>13.898999999999999</v>
      </c>
      <c r="U20" s="169">
        <v>0</v>
      </c>
      <c r="V20" s="169">
        <v>0</v>
      </c>
      <c r="W20" s="169">
        <v>0</v>
      </c>
      <c r="X20" s="169">
        <v>0</v>
      </c>
      <c r="Y20" s="169">
        <v>13.898999999999999</v>
      </c>
      <c r="Z20" s="169">
        <v>0</v>
      </c>
      <c r="AA20" s="169">
        <v>0</v>
      </c>
      <c r="AB20" s="169">
        <v>0</v>
      </c>
      <c r="AC20" s="169">
        <v>0</v>
      </c>
      <c r="AD20" s="369">
        <v>13.898999999999999</v>
      </c>
      <c r="AE20" s="432">
        <v>0</v>
      </c>
      <c r="AF20" s="393">
        <v>0</v>
      </c>
      <c r="AG20" s="393">
        <v>0</v>
      </c>
      <c r="AH20" s="393">
        <v>0</v>
      </c>
      <c r="AI20" s="393">
        <v>13.898999999999999</v>
      </c>
      <c r="AJ20" s="393">
        <v>0</v>
      </c>
      <c r="AK20" s="393">
        <v>0</v>
      </c>
      <c r="AL20" s="393">
        <v>0</v>
      </c>
      <c r="AM20" s="393">
        <v>0</v>
      </c>
      <c r="AN20" s="393">
        <v>13.898999999999999</v>
      </c>
      <c r="AO20" s="393">
        <v>0</v>
      </c>
      <c r="AP20" s="393">
        <v>0</v>
      </c>
      <c r="AQ20" s="393">
        <v>0</v>
      </c>
      <c r="AR20" s="393">
        <v>0</v>
      </c>
      <c r="AS20" s="429">
        <v>27.797999999999998</v>
      </c>
      <c r="AT20" s="369"/>
      <c r="AU20" s="345">
        <v>0</v>
      </c>
      <c r="AV20" s="169">
        <v>0</v>
      </c>
      <c r="AW20" s="169">
        <v>0</v>
      </c>
      <c r="AX20" s="169">
        <v>0</v>
      </c>
      <c r="AY20" s="169">
        <v>13.898999999999999</v>
      </c>
      <c r="AZ20" s="169">
        <v>0</v>
      </c>
      <c r="BA20" s="169">
        <v>0</v>
      </c>
      <c r="BB20" s="169">
        <v>0</v>
      </c>
      <c r="BC20" s="169">
        <v>0</v>
      </c>
      <c r="BD20" s="170">
        <v>13.898999999999999</v>
      </c>
      <c r="BE20" s="171">
        <v>97.292999999999992</v>
      </c>
    </row>
    <row r="21" spans="1:57" s="101" customFormat="1" ht="11.25">
      <c r="A21" s="820"/>
      <c r="B21" s="714"/>
      <c r="C21" s="714"/>
      <c r="D21" s="69"/>
      <c r="E21" s="723"/>
      <c r="F21" s="811"/>
      <c r="G21" s="725"/>
      <c r="H21" s="863"/>
      <c r="I21" s="863"/>
      <c r="J21" s="817"/>
      <c r="K21" s="157" t="s">
        <v>1059</v>
      </c>
      <c r="L21" s="158"/>
      <c r="M21" s="32" t="s">
        <v>372</v>
      </c>
      <c r="N21" s="33">
        <v>30</v>
      </c>
      <c r="O21" s="59">
        <v>1.161</v>
      </c>
      <c r="P21" s="140">
        <v>0</v>
      </c>
      <c r="Q21" s="137">
        <v>0</v>
      </c>
      <c r="R21" s="137">
        <v>0</v>
      </c>
      <c r="S21" s="137">
        <v>0</v>
      </c>
      <c r="T21" s="137">
        <v>0</v>
      </c>
      <c r="U21" s="137">
        <v>0</v>
      </c>
      <c r="V21" s="137">
        <v>0</v>
      </c>
      <c r="W21" s="137">
        <v>0</v>
      </c>
      <c r="X21" s="137">
        <v>0</v>
      </c>
      <c r="Y21" s="137">
        <v>0</v>
      </c>
      <c r="Z21" s="137">
        <v>0</v>
      </c>
      <c r="AA21" s="137">
        <v>0</v>
      </c>
      <c r="AB21" s="137">
        <v>0</v>
      </c>
      <c r="AC21" s="137">
        <v>0</v>
      </c>
      <c r="AD21" s="215">
        <v>0</v>
      </c>
      <c r="AE21" s="426">
        <v>0</v>
      </c>
      <c r="AF21" s="396">
        <v>0</v>
      </c>
      <c r="AG21" s="396">
        <v>0</v>
      </c>
      <c r="AH21" s="396">
        <v>0</v>
      </c>
      <c r="AI21" s="396">
        <v>0</v>
      </c>
      <c r="AJ21" s="396">
        <v>0</v>
      </c>
      <c r="AK21" s="396">
        <v>0</v>
      </c>
      <c r="AL21" s="396">
        <v>0</v>
      </c>
      <c r="AM21" s="396">
        <v>0</v>
      </c>
      <c r="AN21" s="396">
        <v>0</v>
      </c>
      <c r="AO21" s="396">
        <v>0</v>
      </c>
      <c r="AP21" s="396">
        <v>0</v>
      </c>
      <c r="AQ21" s="396">
        <v>0</v>
      </c>
      <c r="AR21" s="396">
        <v>0</v>
      </c>
      <c r="AS21" s="427">
        <v>0</v>
      </c>
      <c r="AT21" s="215">
        <v>1613.6738999999998</v>
      </c>
      <c r="AU21" s="364">
        <v>0</v>
      </c>
      <c r="AV21" s="137">
        <v>0</v>
      </c>
      <c r="AW21" s="137">
        <v>0</v>
      </c>
      <c r="AX21" s="137">
        <v>0</v>
      </c>
      <c r="AY21" s="137">
        <v>0</v>
      </c>
      <c r="AZ21" s="137">
        <v>0</v>
      </c>
      <c r="BA21" s="137">
        <v>0</v>
      </c>
      <c r="BB21" s="137">
        <v>0</v>
      </c>
      <c r="BC21" s="137">
        <v>0</v>
      </c>
      <c r="BD21" s="138">
        <v>0</v>
      </c>
      <c r="BE21" s="172">
        <v>1613.6738999999998</v>
      </c>
    </row>
    <row r="22" spans="1:57" s="101" customFormat="1" ht="11.25">
      <c r="A22" s="819">
        <v>6</v>
      </c>
      <c r="B22" s="713" t="s">
        <v>1291</v>
      </c>
      <c r="C22" s="713" t="s">
        <v>1050</v>
      </c>
      <c r="D22" s="19" t="s">
        <v>1060</v>
      </c>
      <c r="E22" s="740">
        <v>2009</v>
      </c>
      <c r="F22" s="810">
        <v>1</v>
      </c>
      <c r="G22" s="724" t="s">
        <v>403</v>
      </c>
      <c r="H22" s="862">
        <v>348</v>
      </c>
      <c r="I22" s="862">
        <v>393.23999999999995</v>
      </c>
      <c r="J22" s="816">
        <v>393.23999999999995</v>
      </c>
      <c r="K22" s="29">
        <v>0</v>
      </c>
      <c r="L22" s="30">
        <v>0</v>
      </c>
      <c r="M22" s="31" t="s">
        <v>1061</v>
      </c>
      <c r="N22" s="28">
        <v>10</v>
      </c>
      <c r="O22" s="57">
        <v>0.28000000000000003</v>
      </c>
      <c r="P22" s="131">
        <v>0</v>
      </c>
      <c r="Q22" s="132">
        <v>0</v>
      </c>
      <c r="R22" s="132">
        <v>0</v>
      </c>
      <c r="S22" s="132">
        <v>0</v>
      </c>
      <c r="T22" s="132">
        <v>0</v>
      </c>
      <c r="U22" s="132">
        <v>0</v>
      </c>
      <c r="V22" s="132">
        <v>0</v>
      </c>
      <c r="W22" s="132">
        <v>0</v>
      </c>
      <c r="X22" s="132">
        <v>0</v>
      </c>
      <c r="Y22" s="132">
        <v>110.10719999999999</v>
      </c>
      <c r="Z22" s="132">
        <v>0</v>
      </c>
      <c r="AA22" s="132">
        <v>0</v>
      </c>
      <c r="AB22" s="132">
        <v>0</v>
      </c>
      <c r="AC22" s="132">
        <v>0</v>
      </c>
      <c r="AD22" s="216">
        <v>0</v>
      </c>
      <c r="AE22" s="424">
        <v>0</v>
      </c>
      <c r="AF22" s="390">
        <v>0</v>
      </c>
      <c r="AG22" s="390">
        <v>0</v>
      </c>
      <c r="AH22" s="390">
        <v>0</v>
      </c>
      <c r="AI22" s="390">
        <v>110.10719999999999</v>
      </c>
      <c r="AJ22" s="390">
        <v>0</v>
      </c>
      <c r="AK22" s="390">
        <v>0</v>
      </c>
      <c r="AL22" s="390">
        <v>0</v>
      </c>
      <c r="AM22" s="390">
        <v>0</v>
      </c>
      <c r="AN22" s="390">
        <v>0</v>
      </c>
      <c r="AO22" s="390">
        <v>0</v>
      </c>
      <c r="AP22" s="390">
        <v>0</v>
      </c>
      <c r="AQ22" s="390">
        <v>0</v>
      </c>
      <c r="AR22" s="390">
        <v>0</v>
      </c>
      <c r="AS22" s="425">
        <v>110.10719999999999</v>
      </c>
      <c r="AT22" s="216"/>
      <c r="AU22" s="283">
        <v>0</v>
      </c>
      <c r="AV22" s="132">
        <v>0</v>
      </c>
      <c r="AW22" s="132">
        <v>0</v>
      </c>
      <c r="AX22" s="132">
        <v>0</v>
      </c>
      <c r="AY22" s="132">
        <v>0</v>
      </c>
      <c r="AZ22" s="132">
        <v>0</v>
      </c>
      <c r="BA22" s="132">
        <v>0</v>
      </c>
      <c r="BB22" s="132">
        <v>0</v>
      </c>
      <c r="BC22" s="132">
        <v>0</v>
      </c>
      <c r="BD22" s="139">
        <v>110.10719999999999</v>
      </c>
      <c r="BE22" s="167">
        <v>330.32159999999999</v>
      </c>
    </row>
    <row r="23" spans="1:57" s="101" customFormat="1" ht="11.25">
      <c r="A23" s="820"/>
      <c r="B23" s="714"/>
      <c r="C23" s="714"/>
      <c r="D23" s="70" t="s">
        <v>1062</v>
      </c>
      <c r="E23" s="723"/>
      <c r="F23" s="811"/>
      <c r="G23" s="725"/>
      <c r="H23" s="863"/>
      <c r="I23" s="863"/>
      <c r="J23" s="817"/>
      <c r="K23" s="157" t="s">
        <v>1059</v>
      </c>
      <c r="L23" s="158"/>
      <c r="M23" s="32" t="s">
        <v>372</v>
      </c>
      <c r="N23" s="33">
        <v>30</v>
      </c>
      <c r="O23" s="59">
        <v>1.036</v>
      </c>
      <c r="P23" s="140">
        <v>0</v>
      </c>
      <c r="Q23" s="137">
        <v>0</v>
      </c>
      <c r="R23" s="137">
        <v>0</v>
      </c>
      <c r="S23" s="137">
        <v>0</v>
      </c>
      <c r="T23" s="137">
        <v>0</v>
      </c>
      <c r="U23" s="137">
        <v>0</v>
      </c>
      <c r="V23" s="137">
        <v>0</v>
      </c>
      <c r="W23" s="137">
        <v>0</v>
      </c>
      <c r="X23" s="137">
        <v>0</v>
      </c>
      <c r="Y23" s="137">
        <v>0</v>
      </c>
      <c r="Z23" s="137">
        <v>0</v>
      </c>
      <c r="AA23" s="137">
        <v>0</v>
      </c>
      <c r="AB23" s="137">
        <v>0</v>
      </c>
      <c r="AC23" s="137">
        <v>0</v>
      </c>
      <c r="AD23" s="215">
        <v>0</v>
      </c>
      <c r="AE23" s="426">
        <v>0</v>
      </c>
      <c r="AF23" s="396">
        <v>0</v>
      </c>
      <c r="AG23" s="396">
        <v>0</v>
      </c>
      <c r="AH23" s="396">
        <v>0</v>
      </c>
      <c r="AI23" s="396">
        <v>0</v>
      </c>
      <c r="AJ23" s="396">
        <v>0</v>
      </c>
      <c r="AK23" s="396">
        <v>0</v>
      </c>
      <c r="AL23" s="396">
        <v>0</v>
      </c>
      <c r="AM23" s="396">
        <v>0</v>
      </c>
      <c r="AN23" s="396">
        <v>0</v>
      </c>
      <c r="AO23" s="396">
        <v>0</v>
      </c>
      <c r="AP23" s="396">
        <v>0</v>
      </c>
      <c r="AQ23" s="396">
        <v>0</v>
      </c>
      <c r="AR23" s="396">
        <v>0</v>
      </c>
      <c r="AS23" s="427">
        <v>0</v>
      </c>
      <c r="AT23" s="215">
        <v>407.39663999999999</v>
      </c>
      <c r="AU23" s="364">
        <v>0</v>
      </c>
      <c r="AV23" s="137">
        <v>0</v>
      </c>
      <c r="AW23" s="137">
        <v>0</v>
      </c>
      <c r="AX23" s="137">
        <v>0</v>
      </c>
      <c r="AY23" s="137">
        <v>0</v>
      </c>
      <c r="AZ23" s="137">
        <v>0</v>
      </c>
      <c r="BA23" s="137">
        <v>0</v>
      </c>
      <c r="BB23" s="137">
        <v>0</v>
      </c>
      <c r="BC23" s="137">
        <v>0</v>
      </c>
      <c r="BD23" s="138">
        <v>0</v>
      </c>
      <c r="BE23" s="172">
        <v>407.39663999999999</v>
      </c>
    </row>
    <row r="24" spans="1:57" s="101" customFormat="1" ht="11.25">
      <c r="A24" s="819">
        <v>7</v>
      </c>
      <c r="B24" s="713" t="s">
        <v>1291</v>
      </c>
      <c r="C24" s="713" t="s">
        <v>1050</v>
      </c>
      <c r="D24" s="19" t="s">
        <v>1063</v>
      </c>
      <c r="E24" s="740">
        <v>2009</v>
      </c>
      <c r="F24" s="810">
        <v>1</v>
      </c>
      <c r="G24" s="724" t="s">
        <v>403</v>
      </c>
      <c r="H24" s="862">
        <v>460</v>
      </c>
      <c r="I24" s="862">
        <v>519.79999999999995</v>
      </c>
      <c r="J24" s="816">
        <v>519.79999999999995</v>
      </c>
      <c r="K24" s="29">
        <v>0</v>
      </c>
      <c r="L24" s="30">
        <v>0</v>
      </c>
      <c r="M24" s="31" t="s">
        <v>1064</v>
      </c>
      <c r="N24" s="28">
        <v>5</v>
      </c>
      <c r="O24" s="57">
        <v>0.15</v>
      </c>
      <c r="P24" s="131">
        <v>0</v>
      </c>
      <c r="Q24" s="132">
        <v>0</v>
      </c>
      <c r="R24" s="132">
        <v>0</v>
      </c>
      <c r="S24" s="132">
        <v>0</v>
      </c>
      <c r="T24" s="132">
        <v>77.969999999999985</v>
      </c>
      <c r="U24" s="132">
        <v>0</v>
      </c>
      <c r="V24" s="132">
        <v>0</v>
      </c>
      <c r="W24" s="132">
        <v>0</v>
      </c>
      <c r="X24" s="132">
        <v>0</v>
      </c>
      <c r="Y24" s="132">
        <v>77.969999999999985</v>
      </c>
      <c r="Z24" s="132">
        <v>0</v>
      </c>
      <c r="AA24" s="132">
        <v>0</v>
      </c>
      <c r="AB24" s="132">
        <v>0</v>
      </c>
      <c r="AC24" s="132">
        <v>0</v>
      </c>
      <c r="AD24" s="216">
        <v>77.969999999999985</v>
      </c>
      <c r="AE24" s="424">
        <v>0</v>
      </c>
      <c r="AF24" s="390">
        <v>0</v>
      </c>
      <c r="AG24" s="390">
        <v>0</v>
      </c>
      <c r="AH24" s="390">
        <v>0</v>
      </c>
      <c r="AI24" s="390">
        <v>77.969999999999985</v>
      </c>
      <c r="AJ24" s="390">
        <v>0</v>
      </c>
      <c r="AK24" s="390">
        <v>0</v>
      </c>
      <c r="AL24" s="390">
        <v>0</v>
      </c>
      <c r="AM24" s="390">
        <v>0</v>
      </c>
      <c r="AN24" s="390">
        <v>77.969999999999985</v>
      </c>
      <c r="AO24" s="390">
        <v>0</v>
      </c>
      <c r="AP24" s="390">
        <v>0</v>
      </c>
      <c r="AQ24" s="390">
        <v>0</v>
      </c>
      <c r="AR24" s="390">
        <v>0</v>
      </c>
      <c r="AS24" s="425">
        <v>155.93999999999997</v>
      </c>
      <c r="AT24" s="216"/>
      <c r="AU24" s="283">
        <v>0</v>
      </c>
      <c r="AV24" s="132">
        <v>0</v>
      </c>
      <c r="AW24" s="132">
        <v>0</v>
      </c>
      <c r="AX24" s="132">
        <v>0</v>
      </c>
      <c r="AY24" s="132">
        <v>77.969999999999985</v>
      </c>
      <c r="AZ24" s="132">
        <v>0</v>
      </c>
      <c r="BA24" s="132">
        <v>0</v>
      </c>
      <c r="BB24" s="132">
        <v>0</v>
      </c>
      <c r="BC24" s="132">
        <v>0</v>
      </c>
      <c r="BD24" s="139">
        <v>77.969999999999985</v>
      </c>
      <c r="BE24" s="167">
        <v>545.78999999999985</v>
      </c>
    </row>
    <row r="25" spans="1:57" s="101" customFormat="1" ht="11.25">
      <c r="A25" s="820"/>
      <c r="B25" s="714"/>
      <c r="C25" s="714"/>
      <c r="D25" s="70" t="s">
        <v>1065</v>
      </c>
      <c r="E25" s="723"/>
      <c r="F25" s="811"/>
      <c r="G25" s="725"/>
      <c r="H25" s="863"/>
      <c r="I25" s="863"/>
      <c r="J25" s="817"/>
      <c r="K25" s="157" t="s">
        <v>1066</v>
      </c>
      <c r="L25" s="158"/>
      <c r="M25" s="32" t="s">
        <v>372</v>
      </c>
      <c r="N25" s="33">
        <v>30</v>
      </c>
      <c r="O25" s="59">
        <v>1.139</v>
      </c>
      <c r="P25" s="140">
        <v>0</v>
      </c>
      <c r="Q25" s="137">
        <v>0</v>
      </c>
      <c r="R25" s="137">
        <v>0</v>
      </c>
      <c r="S25" s="137">
        <v>0</v>
      </c>
      <c r="T25" s="137">
        <v>0</v>
      </c>
      <c r="U25" s="137">
        <v>0</v>
      </c>
      <c r="V25" s="137">
        <v>0</v>
      </c>
      <c r="W25" s="137">
        <v>0</v>
      </c>
      <c r="X25" s="137">
        <v>0</v>
      </c>
      <c r="Y25" s="137">
        <v>0</v>
      </c>
      <c r="Z25" s="137">
        <v>0</v>
      </c>
      <c r="AA25" s="137">
        <v>0</v>
      </c>
      <c r="AB25" s="137">
        <v>0</v>
      </c>
      <c r="AC25" s="137">
        <v>0</v>
      </c>
      <c r="AD25" s="215">
        <v>0</v>
      </c>
      <c r="AE25" s="426">
        <v>0</v>
      </c>
      <c r="AF25" s="396">
        <v>0</v>
      </c>
      <c r="AG25" s="396">
        <v>0</v>
      </c>
      <c r="AH25" s="396">
        <v>0</v>
      </c>
      <c r="AI25" s="396">
        <v>0</v>
      </c>
      <c r="AJ25" s="396">
        <v>0</v>
      </c>
      <c r="AK25" s="396">
        <v>0</v>
      </c>
      <c r="AL25" s="396">
        <v>0</v>
      </c>
      <c r="AM25" s="396">
        <v>0</v>
      </c>
      <c r="AN25" s="396">
        <v>0</v>
      </c>
      <c r="AO25" s="396">
        <v>0</v>
      </c>
      <c r="AP25" s="396">
        <v>0</v>
      </c>
      <c r="AQ25" s="396">
        <v>0</v>
      </c>
      <c r="AR25" s="396">
        <v>0</v>
      </c>
      <c r="AS25" s="427">
        <v>0</v>
      </c>
      <c r="AT25" s="215">
        <v>592.05219999999997</v>
      </c>
      <c r="AU25" s="364">
        <v>0</v>
      </c>
      <c r="AV25" s="137">
        <v>0</v>
      </c>
      <c r="AW25" s="137">
        <v>0</v>
      </c>
      <c r="AX25" s="137">
        <v>0</v>
      </c>
      <c r="AY25" s="137">
        <v>0</v>
      </c>
      <c r="AZ25" s="137">
        <v>0</v>
      </c>
      <c r="BA25" s="137">
        <v>0</v>
      </c>
      <c r="BB25" s="137">
        <v>0</v>
      </c>
      <c r="BC25" s="137">
        <v>0</v>
      </c>
      <c r="BD25" s="138">
        <v>0</v>
      </c>
      <c r="BE25" s="172">
        <v>592.05219999999997</v>
      </c>
    </row>
    <row r="26" spans="1:57" s="101" customFormat="1" ht="11.25">
      <c r="A26" s="819">
        <v>8</v>
      </c>
      <c r="B26" s="713" t="s">
        <v>1291</v>
      </c>
      <c r="C26" s="713" t="s">
        <v>1050</v>
      </c>
      <c r="D26" s="19" t="s">
        <v>1063</v>
      </c>
      <c r="E26" s="740">
        <v>2009</v>
      </c>
      <c r="F26" s="810">
        <v>1</v>
      </c>
      <c r="G26" s="724" t="s">
        <v>403</v>
      </c>
      <c r="H26" s="862">
        <v>395</v>
      </c>
      <c r="I26" s="862">
        <v>446.34999999999997</v>
      </c>
      <c r="J26" s="816">
        <v>446.34999999999997</v>
      </c>
      <c r="K26" s="29">
        <v>0</v>
      </c>
      <c r="L26" s="30">
        <v>0</v>
      </c>
      <c r="M26" s="31" t="s">
        <v>1064</v>
      </c>
      <c r="N26" s="28">
        <v>5</v>
      </c>
      <c r="O26" s="57">
        <v>0.15</v>
      </c>
      <c r="P26" s="131">
        <v>0</v>
      </c>
      <c r="Q26" s="132">
        <v>0</v>
      </c>
      <c r="R26" s="132">
        <v>0</v>
      </c>
      <c r="S26" s="132">
        <v>0</v>
      </c>
      <c r="T26" s="132">
        <v>66.952499999999986</v>
      </c>
      <c r="U26" s="132">
        <v>0</v>
      </c>
      <c r="V26" s="132">
        <v>0</v>
      </c>
      <c r="W26" s="132">
        <v>0</v>
      </c>
      <c r="X26" s="132">
        <v>0</v>
      </c>
      <c r="Y26" s="132">
        <v>66.952499999999986</v>
      </c>
      <c r="Z26" s="132">
        <v>0</v>
      </c>
      <c r="AA26" s="132">
        <v>0</v>
      </c>
      <c r="AB26" s="132">
        <v>0</v>
      </c>
      <c r="AC26" s="132">
        <v>0</v>
      </c>
      <c r="AD26" s="216">
        <v>66.952499999999986</v>
      </c>
      <c r="AE26" s="424">
        <v>0</v>
      </c>
      <c r="AF26" s="390">
        <v>0</v>
      </c>
      <c r="AG26" s="390">
        <v>0</v>
      </c>
      <c r="AH26" s="390">
        <v>0</v>
      </c>
      <c r="AI26" s="390">
        <v>66.952499999999986</v>
      </c>
      <c r="AJ26" s="390">
        <v>0</v>
      </c>
      <c r="AK26" s="390">
        <v>0</v>
      </c>
      <c r="AL26" s="390">
        <v>0</v>
      </c>
      <c r="AM26" s="390">
        <v>0</v>
      </c>
      <c r="AN26" s="390">
        <v>66.952499999999986</v>
      </c>
      <c r="AO26" s="390">
        <v>0</v>
      </c>
      <c r="AP26" s="390">
        <v>0</v>
      </c>
      <c r="AQ26" s="390">
        <v>0</v>
      </c>
      <c r="AR26" s="390">
        <v>0</v>
      </c>
      <c r="AS26" s="425">
        <v>133.90499999999997</v>
      </c>
      <c r="AT26" s="216"/>
      <c r="AU26" s="283">
        <v>0</v>
      </c>
      <c r="AV26" s="132">
        <v>0</v>
      </c>
      <c r="AW26" s="132">
        <v>0</v>
      </c>
      <c r="AX26" s="132">
        <v>0</v>
      </c>
      <c r="AY26" s="132">
        <v>66.952499999999986</v>
      </c>
      <c r="AZ26" s="132">
        <v>0</v>
      </c>
      <c r="BA26" s="132">
        <v>0</v>
      </c>
      <c r="BB26" s="132">
        <v>0</v>
      </c>
      <c r="BC26" s="132">
        <v>0</v>
      </c>
      <c r="BD26" s="139">
        <v>66.952499999999986</v>
      </c>
      <c r="BE26" s="167">
        <v>468.6674999999999</v>
      </c>
    </row>
    <row r="27" spans="1:57" s="101" customFormat="1" ht="11.25">
      <c r="A27" s="820"/>
      <c r="B27" s="714"/>
      <c r="C27" s="714"/>
      <c r="D27" s="70" t="s">
        <v>1067</v>
      </c>
      <c r="E27" s="723"/>
      <c r="F27" s="811"/>
      <c r="G27" s="725"/>
      <c r="H27" s="863"/>
      <c r="I27" s="863"/>
      <c r="J27" s="817"/>
      <c r="K27" s="157" t="s">
        <v>1066</v>
      </c>
      <c r="L27" s="158"/>
      <c r="M27" s="32" t="s">
        <v>372</v>
      </c>
      <c r="N27" s="33">
        <v>30</v>
      </c>
      <c r="O27" s="59">
        <v>1.139</v>
      </c>
      <c r="P27" s="140">
        <v>0</v>
      </c>
      <c r="Q27" s="137">
        <v>0</v>
      </c>
      <c r="R27" s="137">
        <v>0</v>
      </c>
      <c r="S27" s="137">
        <v>0</v>
      </c>
      <c r="T27" s="137">
        <v>0</v>
      </c>
      <c r="U27" s="137">
        <v>0</v>
      </c>
      <c r="V27" s="137">
        <v>0</v>
      </c>
      <c r="W27" s="137">
        <v>0</v>
      </c>
      <c r="X27" s="137">
        <v>0</v>
      </c>
      <c r="Y27" s="137">
        <v>0</v>
      </c>
      <c r="Z27" s="137">
        <v>0</v>
      </c>
      <c r="AA27" s="137">
        <v>0</v>
      </c>
      <c r="AB27" s="137">
        <v>0</v>
      </c>
      <c r="AC27" s="137">
        <v>0</v>
      </c>
      <c r="AD27" s="215">
        <v>0</v>
      </c>
      <c r="AE27" s="426">
        <v>0</v>
      </c>
      <c r="AF27" s="396">
        <v>0</v>
      </c>
      <c r="AG27" s="396">
        <v>0</v>
      </c>
      <c r="AH27" s="396">
        <v>0</v>
      </c>
      <c r="AI27" s="396">
        <v>0</v>
      </c>
      <c r="AJ27" s="396">
        <v>0</v>
      </c>
      <c r="AK27" s="396">
        <v>0</v>
      </c>
      <c r="AL27" s="396">
        <v>0</v>
      </c>
      <c r="AM27" s="396">
        <v>0</v>
      </c>
      <c r="AN27" s="396">
        <v>0</v>
      </c>
      <c r="AO27" s="396">
        <v>0</v>
      </c>
      <c r="AP27" s="396">
        <v>0</v>
      </c>
      <c r="AQ27" s="396">
        <v>0</v>
      </c>
      <c r="AR27" s="396">
        <v>0</v>
      </c>
      <c r="AS27" s="427">
        <v>0</v>
      </c>
      <c r="AT27" s="215">
        <v>508.39264999999995</v>
      </c>
      <c r="AU27" s="364">
        <v>0</v>
      </c>
      <c r="AV27" s="137">
        <v>0</v>
      </c>
      <c r="AW27" s="137">
        <v>0</v>
      </c>
      <c r="AX27" s="137">
        <v>0</v>
      </c>
      <c r="AY27" s="137">
        <v>0</v>
      </c>
      <c r="AZ27" s="137">
        <v>0</v>
      </c>
      <c r="BA27" s="137">
        <v>0</v>
      </c>
      <c r="BB27" s="137">
        <v>0</v>
      </c>
      <c r="BC27" s="137">
        <v>0</v>
      </c>
      <c r="BD27" s="138">
        <v>0</v>
      </c>
      <c r="BE27" s="172">
        <v>508.39264999999995</v>
      </c>
    </row>
    <row r="28" spans="1:57" s="101" customFormat="1" ht="11.25">
      <c r="A28" s="819">
        <v>9</v>
      </c>
      <c r="B28" s="713" t="s">
        <v>1291</v>
      </c>
      <c r="C28" s="713" t="s">
        <v>1050</v>
      </c>
      <c r="D28" s="19" t="s">
        <v>1068</v>
      </c>
      <c r="E28" s="740">
        <v>2009</v>
      </c>
      <c r="F28" s="810">
        <v>2</v>
      </c>
      <c r="G28" s="724" t="s">
        <v>403</v>
      </c>
      <c r="H28" s="862">
        <v>360</v>
      </c>
      <c r="I28" s="862">
        <v>406.79999999999995</v>
      </c>
      <c r="J28" s="816">
        <v>813.59999999999991</v>
      </c>
      <c r="K28" s="29">
        <v>0</v>
      </c>
      <c r="L28" s="30">
        <v>0</v>
      </c>
      <c r="M28" s="31" t="s">
        <v>1069</v>
      </c>
      <c r="N28" s="28">
        <v>5</v>
      </c>
      <c r="O28" s="57">
        <v>0.11</v>
      </c>
      <c r="P28" s="131">
        <v>0</v>
      </c>
      <c r="Q28" s="132">
        <v>0</v>
      </c>
      <c r="R28" s="132">
        <v>0</v>
      </c>
      <c r="S28" s="132">
        <v>0</v>
      </c>
      <c r="T28" s="132">
        <v>89.495999999999995</v>
      </c>
      <c r="U28" s="132">
        <v>0</v>
      </c>
      <c r="V28" s="132">
        <v>0</v>
      </c>
      <c r="W28" s="132">
        <v>0</v>
      </c>
      <c r="X28" s="132">
        <v>0</v>
      </c>
      <c r="Y28" s="132">
        <v>89.495999999999995</v>
      </c>
      <c r="Z28" s="132">
        <v>0</v>
      </c>
      <c r="AA28" s="132">
        <v>0</v>
      </c>
      <c r="AB28" s="132">
        <v>0</v>
      </c>
      <c r="AC28" s="132">
        <v>0</v>
      </c>
      <c r="AD28" s="216">
        <v>89.495999999999995</v>
      </c>
      <c r="AE28" s="424">
        <v>0</v>
      </c>
      <c r="AF28" s="390">
        <v>0</v>
      </c>
      <c r="AG28" s="390">
        <v>0</v>
      </c>
      <c r="AH28" s="390">
        <v>0</v>
      </c>
      <c r="AI28" s="390"/>
      <c r="AJ28" s="390">
        <v>0</v>
      </c>
      <c r="AK28" s="390">
        <v>0</v>
      </c>
      <c r="AL28" s="390">
        <v>0</v>
      </c>
      <c r="AM28" s="390">
        <v>0</v>
      </c>
      <c r="AN28" s="390">
        <v>89.495999999999995</v>
      </c>
      <c r="AO28" s="390">
        <v>0</v>
      </c>
      <c r="AP28" s="390">
        <v>0</v>
      </c>
      <c r="AQ28" s="390">
        <v>0</v>
      </c>
      <c r="AR28" s="390">
        <v>0</v>
      </c>
      <c r="AS28" s="425">
        <v>89.495999999999995</v>
      </c>
      <c r="AT28" s="216">
        <v>89.495999999999995</v>
      </c>
      <c r="AU28" s="283">
        <v>0</v>
      </c>
      <c r="AV28" s="132">
        <v>0</v>
      </c>
      <c r="AW28" s="132">
        <v>0</v>
      </c>
      <c r="AX28" s="132">
        <v>0</v>
      </c>
      <c r="AY28" s="132">
        <v>89.495999999999995</v>
      </c>
      <c r="AZ28" s="132">
        <v>0</v>
      </c>
      <c r="BA28" s="132">
        <v>0</v>
      </c>
      <c r="BB28" s="132">
        <v>0</v>
      </c>
      <c r="BC28" s="132">
        <v>0</v>
      </c>
      <c r="BD28" s="139"/>
      <c r="BE28" s="167">
        <v>536.976</v>
      </c>
    </row>
    <row r="29" spans="1:57" s="101" customFormat="1" ht="11.25">
      <c r="A29" s="820"/>
      <c r="B29" s="714"/>
      <c r="C29" s="714"/>
      <c r="D29" s="70" t="s">
        <v>1070</v>
      </c>
      <c r="E29" s="723"/>
      <c r="F29" s="811"/>
      <c r="G29" s="725"/>
      <c r="H29" s="863"/>
      <c r="I29" s="863"/>
      <c r="J29" s="817"/>
      <c r="K29" s="157" t="s">
        <v>1054</v>
      </c>
      <c r="L29" s="158"/>
      <c r="M29" s="32" t="s">
        <v>372</v>
      </c>
      <c r="N29" s="33">
        <v>20</v>
      </c>
      <c r="O29" s="59">
        <v>1.153</v>
      </c>
      <c r="P29" s="140">
        <v>0</v>
      </c>
      <c r="Q29" s="137">
        <v>0</v>
      </c>
      <c r="R29" s="137">
        <v>0</v>
      </c>
      <c r="S29" s="137">
        <v>0</v>
      </c>
      <c r="T29" s="137">
        <v>0</v>
      </c>
      <c r="U29" s="137">
        <v>0</v>
      </c>
      <c r="V29" s="137">
        <v>0</v>
      </c>
      <c r="W29" s="137">
        <v>0</v>
      </c>
      <c r="X29" s="137">
        <v>0</v>
      </c>
      <c r="Y29" s="137">
        <v>0</v>
      </c>
      <c r="Z29" s="137">
        <v>0</v>
      </c>
      <c r="AA29" s="137">
        <v>0</v>
      </c>
      <c r="AB29" s="137">
        <v>0</v>
      </c>
      <c r="AC29" s="137">
        <v>0</v>
      </c>
      <c r="AD29" s="215">
        <v>0</v>
      </c>
      <c r="AE29" s="426">
        <v>0</v>
      </c>
      <c r="AF29" s="396">
        <v>0</v>
      </c>
      <c r="AG29" s="396">
        <v>0</v>
      </c>
      <c r="AH29" s="396">
        <v>0</v>
      </c>
      <c r="AI29" s="396">
        <v>938.08079999999995</v>
      </c>
      <c r="AJ29" s="396">
        <v>0</v>
      </c>
      <c r="AK29" s="396">
        <v>0</v>
      </c>
      <c r="AL29" s="396">
        <v>0</v>
      </c>
      <c r="AM29" s="396">
        <v>0</v>
      </c>
      <c r="AN29" s="396">
        <v>0</v>
      </c>
      <c r="AO29" s="396">
        <v>0</v>
      </c>
      <c r="AP29" s="396">
        <v>0</v>
      </c>
      <c r="AQ29" s="396">
        <v>0</v>
      </c>
      <c r="AR29" s="396">
        <v>0</v>
      </c>
      <c r="AS29" s="427">
        <v>938.08079999999995</v>
      </c>
      <c r="AT29" s="215">
        <v>0</v>
      </c>
      <c r="AU29" s="364">
        <v>0</v>
      </c>
      <c r="AV29" s="137">
        <v>0</v>
      </c>
      <c r="AW29" s="137">
        <v>0</v>
      </c>
      <c r="AX29" s="137">
        <v>0</v>
      </c>
      <c r="AY29" s="137">
        <v>0</v>
      </c>
      <c r="AZ29" s="137">
        <v>0</v>
      </c>
      <c r="BA29" s="137">
        <v>0</v>
      </c>
      <c r="BB29" s="137">
        <v>0</v>
      </c>
      <c r="BC29" s="137">
        <v>0</v>
      </c>
      <c r="BD29" s="138">
        <v>938.08079999999995</v>
      </c>
      <c r="BE29" s="172">
        <v>1876.1615999999999</v>
      </c>
    </row>
    <row r="30" spans="1:57" s="101" customFormat="1" ht="11.25">
      <c r="A30" s="819">
        <v>10</v>
      </c>
      <c r="B30" s="713" t="s">
        <v>1291</v>
      </c>
      <c r="C30" s="713" t="s">
        <v>1050</v>
      </c>
      <c r="D30" s="19" t="s">
        <v>1071</v>
      </c>
      <c r="E30" s="740">
        <v>2009</v>
      </c>
      <c r="F30" s="810">
        <v>1</v>
      </c>
      <c r="G30" s="724" t="s">
        <v>403</v>
      </c>
      <c r="H30" s="862">
        <v>2860</v>
      </c>
      <c r="I30" s="862">
        <v>3231.7999999999997</v>
      </c>
      <c r="J30" s="816">
        <v>3231.7999999999997</v>
      </c>
      <c r="K30" s="29">
        <v>0</v>
      </c>
      <c r="L30" s="30">
        <v>0</v>
      </c>
      <c r="M30" s="31" t="s">
        <v>588</v>
      </c>
      <c r="N30" s="28">
        <v>5</v>
      </c>
      <c r="O30" s="57">
        <v>0.02</v>
      </c>
      <c r="P30" s="131">
        <v>0</v>
      </c>
      <c r="Q30" s="132">
        <v>0</v>
      </c>
      <c r="R30" s="132">
        <v>0</v>
      </c>
      <c r="S30" s="132">
        <v>0</v>
      </c>
      <c r="T30" s="132">
        <v>64.635999999999996</v>
      </c>
      <c r="U30" s="132">
        <v>0</v>
      </c>
      <c r="V30" s="132">
        <v>0</v>
      </c>
      <c r="W30" s="132">
        <v>0</v>
      </c>
      <c r="X30" s="132">
        <v>0</v>
      </c>
      <c r="Y30" s="132">
        <v>64.635999999999996</v>
      </c>
      <c r="Z30" s="132">
        <v>0</v>
      </c>
      <c r="AA30" s="132">
        <v>0</v>
      </c>
      <c r="AB30" s="132">
        <v>0</v>
      </c>
      <c r="AC30" s="132">
        <v>0</v>
      </c>
      <c r="AD30" s="216">
        <v>64.635999999999996</v>
      </c>
      <c r="AE30" s="424">
        <v>0</v>
      </c>
      <c r="AF30" s="390">
        <v>0</v>
      </c>
      <c r="AG30" s="390">
        <v>0</v>
      </c>
      <c r="AH30" s="390">
        <v>0</v>
      </c>
      <c r="AI30" s="390">
        <v>64.635999999999996</v>
      </c>
      <c r="AJ30" s="390">
        <v>0</v>
      </c>
      <c r="AK30" s="390">
        <v>0</v>
      </c>
      <c r="AL30" s="390">
        <v>0</v>
      </c>
      <c r="AM30" s="390">
        <v>0</v>
      </c>
      <c r="AN30" s="390">
        <v>64.635999999999996</v>
      </c>
      <c r="AO30" s="390">
        <v>0</v>
      </c>
      <c r="AP30" s="390">
        <v>0</v>
      </c>
      <c r="AQ30" s="390">
        <v>0</v>
      </c>
      <c r="AR30" s="390">
        <v>0</v>
      </c>
      <c r="AS30" s="425">
        <v>129.27199999999999</v>
      </c>
      <c r="AT30" s="216"/>
      <c r="AU30" s="283">
        <v>0</v>
      </c>
      <c r="AV30" s="132">
        <v>0</v>
      </c>
      <c r="AW30" s="132">
        <v>0</v>
      </c>
      <c r="AX30" s="132">
        <v>0</v>
      </c>
      <c r="AY30" s="132">
        <v>64.635999999999996</v>
      </c>
      <c r="AZ30" s="132">
        <v>0</v>
      </c>
      <c r="BA30" s="132">
        <v>0</v>
      </c>
      <c r="BB30" s="132">
        <v>0</v>
      </c>
      <c r="BC30" s="132">
        <v>0</v>
      </c>
      <c r="BD30" s="139">
        <v>64.635999999999996</v>
      </c>
      <c r="BE30" s="167">
        <v>452.45199999999988</v>
      </c>
    </row>
    <row r="31" spans="1:57" s="101" customFormat="1" ht="11.25">
      <c r="A31" s="820"/>
      <c r="B31" s="714"/>
      <c r="C31" s="714"/>
      <c r="D31" s="70" t="s">
        <v>1072</v>
      </c>
      <c r="E31" s="723"/>
      <c r="F31" s="811"/>
      <c r="G31" s="725"/>
      <c r="H31" s="863"/>
      <c r="I31" s="863"/>
      <c r="J31" s="817"/>
      <c r="K31" s="157" t="s">
        <v>1059</v>
      </c>
      <c r="L31" s="158"/>
      <c r="M31" s="32" t="s">
        <v>372</v>
      </c>
      <c r="N31" s="33">
        <v>30</v>
      </c>
      <c r="O31" s="59">
        <v>1.1100000000000001</v>
      </c>
      <c r="P31" s="140">
        <v>0</v>
      </c>
      <c r="Q31" s="137">
        <v>0</v>
      </c>
      <c r="R31" s="137">
        <v>0</v>
      </c>
      <c r="S31" s="137">
        <v>0</v>
      </c>
      <c r="T31" s="137">
        <v>0</v>
      </c>
      <c r="U31" s="137">
        <v>0</v>
      </c>
      <c r="V31" s="137">
        <v>0</v>
      </c>
      <c r="W31" s="137">
        <v>0</v>
      </c>
      <c r="X31" s="137">
        <v>0</v>
      </c>
      <c r="Y31" s="137">
        <v>0</v>
      </c>
      <c r="Z31" s="137">
        <v>0</v>
      </c>
      <c r="AA31" s="137">
        <v>0</v>
      </c>
      <c r="AB31" s="137">
        <v>0</v>
      </c>
      <c r="AC31" s="137">
        <v>0</v>
      </c>
      <c r="AD31" s="215">
        <v>0</v>
      </c>
      <c r="AE31" s="426">
        <v>0</v>
      </c>
      <c r="AF31" s="396">
        <v>0</v>
      </c>
      <c r="AG31" s="396">
        <v>0</v>
      </c>
      <c r="AH31" s="396">
        <v>0</v>
      </c>
      <c r="AI31" s="396">
        <v>0</v>
      </c>
      <c r="AJ31" s="396">
        <v>0</v>
      </c>
      <c r="AK31" s="396">
        <v>0</v>
      </c>
      <c r="AL31" s="396">
        <v>0</v>
      </c>
      <c r="AM31" s="396">
        <v>0</v>
      </c>
      <c r="AN31" s="396">
        <v>0</v>
      </c>
      <c r="AO31" s="396">
        <v>0</v>
      </c>
      <c r="AP31" s="396">
        <v>0</v>
      </c>
      <c r="AQ31" s="396">
        <v>0</v>
      </c>
      <c r="AR31" s="396">
        <v>0</v>
      </c>
      <c r="AS31" s="427">
        <v>0</v>
      </c>
      <c r="AT31" s="215">
        <v>3587.2980000000002</v>
      </c>
      <c r="AU31" s="364">
        <v>0</v>
      </c>
      <c r="AV31" s="137">
        <v>0</v>
      </c>
      <c r="AW31" s="137">
        <v>0</v>
      </c>
      <c r="AX31" s="137">
        <v>0</v>
      </c>
      <c r="AY31" s="137">
        <v>0</v>
      </c>
      <c r="AZ31" s="137">
        <v>0</v>
      </c>
      <c r="BA31" s="137">
        <v>0</v>
      </c>
      <c r="BB31" s="137">
        <v>0</v>
      </c>
      <c r="BC31" s="137">
        <v>0</v>
      </c>
      <c r="BD31" s="138">
        <v>0</v>
      </c>
      <c r="BE31" s="172">
        <v>3587.2980000000002</v>
      </c>
    </row>
    <row r="32" spans="1:57" s="101" customFormat="1" ht="11.25">
      <c r="A32" s="866">
        <v>11</v>
      </c>
      <c r="B32" s="713" t="s">
        <v>1291</v>
      </c>
      <c r="C32" s="713" t="s">
        <v>1073</v>
      </c>
      <c r="D32" s="19" t="s">
        <v>1074</v>
      </c>
      <c r="E32" s="740">
        <v>2009</v>
      </c>
      <c r="F32" s="810">
        <v>2</v>
      </c>
      <c r="G32" s="724" t="s">
        <v>403</v>
      </c>
      <c r="H32" s="862">
        <v>1270</v>
      </c>
      <c r="I32" s="862">
        <v>1435.1</v>
      </c>
      <c r="J32" s="816">
        <v>2870.2</v>
      </c>
      <c r="K32" s="29">
        <v>0</v>
      </c>
      <c r="L32" s="30">
        <v>0</v>
      </c>
      <c r="M32" s="31" t="s">
        <v>1075</v>
      </c>
      <c r="N32" s="28">
        <v>10</v>
      </c>
      <c r="O32" s="57">
        <v>0.52</v>
      </c>
      <c r="P32" s="166">
        <v>0</v>
      </c>
      <c r="Q32" s="132">
        <v>0</v>
      </c>
      <c r="R32" s="132">
        <v>0</v>
      </c>
      <c r="S32" s="132">
        <v>0</v>
      </c>
      <c r="T32" s="132">
        <v>0</v>
      </c>
      <c r="U32" s="132">
        <v>0</v>
      </c>
      <c r="V32" s="132">
        <v>0</v>
      </c>
      <c r="W32" s="132">
        <v>0</v>
      </c>
      <c r="X32" s="132">
        <v>0</v>
      </c>
      <c r="Y32" s="132">
        <v>1492.5039999999999</v>
      </c>
      <c r="Z32" s="132">
        <v>0</v>
      </c>
      <c r="AA32" s="132">
        <v>0</v>
      </c>
      <c r="AB32" s="132">
        <v>0</v>
      </c>
      <c r="AC32" s="132">
        <v>0</v>
      </c>
      <c r="AD32" s="216">
        <v>0</v>
      </c>
      <c r="AE32" s="424">
        <v>0</v>
      </c>
      <c r="AF32" s="390">
        <v>0</v>
      </c>
      <c r="AG32" s="390">
        <v>0</v>
      </c>
      <c r="AH32" s="390">
        <v>0</v>
      </c>
      <c r="AI32" s="390"/>
      <c r="AJ32" s="390">
        <v>0</v>
      </c>
      <c r="AK32" s="390">
        <v>0</v>
      </c>
      <c r="AL32" s="390">
        <v>0</v>
      </c>
      <c r="AM32" s="390">
        <v>0</v>
      </c>
      <c r="AN32" s="390">
        <v>0</v>
      </c>
      <c r="AO32" s="390">
        <v>0</v>
      </c>
      <c r="AP32" s="390">
        <v>0</v>
      </c>
      <c r="AQ32" s="390">
        <v>0</v>
      </c>
      <c r="AR32" s="390">
        <v>0</v>
      </c>
      <c r="AS32" s="425">
        <v>0</v>
      </c>
      <c r="AT32" s="216">
        <v>1492.5039999999999</v>
      </c>
      <c r="AU32" s="283">
        <v>0</v>
      </c>
      <c r="AV32" s="132">
        <v>0</v>
      </c>
      <c r="AW32" s="132">
        <v>0</v>
      </c>
      <c r="AX32" s="132">
        <v>0</v>
      </c>
      <c r="AY32" s="132">
        <v>0</v>
      </c>
      <c r="AZ32" s="132">
        <v>0</v>
      </c>
      <c r="BA32" s="132">
        <v>0</v>
      </c>
      <c r="BB32" s="132">
        <v>0</v>
      </c>
      <c r="BC32" s="132">
        <v>0</v>
      </c>
      <c r="BD32" s="139"/>
      <c r="BE32" s="167">
        <v>2985.0079999999998</v>
      </c>
    </row>
    <row r="33" spans="1:57" s="101" customFormat="1" ht="11.25">
      <c r="A33" s="867"/>
      <c r="B33" s="716"/>
      <c r="C33" s="716"/>
      <c r="D33" s="70" t="s">
        <v>1076</v>
      </c>
      <c r="E33" s="722"/>
      <c r="F33" s="821"/>
      <c r="G33" s="745"/>
      <c r="H33" s="865"/>
      <c r="I33" s="865"/>
      <c r="J33" s="824"/>
      <c r="K33" s="108"/>
      <c r="L33" s="109"/>
      <c r="M33" s="62" t="s">
        <v>1077</v>
      </c>
      <c r="N33" s="98">
        <v>4</v>
      </c>
      <c r="O33" s="63">
        <v>0.28999999999999998</v>
      </c>
      <c r="P33" s="177">
        <v>0</v>
      </c>
      <c r="Q33" s="169">
        <v>0</v>
      </c>
      <c r="R33" s="169">
        <v>0</v>
      </c>
      <c r="S33" s="169">
        <v>832.35799999999983</v>
      </c>
      <c r="T33" s="169">
        <v>0</v>
      </c>
      <c r="U33" s="169">
        <v>0</v>
      </c>
      <c r="V33" s="169">
        <v>0</v>
      </c>
      <c r="W33" s="169">
        <v>832.35799999999983</v>
      </c>
      <c r="X33" s="169">
        <v>0</v>
      </c>
      <c r="Y33" s="169">
        <v>0</v>
      </c>
      <c r="Z33" s="169">
        <v>0</v>
      </c>
      <c r="AA33" s="169">
        <v>832.35799999999983</v>
      </c>
      <c r="AB33" s="169">
        <v>0</v>
      </c>
      <c r="AC33" s="169">
        <v>0</v>
      </c>
      <c r="AD33" s="369">
        <v>0</v>
      </c>
      <c r="AE33" s="428">
        <v>832.35799999999983</v>
      </c>
      <c r="AF33" s="393">
        <v>0</v>
      </c>
      <c r="AG33" s="393">
        <v>0</v>
      </c>
      <c r="AH33" s="393">
        <v>0</v>
      </c>
      <c r="AI33" s="393"/>
      <c r="AJ33" s="393">
        <v>0</v>
      </c>
      <c r="AK33" s="393">
        <v>0</v>
      </c>
      <c r="AL33" s="393">
        <v>0</v>
      </c>
      <c r="AM33" s="393">
        <v>832.35799999999983</v>
      </c>
      <c r="AN33" s="393">
        <v>0</v>
      </c>
      <c r="AO33" s="393">
        <v>0</v>
      </c>
      <c r="AP33" s="393">
        <v>0</v>
      </c>
      <c r="AQ33" s="393">
        <v>832.35799999999983</v>
      </c>
      <c r="AR33" s="393">
        <v>0</v>
      </c>
      <c r="AS33" s="429">
        <v>1664.7159999999999</v>
      </c>
      <c r="AT33" s="369">
        <v>0</v>
      </c>
      <c r="AU33" s="345">
        <v>0</v>
      </c>
      <c r="AV33" s="169">
        <v>832.35799999999983</v>
      </c>
      <c r="AW33" s="169">
        <v>0</v>
      </c>
      <c r="AX33" s="169">
        <v>0</v>
      </c>
      <c r="AY33" s="169">
        <v>0</v>
      </c>
      <c r="AZ33" s="169">
        <v>832.35799999999983</v>
      </c>
      <c r="BA33" s="169">
        <v>0</v>
      </c>
      <c r="BB33" s="169">
        <v>0</v>
      </c>
      <c r="BC33" s="169">
        <v>0</v>
      </c>
      <c r="BD33" s="170"/>
      <c r="BE33" s="171">
        <v>5826.5059999999994</v>
      </c>
    </row>
    <row r="34" spans="1:57" s="101" customFormat="1" ht="11.25">
      <c r="A34" s="868"/>
      <c r="B34" s="714"/>
      <c r="C34" s="714"/>
      <c r="D34" s="69" t="s">
        <v>1078</v>
      </c>
      <c r="E34" s="723"/>
      <c r="F34" s="811"/>
      <c r="G34" s="725"/>
      <c r="H34" s="863"/>
      <c r="I34" s="863"/>
      <c r="J34" s="817"/>
      <c r="K34" s="157" t="s">
        <v>1079</v>
      </c>
      <c r="L34" s="158"/>
      <c r="M34" s="32" t="s">
        <v>372</v>
      </c>
      <c r="N34" s="33">
        <v>20</v>
      </c>
      <c r="O34" s="59">
        <v>1.2</v>
      </c>
      <c r="P34" s="140">
        <v>0</v>
      </c>
      <c r="Q34" s="137">
        <v>0</v>
      </c>
      <c r="R34" s="137">
        <v>0</v>
      </c>
      <c r="S34" s="137">
        <v>0</v>
      </c>
      <c r="T34" s="137">
        <v>0</v>
      </c>
      <c r="U34" s="137">
        <v>0</v>
      </c>
      <c r="V34" s="137">
        <v>0</v>
      </c>
      <c r="W34" s="137">
        <v>0</v>
      </c>
      <c r="X34" s="137">
        <v>0</v>
      </c>
      <c r="Y34" s="137">
        <v>0</v>
      </c>
      <c r="Z34" s="137">
        <v>0</v>
      </c>
      <c r="AA34" s="137">
        <v>0</v>
      </c>
      <c r="AB34" s="137">
        <v>0</v>
      </c>
      <c r="AC34" s="137">
        <v>0</v>
      </c>
      <c r="AD34" s="215">
        <v>0</v>
      </c>
      <c r="AE34" s="426">
        <v>0</v>
      </c>
      <c r="AF34" s="396">
        <v>0</v>
      </c>
      <c r="AG34" s="396">
        <v>0</v>
      </c>
      <c r="AH34" s="396">
        <v>0</v>
      </c>
      <c r="AI34" s="396">
        <v>3444.24</v>
      </c>
      <c r="AJ34" s="396">
        <v>0</v>
      </c>
      <c r="AK34" s="396">
        <v>0</v>
      </c>
      <c r="AL34" s="396">
        <v>0</v>
      </c>
      <c r="AM34" s="396">
        <v>0</v>
      </c>
      <c r="AN34" s="396">
        <v>0</v>
      </c>
      <c r="AO34" s="396">
        <v>0</v>
      </c>
      <c r="AP34" s="396">
        <v>0</v>
      </c>
      <c r="AQ34" s="396">
        <v>0</v>
      </c>
      <c r="AR34" s="396">
        <v>0</v>
      </c>
      <c r="AS34" s="427">
        <v>3444.24</v>
      </c>
      <c r="AT34" s="215">
        <v>0</v>
      </c>
      <c r="AU34" s="364">
        <v>0</v>
      </c>
      <c r="AV34" s="137">
        <v>0</v>
      </c>
      <c r="AW34" s="137">
        <v>0</v>
      </c>
      <c r="AX34" s="137">
        <v>0</v>
      </c>
      <c r="AY34" s="137">
        <v>0</v>
      </c>
      <c r="AZ34" s="137">
        <v>0</v>
      </c>
      <c r="BA34" s="137">
        <v>0</v>
      </c>
      <c r="BB34" s="137">
        <v>0</v>
      </c>
      <c r="BC34" s="137">
        <v>0</v>
      </c>
      <c r="BD34" s="138">
        <v>3444.24</v>
      </c>
      <c r="BE34" s="172">
        <v>6888.48</v>
      </c>
    </row>
    <row r="35" spans="1:57" s="101" customFormat="1" ht="11.25">
      <c r="A35" s="866">
        <v>12</v>
      </c>
      <c r="B35" s="713" t="s">
        <v>1291</v>
      </c>
      <c r="C35" s="713" t="s">
        <v>1073</v>
      </c>
      <c r="D35" s="19" t="s">
        <v>1080</v>
      </c>
      <c r="E35" s="740">
        <v>2009</v>
      </c>
      <c r="F35" s="810">
        <v>2</v>
      </c>
      <c r="G35" s="724" t="s">
        <v>403</v>
      </c>
      <c r="H35" s="862">
        <v>1480</v>
      </c>
      <c r="I35" s="862">
        <v>1672.3999999999999</v>
      </c>
      <c r="J35" s="816">
        <v>3344.7999999999997</v>
      </c>
      <c r="K35" s="29">
        <v>0</v>
      </c>
      <c r="L35" s="30">
        <v>0</v>
      </c>
      <c r="M35" s="31" t="s">
        <v>1075</v>
      </c>
      <c r="N35" s="28">
        <v>10</v>
      </c>
      <c r="O35" s="57">
        <v>0.4</v>
      </c>
      <c r="P35" s="166">
        <v>0</v>
      </c>
      <c r="Q35" s="132">
        <v>0</v>
      </c>
      <c r="R35" s="132">
        <v>0</v>
      </c>
      <c r="S35" s="132">
        <v>0</v>
      </c>
      <c r="T35" s="132">
        <v>0</v>
      </c>
      <c r="U35" s="132">
        <v>0</v>
      </c>
      <c r="V35" s="132">
        <v>0</v>
      </c>
      <c r="W35" s="132">
        <v>0</v>
      </c>
      <c r="X35" s="132">
        <v>0</v>
      </c>
      <c r="Y35" s="132">
        <v>1337.92</v>
      </c>
      <c r="Z35" s="132">
        <v>0</v>
      </c>
      <c r="AA35" s="132">
        <v>0</v>
      </c>
      <c r="AB35" s="132">
        <v>0</v>
      </c>
      <c r="AC35" s="132">
        <v>0</v>
      </c>
      <c r="AD35" s="216">
        <v>0</v>
      </c>
      <c r="AE35" s="424">
        <v>0</v>
      </c>
      <c r="AF35" s="390">
        <v>0</v>
      </c>
      <c r="AG35" s="390">
        <v>0</v>
      </c>
      <c r="AH35" s="390">
        <v>0</v>
      </c>
      <c r="AI35" s="390"/>
      <c r="AJ35" s="390">
        <v>0</v>
      </c>
      <c r="AK35" s="390">
        <v>0</v>
      </c>
      <c r="AL35" s="390">
        <v>0</v>
      </c>
      <c r="AM35" s="390">
        <v>0</v>
      </c>
      <c r="AN35" s="390">
        <v>0</v>
      </c>
      <c r="AO35" s="390">
        <v>0</v>
      </c>
      <c r="AP35" s="390">
        <v>0</v>
      </c>
      <c r="AQ35" s="390">
        <v>0</v>
      </c>
      <c r="AR35" s="390">
        <v>0</v>
      </c>
      <c r="AS35" s="425">
        <v>0</v>
      </c>
      <c r="AT35" s="216">
        <v>1337.92</v>
      </c>
      <c r="AU35" s="283">
        <v>0</v>
      </c>
      <c r="AV35" s="132">
        <v>0</v>
      </c>
      <c r="AW35" s="132">
        <v>0</v>
      </c>
      <c r="AX35" s="132">
        <v>0</v>
      </c>
      <c r="AY35" s="132">
        <v>0</v>
      </c>
      <c r="AZ35" s="132">
        <v>0</v>
      </c>
      <c r="BA35" s="132">
        <v>0</v>
      </c>
      <c r="BB35" s="132">
        <v>0</v>
      </c>
      <c r="BC35" s="132">
        <v>0</v>
      </c>
      <c r="BD35" s="139"/>
      <c r="BE35" s="167">
        <v>2675.84</v>
      </c>
    </row>
    <row r="36" spans="1:57" s="101" customFormat="1" ht="11.25">
      <c r="A36" s="867"/>
      <c r="B36" s="716"/>
      <c r="C36" s="716"/>
      <c r="D36" s="70" t="s">
        <v>1081</v>
      </c>
      <c r="E36" s="722"/>
      <c r="F36" s="821"/>
      <c r="G36" s="745"/>
      <c r="H36" s="865"/>
      <c r="I36" s="865"/>
      <c r="J36" s="824"/>
      <c r="K36" s="108"/>
      <c r="L36" s="109"/>
      <c r="M36" s="62" t="s">
        <v>1077</v>
      </c>
      <c r="N36" s="98">
        <v>4</v>
      </c>
      <c r="O36" s="63">
        <v>0.13</v>
      </c>
      <c r="P36" s="177">
        <v>0</v>
      </c>
      <c r="Q36" s="169">
        <v>0</v>
      </c>
      <c r="R36" s="169">
        <v>0</v>
      </c>
      <c r="S36" s="169">
        <v>434.82399999999996</v>
      </c>
      <c r="T36" s="169">
        <v>0</v>
      </c>
      <c r="U36" s="169">
        <v>0</v>
      </c>
      <c r="V36" s="169">
        <v>0</v>
      </c>
      <c r="W36" s="169">
        <v>434.82399999999996</v>
      </c>
      <c r="X36" s="169">
        <v>0</v>
      </c>
      <c r="Y36" s="169">
        <v>0</v>
      </c>
      <c r="Z36" s="169">
        <v>0</v>
      </c>
      <c r="AA36" s="169">
        <v>434.82399999999996</v>
      </c>
      <c r="AB36" s="169">
        <v>0</v>
      </c>
      <c r="AC36" s="169">
        <v>0</v>
      </c>
      <c r="AD36" s="369">
        <v>0</v>
      </c>
      <c r="AE36" s="428">
        <v>434.82399999999996</v>
      </c>
      <c r="AF36" s="393">
        <v>0</v>
      </c>
      <c r="AG36" s="393">
        <v>0</v>
      </c>
      <c r="AH36" s="393">
        <v>0</v>
      </c>
      <c r="AI36" s="393"/>
      <c r="AJ36" s="393">
        <v>0</v>
      </c>
      <c r="AK36" s="393">
        <v>0</v>
      </c>
      <c r="AL36" s="393">
        <v>0</v>
      </c>
      <c r="AM36" s="393">
        <v>434.82399999999996</v>
      </c>
      <c r="AN36" s="393">
        <v>0</v>
      </c>
      <c r="AO36" s="393">
        <v>0</v>
      </c>
      <c r="AP36" s="393">
        <v>0</v>
      </c>
      <c r="AQ36" s="393">
        <v>434.82399999999996</v>
      </c>
      <c r="AR36" s="393">
        <v>0</v>
      </c>
      <c r="AS36" s="429">
        <v>869.6479999999998</v>
      </c>
      <c r="AT36" s="369">
        <v>0</v>
      </c>
      <c r="AU36" s="345">
        <v>0</v>
      </c>
      <c r="AV36" s="169">
        <v>434.82399999999996</v>
      </c>
      <c r="AW36" s="169">
        <v>0</v>
      </c>
      <c r="AX36" s="169">
        <v>0</v>
      </c>
      <c r="AY36" s="169">
        <v>0</v>
      </c>
      <c r="AZ36" s="169">
        <v>434.82399999999996</v>
      </c>
      <c r="BA36" s="169">
        <v>0</v>
      </c>
      <c r="BB36" s="169">
        <v>0</v>
      </c>
      <c r="BC36" s="169">
        <v>0</v>
      </c>
      <c r="BD36" s="170"/>
      <c r="BE36" s="171">
        <v>3043.768</v>
      </c>
    </row>
    <row r="37" spans="1:57" s="101" customFormat="1" ht="11.25">
      <c r="A37" s="868"/>
      <c r="B37" s="714"/>
      <c r="C37" s="714"/>
      <c r="D37" s="69"/>
      <c r="E37" s="723"/>
      <c r="F37" s="811"/>
      <c r="G37" s="725"/>
      <c r="H37" s="863"/>
      <c r="I37" s="863"/>
      <c r="J37" s="817"/>
      <c r="K37" s="157" t="s">
        <v>1079</v>
      </c>
      <c r="L37" s="158"/>
      <c r="M37" s="32" t="s">
        <v>372</v>
      </c>
      <c r="N37" s="33">
        <v>20</v>
      </c>
      <c r="O37" s="59">
        <v>1.1100000000000001</v>
      </c>
      <c r="P37" s="140">
        <v>0</v>
      </c>
      <c r="Q37" s="137">
        <v>0</v>
      </c>
      <c r="R37" s="137">
        <v>0</v>
      </c>
      <c r="S37" s="137">
        <v>0</v>
      </c>
      <c r="T37" s="137">
        <v>0</v>
      </c>
      <c r="U37" s="137">
        <v>0</v>
      </c>
      <c r="V37" s="137">
        <v>0</v>
      </c>
      <c r="W37" s="137">
        <v>0</v>
      </c>
      <c r="X37" s="137">
        <v>0</v>
      </c>
      <c r="Y37" s="137">
        <v>0</v>
      </c>
      <c r="Z37" s="137">
        <v>0</v>
      </c>
      <c r="AA37" s="137">
        <v>0</v>
      </c>
      <c r="AB37" s="137">
        <v>0</v>
      </c>
      <c r="AC37" s="137">
        <v>0</v>
      </c>
      <c r="AD37" s="215">
        <v>0</v>
      </c>
      <c r="AE37" s="426">
        <v>0</v>
      </c>
      <c r="AF37" s="396">
        <v>0</v>
      </c>
      <c r="AG37" s="396">
        <v>0</v>
      </c>
      <c r="AH37" s="396">
        <v>0</v>
      </c>
      <c r="AI37" s="396">
        <v>3712.7280000000001</v>
      </c>
      <c r="AJ37" s="396">
        <v>0</v>
      </c>
      <c r="AK37" s="396">
        <v>0</v>
      </c>
      <c r="AL37" s="396">
        <v>0</v>
      </c>
      <c r="AM37" s="396">
        <v>0</v>
      </c>
      <c r="AN37" s="396">
        <v>0</v>
      </c>
      <c r="AO37" s="396">
        <v>0</v>
      </c>
      <c r="AP37" s="396">
        <v>0</v>
      </c>
      <c r="AQ37" s="396">
        <v>0</v>
      </c>
      <c r="AR37" s="396">
        <v>0</v>
      </c>
      <c r="AS37" s="427">
        <v>3712.7280000000001</v>
      </c>
      <c r="AT37" s="215">
        <v>0</v>
      </c>
      <c r="AU37" s="364">
        <v>0</v>
      </c>
      <c r="AV37" s="137">
        <v>0</v>
      </c>
      <c r="AW37" s="137">
        <v>0</v>
      </c>
      <c r="AX37" s="137">
        <v>0</v>
      </c>
      <c r="AY37" s="137">
        <v>0</v>
      </c>
      <c r="AZ37" s="137">
        <v>0</v>
      </c>
      <c r="BA37" s="137">
        <v>0</v>
      </c>
      <c r="BB37" s="137">
        <v>0</v>
      </c>
      <c r="BC37" s="137">
        <v>0</v>
      </c>
      <c r="BD37" s="138">
        <v>3712.7280000000001</v>
      </c>
      <c r="BE37" s="172">
        <v>7425.4560000000001</v>
      </c>
    </row>
    <row r="38" spans="1:57" s="101" customFormat="1" ht="11.25">
      <c r="A38" s="866">
        <v>13</v>
      </c>
      <c r="B38" s="713" t="s">
        <v>1291</v>
      </c>
      <c r="C38" s="713" t="s">
        <v>1073</v>
      </c>
      <c r="D38" s="19" t="s">
        <v>1074</v>
      </c>
      <c r="E38" s="740">
        <v>2009</v>
      </c>
      <c r="F38" s="810">
        <v>2</v>
      </c>
      <c r="G38" s="724" t="s">
        <v>403</v>
      </c>
      <c r="H38" s="862">
        <v>752</v>
      </c>
      <c r="I38" s="862">
        <v>849.75999999999988</v>
      </c>
      <c r="J38" s="816">
        <v>1699.5199999999998</v>
      </c>
      <c r="K38" s="29">
        <v>0</v>
      </c>
      <c r="L38" s="30">
        <v>0</v>
      </c>
      <c r="M38" s="31" t="s">
        <v>1075</v>
      </c>
      <c r="N38" s="28">
        <v>10</v>
      </c>
      <c r="O38" s="57">
        <v>0.52</v>
      </c>
      <c r="P38" s="166">
        <v>0</v>
      </c>
      <c r="Q38" s="132">
        <v>0</v>
      </c>
      <c r="R38" s="132">
        <v>0</v>
      </c>
      <c r="S38" s="132">
        <v>0</v>
      </c>
      <c r="T38" s="132">
        <v>0</v>
      </c>
      <c r="U38" s="132">
        <v>0</v>
      </c>
      <c r="V38" s="132">
        <v>0</v>
      </c>
      <c r="W38" s="132">
        <v>0</v>
      </c>
      <c r="X38" s="132">
        <v>0</v>
      </c>
      <c r="Y38" s="132">
        <v>883.7503999999999</v>
      </c>
      <c r="Z38" s="132">
        <v>0</v>
      </c>
      <c r="AA38" s="132">
        <v>0</v>
      </c>
      <c r="AB38" s="132">
        <v>0</v>
      </c>
      <c r="AC38" s="132">
        <v>0</v>
      </c>
      <c r="AD38" s="216">
        <v>0</v>
      </c>
      <c r="AE38" s="424">
        <v>0</v>
      </c>
      <c r="AF38" s="390">
        <v>0</v>
      </c>
      <c r="AG38" s="390">
        <v>0</v>
      </c>
      <c r="AH38" s="390">
        <v>0</v>
      </c>
      <c r="AI38" s="390"/>
      <c r="AJ38" s="390">
        <v>0</v>
      </c>
      <c r="AK38" s="390">
        <v>0</v>
      </c>
      <c r="AL38" s="390">
        <v>0</v>
      </c>
      <c r="AM38" s="390">
        <v>0</v>
      </c>
      <c r="AN38" s="390">
        <v>0</v>
      </c>
      <c r="AO38" s="390">
        <v>0</v>
      </c>
      <c r="AP38" s="390">
        <v>0</v>
      </c>
      <c r="AQ38" s="390">
        <v>0</v>
      </c>
      <c r="AR38" s="390">
        <v>0</v>
      </c>
      <c r="AS38" s="425">
        <v>0</v>
      </c>
      <c r="AT38" s="216">
        <v>883.7503999999999</v>
      </c>
      <c r="AU38" s="283">
        <v>0</v>
      </c>
      <c r="AV38" s="132">
        <v>0</v>
      </c>
      <c r="AW38" s="132">
        <v>0</v>
      </c>
      <c r="AX38" s="132">
        <v>0</v>
      </c>
      <c r="AY38" s="132">
        <v>0</v>
      </c>
      <c r="AZ38" s="132">
        <v>0</v>
      </c>
      <c r="BA38" s="132">
        <v>0</v>
      </c>
      <c r="BB38" s="132">
        <v>0</v>
      </c>
      <c r="BC38" s="132">
        <v>0</v>
      </c>
      <c r="BD38" s="139"/>
      <c r="BE38" s="167">
        <v>1767.5007999999998</v>
      </c>
    </row>
    <row r="39" spans="1:57" s="101" customFormat="1" ht="11.25">
      <c r="A39" s="867"/>
      <c r="B39" s="716"/>
      <c r="C39" s="716"/>
      <c r="D39" s="70" t="s">
        <v>1076</v>
      </c>
      <c r="E39" s="722"/>
      <c r="F39" s="821"/>
      <c r="G39" s="745"/>
      <c r="H39" s="865"/>
      <c r="I39" s="865"/>
      <c r="J39" s="824"/>
      <c r="K39" s="108"/>
      <c r="L39" s="109"/>
      <c r="M39" s="62" t="s">
        <v>1077</v>
      </c>
      <c r="N39" s="98">
        <v>4</v>
      </c>
      <c r="O39" s="63">
        <v>0.28999999999999998</v>
      </c>
      <c r="P39" s="177">
        <v>0</v>
      </c>
      <c r="Q39" s="169">
        <v>0</v>
      </c>
      <c r="R39" s="169">
        <v>0</v>
      </c>
      <c r="S39" s="169">
        <v>492.86079999999987</v>
      </c>
      <c r="T39" s="169">
        <v>0</v>
      </c>
      <c r="U39" s="169">
        <v>0</v>
      </c>
      <c r="V39" s="169">
        <v>0</v>
      </c>
      <c r="W39" s="169">
        <v>492.86079999999987</v>
      </c>
      <c r="X39" s="169">
        <v>0</v>
      </c>
      <c r="Y39" s="169">
        <v>0</v>
      </c>
      <c r="Z39" s="169">
        <v>0</v>
      </c>
      <c r="AA39" s="169">
        <v>492.86079999999987</v>
      </c>
      <c r="AB39" s="169">
        <v>0</v>
      </c>
      <c r="AC39" s="169">
        <v>0</v>
      </c>
      <c r="AD39" s="369">
        <v>0</v>
      </c>
      <c r="AE39" s="428">
        <v>492.86079999999987</v>
      </c>
      <c r="AF39" s="393">
        <v>0</v>
      </c>
      <c r="AG39" s="393">
        <v>0</v>
      </c>
      <c r="AH39" s="393">
        <v>0</v>
      </c>
      <c r="AI39" s="393"/>
      <c r="AJ39" s="393">
        <v>0</v>
      </c>
      <c r="AK39" s="393">
        <v>0</v>
      </c>
      <c r="AL39" s="393">
        <v>0</v>
      </c>
      <c r="AM39" s="393">
        <v>492.86079999999987</v>
      </c>
      <c r="AN39" s="393">
        <v>0</v>
      </c>
      <c r="AO39" s="393">
        <v>0</v>
      </c>
      <c r="AP39" s="393">
        <v>0</v>
      </c>
      <c r="AQ39" s="393">
        <v>492.86079999999987</v>
      </c>
      <c r="AR39" s="393">
        <v>0</v>
      </c>
      <c r="AS39" s="429">
        <v>985.72159999999963</v>
      </c>
      <c r="AT39" s="369">
        <v>0</v>
      </c>
      <c r="AU39" s="345">
        <v>0</v>
      </c>
      <c r="AV39" s="169">
        <v>492.86079999999987</v>
      </c>
      <c r="AW39" s="169">
        <v>0</v>
      </c>
      <c r="AX39" s="169">
        <v>0</v>
      </c>
      <c r="AY39" s="169">
        <v>0</v>
      </c>
      <c r="AZ39" s="169">
        <v>492.86079999999987</v>
      </c>
      <c r="BA39" s="169">
        <v>0</v>
      </c>
      <c r="BB39" s="169">
        <v>0</v>
      </c>
      <c r="BC39" s="169">
        <v>0</v>
      </c>
      <c r="BD39" s="170"/>
      <c r="BE39" s="171">
        <v>3450.025599999999</v>
      </c>
    </row>
    <row r="40" spans="1:57" s="101" customFormat="1" ht="11.25">
      <c r="A40" s="868"/>
      <c r="B40" s="714"/>
      <c r="C40" s="714"/>
      <c r="D40" s="69" t="s">
        <v>1082</v>
      </c>
      <c r="E40" s="723"/>
      <c r="F40" s="811"/>
      <c r="G40" s="725"/>
      <c r="H40" s="863"/>
      <c r="I40" s="863"/>
      <c r="J40" s="817"/>
      <c r="K40" s="157" t="s">
        <v>1079</v>
      </c>
      <c r="L40" s="158"/>
      <c r="M40" s="32" t="s">
        <v>372</v>
      </c>
      <c r="N40" s="33">
        <v>20</v>
      </c>
      <c r="O40" s="59">
        <v>1.2</v>
      </c>
      <c r="P40" s="140">
        <v>0</v>
      </c>
      <c r="Q40" s="137">
        <v>0</v>
      </c>
      <c r="R40" s="137">
        <v>0</v>
      </c>
      <c r="S40" s="137">
        <v>0</v>
      </c>
      <c r="T40" s="137">
        <v>0</v>
      </c>
      <c r="U40" s="137">
        <v>0</v>
      </c>
      <c r="V40" s="137">
        <v>0</v>
      </c>
      <c r="W40" s="137">
        <v>0</v>
      </c>
      <c r="X40" s="137">
        <v>0</v>
      </c>
      <c r="Y40" s="137">
        <v>0</v>
      </c>
      <c r="Z40" s="137">
        <v>0</v>
      </c>
      <c r="AA40" s="137">
        <v>0</v>
      </c>
      <c r="AB40" s="137">
        <v>0</v>
      </c>
      <c r="AC40" s="137">
        <v>0</v>
      </c>
      <c r="AD40" s="215">
        <v>0</v>
      </c>
      <c r="AE40" s="426">
        <v>0</v>
      </c>
      <c r="AF40" s="396">
        <v>0</v>
      </c>
      <c r="AG40" s="396">
        <v>0</v>
      </c>
      <c r="AH40" s="396">
        <v>0</v>
      </c>
      <c r="AI40" s="396">
        <v>2039.4239999999995</v>
      </c>
      <c r="AJ40" s="396">
        <v>0</v>
      </c>
      <c r="AK40" s="396">
        <v>0</v>
      </c>
      <c r="AL40" s="396">
        <v>0</v>
      </c>
      <c r="AM40" s="396">
        <v>0</v>
      </c>
      <c r="AN40" s="396">
        <v>0</v>
      </c>
      <c r="AO40" s="396">
        <v>0</v>
      </c>
      <c r="AP40" s="396">
        <v>0</v>
      </c>
      <c r="AQ40" s="396">
        <v>0</v>
      </c>
      <c r="AR40" s="396">
        <v>0</v>
      </c>
      <c r="AS40" s="427">
        <v>2039.4239999999995</v>
      </c>
      <c r="AT40" s="215">
        <v>0</v>
      </c>
      <c r="AU40" s="364">
        <v>0</v>
      </c>
      <c r="AV40" s="137">
        <v>0</v>
      </c>
      <c r="AW40" s="137">
        <v>0</v>
      </c>
      <c r="AX40" s="137">
        <v>0</v>
      </c>
      <c r="AY40" s="137">
        <v>0</v>
      </c>
      <c r="AZ40" s="137">
        <v>0</v>
      </c>
      <c r="BA40" s="137">
        <v>0</v>
      </c>
      <c r="BB40" s="137">
        <v>0</v>
      </c>
      <c r="BC40" s="137">
        <v>0</v>
      </c>
      <c r="BD40" s="138">
        <v>2039.4239999999995</v>
      </c>
      <c r="BE40" s="172">
        <v>4078.847999999999</v>
      </c>
    </row>
    <row r="41" spans="1:57" s="101" customFormat="1" ht="11.25">
      <c r="A41" s="866">
        <v>14</v>
      </c>
      <c r="B41" s="713" t="s">
        <v>1291</v>
      </c>
      <c r="C41" s="713" t="s">
        <v>1073</v>
      </c>
      <c r="D41" s="19" t="s">
        <v>1074</v>
      </c>
      <c r="E41" s="740">
        <v>2009</v>
      </c>
      <c r="F41" s="810">
        <v>2</v>
      </c>
      <c r="G41" s="724" t="s">
        <v>403</v>
      </c>
      <c r="H41" s="862">
        <v>993</v>
      </c>
      <c r="I41" s="862">
        <v>1122.0899999999999</v>
      </c>
      <c r="J41" s="816">
        <v>2244.1799999999998</v>
      </c>
      <c r="K41" s="29">
        <v>0</v>
      </c>
      <c r="L41" s="30">
        <v>0</v>
      </c>
      <c r="M41" s="31" t="s">
        <v>1075</v>
      </c>
      <c r="N41" s="28">
        <v>10</v>
      </c>
      <c r="O41" s="57">
        <v>0.52</v>
      </c>
      <c r="P41" s="166">
        <v>0</v>
      </c>
      <c r="Q41" s="132">
        <v>0</v>
      </c>
      <c r="R41" s="132">
        <v>0</v>
      </c>
      <c r="S41" s="132">
        <v>0</v>
      </c>
      <c r="T41" s="132">
        <v>0</v>
      </c>
      <c r="U41" s="132">
        <v>0</v>
      </c>
      <c r="V41" s="132">
        <v>0</v>
      </c>
      <c r="W41" s="132">
        <v>0</v>
      </c>
      <c r="X41" s="132">
        <v>0</v>
      </c>
      <c r="Y41" s="132">
        <v>1166.9736</v>
      </c>
      <c r="Z41" s="132">
        <v>0</v>
      </c>
      <c r="AA41" s="132">
        <v>0</v>
      </c>
      <c r="AB41" s="132">
        <v>0</v>
      </c>
      <c r="AC41" s="132">
        <v>0</v>
      </c>
      <c r="AD41" s="216">
        <v>0</v>
      </c>
      <c r="AE41" s="424">
        <v>0</v>
      </c>
      <c r="AF41" s="390">
        <v>0</v>
      </c>
      <c r="AG41" s="390">
        <v>0</v>
      </c>
      <c r="AH41" s="390">
        <v>0</v>
      </c>
      <c r="AI41" s="390"/>
      <c r="AJ41" s="390">
        <v>0</v>
      </c>
      <c r="AK41" s="390">
        <v>0</v>
      </c>
      <c r="AL41" s="390">
        <v>0</v>
      </c>
      <c r="AM41" s="390">
        <v>0</v>
      </c>
      <c r="AN41" s="390">
        <v>0</v>
      </c>
      <c r="AO41" s="390">
        <v>0</v>
      </c>
      <c r="AP41" s="390">
        <v>0</v>
      </c>
      <c r="AQ41" s="390">
        <v>0</v>
      </c>
      <c r="AR41" s="390">
        <v>0</v>
      </c>
      <c r="AS41" s="425">
        <v>0</v>
      </c>
      <c r="AT41" s="216">
        <v>1166.9736</v>
      </c>
      <c r="AU41" s="283">
        <v>0</v>
      </c>
      <c r="AV41" s="132">
        <v>0</v>
      </c>
      <c r="AW41" s="132">
        <v>0</v>
      </c>
      <c r="AX41" s="132">
        <v>0</v>
      </c>
      <c r="AY41" s="132">
        <v>0</v>
      </c>
      <c r="AZ41" s="132">
        <v>0</v>
      </c>
      <c r="BA41" s="132">
        <v>0</v>
      </c>
      <c r="BB41" s="132">
        <v>0</v>
      </c>
      <c r="BC41" s="132">
        <v>0</v>
      </c>
      <c r="BD41" s="139"/>
      <c r="BE41" s="167">
        <v>2333.9472000000001</v>
      </c>
    </row>
    <row r="42" spans="1:57" s="101" customFormat="1" ht="11.25">
      <c r="A42" s="867"/>
      <c r="B42" s="716"/>
      <c r="C42" s="716"/>
      <c r="D42" s="70" t="s">
        <v>1076</v>
      </c>
      <c r="E42" s="722"/>
      <c r="F42" s="821"/>
      <c r="G42" s="745"/>
      <c r="H42" s="865"/>
      <c r="I42" s="865"/>
      <c r="J42" s="824"/>
      <c r="K42" s="741" t="s">
        <v>1083</v>
      </c>
      <c r="L42" s="742"/>
      <c r="M42" s="62" t="s">
        <v>1077</v>
      </c>
      <c r="N42" s="98">
        <v>4</v>
      </c>
      <c r="O42" s="63">
        <v>0.28999999999999998</v>
      </c>
      <c r="P42" s="177">
        <v>0</v>
      </c>
      <c r="Q42" s="169">
        <v>0</v>
      </c>
      <c r="R42" s="169">
        <v>0</v>
      </c>
      <c r="S42" s="169">
        <v>650.81219999999996</v>
      </c>
      <c r="T42" s="169">
        <v>0</v>
      </c>
      <c r="U42" s="169">
        <v>0</v>
      </c>
      <c r="V42" s="169">
        <v>0</v>
      </c>
      <c r="W42" s="169">
        <v>650.81219999999996</v>
      </c>
      <c r="X42" s="169">
        <v>0</v>
      </c>
      <c r="Y42" s="169">
        <v>0</v>
      </c>
      <c r="Z42" s="169">
        <v>0</v>
      </c>
      <c r="AA42" s="169">
        <v>650.81219999999996</v>
      </c>
      <c r="AB42" s="169">
        <v>0</v>
      </c>
      <c r="AC42" s="169">
        <v>0</v>
      </c>
      <c r="AD42" s="369">
        <v>0</v>
      </c>
      <c r="AE42" s="428">
        <v>650.81219999999996</v>
      </c>
      <c r="AF42" s="393">
        <v>0</v>
      </c>
      <c r="AG42" s="393">
        <v>0</v>
      </c>
      <c r="AH42" s="393">
        <v>0</v>
      </c>
      <c r="AI42" s="393"/>
      <c r="AJ42" s="393">
        <v>0</v>
      </c>
      <c r="AK42" s="393">
        <v>0</v>
      </c>
      <c r="AL42" s="393">
        <v>0</v>
      </c>
      <c r="AM42" s="393">
        <v>650.81219999999996</v>
      </c>
      <c r="AN42" s="393">
        <v>0</v>
      </c>
      <c r="AO42" s="393">
        <v>0</v>
      </c>
      <c r="AP42" s="393">
        <v>0</v>
      </c>
      <c r="AQ42" s="393">
        <v>650.81219999999996</v>
      </c>
      <c r="AR42" s="393">
        <v>0</v>
      </c>
      <c r="AS42" s="429">
        <v>1301.6244000000002</v>
      </c>
      <c r="AT42" s="369">
        <v>0</v>
      </c>
      <c r="AU42" s="345">
        <v>0</v>
      </c>
      <c r="AV42" s="169">
        <v>650.81219999999996</v>
      </c>
      <c r="AW42" s="169">
        <v>0</v>
      </c>
      <c r="AX42" s="169">
        <v>0</v>
      </c>
      <c r="AY42" s="169">
        <v>0</v>
      </c>
      <c r="AZ42" s="169">
        <v>650.81219999999996</v>
      </c>
      <c r="BA42" s="169">
        <v>0</v>
      </c>
      <c r="BB42" s="169">
        <v>0</v>
      </c>
      <c r="BC42" s="169">
        <v>0</v>
      </c>
      <c r="BD42" s="170"/>
      <c r="BE42" s="171">
        <v>4555.6853999999994</v>
      </c>
    </row>
    <row r="43" spans="1:57" s="101" customFormat="1" ht="11.25">
      <c r="A43" s="868"/>
      <c r="B43" s="714"/>
      <c r="C43" s="714"/>
      <c r="D43" s="69" t="s">
        <v>1084</v>
      </c>
      <c r="E43" s="723"/>
      <c r="F43" s="811"/>
      <c r="G43" s="725"/>
      <c r="H43" s="863"/>
      <c r="I43" s="863"/>
      <c r="J43" s="817"/>
      <c r="K43" s="157" t="s">
        <v>1079</v>
      </c>
      <c r="L43" s="158"/>
      <c r="M43" s="32" t="s">
        <v>372</v>
      </c>
      <c r="N43" s="33">
        <v>20</v>
      </c>
      <c r="O43" s="59">
        <v>1.2</v>
      </c>
      <c r="P43" s="140">
        <v>0</v>
      </c>
      <c r="Q43" s="137">
        <v>0</v>
      </c>
      <c r="R43" s="137">
        <v>0</v>
      </c>
      <c r="S43" s="137">
        <v>0</v>
      </c>
      <c r="T43" s="137">
        <v>0</v>
      </c>
      <c r="U43" s="137">
        <v>0</v>
      </c>
      <c r="V43" s="137">
        <v>0</v>
      </c>
      <c r="W43" s="137">
        <v>0</v>
      </c>
      <c r="X43" s="137">
        <v>0</v>
      </c>
      <c r="Y43" s="137">
        <v>0</v>
      </c>
      <c r="Z43" s="137">
        <v>0</v>
      </c>
      <c r="AA43" s="137">
        <v>0</v>
      </c>
      <c r="AB43" s="137">
        <v>0</v>
      </c>
      <c r="AC43" s="137">
        <v>0</v>
      </c>
      <c r="AD43" s="215">
        <v>0</v>
      </c>
      <c r="AE43" s="426">
        <v>0</v>
      </c>
      <c r="AF43" s="396">
        <v>0</v>
      </c>
      <c r="AG43" s="396">
        <v>0</v>
      </c>
      <c r="AH43" s="396">
        <v>0</v>
      </c>
      <c r="AI43" s="396">
        <v>2693.0159999999996</v>
      </c>
      <c r="AJ43" s="396">
        <v>0</v>
      </c>
      <c r="AK43" s="396">
        <v>0</v>
      </c>
      <c r="AL43" s="396">
        <v>0</v>
      </c>
      <c r="AM43" s="396">
        <v>0</v>
      </c>
      <c r="AN43" s="396">
        <v>0</v>
      </c>
      <c r="AO43" s="396">
        <v>0</v>
      </c>
      <c r="AP43" s="396">
        <v>0</v>
      </c>
      <c r="AQ43" s="396">
        <v>0</v>
      </c>
      <c r="AR43" s="396">
        <v>0</v>
      </c>
      <c r="AS43" s="427">
        <v>2693.0159999999996</v>
      </c>
      <c r="AT43" s="215">
        <v>0</v>
      </c>
      <c r="AU43" s="364">
        <v>0</v>
      </c>
      <c r="AV43" s="137">
        <v>0</v>
      </c>
      <c r="AW43" s="137">
        <v>0</v>
      </c>
      <c r="AX43" s="137">
        <v>0</v>
      </c>
      <c r="AY43" s="137">
        <v>0</v>
      </c>
      <c r="AZ43" s="137">
        <v>0</v>
      </c>
      <c r="BA43" s="137">
        <v>0</v>
      </c>
      <c r="BB43" s="137">
        <v>0</v>
      </c>
      <c r="BC43" s="137">
        <v>0</v>
      </c>
      <c r="BD43" s="138">
        <v>2693.0159999999996</v>
      </c>
      <c r="BE43" s="172">
        <v>5386.0319999999992</v>
      </c>
    </row>
    <row r="44" spans="1:57" s="101" customFormat="1" ht="11.25">
      <c r="A44" s="866">
        <v>15</v>
      </c>
      <c r="B44" s="713" t="s">
        <v>1291</v>
      </c>
      <c r="C44" s="713" t="s">
        <v>1073</v>
      </c>
      <c r="D44" s="19" t="s">
        <v>1074</v>
      </c>
      <c r="E44" s="740">
        <v>2009</v>
      </c>
      <c r="F44" s="810">
        <v>2</v>
      </c>
      <c r="G44" s="724" t="s">
        <v>403</v>
      </c>
      <c r="H44" s="862">
        <v>260</v>
      </c>
      <c r="I44" s="862">
        <v>293.79999999999995</v>
      </c>
      <c r="J44" s="816">
        <v>587.59999999999991</v>
      </c>
      <c r="K44" s="29">
        <v>0</v>
      </c>
      <c r="L44" s="30">
        <v>0</v>
      </c>
      <c r="M44" s="31" t="s">
        <v>1075</v>
      </c>
      <c r="N44" s="28">
        <v>10</v>
      </c>
      <c r="O44" s="57">
        <v>0.63</v>
      </c>
      <c r="P44" s="166">
        <v>0</v>
      </c>
      <c r="Q44" s="132">
        <v>0</v>
      </c>
      <c r="R44" s="132">
        <v>0</v>
      </c>
      <c r="S44" s="132">
        <v>0</v>
      </c>
      <c r="T44" s="132">
        <v>0</v>
      </c>
      <c r="U44" s="132">
        <v>0</v>
      </c>
      <c r="V44" s="132">
        <v>0</v>
      </c>
      <c r="W44" s="132">
        <v>0</v>
      </c>
      <c r="X44" s="132">
        <v>0</v>
      </c>
      <c r="Y44" s="132">
        <v>370.18799999999993</v>
      </c>
      <c r="Z44" s="132">
        <v>0</v>
      </c>
      <c r="AA44" s="132">
        <v>0</v>
      </c>
      <c r="AB44" s="132">
        <v>0</v>
      </c>
      <c r="AC44" s="132">
        <v>0</v>
      </c>
      <c r="AD44" s="216">
        <v>0</v>
      </c>
      <c r="AE44" s="424">
        <v>0</v>
      </c>
      <c r="AF44" s="390">
        <v>0</v>
      </c>
      <c r="AG44" s="390">
        <v>0</v>
      </c>
      <c r="AH44" s="390">
        <v>0</v>
      </c>
      <c r="AI44" s="390"/>
      <c r="AJ44" s="390">
        <v>0</v>
      </c>
      <c r="AK44" s="390">
        <v>0</v>
      </c>
      <c r="AL44" s="390">
        <v>0</v>
      </c>
      <c r="AM44" s="390">
        <v>0</v>
      </c>
      <c r="AN44" s="390">
        <v>0</v>
      </c>
      <c r="AO44" s="390">
        <v>0</v>
      </c>
      <c r="AP44" s="390">
        <v>0</v>
      </c>
      <c r="AQ44" s="390">
        <v>0</v>
      </c>
      <c r="AR44" s="390">
        <v>0</v>
      </c>
      <c r="AS44" s="425">
        <v>0</v>
      </c>
      <c r="AT44" s="216">
        <v>370.18799999999993</v>
      </c>
      <c r="AU44" s="283">
        <v>0</v>
      </c>
      <c r="AV44" s="132">
        <v>0</v>
      </c>
      <c r="AW44" s="132">
        <v>0</v>
      </c>
      <c r="AX44" s="132">
        <v>0</v>
      </c>
      <c r="AY44" s="132">
        <v>0</v>
      </c>
      <c r="AZ44" s="132">
        <v>0</v>
      </c>
      <c r="BA44" s="132">
        <v>0</v>
      </c>
      <c r="BB44" s="132">
        <v>0</v>
      </c>
      <c r="BC44" s="132">
        <v>0</v>
      </c>
      <c r="BD44" s="139"/>
      <c r="BE44" s="167">
        <v>740.37599999999986</v>
      </c>
    </row>
    <row r="45" spans="1:57" s="101" customFormat="1" ht="11.25">
      <c r="A45" s="867"/>
      <c r="B45" s="716"/>
      <c r="C45" s="716"/>
      <c r="D45" s="70" t="s">
        <v>1085</v>
      </c>
      <c r="E45" s="722"/>
      <c r="F45" s="821"/>
      <c r="G45" s="745"/>
      <c r="H45" s="865"/>
      <c r="I45" s="865"/>
      <c r="J45" s="824"/>
      <c r="K45" s="741" t="s">
        <v>1083</v>
      </c>
      <c r="L45" s="742"/>
      <c r="M45" s="62" t="s">
        <v>1077</v>
      </c>
      <c r="N45" s="98">
        <v>4</v>
      </c>
      <c r="O45" s="63">
        <v>0.28999999999999998</v>
      </c>
      <c r="P45" s="177">
        <v>0</v>
      </c>
      <c r="Q45" s="169">
        <v>0</v>
      </c>
      <c r="R45" s="169">
        <v>0</v>
      </c>
      <c r="S45" s="169">
        <v>170.40399999999997</v>
      </c>
      <c r="T45" s="169">
        <v>0</v>
      </c>
      <c r="U45" s="169">
        <v>0</v>
      </c>
      <c r="V45" s="169">
        <v>0</v>
      </c>
      <c r="W45" s="169">
        <v>170.40399999999997</v>
      </c>
      <c r="X45" s="169">
        <v>0</v>
      </c>
      <c r="Y45" s="169">
        <v>0</v>
      </c>
      <c r="Z45" s="169">
        <v>0</v>
      </c>
      <c r="AA45" s="169">
        <v>170.40399999999997</v>
      </c>
      <c r="AB45" s="169">
        <v>0</v>
      </c>
      <c r="AC45" s="169">
        <v>0</v>
      </c>
      <c r="AD45" s="369">
        <v>0</v>
      </c>
      <c r="AE45" s="428">
        <v>170.40399999999997</v>
      </c>
      <c r="AF45" s="393">
        <v>0</v>
      </c>
      <c r="AG45" s="393">
        <v>0</v>
      </c>
      <c r="AH45" s="393">
        <v>0</v>
      </c>
      <c r="AI45" s="393"/>
      <c r="AJ45" s="393">
        <v>0</v>
      </c>
      <c r="AK45" s="393">
        <v>0</v>
      </c>
      <c r="AL45" s="393">
        <v>0</v>
      </c>
      <c r="AM45" s="393">
        <v>170.40399999999997</v>
      </c>
      <c r="AN45" s="393">
        <v>0</v>
      </c>
      <c r="AO45" s="393">
        <v>0</v>
      </c>
      <c r="AP45" s="393">
        <v>0</v>
      </c>
      <c r="AQ45" s="393">
        <v>170.40399999999997</v>
      </c>
      <c r="AR45" s="393">
        <v>0</v>
      </c>
      <c r="AS45" s="429">
        <v>340.80799999999988</v>
      </c>
      <c r="AT45" s="369">
        <v>0</v>
      </c>
      <c r="AU45" s="345">
        <v>0</v>
      </c>
      <c r="AV45" s="169">
        <v>170.40399999999997</v>
      </c>
      <c r="AW45" s="169">
        <v>0</v>
      </c>
      <c r="AX45" s="169">
        <v>0</v>
      </c>
      <c r="AY45" s="169">
        <v>0</v>
      </c>
      <c r="AZ45" s="169">
        <v>170.40399999999997</v>
      </c>
      <c r="BA45" s="169">
        <v>0</v>
      </c>
      <c r="BB45" s="169">
        <v>0</v>
      </c>
      <c r="BC45" s="169">
        <v>0</v>
      </c>
      <c r="BD45" s="170"/>
      <c r="BE45" s="171">
        <v>1192.8279999999997</v>
      </c>
    </row>
    <row r="46" spans="1:57" s="101" customFormat="1" ht="11.25">
      <c r="A46" s="868"/>
      <c r="B46" s="714"/>
      <c r="C46" s="714"/>
      <c r="D46" s="69" t="s">
        <v>1084</v>
      </c>
      <c r="E46" s="723"/>
      <c r="F46" s="811"/>
      <c r="G46" s="725"/>
      <c r="H46" s="863"/>
      <c r="I46" s="863"/>
      <c r="J46" s="817"/>
      <c r="K46" s="157" t="s">
        <v>1079</v>
      </c>
      <c r="L46" s="158"/>
      <c r="M46" s="32" t="s">
        <v>372</v>
      </c>
      <c r="N46" s="33">
        <v>20</v>
      </c>
      <c r="O46" s="59">
        <v>1.18</v>
      </c>
      <c r="P46" s="140">
        <v>0</v>
      </c>
      <c r="Q46" s="137">
        <v>0</v>
      </c>
      <c r="R46" s="137">
        <v>0</v>
      </c>
      <c r="S46" s="137">
        <v>0</v>
      </c>
      <c r="T46" s="137">
        <v>0</v>
      </c>
      <c r="U46" s="137">
        <v>0</v>
      </c>
      <c r="V46" s="137">
        <v>0</v>
      </c>
      <c r="W46" s="137">
        <v>0</v>
      </c>
      <c r="X46" s="137">
        <v>0</v>
      </c>
      <c r="Y46" s="137">
        <v>0</v>
      </c>
      <c r="Z46" s="137">
        <v>0</v>
      </c>
      <c r="AA46" s="137">
        <v>0</v>
      </c>
      <c r="AB46" s="137">
        <v>0</v>
      </c>
      <c r="AC46" s="137">
        <v>0</v>
      </c>
      <c r="AD46" s="215">
        <v>0</v>
      </c>
      <c r="AE46" s="426">
        <v>0</v>
      </c>
      <c r="AF46" s="396">
        <v>0</v>
      </c>
      <c r="AG46" s="396">
        <v>0</v>
      </c>
      <c r="AH46" s="396">
        <v>0</v>
      </c>
      <c r="AI46" s="396">
        <v>693.36799999999982</v>
      </c>
      <c r="AJ46" s="396">
        <v>0</v>
      </c>
      <c r="AK46" s="396">
        <v>0</v>
      </c>
      <c r="AL46" s="396">
        <v>0</v>
      </c>
      <c r="AM46" s="396">
        <v>0</v>
      </c>
      <c r="AN46" s="396">
        <v>0</v>
      </c>
      <c r="AO46" s="396">
        <v>0</v>
      </c>
      <c r="AP46" s="396">
        <v>0</v>
      </c>
      <c r="AQ46" s="396">
        <v>0</v>
      </c>
      <c r="AR46" s="396">
        <v>0</v>
      </c>
      <c r="AS46" s="427">
        <v>693.36799999999982</v>
      </c>
      <c r="AT46" s="215">
        <v>0</v>
      </c>
      <c r="AU46" s="364">
        <v>0</v>
      </c>
      <c r="AV46" s="137">
        <v>0</v>
      </c>
      <c r="AW46" s="137">
        <v>0</v>
      </c>
      <c r="AX46" s="137">
        <v>0</v>
      </c>
      <c r="AY46" s="137">
        <v>0</v>
      </c>
      <c r="AZ46" s="137">
        <v>0</v>
      </c>
      <c r="BA46" s="137">
        <v>0</v>
      </c>
      <c r="BB46" s="137">
        <v>0</v>
      </c>
      <c r="BC46" s="137">
        <v>0</v>
      </c>
      <c r="BD46" s="138">
        <v>693.36799999999982</v>
      </c>
      <c r="BE46" s="172">
        <v>1386.7359999999996</v>
      </c>
    </row>
    <row r="47" spans="1:57" s="101" customFormat="1" ht="11.25">
      <c r="A47" s="866">
        <v>16</v>
      </c>
      <c r="B47" s="713" t="s">
        <v>1291</v>
      </c>
      <c r="C47" s="713" t="s">
        <v>1073</v>
      </c>
      <c r="D47" s="19" t="s">
        <v>1086</v>
      </c>
      <c r="E47" s="740">
        <v>2009</v>
      </c>
      <c r="F47" s="810">
        <v>4</v>
      </c>
      <c r="G47" s="724" t="s">
        <v>403</v>
      </c>
      <c r="H47" s="862">
        <v>553</v>
      </c>
      <c r="I47" s="862">
        <v>624.89</v>
      </c>
      <c r="J47" s="816">
        <v>2499.56</v>
      </c>
      <c r="K47" s="29">
        <v>0</v>
      </c>
      <c r="L47" s="30">
        <v>0</v>
      </c>
      <c r="M47" s="31" t="s">
        <v>1075</v>
      </c>
      <c r="N47" s="28">
        <v>10</v>
      </c>
      <c r="O47" s="57">
        <v>0.87</v>
      </c>
      <c r="P47" s="166">
        <v>0</v>
      </c>
      <c r="Q47" s="132">
        <v>0</v>
      </c>
      <c r="R47" s="132">
        <v>0</v>
      </c>
      <c r="S47" s="132">
        <v>0</v>
      </c>
      <c r="T47" s="132">
        <v>0</v>
      </c>
      <c r="U47" s="132">
        <v>0</v>
      </c>
      <c r="V47" s="132">
        <v>0</v>
      </c>
      <c r="W47" s="132">
        <v>0</v>
      </c>
      <c r="X47" s="132">
        <v>0</v>
      </c>
      <c r="Y47" s="132">
        <v>2174.6172000000001</v>
      </c>
      <c r="Z47" s="132">
        <v>0</v>
      </c>
      <c r="AA47" s="132">
        <v>0</v>
      </c>
      <c r="AB47" s="132">
        <v>0</v>
      </c>
      <c r="AC47" s="132">
        <v>0</v>
      </c>
      <c r="AD47" s="216">
        <v>0</v>
      </c>
      <c r="AE47" s="424">
        <v>0</v>
      </c>
      <c r="AF47" s="390">
        <v>0</v>
      </c>
      <c r="AG47" s="390">
        <v>0</v>
      </c>
      <c r="AH47" s="390">
        <v>0</v>
      </c>
      <c r="AI47" s="390"/>
      <c r="AJ47" s="390">
        <v>0</v>
      </c>
      <c r="AK47" s="390">
        <v>0</v>
      </c>
      <c r="AL47" s="390">
        <v>0</v>
      </c>
      <c r="AM47" s="390">
        <v>0</v>
      </c>
      <c r="AN47" s="390">
        <v>0</v>
      </c>
      <c r="AO47" s="390">
        <v>0</v>
      </c>
      <c r="AP47" s="390">
        <v>0</v>
      </c>
      <c r="AQ47" s="390">
        <v>0</v>
      </c>
      <c r="AR47" s="390">
        <v>0</v>
      </c>
      <c r="AS47" s="425">
        <v>0</v>
      </c>
      <c r="AT47" s="216">
        <v>2174.6172000000001</v>
      </c>
      <c r="AU47" s="283">
        <v>0</v>
      </c>
      <c r="AV47" s="132">
        <v>0</v>
      </c>
      <c r="AW47" s="132">
        <v>0</v>
      </c>
      <c r="AX47" s="132">
        <v>0</v>
      </c>
      <c r="AY47" s="132">
        <v>0</v>
      </c>
      <c r="AZ47" s="132">
        <v>0</v>
      </c>
      <c r="BA47" s="132">
        <v>0</v>
      </c>
      <c r="BB47" s="132">
        <v>0</v>
      </c>
      <c r="BC47" s="132">
        <v>0</v>
      </c>
      <c r="BD47" s="139"/>
      <c r="BE47" s="167">
        <v>4349.2344000000003</v>
      </c>
    </row>
    <row r="48" spans="1:57" s="101" customFormat="1" ht="11.25">
      <c r="A48" s="867"/>
      <c r="B48" s="716"/>
      <c r="C48" s="716"/>
      <c r="D48" s="70" t="s">
        <v>1087</v>
      </c>
      <c r="E48" s="722"/>
      <c r="F48" s="821"/>
      <c r="G48" s="745"/>
      <c r="H48" s="865"/>
      <c r="I48" s="865"/>
      <c r="J48" s="824"/>
      <c r="K48" s="108"/>
      <c r="L48" s="109"/>
      <c r="M48" s="62" t="s">
        <v>886</v>
      </c>
      <c r="N48" s="98">
        <v>4</v>
      </c>
      <c r="O48" s="63">
        <v>0.43</v>
      </c>
      <c r="P48" s="177">
        <v>0</v>
      </c>
      <c r="Q48" s="169">
        <v>0</v>
      </c>
      <c r="R48" s="169">
        <v>0</v>
      </c>
      <c r="S48" s="169">
        <v>1074.8108</v>
      </c>
      <c r="T48" s="169">
        <v>0</v>
      </c>
      <c r="U48" s="169">
        <v>0</v>
      </c>
      <c r="V48" s="169">
        <v>0</v>
      </c>
      <c r="W48" s="169">
        <v>1074.8108</v>
      </c>
      <c r="X48" s="169">
        <v>0</v>
      </c>
      <c r="Y48" s="169">
        <v>0</v>
      </c>
      <c r="Z48" s="169">
        <v>0</v>
      </c>
      <c r="AA48" s="169">
        <v>1074.8108</v>
      </c>
      <c r="AB48" s="169">
        <v>0</v>
      </c>
      <c r="AC48" s="169">
        <v>0</v>
      </c>
      <c r="AD48" s="369">
        <v>0</v>
      </c>
      <c r="AE48" s="432">
        <v>0</v>
      </c>
      <c r="AF48" s="393">
        <v>0</v>
      </c>
      <c r="AG48" s="393">
        <v>0</v>
      </c>
      <c r="AH48" s="393">
        <v>0</v>
      </c>
      <c r="AI48" s="393"/>
      <c r="AJ48" s="393">
        <v>0</v>
      </c>
      <c r="AK48" s="393">
        <v>0</v>
      </c>
      <c r="AL48" s="393">
        <v>0</v>
      </c>
      <c r="AM48" s="393">
        <v>1074.8108</v>
      </c>
      <c r="AN48" s="393">
        <v>0</v>
      </c>
      <c r="AO48" s="393">
        <v>0</v>
      </c>
      <c r="AP48" s="393">
        <v>0</v>
      </c>
      <c r="AQ48" s="393">
        <v>1074.8108</v>
      </c>
      <c r="AR48" s="393">
        <v>0</v>
      </c>
      <c r="AS48" s="429">
        <v>2149.6215999999999</v>
      </c>
      <c r="AT48" s="369">
        <v>0</v>
      </c>
      <c r="AU48" s="345">
        <v>0</v>
      </c>
      <c r="AV48" s="169">
        <v>1074.8108</v>
      </c>
      <c r="AW48" s="169">
        <v>0</v>
      </c>
      <c r="AX48" s="169">
        <v>0</v>
      </c>
      <c r="AY48" s="169">
        <v>0</v>
      </c>
      <c r="AZ48" s="169">
        <v>1074.8108</v>
      </c>
      <c r="BA48" s="169">
        <v>0</v>
      </c>
      <c r="BB48" s="169">
        <v>0</v>
      </c>
      <c r="BC48" s="169">
        <v>0</v>
      </c>
      <c r="BD48" s="170"/>
      <c r="BE48" s="171">
        <v>7523.6756000000005</v>
      </c>
    </row>
    <row r="49" spans="1:57" s="101" customFormat="1" ht="11.25">
      <c r="A49" s="868"/>
      <c r="B49" s="714"/>
      <c r="C49" s="714"/>
      <c r="D49" s="69" t="s">
        <v>1088</v>
      </c>
      <c r="E49" s="723"/>
      <c r="F49" s="811"/>
      <c r="G49" s="725"/>
      <c r="H49" s="863"/>
      <c r="I49" s="863"/>
      <c r="J49" s="817"/>
      <c r="K49" s="157" t="s">
        <v>1054</v>
      </c>
      <c r="L49" s="158"/>
      <c r="M49" s="32" t="s">
        <v>372</v>
      </c>
      <c r="N49" s="33">
        <v>20</v>
      </c>
      <c r="O49" s="59">
        <v>1.044</v>
      </c>
      <c r="P49" s="140">
        <v>0</v>
      </c>
      <c r="Q49" s="137">
        <v>0</v>
      </c>
      <c r="R49" s="137">
        <v>0</v>
      </c>
      <c r="S49" s="137">
        <v>0</v>
      </c>
      <c r="T49" s="137">
        <v>0</v>
      </c>
      <c r="U49" s="137">
        <v>0</v>
      </c>
      <c r="V49" s="137">
        <v>0</v>
      </c>
      <c r="W49" s="137">
        <v>0</v>
      </c>
      <c r="X49" s="137">
        <v>0</v>
      </c>
      <c r="Y49" s="137">
        <v>0</v>
      </c>
      <c r="Z49" s="137">
        <v>0</v>
      </c>
      <c r="AA49" s="137">
        <v>0</v>
      </c>
      <c r="AB49" s="137">
        <v>0</v>
      </c>
      <c r="AC49" s="137">
        <v>0</v>
      </c>
      <c r="AD49" s="215">
        <v>0</v>
      </c>
      <c r="AE49" s="426">
        <v>0</v>
      </c>
      <c r="AF49" s="396">
        <v>0</v>
      </c>
      <c r="AG49" s="396">
        <v>0</v>
      </c>
      <c r="AH49" s="396">
        <v>0</v>
      </c>
      <c r="AI49" s="396">
        <v>2609.5406400000002</v>
      </c>
      <c r="AJ49" s="396">
        <v>0</v>
      </c>
      <c r="AK49" s="396">
        <v>0</v>
      </c>
      <c r="AL49" s="396">
        <v>0</v>
      </c>
      <c r="AM49" s="396">
        <v>0</v>
      </c>
      <c r="AN49" s="396">
        <v>0</v>
      </c>
      <c r="AO49" s="396">
        <v>0</v>
      </c>
      <c r="AP49" s="396">
        <v>0</v>
      </c>
      <c r="AQ49" s="396">
        <v>0</v>
      </c>
      <c r="AR49" s="396">
        <v>0</v>
      </c>
      <c r="AS49" s="427">
        <v>2609.5406400000002</v>
      </c>
      <c r="AT49" s="215">
        <v>0</v>
      </c>
      <c r="AU49" s="364">
        <v>0</v>
      </c>
      <c r="AV49" s="137">
        <v>0</v>
      </c>
      <c r="AW49" s="137">
        <v>0</v>
      </c>
      <c r="AX49" s="137">
        <v>0</v>
      </c>
      <c r="AY49" s="137">
        <v>0</v>
      </c>
      <c r="AZ49" s="137">
        <v>0</v>
      </c>
      <c r="BA49" s="137">
        <v>0</v>
      </c>
      <c r="BB49" s="137">
        <v>0</v>
      </c>
      <c r="BC49" s="137">
        <v>0</v>
      </c>
      <c r="BD49" s="138">
        <v>2609.5406400000002</v>
      </c>
      <c r="BE49" s="172">
        <v>5219.0812800000003</v>
      </c>
    </row>
    <row r="50" spans="1:57" s="101" customFormat="1" ht="11.25">
      <c r="A50" s="866">
        <v>17</v>
      </c>
      <c r="B50" s="713" t="s">
        <v>1291</v>
      </c>
      <c r="C50" s="713" t="s">
        <v>1073</v>
      </c>
      <c r="D50" s="19" t="s">
        <v>1080</v>
      </c>
      <c r="E50" s="740">
        <v>2009</v>
      </c>
      <c r="F50" s="810">
        <v>4</v>
      </c>
      <c r="G50" s="724" t="s">
        <v>403</v>
      </c>
      <c r="H50" s="862">
        <v>110</v>
      </c>
      <c r="I50" s="862">
        <v>124.29999999999998</v>
      </c>
      <c r="J50" s="816">
        <v>497.19999999999993</v>
      </c>
      <c r="K50" s="29">
        <v>0</v>
      </c>
      <c r="L50" s="30">
        <v>0</v>
      </c>
      <c r="M50" s="31" t="s">
        <v>1075</v>
      </c>
      <c r="N50" s="28">
        <v>10</v>
      </c>
      <c r="O50" s="57">
        <v>0.69</v>
      </c>
      <c r="P50" s="166">
        <v>0</v>
      </c>
      <c r="Q50" s="132">
        <v>0</v>
      </c>
      <c r="R50" s="132">
        <v>0</v>
      </c>
      <c r="S50" s="132">
        <v>0</v>
      </c>
      <c r="T50" s="132">
        <v>0</v>
      </c>
      <c r="U50" s="132">
        <v>0</v>
      </c>
      <c r="V50" s="132">
        <v>0</v>
      </c>
      <c r="W50" s="132">
        <v>0</v>
      </c>
      <c r="X50" s="132">
        <v>0</v>
      </c>
      <c r="Y50" s="132">
        <v>343.06799999999993</v>
      </c>
      <c r="Z50" s="132">
        <v>0</v>
      </c>
      <c r="AA50" s="132">
        <v>0</v>
      </c>
      <c r="AB50" s="132">
        <v>0</v>
      </c>
      <c r="AC50" s="132">
        <v>0</v>
      </c>
      <c r="AD50" s="216">
        <v>0</v>
      </c>
      <c r="AE50" s="424">
        <v>0</v>
      </c>
      <c r="AF50" s="390">
        <v>0</v>
      </c>
      <c r="AG50" s="390">
        <v>0</v>
      </c>
      <c r="AH50" s="390">
        <v>0</v>
      </c>
      <c r="AI50" s="390"/>
      <c r="AJ50" s="390">
        <v>0</v>
      </c>
      <c r="AK50" s="390">
        <v>0</v>
      </c>
      <c r="AL50" s="390">
        <v>0</v>
      </c>
      <c r="AM50" s="390">
        <v>0</v>
      </c>
      <c r="AN50" s="390">
        <v>0</v>
      </c>
      <c r="AO50" s="390">
        <v>0</v>
      </c>
      <c r="AP50" s="390">
        <v>0</v>
      </c>
      <c r="AQ50" s="390">
        <v>0</v>
      </c>
      <c r="AR50" s="390">
        <v>0</v>
      </c>
      <c r="AS50" s="425">
        <v>0</v>
      </c>
      <c r="AT50" s="216">
        <v>343.06799999999993</v>
      </c>
      <c r="AU50" s="283">
        <v>0</v>
      </c>
      <c r="AV50" s="132">
        <v>0</v>
      </c>
      <c r="AW50" s="132">
        <v>0</v>
      </c>
      <c r="AX50" s="132">
        <v>0</v>
      </c>
      <c r="AY50" s="132">
        <v>0</v>
      </c>
      <c r="AZ50" s="132">
        <v>0</v>
      </c>
      <c r="BA50" s="132">
        <v>0</v>
      </c>
      <c r="BB50" s="132">
        <v>0</v>
      </c>
      <c r="BC50" s="132">
        <v>0</v>
      </c>
      <c r="BD50" s="139"/>
      <c r="BE50" s="167">
        <v>686.13599999999985</v>
      </c>
    </row>
    <row r="51" spans="1:57" s="101" customFormat="1" ht="11.25">
      <c r="A51" s="867"/>
      <c r="B51" s="716"/>
      <c r="C51" s="716"/>
      <c r="D51" s="70" t="s">
        <v>1089</v>
      </c>
      <c r="E51" s="722"/>
      <c r="F51" s="821"/>
      <c r="G51" s="745"/>
      <c r="H51" s="865"/>
      <c r="I51" s="865"/>
      <c r="J51" s="824"/>
      <c r="K51" s="741" t="s">
        <v>1090</v>
      </c>
      <c r="L51" s="742"/>
      <c r="M51" s="62" t="s">
        <v>1077</v>
      </c>
      <c r="N51" s="98">
        <v>4</v>
      </c>
      <c r="O51" s="63">
        <v>0.34</v>
      </c>
      <c r="P51" s="177">
        <v>0</v>
      </c>
      <c r="Q51" s="169">
        <v>0</v>
      </c>
      <c r="R51" s="169">
        <v>0</v>
      </c>
      <c r="S51" s="169">
        <v>169.048</v>
      </c>
      <c r="T51" s="169">
        <v>0</v>
      </c>
      <c r="U51" s="169">
        <v>0</v>
      </c>
      <c r="V51" s="169">
        <v>0</v>
      </c>
      <c r="W51" s="169">
        <v>169.048</v>
      </c>
      <c r="X51" s="169">
        <v>0</v>
      </c>
      <c r="Y51" s="169">
        <v>0</v>
      </c>
      <c r="Z51" s="169">
        <v>0</v>
      </c>
      <c r="AA51" s="169">
        <v>169.048</v>
      </c>
      <c r="AB51" s="169">
        <v>0</v>
      </c>
      <c r="AC51" s="169">
        <v>0</v>
      </c>
      <c r="AD51" s="369">
        <v>0</v>
      </c>
      <c r="AE51" s="428">
        <v>169.048</v>
      </c>
      <c r="AF51" s="393">
        <v>0</v>
      </c>
      <c r="AG51" s="393">
        <v>0</v>
      </c>
      <c r="AH51" s="393">
        <v>0</v>
      </c>
      <c r="AI51" s="393"/>
      <c r="AJ51" s="393">
        <v>0</v>
      </c>
      <c r="AK51" s="393">
        <v>0</v>
      </c>
      <c r="AL51" s="393">
        <v>0</v>
      </c>
      <c r="AM51" s="393">
        <v>169.048</v>
      </c>
      <c r="AN51" s="393">
        <v>0</v>
      </c>
      <c r="AO51" s="393">
        <v>0</v>
      </c>
      <c r="AP51" s="393">
        <v>0</v>
      </c>
      <c r="AQ51" s="393">
        <v>169.048</v>
      </c>
      <c r="AR51" s="393">
        <v>0</v>
      </c>
      <c r="AS51" s="429">
        <v>338.096</v>
      </c>
      <c r="AT51" s="369">
        <v>0</v>
      </c>
      <c r="AU51" s="345">
        <v>0</v>
      </c>
      <c r="AV51" s="169">
        <v>169.048</v>
      </c>
      <c r="AW51" s="169">
        <v>0</v>
      </c>
      <c r="AX51" s="169">
        <v>0</v>
      </c>
      <c r="AY51" s="169">
        <v>0</v>
      </c>
      <c r="AZ51" s="169">
        <v>169.048</v>
      </c>
      <c r="BA51" s="169">
        <v>0</v>
      </c>
      <c r="BB51" s="169">
        <v>0</v>
      </c>
      <c r="BC51" s="169">
        <v>0</v>
      </c>
      <c r="BD51" s="170"/>
      <c r="BE51" s="171">
        <v>1183.336</v>
      </c>
    </row>
    <row r="52" spans="1:57" s="101" customFormat="1" ht="11.25">
      <c r="A52" s="868"/>
      <c r="B52" s="714"/>
      <c r="C52" s="714"/>
      <c r="D52" s="69" t="s">
        <v>1091</v>
      </c>
      <c r="E52" s="723"/>
      <c r="F52" s="811"/>
      <c r="G52" s="725"/>
      <c r="H52" s="863"/>
      <c r="I52" s="863"/>
      <c r="J52" s="817"/>
      <c r="K52" s="157" t="s">
        <v>1079</v>
      </c>
      <c r="L52" s="158"/>
      <c r="M52" s="32" t="s">
        <v>372</v>
      </c>
      <c r="N52" s="33">
        <v>20</v>
      </c>
      <c r="O52" s="59">
        <v>1.0960000000000001</v>
      </c>
      <c r="P52" s="140">
        <v>0</v>
      </c>
      <c r="Q52" s="137">
        <v>0</v>
      </c>
      <c r="R52" s="137">
        <v>0</v>
      </c>
      <c r="S52" s="137">
        <v>0</v>
      </c>
      <c r="T52" s="137">
        <v>0</v>
      </c>
      <c r="U52" s="137">
        <v>0</v>
      </c>
      <c r="V52" s="137">
        <v>0</v>
      </c>
      <c r="W52" s="137">
        <v>0</v>
      </c>
      <c r="X52" s="137">
        <v>0</v>
      </c>
      <c r="Y52" s="137">
        <v>0</v>
      </c>
      <c r="Z52" s="137">
        <v>0</v>
      </c>
      <c r="AA52" s="137">
        <v>0</v>
      </c>
      <c r="AB52" s="137">
        <v>0</v>
      </c>
      <c r="AC52" s="137">
        <v>0</v>
      </c>
      <c r="AD52" s="215">
        <v>0</v>
      </c>
      <c r="AE52" s="426">
        <v>0</v>
      </c>
      <c r="AF52" s="396">
        <v>0</v>
      </c>
      <c r="AG52" s="396">
        <v>0</v>
      </c>
      <c r="AH52" s="396">
        <v>0</v>
      </c>
      <c r="AI52" s="396">
        <v>544.93119999999999</v>
      </c>
      <c r="AJ52" s="396">
        <v>0</v>
      </c>
      <c r="AK52" s="396">
        <v>0</v>
      </c>
      <c r="AL52" s="396">
        <v>0</v>
      </c>
      <c r="AM52" s="396">
        <v>0</v>
      </c>
      <c r="AN52" s="396">
        <v>0</v>
      </c>
      <c r="AO52" s="396">
        <v>0</v>
      </c>
      <c r="AP52" s="396">
        <v>0</v>
      </c>
      <c r="AQ52" s="396">
        <v>0</v>
      </c>
      <c r="AR52" s="396">
        <v>0</v>
      </c>
      <c r="AS52" s="427">
        <v>544.93119999999999</v>
      </c>
      <c r="AT52" s="215">
        <v>0</v>
      </c>
      <c r="AU52" s="364">
        <v>0</v>
      </c>
      <c r="AV52" s="137">
        <v>0</v>
      </c>
      <c r="AW52" s="137">
        <v>0</v>
      </c>
      <c r="AX52" s="137">
        <v>0</v>
      </c>
      <c r="AY52" s="137">
        <v>0</v>
      </c>
      <c r="AZ52" s="137">
        <v>0</v>
      </c>
      <c r="BA52" s="137">
        <v>0</v>
      </c>
      <c r="BB52" s="137">
        <v>0</v>
      </c>
      <c r="BC52" s="137">
        <v>0</v>
      </c>
      <c r="BD52" s="138">
        <v>544.93119999999999</v>
      </c>
      <c r="BE52" s="172">
        <v>1089.8624</v>
      </c>
    </row>
    <row r="53" spans="1:57" s="101" customFormat="1" ht="11.25">
      <c r="A53" s="866">
        <v>18</v>
      </c>
      <c r="B53" s="713" t="s">
        <v>1291</v>
      </c>
      <c r="C53" s="713" t="s">
        <v>1073</v>
      </c>
      <c r="D53" s="19" t="s">
        <v>1092</v>
      </c>
      <c r="E53" s="740">
        <v>2009</v>
      </c>
      <c r="F53" s="810">
        <v>2</v>
      </c>
      <c r="G53" s="724" t="s">
        <v>403</v>
      </c>
      <c r="H53" s="862">
        <v>218</v>
      </c>
      <c r="I53" s="862">
        <v>246.33999999999997</v>
      </c>
      <c r="J53" s="816">
        <v>492.67999999999995</v>
      </c>
      <c r="K53" s="29">
        <v>0</v>
      </c>
      <c r="L53" s="30">
        <v>0</v>
      </c>
      <c r="M53" s="31" t="s">
        <v>1075</v>
      </c>
      <c r="N53" s="28">
        <v>10</v>
      </c>
      <c r="O53" s="57">
        <v>0.55000000000000004</v>
      </c>
      <c r="P53" s="166">
        <v>0</v>
      </c>
      <c r="Q53" s="132">
        <v>0</v>
      </c>
      <c r="R53" s="132">
        <v>0</v>
      </c>
      <c r="S53" s="132">
        <v>0</v>
      </c>
      <c r="T53" s="132">
        <v>0</v>
      </c>
      <c r="U53" s="132">
        <v>0</v>
      </c>
      <c r="V53" s="132">
        <v>0</v>
      </c>
      <c r="W53" s="132">
        <v>0</v>
      </c>
      <c r="X53" s="132">
        <v>0</v>
      </c>
      <c r="Y53" s="132">
        <v>270.97399999999999</v>
      </c>
      <c r="Z53" s="132">
        <v>0</v>
      </c>
      <c r="AA53" s="132">
        <v>0</v>
      </c>
      <c r="AB53" s="132">
        <v>0</v>
      </c>
      <c r="AC53" s="132">
        <v>0</v>
      </c>
      <c r="AD53" s="216">
        <v>0</v>
      </c>
      <c r="AE53" s="424">
        <v>0</v>
      </c>
      <c r="AF53" s="390">
        <v>0</v>
      </c>
      <c r="AG53" s="390">
        <v>0</v>
      </c>
      <c r="AH53" s="390">
        <v>0</v>
      </c>
      <c r="AI53" s="390"/>
      <c r="AJ53" s="390">
        <v>0</v>
      </c>
      <c r="AK53" s="390">
        <v>0</v>
      </c>
      <c r="AL53" s="390">
        <v>0</v>
      </c>
      <c r="AM53" s="390">
        <v>0</v>
      </c>
      <c r="AN53" s="390">
        <v>0</v>
      </c>
      <c r="AO53" s="390">
        <v>0</v>
      </c>
      <c r="AP53" s="390">
        <v>0</v>
      </c>
      <c r="AQ53" s="390">
        <v>0</v>
      </c>
      <c r="AR53" s="390">
        <v>0</v>
      </c>
      <c r="AS53" s="425">
        <v>0</v>
      </c>
      <c r="AT53" s="216">
        <v>270.97399999999999</v>
      </c>
      <c r="AU53" s="283">
        <v>0</v>
      </c>
      <c r="AV53" s="132">
        <v>0</v>
      </c>
      <c r="AW53" s="132">
        <v>0</v>
      </c>
      <c r="AX53" s="132">
        <v>0</v>
      </c>
      <c r="AY53" s="132">
        <v>0</v>
      </c>
      <c r="AZ53" s="132">
        <v>0</v>
      </c>
      <c r="BA53" s="132">
        <v>0</v>
      </c>
      <c r="BB53" s="132">
        <v>0</v>
      </c>
      <c r="BC53" s="132">
        <v>0</v>
      </c>
      <c r="BD53" s="139"/>
      <c r="BE53" s="167">
        <v>541.94799999999998</v>
      </c>
    </row>
    <row r="54" spans="1:57" s="101" customFormat="1" ht="11.25">
      <c r="A54" s="867"/>
      <c r="B54" s="716"/>
      <c r="C54" s="716"/>
      <c r="D54" s="70" t="s">
        <v>1093</v>
      </c>
      <c r="E54" s="722"/>
      <c r="F54" s="821"/>
      <c r="G54" s="745"/>
      <c r="H54" s="865"/>
      <c r="I54" s="865"/>
      <c r="J54" s="824"/>
      <c r="K54" s="741"/>
      <c r="L54" s="742"/>
      <c r="M54" s="62" t="s">
        <v>1077</v>
      </c>
      <c r="N54" s="98">
        <v>4</v>
      </c>
      <c r="O54" s="63">
        <v>0.22</v>
      </c>
      <c r="P54" s="177">
        <v>0</v>
      </c>
      <c r="Q54" s="169">
        <v>0</v>
      </c>
      <c r="R54" s="169">
        <v>0</v>
      </c>
      <c r="S54" s="169">
        <v>108.38959999999999</v>
      </c>
      <c r="T54" s="169">
        <v>0</v>
      </c>
      <c r="U54" s="169">
        <v>0</v>
      </c>
      <c r="V54" s="169">
        <v>0</v>
      </c>
      <c r="W54" s="169">
        <v>108.38959999999999</v>
      </c>
      <c r="X54" s="169">
        <v>0</v>
      </c>
      <c r="Y54" s="169">
        <v>0</v>
      </c>
      <c r="Z54" s="169">
        <v>0</v>
      </c>
      <c r="AA54" s="169">
        <v>108.38959999999999</v>
      </c>
      <c r="AB54" s="169">
        <v>0</v>
      </c>
      <c r="AC54" s="169">
        <v>0</v>
      </c>
      <c r="AD54" s="369">
        <v>0</v>
      </c>
      <c r="AE54" s="428">
        <v>108.38959999999999</v>
      </c>
      <c r="AF54" s="393">
        <v>0</v>
      </c>
      <c r="AG54" s="393">
        <v>0</v>
      </c>
      <c r="AH54" s="393">
        <v>0</v>
      </c>
      <c r="AI54" s="393"/>
      <c r="AJ54" s="393">
        <v>0</v>
      </c>
      <c r="AK54" s="393">
        <v>0</v>
      </c>
      <c r="AL54" s="393">
        <v>0</v>
      </c>
      <c r="AM54" s="393">
        <v>108.38959999999999</v>
      </c>
      <c r="AN54" s="393">
        <v>0</v>
      </c>
      <c r="AO54" s="393">
        <v>0</v>
      </c>
      <c r="AP54" s="393">
        <v>0</v>
      </c>
      <c r="AQ54" s="393">
        <v>108.38959999999999</v>
      </c>
      <c r="AR54" s="393">
        <v>0</v>
      </c>
      <c r="AS54" s="429">
        <v>216.7792</v>
      </c>
      <c r="AT54" s="369">
        <v>0</v>
      </c>
      <c r="AU54" s="345">
        <v>0</v>
      </c>
      <c r="AV54" s="169">
        <v>108.38959999999999</v>
      </c>
      <c r="AW54" s="169">
        <v>0</v>
      </c>
      <c r="AX54" s="169">
        <v>0</v>
      </c>
      <c r="AY54" s="169">
        <v>0</v>
      </c>
      <c r="AZ54" s="169">
        <v>108.38959999999999</v>
      </c>
      <c r="BA54" s="169">
        <v>0</v>
      </c>
      <c r="BB54" s="169">
        <v>0</v>
      </c>
      <c r="BC54" s="169">
        <v>0</v>
      </c>
      <c r="BD54" s="170"/>
      <c r="BE54" s="171">
        <v>758.72719999999993</v>
      </c>
    </row>
    <row r="55" spans="1:57" s="101" customFormat="1" ht="11.25">
      <c r="A55" s="868"/>
      <c r="B55" s="714"/>
      <c r="C55" s="714"/>
      <c r="D55" s="69" t="s">
        <v>1094</v>
      </c>
      <c r="E55" s="723"/>
      <c r="F55" s="811"/>
      <c r="G55" s="725"/>
      <c r="H55" s="863"/>
      <c r="I55" s="863"/>
      <c r="J55" s="817"/>
      <c r="K55" s="157" t="s">
        <v>1054</v>
      </c>
      <c r="L55" s="158"/>
      <c r="M55" s="32" t="s">
        <v>372</v>
      </c>
      <c r="N55" s="33">
        <v>20</v>
      </c>
      <c r="O55" s="59">
        <v>1.1870000000000001</v>
      </c>
      <c r="P55" s="140">
        <v>0</v>
      </c>
      <c r="Q55" s="137">
        <v>0</v>
      </c>
      <c r="R55" s="137">
        <v>0</v>
      </c>
      <c r="S55" s="137">
        <v>0</v>
      </c>
      <c r="T55" s="137">
        <v>0</v>
      </c>
      <c r="U55" s="137">
        <v>0</v>
      </c>
      <c r="V55" s="137">
        <v>0</v>
      </c>
      <c r="W55" s="137">
        <v>0</v>
      </c>
      <c r="X55" s="137">
        <v>0</v>
      </c>
      <c r="Y55" s="137">
        <v>0</v>
      </c>
      <c r="Z55" s="137">
        <v>0</v>
      </c>
      <c r="AA55" s="137">
        <v>0</v>
      </c>
      <c r="AB55" s="137">
        <v>0</v>
      </c>
      <c r="AC55" s="137">
        <v>0</v>
      </c>
      <c r="AD55" s="215">
        <v>0</v>
      </c>
      <c r="AE55" s="426">
        <v>0</v>
      </c>
      <c r="AF55" s="396">
        <v>0</v>
      </c>
      <c r="AG55" s="396">
        <v>0</v>
      </c>
      <c r="AH55" s="396">
        <v>0</v>
      </c>
      <c r="AI55" s="396">
        <v>584.81115999999997</v>
      </c>
      <c r="AJ55" s="396">
        <v>0</v>
      </c>
      <c r="AK55" s="396">
        <v>0</v>
      </c>
      <c r="AL55" s="396">
        <v>0</v>
      </c>
      <c r="AM55" s="396">
        <v>0</v>
      </c>
      <c r="AN55" s="396">
        <v>0</v>
      </c>
      <c r="AO55" s="396">
        <v>0</v>
      </c>
      <c r="AP55" s="396">
        <v>0</v>
      </c>
      <c r="AQ55" s="396">
        <v>0</v>
      </c>
      <c r="AR55" s="396">
        <v>0</v>
      </c>
      <c r="AS55" s="427">
        <v>584.81115999999997</v>
      </c>
      <c r="AT55" s="215">
        <v>0</v>
      </c>
      <c r="AU55" s="364">
        <v>0</v>
      </c>
      <c r="AV55" s="137">
        <v>0</v>
      </c>
      <c r="AW55" s="137">
        <v>0</v>
      </c>
      <c r="AX55" s="137">
        <v>0</v>
      </c>
      <c r="AY55" s="137">
        <v>0</v>
      </c>
      <c r="AZ55" s="137">
        <v>0</v>
      </c>
      <c r="BA55" s="137">
        <v>0</v>
      </c>
      <c r="BB55" s="137">
        <v>0</v>
      </c>
      <c r="BC55" s="137">
        <v>0</v>
      </c>
      <c r="BD55" s="138">
        <v>584.81115999999997</v>
      </c>
      <c r="BE55" s="172">
        <v>1169.6223199999999</v>
      </c>
    </row>
    <row r="56" spans="1:57" s="101" customFormat="1" ht="11.25">
      <c r="A56" s="819">
        <v>19</v>
      </c>
      <c r="B56" s="713" t="s">
        <v>1291</v>
      </c>
      <c r="C56" s="713" t="s">
        <v>1095</v>
      </c>
      <c r="D56" s="19" t="s">
        <v>1096</v>
      </c>
      <c r="E56" s="740">
        <v>2009</v>
      </c>
      <c r="F56" s="810">
        <v>2</v>
      </c>
      <c r="G56" s="724" t="s">
        <v>403</v>
      </c>
      <c r="H56" s="862">
        <v>282</v>
      </c>
      <c r="I56" s="862">
        <v>318.65999999999997</v>
      </c>
      <c r="J56" s="816">
        <v>637.31999999999994</v>
      </c>
      <c r="K56" s="29">
        <v>0</v>
      </c>
      <c r="L56" s="30">
        <v>0</v>
      </c>
      <c r="M56" s="31" t="s">
        <v>1097</v>
      </c>
      <c r="N56" s="28">
        <v>5</v>
      </c>
      <c r="O56" s="57">
        <v>0.309</v>
      </c>
      <c r="P56" s="131">
        <v>0</v>
      </c>
      <c r="Q56" s="132">
        <v>0</v>
      </c>
      <c r="R56" s="132">
        <v>0</v>
      </c>
      <c r="S56" s="132">
        <v>0</v>
      </c>
      <c r="T56" s="132">
        <v>196.93187999999998</v>
      </c>
      <c r="U56" s="132">
        <v>0</v>
      </c>
      <c r="V56" s="132">
        <v>0</v>
      </c>
      <c r="W56" s="132">
        <v>0</v>
      </c>
      <c r="X56" s="132">
        <v>0</v>
      </c>
      <c r="Y56" s="132">
        <v>196.93187999999998</v>
      </c>
      <c r="Z56" s="132">
        <v>0</v>
      </c>
      <c r="AA56" s="132">
        <v>0</v>
      </c>
      <c r="AB56" s="132">
        <v>0</v>
      </c>
      <c r="AC56" s="132">
        <v>0</v>
      </c>
      <c r="AD56" s="216"/>
      <c r="AE56" s="424">
        <v>0</v>
      </c>
      <c r="AF56" s="390">
        <v>0</v>
      </c>
      <c r="AG56" s="390">
        <v>0</v>
      </c>
      <c r="AH56" s="390">
        <v>0</v>
      </c>
      <c r="AI56" s="390">
        <v>196.93187999999998</v>
      </c>
      <c r="AJ56" s="390">
        <v>0</v>
      </c>
      <c r="AK56" s="390">
        <v>0</v>
      </c>
      <c r="AL56" s="390">
        <v>0</v>
      </c>
      <c r="AM56" s="390">
        <v>0</v>
      </c>
      <c r="AN56" s="390">
        <v>196.93187999999998</v>
      </c>
      <c r="AO56" s="390">
        <v>0</v>
      </c>
      <c r="AP56" s="390">
        <v>0</v>
      </c>
      <c r="AQ56" s="390">
        <v>0</v>
      </c>
      <c r="AR56" s="390">
        <v>0</v>
      </c>
      <c r="AS56" s="425">
        <v>393.86375999999996</v>
      </c>
      <c r="AT56" s="216"/>
      <c r="AU56" s="283">
        <v>0</v>
      </c>
      <c r="AV56" s="132">
        <v>0</v>
      </c>
      <c r="AW56" s="132">
        <v>0</v>
      </c>
      <c r="AX56" s="132">
        <v>0</v>
      </c>
      <c r="AY56" s="132">
        <v>196.93187999999998</v>
      </c>
      <c r="AZ56" s="132">
        <v>0</v>
      </c>
      <c r="BA56" s="132">
        <v>0</v>
      </c>
      <c r="BB56" s="132">
        <v>0</v>
      </c>
      <c r="BC56" s="132">
        <v>0</v>
      </c>
      <c r="BD56" s="139">
        <v>196.93187999999998</v>
      </c>
      <c r="BE56" s="167">
        <v>1181.5912799999999</v>
      </c>
    </row>
    <row r="57" spans="1:57" s="101" customFormat="1" ht="11.25">
      <c r="A57" s="820"/>
      <c r="B57" s="714"/>
      <c r="C57" s="714"/>
      <c r="D57" s="69"/>
      <c r="E57" s="723"/>
      <c r="F57" s="811"/>
      <c r="G57" s="725"/>
      <c r="H57" s="863"/>
      <c r="I57" s="863"/>
      <c r="J57" s="817"/>
      <c r="K57" s="743" t="s">
        <v>1098</v>
      </c>
      <c r="L57" s="744"/>
      <c r="M57" s="32" t="s">
        <v>340</v>
      </c>
      <c r="N57" s="33">
        <v>15</v>
      </c>
      <c r="O57" s="59">
        <v>1.232</v>
      </c>
      <c r="P57" s="140">
        <v>0</v>
      </c>
      <c r="Q57" s="137">
        <v>0</v>
      </c>
      <c r="R57" s="137">
        <v>0</v>
      </c>
      <c r="S57" s="137">
        <v>0</v>
      </c>
      <c r="T57" s="137">
        <v>0</v>
      </c>
      <c r="U57" s="137">
        <v>0</v>
      </c>
      <c r="V57" s="137">
        <v>0</v>
      </c>
      <c r="W57" s="137">
        <v>0</v>
      </c>
      <c r="X57" s="137">
        <v>0</v>
      </c>
      <c r="Y57" s="137">
        <v>0</v>
      </c>
      <c r="Z57" s="137">
        <v>0</v>
      </c>
      <c r="AA57" s="137">
        <v>0</v>
      </c>
      <c r="AB57" s="137">
        <v>0</v>
      </c>
      <c r="AC57" s="137">
        <v>0</v>
      </c>
      <c r="AD57" s="215">
        <v>785.17823999999996</v>
      </c>
      <c r="AE57" s="426">
        <v>0</v>
      </c>
      <c r="AF57" s="396">
        <v>0</v>
      </c>
      <c r="AG57" s="396">
        <v>0</v>
      </c>
      <c r="AH57" s="396">
        <v>0</v>
      </c>
      <c r="AI57" s="396">
        <v>0</v>
      </c>
      <c r="AJ57" s="396">
        <v>0</v>
      </c>
      <c r="AK57" s="396">
        <v>0</v>
      </c>
      <c r="AL57" s="396">
        <v>0</v>
      </c>
      <c r="AM57" s="396">
        <v>0</v>
      </c>
      <c r="AN57" s="396">
        <v>0</v>
      </c>
      <c r="AO57" s="396">
        <v>0</v>
      </c>
      <c r="AP57" s="396">
        <v>0</v>
      </c>
      <c r="AQ57" s="396">
        <v>0</v>
      </c>
      <c r="AR57" s="396">
        <v>0</v>
      </c>
      <c r="AS57" s="427">
        <v>0</v>
      </c>
      <c r="AT57" s="215">
        <v>785.17823999999996</v>
      </c>
      <c r="AU57" s="364">
        <v>0</v>
      </c>
      <c r="AV57" s="137">
        <v>0</v>
      </c>
      <c r="AW57" s="137">
        <v>0</v>
      </c>
      <c r="AX57" s="137">
        <v>0</v>
      </c>
      <c r="AY57" s="137">
        <v>0</v>
      </c>
      <c r="AZ57" s="137">
        <v>0</v>
      </c>
      <c r="BA57" s="137">
        <v>0</v>
      </c>
      <c r="BB57" s="137">
        <v>0</v>
      </c>
      <c r="BC57" s="137">
        <v>0</v>
      </c>
      <c r="BD57" s="138">
        <v>0</v>
      </c>
      <c r="BE57" s="172">
        <v>1570.3564799999999</v>
      </c>
    </row>
    <row r="58" spans="1:57" s="101" customFormat="1" ht="11.25">
      <c r="A58" s="866">
        <v>20</v>
      </c>
      <c r="B58" s="713" t="s">
        <v>1291</v>
      </c>
      <c r="C58" s="713" t="s">
        <v>1050</v>
      </c>
      <c r="D58" s="19" t="s">
        <v>1099</v>
      </c>
      <c r="E58" s="740">
        <v>2009</v>
      </c>
      <c r="F58" s="810">
        <v>5</v>
      </c>
      <c r="G58" s="724" t="s">
        <v>403</v>
      </c>
      <c r="H58" s="862">
        <v>1088</v>
      </c>
      <c r="I58" s="862">
        <v>1229.4399999999998</v>
      </c>
      <c r="J58" s="816">
        <v>6147.1999999999989</v>
      </c>
      <c r="K58" s="29">
        <v>0</v>
      </c>
      <c r="L58" s="30">
        <v>0</v>
      </c>
      <c r="M58" s="31" t="s">
        <v>1100</v>
      </c>
      <c r="N58" s="28">
        <v>5</v>
      </c>
      <c r="O58" s="57">
        <v>0.14000000000000001</v>
      </c>
      <c r="P58" s="131">
        <v>0</v>
      </c>
      <c r="Q58" s="132">
        <v>0</v>
      </c>
      <c r="R58" s="132">
        <v>0</v>
      </c>
      <c r="S58" s="132">
        <v>0</v>
      </c>
      <c r="T58" s="132">
        <v>860.60799999999995</v>
      </c>
      <c r="U58" s="132">
        <v>0</v>
      </c>
      <c r="V58" s="132">
        <v>0</v>
      </c>
      <c r="W58" s="132">
        <v>0</v>
      </c>
      <c r="X58" s="132">
        <v>0</v>
      </c>
      <c r="Y58" s="132">
        <v>860.60799999999995</v>
      </c>
      <c r="Z58" s="132">
        <v>0</v>
      </c>
      <c r="AA58" s="132">
        <v>0</v>
      </c>
      <c r="AB58" s="132">
        <v>0</v>
      </c>
      <c r="AC58" s="132">
        <v>0</v>
      </c>
      <c r="AD58" s="216">
        <v>860.60799999999995</v>
      </c>
      <c r="AE58" s="424">
        <v>0</v>
      </c>
      <c r="AF58" s="390">
        <v>0</v>
      </c>
      <c r="AG58" s="390">
        <v>0</v>
      </c>
      <c r="AH58" s="390">
        <v>0</v>
      </c>
      <c r="AI58" s="390">
        <v>860.60799999999995</v>
      </c>
      <c r="AJ58" s="390">
        <v>0</v>
      </c>
      <c r="AK58" s="390">
        <v>0</v>
      </c>
      <c r="AL58" s="390">
        <v>0</v>
      </c>
      <c r="AM58" s="390">
        <v>0</v>
      </c>
      <c r="AN58" s="390">
        <v>860.60799999999995</v>
      </c>
      <c r="AO58" s="390">
        <v>0</v>
      </c>
      <c r="AP58" s="390">
        <v>0</v>
      </c>
      <c r="AQ58" s="390">
        <v>0</v>
      </c>
      <c r="AR58" s="390">
        <v>0</v>
      </c>
      <c r="AS58" s="425">
        <v>1721.2159999999999</v>
      </c>
      <c r="AT58" s="216"/>
      <c r="AU58" s="283">
        <v>0</v>
      </c>
      <c r="AV58" s="132">
        <v>0</v>
      </c>
      <c r="AW58" s="132">
        <v>0</v>
      </c>
      <c r="AX58" s="132">
        <v>0</v>
      </c>
      <c r="AY58" s="132">
        <v>860.60799999999995</v>
      </c>
      <c r="AZ58" s="132">
        <v>0</v>
      </c>
      <c r="BA58" s="132">
        <v>0</v>
      </c>
      <c r="BB58" s="132">
        <v>0</v>
      </c>
      <c r="BC58" s="132">
        <v>0</v>
      </c>
      <c r="BD58" s="139">
        <v>860.60799999999995</v>
      </c>
      <c r="BE58" s="167">
        <v>6024.2560000000003</v>
      </c>
    </row>
    <row r="59" spans="1:57" s="101" customFormat="1" ht="11.25">
      <c r="A59" s="868"/>
      <c r="B59" s="714"/>
      <c r="C59" s="714"/>
      <c r="D59" s="69"/>
      <c r="E59" s="723"/>
      <c r="F59" s="811"/>
      <c r="G59" s="725"/>
      <c r="H59" s="863"/>
      <c r="I59" s="863"/>
      <c r="J59" s="817"/>
      <c r="K59" s="157" t="s">
        <v>1059</v>
      </c>
      <c r="L59" s="158"/>
      <c r="M59" s="32" t="s">
        <v>372</v>
      </c>
      <c r="N59" s="33">
        <v>30</v>
      </c>
      <c r="O59" s="59">
        <v>1.123</v>
      </c>
      <c r="P59" s="140">
        <v>0</v>
      </c>
      <c r="Q59" s="137">
        <v>0</v>
      </c>
      <c r="R59" s="137">
        <v>0</v>
      </c>
      <c r="S59" s="137">
        <v>0</v>
      </c>
      <c r="T59" s="137">
        <v>0</v>
      </c>
      <c r="U59" s="137">
        <v>0</v>
      </c>
      <c r="V59" s="137">
        <v>0</v>
      </c>
      <c r="W59" s="137">
        <v>0</v>
      </c>
      <c r="X59" s="137">
        <v>0</v>
      </c>
      <c r="Y59" s="137">
        <v>0</v>
      </c>
      <c r="Z59" s="137">
        <v>0</v>
      </c>
      <c r="AA59" s="137">
        <v>0</v>
      </c>
      <c r="AB59" s="137">
        <v>0</v>
      </c>
      <c r="AC59" s="137">
        <v>0</v>
      </c>
      <c r="AD59" s="215">
        <v>0</v>
      </c>
      <c r="AE59" s="426">
        <v>0</v>
      </c>
      <c r="AF59" s="396">
        <v>0</v>
      </c>
      <c r="AG59" s="396">
        <v>0</v>
      </c>
      <c r="AH59" s="396">
        <v>0</v>
      </c>
      <c r="AI59" s="396">
        <v>0</v>
      </c>
      <c r="AJ59" s="396">
        <v>0</v>
      </c>
      <c r="AK59" s="396">
        <v>0</v>
      </c>
      <c r="AL59" s="396">
        <v>0</v>
      </c>
      <c r="AM59" s="396">
        <v>0</v>
      </c>
      <c r="AN59" s="396">
        <v>0</v>
      </c>
      <c r="AO59" s="396">
        <v>0</v>
      </c>
      <c r="AP59" s="396">
        <v>0</v>
      </c>
      <c r="AQ59" s="396">
        <v>0</v>
      </c>
      <c r="AR59" s="396">
        <v>0</v>
      </c>
      <c r="AS59" s="427">
        <v>0</v>
      </c>
      <c r="AT59" s="215">
        <v>6903.3055999999988</v>
      </c>
      <c r="AU59" s="364">
        <v>0</v>
      </c>
      <c r="AV59" s="137">
        <v>0</v>
      </c>
      <c r="AW59" s="137">
        <v>0</v>
      </c>
      <c r="AX59" s="137">
        <v>0</v>
      </c>
      <c r="AY59" s="137">
        <v>0</v>
      </c>
      <c r="AZ59" s="137">
        <v>0</v>
      </c>
      <c r="BA59" s="137">
        <v>0</v>
      </c>
      <c r="BB59" s="137">
        <v>0</v>
      </c>
      <c r="BC59" s="137">
        <v>0</v>
      </c>
      <c r="BD59" s="138">
        <v>0</v>
      </c>
      <c r="BE59" s="172">
        <v>6903.3055999999988</v>
      </c>
    </row>
    <row r="60" spans="1:57" s="101" customFormat="1" ht="11.25">
      <c r="A60" s="819">
        <v>21</v>
      </c>
      <c r="B60" s="713" t="s">
        <v>1291</v>
      </c>
      <c r="C60" s="713" t="s">
        <v>1101</v>
      </c>
      <c r="D60" s="19" t="s">
        <v>1102</v>
      </c>
      <c r="E60" s="740">
        <v>2009</v>
      </c>
      <c r="F60" s="810">
        <v>1</v>
      </c>
      <c r="G60" s="724" t="s">
        <v>403</v>
      </c>
      <c r="H60" s="862">
        <v>1110</v>
      </c>
      <c r="I60" s="862">
        <v>1254.3</v>
      </c>
      <c r="J60" s="816">
        <v>1254.3</v>
      </c>
      <c r="K60" s="29">
        <v>0</v>
      </c>
      <c r="L60" s="30">
        <v>0</v>
      </c>
      <c r="M60" s="31" t="s">
        <v>1103</v>
      </c>
      <c r="N60" s="28">
        <v>10</v>
      </c>
      <c r="O60" s="57">
        <v>0.02</v>
      </c>
      <c r="P60" s="166">
        <v>0</v>
      </c>
      <c r="Q60" s="132">
        <v>0</v>
      </c>
      <c r="R60" s="132">
        <v>0</v>
      </c>
      <c r="S60" s="132">
        <v>0</v>
      </c>
      <c r="T60" s="132">
        <v>0</v>
      </c>
      <c r="U60" s="132">
        <v>0</v>
      </c>
      <c r="V60" s="132">
        <v>0</v>
      </c>
      <c r="W60" s="132">
        <v>0</v>
      </c>
      <c r="X60" s="132">
        <v>0</v>
      </c>
      <c r="Y60" s="132">
        <v>25.085999999999999</v>
      </c>
      <c r="Z60" s="132">
        <v>0</v>
      </c>
      <c r="AA60" s="132">
        <v>0</v>
      </c>
      <c r="AB60" s="132">
        <v>0</v>
      </c>
      <c r="AC60" s="132">
        <v>0</v>
      </c>
      <c r="AD60" s="216">
        <v>0</v>
      </c>
      <c r="AE60" s="424">
        <v>0</v>
      </c>
      <c r="AF60" s="390">
        <v>0</v>
      </c>
      <c r="AG60" s="390">
        <v>0</v>
      </c>
      <c r="AH60" s="390">
        <v>0</v>
      </c>
      <c r="AI60" s="390">
        <v>25.085999999999999</v>
      </c>
      <c r="AJ60" s="390">
        <v>0</v>
      </c>
      <c r="AK60" s="390">
        <v>0</v>
      </c>
      <c r="AL60" s="390">
        <v>0</v>
      </c>
      <c r="AM60" s="390">
        <v>0</v>
      </c>
      <c r="AN60" s="390">
        <v>0</v>
      </c>
      <c r="AO60" s="390">
        <v>0</v>
      </c>
      <c r="AP60" s="390">
        <v>0</v>
      </c>
      <c r="AQ60" s="390">
        <v>0</v>
      </c>
      <c r="AR60" s="390">
        <v>0</v>
      </c>
      <c r="AS60" s="425">
        <v>25.085999999999999</v>
      </c>
      <c r="AT60" s="216"/>
      <c r="AU60" s="283">
        <v>0</v>
      </c>
      <c r="AV60" s="132">
        <v>0</v>
      </c>
      <c r="AW60" s="132">
        <v>0</v>
      </c>
      <c r="AX60" s="132">
        <v>0</v>
      </c>
      <c r="AY60" s="132">
        <v>0</v>
      </c>
      <c r="AZ60" s="132">
        <v>0</v>
      </c>
      <c r="BA60" s="132">
        <v>0</v>
      </c>
      <c r="BB60" s="132">
        <v>0</v>
      </c>
      <c r="BC60" s="132">
        <v>0</v>
      </c>
      <c r="BD60" s="139">
        <v>25.085999999999999</v>
      </c>
      <c r="BE60" s="167">
        <v>75.257999999999996</v>
      </c>
    </row>
    <row r="61" spans="1:57" s="101" customFormat="1" ht="11.25">
      <c r="A61" s="832"/>
      <c r="B61" s="716"/>
      <c r="C61" s="716"/>
      <c r="D61" s="143" t="s">
        <v>1104</v>
      </c>
      <c r="E61" s="722"/>
      <c r="F61" s="821"/>
      <c r="G61" s="745"/>
      <c r="H61" s="865"/>
      <c r="I61" s="865"/>
      <c r="J61" s="824"/>
      <c r="K61" s="108"/>
      <c r="L61" s="109"/>
      <c r="M61" s="62" t="s">
        <v>1105</v>
      </c>
      <c r="N61" s="98">
        <v>7</v>
      </c>
      <c r="O61" s="63">
        <v>0.14000000000000001</v>
      </c>
      <c r="P61" s="177">
        <v>0</v>
      </c>
      <c r="Q61" s="169">
        <v>0</v>
      </c>
      <c r="R61" s="169">
        <v>0</v>
      </c>
      <c r="S61" s="169">
        <v>0</v>
      </c>
      <c r="T61" s="169">
        <v>0</v>
      </c>
      <c r="U61" s="169">
        <v>0</v>
      </c>
      <c r="V61" s="169">
        <v>175.602</v>
      </c>
      <c r="W61" s="169">
        <v>0</v>
      </c>
      <c r="X61" s="169">
        <v>0</v>
      </c>
      <c r="Y61" s="169">
        <v>0</v>
      </c>
      <c r="Z61" s="169">
        <v>0</v>
      </c>
      <c r="AA61" s="169">
        <v>0</v>
      </c>
      <c r="AB61" s="169">
        <v>0</v>
      </c>
      <c r="AC61" s="169">
        <v>175.602</v>
      </c>
      <c r="AD61" s="369">
        <v>0</v>
      </c>
      <c r="AE61" s="432">
        <v>0</v>
      </c>
      <c r="AF61" s="393">
        <v>0</v>
      </c>
      <c r="AG61" s="393">
        <v>0</v>
      </c>
      <c r="AH61" s="393">
        <v>0</v>
      </c>
      <c r="AI61" s="393">
        <v>0</v>
      </c>
      <c r="AJ61" s="393">
        <v>175.602</v>
      </c>
      <c r="AK61" s="393">
        <v>0</v>
      </c>
      <c r="AL61" s="393">
        <v>0</v>
      </c>
      <c r="AM61" s="393">
        <v>0</v>
      </c>
      <c r="AN61" s="393">
        <v>0</v>
      </c>
      <c r="AO61" s="393">
        <v>0</v>
      </c>
      <c r="AP61" s="393">
        <v>0</v>
      </c>
      <c r="AQ61" s="393">
        <v>175.602</v>
      </c>
      <c r="AR61" s="393">
        <v>0</v>
      </c>
      <c r="AS61" s="429">
        <v>351.20400000000001</v>
      </c>
      <c r="AT61" s="369">
        <v>0</v>
      </c>
      <c r="AU61" s="345">
        <v>0</v>
      </c>
      <c r="AV61" s="169">
        <v>0</v>
      </c>
      <c r="AW61" s="169">
        <v>0</v>
      </c>
      <c r="AX61" s="169">
        <v>0</v>
      </c>
      <c r="AY61" s="169">
        <v>175.602</v>
      </c>
      <c r="AZ61" s="169">
        <v>0</v>
      </c>
      <c r="BA61" s="169">
        <v>0</v>
      </c>
      <c r="BB61" s="169">
        <v>0</v>
      </c>
      <c r="BC61" s="169">
        <v>0</v>
      </c>
      <c r="BD61" s="170">
        <v>0</v>
      </c>
      <c r="BE61" s="171">
        <v>878.01</v>
      </c>
    </row>
    <row r="62" spans="1:57" s="101" customFormat="1" ht="11.25">
      <c r="A62" s="832"/>
      <c r="B62" s="716"/>
      <c r="C62" s="716"/>
      <c r="D62" s="143"/>
      <c r="E62" s="722"/>
      <c r="F62" s="821"/>
      <c r="G62" s="745"/>
      <c r="H62" s="865"/>
      <c r="I62" s="865"/>
      <c r="J62" s="824"/>
      <c r="K62" s="153"/>
      <c r="L62" s="154"/>
      <c r="M62" s="156" t="s">
        <v>1106</v>
      </c>
      <c r="N62" s="97">
        <v>7</v>
      </c>
      <c r="O62" s="60">
        <v>0.02</v>
      </c>
      <c r="P62" s="140">
        <v>0</v>
      </c>
      <c r="Q62" s="174">
        <v>0</v>
      </c>
      <c r="R62" s="174">
        <v>0</v>
      </c>
      <c r="S62" s="174">
        <v>0</v>
      </c>
      <c r="T62" s="174">
        <v>0</v>
      </c>
      <c r="U62" s="174">
        <v>0</v>
      </c>
      <c r="V62" s="174">
        <v>25.085999999999999</v>
      </c>
      <c r="W62" s="174">
        <v>0</v>
      </c>
      <c r="X62" s="174">
        <v>0</v>
      </c>
      <c r="Y62" s="174">
        <v>0</v>
      </c>
      <c r="Z62" s="174">
        <v>0</v>
      </c>
      <c r="AA62" s="174">
        <v>0</v>
      </c>
      <c r="AB62" s="174">
        <v>0</v>
      </c>
      <c r="AC62" s="174">
        <v>25.085999999999999</v>
      </c>
      <c r="AD62" s="367">
        <v>0</v>
      </c>
      <c r="AE62" s="433">
        <v>0</v>
      </c>
      <c r="AF62" s="402">
        <v>0</v>
      </c>
      <c r="AG62" s="402">
        <v>0</v>
      </c>
      <c r="AH62" s="402">
        <v>0</v>
      </c>
      <c r="AI62" s="402">
        <v>0</v>
      </c>
      <c r="AJ62" s="402">
        <v>25.085999999999999</v>
      </c>
      <c r="AK62" s="402">
        <v>0</v>
      </c>
      <c r="AL62" s="402">
        <v>0</v>
      </c>
      <c r="AM62" s="402">
        <v>0</v>
      </c>
      <c r="AN62" s="402">
        <v>0</v>
      </c>
      <c r="AO62" s="402">
        <v>0</v>
      </c>
      <c r="AP62" s="402">
        <v>0</v>
      </c>
      <c r="AQ62" s="402">
        <v>25.085999999999999</v>
      </c>
      <c r="AR62" s="402">
        <v>0</v>
      </c>
      <c r="AS62" s="434">
        <v>50.171999999999997</v>
      </c>
      <c r="AT62" s="367">
        <v>0</v>
      </c>
      <c r="AU62" s="285">
        <v>0</v>
      </c>
      <c r="AV62" s="174">
        <v>0</v>
      </c>
      <c r="AW62" s="174">
        <v>0</v>
      </c>
      <c r="AX62" s="174">
        <v>0</v>
      </c>
      <c r="AY62" s="174">
        <v>25.085999999999999</v>
      </c>
      <c r="AZ62" s="174">
        <v>0</v>
      </c>
      <c r="BA62" s="174">
        <v>0</v>
      </c>
      <c r="BB62" s="174">
        <v>0</v>
      </c>
      <c r="BC62" s="174">
        <v>0</v>
      </c>
      <c r="BD62" s="175">
        <v>0</v>
      </c>
      <c r="BE62" s="176">
        <v>125.42999999999999</v>
      </c>
    </row>
    <row r="63" spans="1:57" s="101" customFormat="1" ht="11.25">
      <c r="A63" s="820"/>
      <c r="B63" s="714"/>
      <c r="C63" s="714"/>
      <c r="D63" s="69"/>
      <c r="E63" s="723"/>
      <c r="F63" s="811"/>
      <c r="G63" s="725"/>
      <c r="H63" s="863"/>
      <c r="I63" s="863"/>
      <c r="J63" s="817"/>
      <c r="K63" s="157" t="s">
        <v>1107</v>
      </c>
      <c r="L63" s="158"/>
      <c r="M63" s="32" t="s">
        <v>372</v>
      </c>
      <c r="N63" s="33">
        <v>15</v>
      </c>
      <c r="O63" s="59">
        <v>1.038</v>
      </c>
      <c r="P63" s="298">
        <v>0</v>
      </c>
      <c r="Q63" s="137">
        <v>0</v>
      </c>
      <c r="R63" s="137">
        <v>0</v>
      </c>
      <c r="S63" s="137">
        <v>0</v>
      </c>
      <c r="T63" s="137">
        <v>0</v>
      </c>
      <c r="U63" s="137">
        <v>0</v>
      </c>
      <c r="V63" s="137">
        <v>0</v>
      </c>
      <c r="W63" s="137">
        <v>0</v>
      </c>
      <c r="X63" s="137">
        <v>0</v>
      </c>
      <c r="Y63" s="137">
        <v>0</v>
      </c>
      <c r="Z63" s="137">
        <v>0</v>
      </c>
      <c r="AA63" s="137">
        <v>0</v>
      </c>
      <c r="AB63" s="137">
        <v>0</v>
      </c>
      <c r="AC63" s="137">
        <v>0</v>
      </c>
      <c r="AD63" s="215">
        <v>1301.9634000000001</v>
      </c>
      <c r="AE63" s="426">
        <v>0</v>
      </c>
      <c r="AF63" s="396">
        <v>0</v>
      </c>
      <c r="AG63" s="396">
        <v>0</v>
      </c>
      <c r="AH63" s="396">
        <v>0</v>
      </c>
      <c r="AI63" s="396">
        <v>0</v>
      </c>
      <c r="AJ63" s="396">
        <v>0</v>
      </c>
      <c r="AK63" s="396">
        <v>0</v>
      </c>
      <c r="AL63" s="396">
        <v>0</v>
      </c>
      <c r="AM63" s="396">
        <v>0</v>
      </c>
      <c r="AN63" s="396">
        <v>0</v>
      </c>
      <c r="AO63" s="396">
        <v>0</v>
      </c>
      <c r="AP63" s="396">
        <v>0</v>
      </c>
      <c r="AQ63" s="396">
        <v>0</v>
      </c>
      <c r="AR63" s="396">
        <v>0</v>
      </c>
      <c r="AS63" s="427">
        <v>0</v>
      </c>
      <c r="AT63" s="215">
        <v>1301.9634000000001</v>
      </c>
      <c r="AU63" s="364">
        <v>0</v>
      </c>
      <c r="AV63" s="137">
        <v>0</v>
      </c>
      <c r="AW63" s="137">
        <v>0</v>
      </c>
      <c r="AX63" s="137">
        <v>0</v>
      </c>
      <c r="AY63" s="137">
        <v>0</v>
      </c>
      <c r="AZ63" s="137">
        <v>0</v>
      </c>
      <c r="BA63" s="137">
        <v>0</v>
      </c>
      <c r="BB63" s="137">
        <v>0</v>
      </c>
      <c r="BC63" s="137">
        <v>0</v>
      </c>
      <c r="BD63" s="138">
        <v>0</v>
      </c>
      <c r="BE63" s="172">
        <v>2603.9268000000002</v>
      </c>
    </row>
    <row r="64" spans="1:57" s="101" customFormat="1" ht="11.25">
      <c r="A64" s="866">
        <v>22</v>
      </c>
      <c r="B64" s="713" t="s">
        <v>1291</v>
      </c>
      <c r="C64" s="713" t="s">
        <v>1073</v>
      </c>
      <c r="D64" s="19" t="s">
        <v>1092</v>
      </c>
      <c r="E64" s="740">
        <v>2009</v>
      </c>
      <c r="F64" s="810">
        <v>1</v>
      </c>
      <c r="G64" s="724" t="s">
        <v>403</v>
      </c>
      <c r="H64" s="862">
        <v>105</v>
      </c>
      <c r="I64" s="862">
        <v>118.64999999999999</v>
      </c>
      <c r="J64" s="816">
        <v>118.64999999999999</v>
      </c>
      <c r="K64" s="29">
        <v>0</v>
      </c>
      <c r="L64" s="30">
        <v>0</v>
      </c>
      <c r="M64" s="31" t="s">
        <v>1075</v>
      </c>
      <c r="N64" s="28">
        <v>10</v>
      </c>
      <c r="O64" s="57">
        <v>0.55000000000000004</v>
      </c>
      <c r="P64" s="166">
        <v>0</v>
      </c>
      <c r="Q64" s="132">
        <v>0</v>
      </c>
      <c r="R64" s="132">
        <v>0</v>
      </c>
      <c r="S64" s="132">
        <v>0</v>
      </c>
      <c r="T64" s="132">
        <v>0</v>
      </c>
      <c r="U64" s="132">
        <v>0</v>
      </c>
      <c r="V64" s="132">
        <v>0</v>
      </c>
      <c r="W64" s="132">
        <v>0</v>
      </c>
      <c r="X64" s="132">
        <v>0</v>
      </c>
      <c r="Y64" s="132">
        <v>65.257500000000007</v>
      </c>
      <c r="Z64" s="132">
        <v>0</v>
      </c>
      <c r="AA64" s="132">
        <v>0</v>
      </c>
      <c r="AB64" s="132">
        <v>0</v>
      </c>
      <c r="AC64" s="132">
        <v>0</v>
      </c>
      <c r="AD64" s="216">
        <v>0</v>
      </c>
      <c r="AE64" s="424">
        <v>0</v>
      </c>
      <c r="AF64" s="390">
        <v>0</v>
      </c>
      <c r="AG64" s="390">
        <v>0</v>
      </c>
      <c r="AH64" s="390">
        <v>0</v>
      </c>
      <c r="AI64" s="390"/>
      <c r="AJ64" s="390">
        <v>0</v>
      </c>
      <c r="AK64" s="390">
        <v>0</v>
      </c>
      <c r="AL64" s="390">
        <v>0</v>
      </c>
      <c r="AM64" s="390">
        <v>0</v>
      </c>
      <c r="AN64" s="390">
        <v>0</v>
      </c>
      <c r="AO64" s="390">
        <v>0</v>
      </c>
      <c r="AP64" s="390">
        <v>0</v>
      </c>
      <c r="AQ64" s="390">
        <v>0</v>
      </c>
      <c r="AR64" s="390">
        <v>0</v>
      </c>
      <c r="AS64" s="425">
        <v>0</v>
      </c>
      <c r="AT64" s="216">
        <v>65.257500000000007</v>
      </c>
      <c r="AU64" s="283">
        <v>0</v>
      </c>
      <c r="AV64" s="132">
        <v>0</v>
      </c>
      <c r="AW64" s="132">
        <v>0</v>
      </c>
      <c r="AX64" s="132">
        <v>0</v>
      </c>
      <c r="AY64" s="132">
        <v>0</v>
      </c>
      <c r="AZ64" s="132">
        <v>0</v>
      </c>
      <c r="BA64" s="132">
        <v>0</v>
      </c>
      <c r="BB64" s="132">
        <v>0</v>
      </c>
      <c r="BC64" s="132">
        <v>0</v>
      </c>
      <c r="BD64" s="139"/>
      <c r="BE64" s="167">
        <v>130.51500000000001</v>
      </c>
    </row>
    <row r="65" spans="1:57" s="101" customFormat="1" ht="11.25">
      <c r="A65" s="867"/>
      <c r="B65" s="716"/>
      <c r="C65" s="716"/>
      <c r="D65" s="70" t="s">
        <v>1093</v>
      </c>
      <c r="E65" s="722"/>
      <c r="F65" s="821"/>
      <c r="G65" s="745"/>
      <c r="H65" s="865"/>
      <c r="I65" s="865"/>
      <c r="J65" s="824"/>
      <c r="K65" s="741" t="s">
        <v>1108</v>
      </c>
      <c r="L65" s="742"/>
      <c r="M65" s="62" t="s">
        <v>1077</v>
      </c>
      <c r="N65" s="98">
        <v>4</v>
      </c>
      <c r="O65" s="63">
        <v>0.22</v>
      </c>
      <c r="P65" s="177">
        <v>0</v>
      </c>
      <c r="Q65" s="169">
        <v>0</v>
      </c>
      <c r="R65" s="169">
        <v>0</v>
      </c>
      <c r="S65" s="169">
        <v>26.102999999999998</v>
      </c>
      <c r="T65" s="169">
        <v>0</v>
      </c>
      <c r="U65" s="169">
        <v>0</v>
      </c>
      <c r="V65" s="169">
        <v>0</v>
      </c>
      <c r="W65" s="169">
        <v>26.102999999999998</v>
      </c>
      <c r="X65" s="169">
        <v>0</v>
      </c>
      <c r="Y65" s="169">
        <v>0</v>
      </c>
      <c r="Z65" s="169">
        <v>0</v>
      </c>
      <c r="AA65" s="169">
        <v>26.102999999999998</v>
      </c>
      <c r="AB65" s="169">
        <v>0</v>
      </c>
      <c r="AC65" s="169">
        <v>0</v>
      </c>
      <c r="AD65" s="369">
        <v>0</v>
      </c>
      <c r="AE65" s="428">
        <v>26.102999999999998</v>
      </c>
      <c r="AF65" s="393">
        <v>0</v>
      </c>
      <c r="AG65" s="393">
        <v>0</v>
      </c>
      <c r="AH65" s="393">
        <v>0</v>
      </c>
      <c r="AI65" s="393"/>
      <c r="AJ65" s="393">
        <v>0</v>
      </c>
      <c r="AK65" s="393">
        <v>0</v>
      </c>
      <c r="AL65" s="393">
        <v>0</v>
      </c>
      <c r="AM65" s="393">
        <v>26.102999999999998</v>
      </c>
      <c r="AN65" s="393">
        <v>0</v>
      </c>
      <c r="AO65" s="393">
        <v>0</v>
      </c>
      <c r="AP65" s="393">
        <v>0</v>
      </c>
      <c r="AQ65" s="393">
        <v>26.102999999999998</v>
      </c>
      <c r="AR65" s="393">
        <v>0</v>
      </c>
      <c r="AS65" s="429">
        <v>52.206000000000003</v>
      </c>
      <c r="AT65" s="369">
        <v>0</v>
      </c>
      <c r="AU65" s="345">
        <v>0</v>
      </c>
      <c r="AV65" s="169">
        <v>26.102999999999998</v>
      </c>
      <c r="AW65" s="169">
        <v>0</v>
      </c>
      <c r="AX65" s="169">
        <v>0</v>
      </c>
      <c r="AY65" s="169">
        <v>0</v>
      </c>
      <c r="AZ65" s="169">
        <v>26.102999999999998</v>
      </c>
      <c r="BA65" s="169">
        <v>0</v>
      </c>
      <c r="BB65" s="169">
        <v>0</v>
      </c>
      <c r="BC65" s="169">
        <v>0</v>
      </c>
      <c r="BD65" s="170"/>
      <c r="BE65" s="171">
        <v>182.721</v>
      </c>
    </row>
    <row r="66" spans="1:57" s="101" customFormat="1" ht="11.25">
      <c r="A66" s="868"/>
      <c r="B66" s="714"/>
      <c r="C66" s="714"/>
      <c r="D66" s="69" t="s">
        <v>1109</v>
      </c>
      <c r="E66" s="723"/>
      <c r="F66" s="811"/>
      <c r="G66" s="725"/>
      <c r="H66" s="863"/>
      <c r="I66" s="863"/>
      <c r="J66" s="817"/>
      <c r="K66" s="157" t="s">
        <v>1054</v>
      </c>
      <c r="L66" s="158"/>
      <c r="M66" s="32" t="s">
        <v>372</v>
      </c>
      <c r="N66" s="33">
        <v>20</v>
      </c>
      <c r="O66" s="59">
        <v>1.1870000000000001</v>
      </c>
      <c r="P66" s="140">
        <v>0</v>
      </c>
      <c r="Q66" s="137">
        <v>0</v>
      </c>
      <c r="R66" s="137">
        <v>0</v>
      </c>
      <c r="S66" s="137">
        <v>0</v>
      </c>
      <c r="T66" s="137">
        <v>0</v>
      </c>
      <c r="U66" s="137">
        <v>0</v>
      </c>
      <c r="V66" s="137">
        <v>0</v>
      </c>
      <c r="W66" s="137">
        <v>0</v>
      </c>
      <c r="X66" s="137">
        <v>0</v>
      </c>
      <c r="Y66" s="137">
        <v>0</v>
      </c>
      <c r="Z66" s="137">
        <v>0</v>
      </c>
      <c r="AA66" s="137">
        <v>0</v>
      </c>
      <c r="AB66" s="137">
        <v>0</v>
      </c>
      <c r="AC66" s="137">
        <v>0</v>
      </c>
      <c r="AD66" s="215">
        <v>0</v>
      </c>
      <c r="AE66" s="426">
        <v>0</v>
      </c>
      <c r="AF66" s="396">
        <v>0</v>
      </c>
      <c r="AG66" s="396">
        <v>0</v>
      </c>
      <c r="AH66" s="396">
        <v>0</v>
      </c>
      <c r="AI66" s="396">
        <v>140.83754999999999</v>
      </c>
      <c r="AJ66" s="396">
        <v>0</v>
      </c>
      <c r="AK66" s="396">
        <v>0</v>
      </c>
      <c r="AL66" s="396">
        <v>0</v>
      </c>
      <c r="AM66" s="396">
        <v>0</v>
      </c>
      <c r="AN66" s="396">
        <v>0</v>
      </c>
      <c r="AO66" s="396">
        <v>0</v>
      </c>
      <c r="AP66" s="396">
        <v>0</v>
      </c>
      <c r="AQ66" s="396">
        <v>0</v>
      </c>
      <c r="AR66" s="396">
        <v>0</v>
      </c>
      <c r="AS66" s="427">
        <v>140.83754999999999</v>
      </c>
      <c r="AT66" s="215">
        <v>0</v>
      </c>
      <c r="AU66" s="364">
        <v>0</v>
      </c>
      <c r="AV66" s="137">
        <v>0</v>
      </c>
      <c r="AW66" s="137">
        <v>0</v>
      </c>
      <c r="AX66" s="137">
        <v>0</v>
      </c>
      <c r="AY66" s="137">
        <v>0</v>
      </c>
      <c r="AZ66" s="137">
        <v>0</v>
      </c>
      <c r="BA66" s="137">
        <v>0</v>
      </c>
      <c r="BB66" s="137">
        <v>0</v>
      </c>
      <c r="BC66" s="137">
        <v>0</v>
      </c>
      <c r="BD66" s="138">
        <v>140.83754999999999</v>
      </c>
      <c r="BE66" s="172">
        <v>281.67509999999999</v>
      </c>
    </row>
    <row r="67" spans="1:57" s="101" customFormat="1" ht="11.25">
      <c r="A67" s="866">
        <v>23</v>
      </c>
      <c r="B67" s="713" t="s">
        <v>1291</v>
      </c>
      <c r="C67" s="713" t="s">
        <v>1110</v>
      </c>
      <c r="D67" s="19" t="s">
        <v>1111</v>
      </c>
      <c r="E67" s="740">
        <v>2009</v>
      </c>
      <c r="F67" s="810">
        <v>5</v>
      </c>
      <c r="G67" s="724" t="s">
        <v>403</v>
      </c>
      <c r="H67" s="862">
        <v>8002</v>
      </c>
      <c r="I67" s="862">
        <v>9042.2599999999984</v>
      </c>
      <c r="J67" s="816">
        <v>45211.299999999988</v>
      </c>
      <c r="K67" s="29">
        <v>0</v>
      </c>
      <c r="L67" s="30">
        <v>0</v>
      </c>
      <c r="M67" s="31" t="s">
        <v>1112</v>
      </c>
      <c r="N67" s="28">
        <v>10</v>
      </c>
      <c r="O67" s="57">
        <v>0.19</v>
      </c>
      <c r="P67" s="166">
        <v>0</v>
      </c>
      <c r="Q67" s="132">
        <v>0</v>
      </c>
      <c r="R67" s="132">
        <v>0</v>
      </c>
      <c r="S67" s="132">
        <v>0</v>
      </c>
      <c r="T67" s="132">
        <v>0</v>
      </c>
      <c r="U67" s="132">
        <v>0</v>
      </c>
      <c r="V67" s="132">
        <v>0</v>
      </c>
      <c r="W67" s="132">
        <v>0</v>
      </c>
      <c r="X67" s="132">
        <v>0</v>
      </c>
      <c r="Y67" s="132">
        <v>8590.1469999999972</v>
      </c>
      <c r="Z67" s="132">
        <v>0</v>
      </c>
      <c r="AA67" s="132">
        <v>0</v>
      </c>
      <c r="AB67" s="132">
        <v>0</v>
      </c>
      <c r="AC67" s="132">
        <v>0</v>
      </c>
      <c r="AD67" s="216">
        <v>0</v>
      </c>
      <c r="AE67" s="424">
        <v>0</v>
      </c>
      <c r="AF67" s="390">
        <v>0</v>
      </c>
      <c r="AG67" s="390">
        <v>0</v>
      </c>
      <c r="AH67" s="390">
        <v>0</v>
      </c>
      <c r="AI67" s="390">
        <v>8590.1469999999972</v>
      </c>
      <c r="AJ67" s="390">
        <v>0</v>
      </c>
      <c r="AK67" s="390">
        <v>0</v>
      </c>
      <c r="AL67" s="390">
        <v>0</v>
      </c>
      <c r="AM67" s="390">
        <v>0</v>
      </c>
      <c r="AN67" s="390">
        <v>0</v>
      </c>
      <c r="AO67" s="390">
        <v>0</v>
      </c>
      <c r="AP67" s="390">
        <v>0</v>
      </c>
      <c r="AQ67" s="390">
        <v>0</v>
      </c>
      <c r="AR67" s="390">
        <v>0</v>
      </c>
      <c r="AS67" s="425">
        <v>8590.1469999999972</v>
      </c>
      <c r="AT67" s="216"/>
      <c r="AU67" s="283">
        <v>0</v>
      </c>
      <c r="AV67" s="132">
        <v>0</v>
      </c>
      <c r="AW67" s="132">
        <v>0</v>
      </c>
      <c r="AX67" s="132">
        <v>0</v>
      </c>
      <c r="AY67" s="132">
        <v>0</v>
      </c>
      <c r="AZ67" s="132">
        <v>0</v>
      </c>
      <c r="BA67" s="132">
        <v>0</v>
      </c>
      <c r="BB67" s="132">
        <v>0</v>
      </c>
      <c r="BC67" s="132">
        <v>0</v>
      </c>
      <c r="BD67" s="139">
        <v>8590.1469999999972</v>
      </c>
      <c r="BE67" s="167">
        <v>25770.440999999992</v>
      </c>
    </row>
    <row r="68" spans="1:57" s="101" customFormat="1" ht="11.25">
      <c r="A68" s="867"/>
      <c r="B68" s="716"/>
      <c r="C68" s="716"/>
      <c r="D68" s="70" t="s">
        <v>1113</v>
      </c>
      <c r="E68" s="722"/>
      <c r="F68" s="821"/>
      <c r="G68" s="745"/>
      <c r="H68" s="865"/>
      <c r="I68" s="865"/>
      <c r="J68" s="824"/>
      <c r="K68" s="108"/>
      <c r="L68" s="109"/>
      <c r="M68" s="62" t="s">
        <v>1114</v>
      </c>
      <c r="N68" s="98">
        <v>7</v>
      </c>
      <c r="O68" s="63">
        <v>0.05</v>
      </c>
      <c r="P68" s="177">
        <v>0</v>
      </c>
      <c r="Q68" s="169">
        <v>0</v>
      </c>
      <c r="R68" s="169">
        <v>0</v>
      </c>
      <c r="S68" s="169">
        <v>0</v>
      </c>
      <c r="T68" s="169">
        <v>0</v>
      </c>
      <c r="U68" s="169">
        <v>0</v>
      </c>
      <c r="V68" s="169">
        <v>2260.5649999999996</v>
      </c>
      <c r="W68" s="169">
        <v>0</v>
      </c>
      <c r="X68" s="169">
        <v>0</v>
      </c>
      <c r="Y68" s="169">
        <v>0</v>
      </c>
      <c r="Z68" s="169">
        <v>0</v>
      </c>
      <c r="AA68" s="169">
        <v>0</v>
      </c>
      <c r="AB68" s="169">
        <v>0</v>
      </c>
      <c r="AC68" s="169">
        <v>2260.5649999999996</v>
      </c>
      <c r="AD68" s="369">
        <v>0</v>
      </c>
      <c r="AE68" s="432">
        <v>0</v>
      </c>
      <c r="AF68" s="393">
        <v>0</v>
      </c>
      <c r="AG68" s="393">
        <v>0</v>
      </c>
      <c r="AH68" s="393">
        <v>0</v>
      </c>
      <c r="AI68" s="393">
        <v>0</v>
      </c>
      <c r="AJ68" s="393">
        <v>2260.5649999999996</v>
      </c>
      <c r="AK68" s="393">
        <v>0</v>
      </c>
      <c r="AL68" s="393">
        <v>0</v>
      </c>
      <c r="AM68" s="393">
        <v>0</v>
      </c>
      <c r="AN68" s="393">
        <v>0</v>
      </c>
      <c r="AO68" s="393">
        <v>0</v>
      </c>
      <c r="AP68" s="393">
        <v>0</v>
      </c>
      <c r="AQ68" s="393">
        <v>2260.5649999999996</v>
      </c>
      <c r="AR68" s="393">
        <v>0</v>
      </c>
      <c r="AS68" s="429">
        <v>4521.1299999999992</v>
      </c>
      <c r="AT68" s="369"/>
      <c r="AU68" s="345">
        <v>0</v>
      </c>
      <c r="AV68" s="169">
        <v>0</v>
      </c>
      <c r="AW68" s="169">
        <v>0</v>
      </c>
      <c r="AX68" s="169">
        <v>0</v>
      </c>
      <c r="AY68" s="169">
        <v>2260.5649999999996</v>
      </c>
      <c r="AZ68" s="169">
        <v>0</v>
      </c>
      <c r="BA68" s="169">
        <v>0</v>
      </c>
      <c r="BB68" s="169">
        <v>0</v>
      </c>
      <c r="BC68" s="169">
        <v>0</v>
      </c>
      <c r="BD68" s="170">
        <v>0</v>
      </c>
      <c r="BE68" s="171">
        <v>11302.824999999997</v>
      </c>
    </row>
    <row r="69" spans="1:57" s="101" customFormat="1" ht="11.25">
      <c r="A69" s="867"/>
      <c r="B69" s="716"/>
      <c r="C69" s="716"/>
      <c r="D69" s="70" t="s">
        <v>1115</v>
      </c>
      <c r="E69" s="722"/>
      <c r="F69" s="821"/>
      <c r="G69" s="745"/>
      <c r="H69" s="865"/>
      <c r="I69" s="865"/>
      <c r="J69" s="824"/>
      <c r="K69" s="153"/>
      <c r="L69" s="154"/>
      <c r="M69" s="62" t="s">
        <v>1116</v>
      </c>
      <c r="N69" s="98">
        <v>4</v>
      </c>
      <c r="O69" s="63">
        <v>0.11</v>
      </c>
      <c r="P69" s="140">
        <v>0</v>
      </c>
      <c r="Q69" s="169">
        <v>0</v>
      </c>
      <c r="R69" s="169">
        <v>0</v>
      </c>
      <c r="S69" s="169">
        <v>4973.2429999999986</v>
      </c>
      <c r="T69" s="169">
        <v>0</v>
      </c>
      <c r="U69" s="169">
        <v>0</v>
      </c>
      <c r="V69" s="169">
        <v>0</v>
      </c>
      <c r="W69" s="169">
        <v>4973.2429999999986</v>
      </c>
      <c r="X69" s="169">
        <v>0</v>
      </c>
      <c r="Y69" s="169">
        <v>0</v>
      </c>
      <c r="Z69" s="169">
        <v>0</v>
      </c>
      <c r="AA69" s="169">
        <v>4973.2429999999986</v>
      </c>
      <c r="AB69" s="169">
        <v>0</v>
      </c>
      <c r="AC69" s="169">
        <v>0</v>
      </c>
      <c r="AD69" s="369">
        <v>0</v>
      </c>
      <c r="AE69" s="428">
        <v>4973.2429999999986</v>
      </c>
      <c r="AF69" s="393">
        <v>0</v>
      </c>
      <c r="AG69" s="393">
        <v>0</v>
      </c>
      <c r="AH69" s="393">
        <v>0</v>
      </c>
      <c r="AI69" s="393">
        <v>4973.2429999999986</v>
      </c>
      <c r="AJ69" s="393">
        <v>0</v>
      </c>
      <c r="AK69" s="393">
        <v>0</v>
      </c>
      <c r="AL69" s="393">
        <v>0</v>
      </c>
      <c r="AM69" s="393">
        <v>4973.2429999999986</v>
      </c>
      <c r="AN69" s="393">
        <v>0</v>
      </c>
      <c r="AO69" s="393">
        <v>0</v>
      </c>
      <c r="AP69" s="393">
        <v>0</v>
      </c>
      <c r="AQ69" s="393">
        <v>4973.2429999999986</v>
      </c>
      <c r="AR69" s="393">
        <v>0</v>
      </c>
      <c r="AS69" s="429">
        <v>14919.728999999996</v>
      </c>
      <c r="AT69" s="369">
        <v>0</v>
      </c>
      <c r="AU69" s="345">
        <v>0</v>
      </c>
      <c r="AV69" s="169">
        <v>4973.2429999999986</v>
      </c>
      <c r="AW69" s="169">
        <v>0</v>
      </c>
      <c r="AX69" s="169">
        <v>0</v>
      </c>
      <c r="AY69" s="169">
        <v>0</v>
      </c>
      <c r="AZ69" s="169">
        <v>4973.2429999999986</v>
      </c>
      <c r="BA69" s="169">
        <v>0</v>
      </c>
      <c r="BB69" s="169">
        <v>0</v>
      </c>
      <c r="BC69" s="169">
        <v>0</v>
      </c>
      <c r="BD69" s="170">
        <v>4973.2429999999986</v>
      </c>
      <c r="BE69" s="171">
        <v>44759.186999999991</v>
      </c>
    </row>
    <row r="70" spans="1:57" s="101" customFormat="1" ht="11.25">
      <c r="A70" s="867"/>
      <c r="B70" s="716"/>
      <c r="C70" s="716"/>
      <c r="D70" s="70"/>
      <c r="E70" s="722"/>
      <c r="F70" s="821"/>
      <c r="G70" s="745"/>
      <c r="H70" s="865"/>
      <c r="I70" s="865"/>
      <c r="J70" s="824"/>
      <c r="K70" s="153"/>
      <c r="L70" s="154"/>
      <c r="M70" s="62" t="s">
        <v>1117</v>
      </c>
      <c r="N70" s="98">
        <v>2</v>
      </c>
      <c r="O70" s="63">
        <v>0.05</v>
      </c>
      <c r="P70" s="168">
        <v>0</v>
      </c>
      <c r="Q70" s="169">
        <v>2260.5649999999996</v>
      </c>
      <c r="R70" s="169">
        <v>0</v>
      </c>
      <c r="S70" s="169">
        <v>2260.5649999999996</v>
      </c>
      <c r="T70" s="169">
        <v>0</v>
      </c>
      <c r="U70" s="169">
        <v>2260.5649999999996</v>
      </c>
      <c r="V70" s="169">
        <v>0</v>
      </c>
      <c r="W70" s="169">
        <v>2260.5649999999996</v>
      </c>
      <c r="X70" s="169">
        <v>0</v>
      </c>
      <c r="Y70" s="169">
        <v>2260.5649999999996</v>
      </c>
      <c r="Z70" s="169">
        <v>0</v>
      </c>
      <c r="AA70" s="169">
        <v>2260.5649999999996</v>
      </c>
      <c r="AB70" s="169">
        <v>0</v>
      </c>
      <c r="AC70" s="169">
        <v>2260.5649999999996</v>
      </c>
      <c r="AD70" s="369">
        <v>0</v>
      </c>
      <c r="AE70" s="428">
        <v>2260.5649999999996</v>
      </c>
      <c r="AF70" s="393">
        <v>0</v>
      </c>
      <c r="AG70" s="393">
        <v>2260.5649999999996</v>
      </c>
      <c r="AH70" s="393">
        <v>0</v>
      </c>
      <c r="AI70" s="393">
        <v>2260.5649999999996</v>
      </c>
      <c r="AJ70" s="393">
        <v>0</v>
      </c>
      <c r="AK70" s="393">
        <v>2260.5649999999996</v>
      </c>
      <c r="AL70" s="393">
        <v>0</v>
      </c>
      <c r="AM70" s="393">
        <v>2260.5649999999996</v>
      </c>
      <c r="AN70" s="393">
        <v>0</v>
      </c>
      <c r="AO70" s="393">
        <v>2260.5649999999996</v>
      </c>
      <c r="AP70" s="393">
        <v>0</v>
      </c>
      <c r="AQ70" s="393">
        <v>2260.5649999999996</v>
      </c>
      <c r="AR70" s="393">
        <v>0</v>
      </c>
      <c r="AS70" s="429">
        <v>13563.389999999996</v>
      </c>
      <c r="AT70" s="369"/>
      <c r="AU70" s="345">
        <v>0</v>
      </c>
      <c r="AV70" s="169">
        <v>2260.5649999999996</v>
      </c>
      <c r="AW70" s="169">
        <v>0</v>
      </c>
      <c r="AX70" s="169">
        <v>2260.5649999999996</v>
      </c>
      <c r="AY70" s="169">
        <v>0</v>
      </c>
      <c r="AZ70" s="169">
        <v>2260.5649999999996</v>
      </c>
      <c r="BA70" s="169">
        <v>0</v>
      </c>
      <c r="BB70" s="169">
        <v>2260.5649999999996</v>
      </c>
      <c r="BC70" s="169">
        <v>0</v>
      </c>
      <c r="BD70" s="170">
        <v>2260.5649999999996</v>
      </c>
      <c r="BE70" s="171">
        <v>40690.169999999991</v>
      </c>
    </row>
    <row r="71" spans="1:57" s="101" customFormat="1" ht="11.25">
      <c r="A71" s="868"/>
      <c r="B71" s="714"/>
      <c r="C71" s="714"/>
      <c r="D71" s="69">
        <v>0</v>
      </c>
      <c r="E71" s="723"/>
      <c r="F71" s="811"/>
      <c r="G71" s="725"/>
      <c r="H71" s="863"/>
      <c r="I71" s="863"/>
      <c r="J71" s="817"/>
      <c r="K71" s="157" t="s">
        <v>1118</v>
      </c>
      <c r="L71" s="158"/>
      <c r="M71" s="32" t="s">
        <v>372</v>
      </c>
      <c r="N71" s="33">
        <v>30</v>
      </c>
      <c r="O71" s="59">
        <v>1.0489999999999999</v>
      </c>
      <c r="P71" s="298">
        <v>0</v>
      </c>
      <c r="Q71" s="137">
        <v>0</v>
      </c>
      <c r="R71" s="137">
        <v>0</v>
      </c>
      <c r="S71" s="137">
        <v>0</v>
      </c>
      <c r="T71" s="137">
        <v>0</v>
      </c>
      <c r="U71" s="137">
        <v>0</v>
      </c>
      <c r="V71" s="137">
        <v>0</v>
      </c>
      <c r="W71" s="137">
        <v>0</v>
      </c>
      <c r="X71" s="137">
        <v>0</v>
      </c>
      <c r="Y71" s="137">
        <v>0</v>
      </c>
      <c r="Z71" s="137">
        <v>0</v>
      </c>
      <c r="AA71" s="137">
        <v>0</v>
      </c>
      <c r="AB71" s="137">
        <v>0</v>
      </c>
      <c r="AC71" s="137">
        <v>0</v>
      </c>
      <c r="AD71" s="215">
        <v>0</v>
      </c>
      <c r="AE71" s="426">
        <v>0</v>
      </c>
      <c r="AF71" s="396">
        <v>0</v>
      </c>
      <c r="AG71" s="396">
        <v>0</v>
      </c>
      <c r="AH71" s="396">
        <v>0</v>
      </c>
      <c r="AI71" s="396">
        <v>0</v>
      </c>
      <c r="AJ71" s="396">
        <v>0</v>
      </c>
      <c r="AK71" s="396">
        <v>0</v>
      </c>
      <c r="AL71" s="396">
        <v>0</v>
      </c>
      <c r="AM71" s="396">
        <v>0</v>
      </c>
      <c r="AN71" s="396">
        <v>0</v>
      </c>
      <c r="AO71" s="396">
        <v>0</v>
      </c>
      <c r="AP71" s="396">
        <v>0</v>
      </c>
      <c r="AQ71" s="396">
        <v>0</v>
      </c>
      <c r="AR71" s="396">
        <v>0</v>
      </c>
      <c r="AS71" s="427">
        <v>0</v>
      </c>
      <c r="AT71" s="215">
        <v>47426.653699999988</v>
      </c>
      <c r="AU71" s="364">
        <v>0</v>
      </c>
      <c r="AV71" s="137">
        <v>0</v>
      </c>
      <c r="AW71" s="137">
        <v>0</v>
      </c>
      <c r="AX71" s="137">
        <v>0</v>
      </c>
      <c r="AY71" s="137">
        <v>0</v>
      </c>
      <c r="AZ71" s="137">
        <v>0</v>
      </c>
      <c r="BA71" s="137">
        <v>0</v>
      </c>
      <c r="BB71" s="137">
        <v>0</v>
      </c>
      <c r="BC71" s="137">
        <v>0</v>
      </c>
      <c r="BD71" s="138">
        <v>0</v>
      </c>
      <c r="BE71" s="172">
        <v>47426.653699999988</v>
      </c>
    </row>
    <row r="72" spans="1:57" s="101" customFormat="1" ht="11.25">
      <c r="A72" s="866">
        <v>24</v>
      </c>
      <c r="B72" s="713" t="s">
        <v>1291</v>
      </c>
      <c r="C72" s="713" t="s">
        <v>1110</v>
      </c>
      <c r="D72" s="19" t="s">
        <v>1111</v>
      </c>
      <c r="E72" s="740">
        <v>2009</v>
      </c>
      <c r="F72" s="810">
        <v>6</v>
      </c>
      <c r="G72" s="724" t="s">
        <v>403</v>
      </c>
      <c r="H72" s="862">
        <v>2330</v>
      </c>
      <c r="I72" s="862">
        <v>2632.8999999999996</v>
      </c>
      <c r="J72" s="816">
        <v>15797.399999999998</v>
      </c>
      <c r="K72" s="29">
        <v>0</v>
      </c>
      <c r="L72" s="30">
        <v>0</v>
      </c>
      <c r="M72" s="31" t="s">
        <v>1112</v>
      </c>
      <c r="N72" s="28">
        <v>10</v>
      </c>
      <c r="O72" s="57">
        <v>0.15</v>
      </c>
      <c r="P72" s="166">
        <v>0</v>
      </c>
      <c r="Q72" s="132">
        <v>0</v>
      </c>
      <c r="R72" s="132">
        <v>0</v>
      </c>
      <c r="S72" s="132">
        <v>0</v>
      </c>
      <c r="T72" s="132">
        <v>0</v>
      </c>
      <c r="U72" s="132">
        <v>0</v>
      </c>
      <c r="V72" s="132">
        <v>0</v>
      </c>
      <c r="W72" s="132">
        <v>0</v>
      </c>
      <c r="X72" s="132">
        <v>0</v>
      </c>
      <c r="Y72" s="132">
        <v>2369.6099999999997</v>
      </c>
      <c r="Z72" s="132">
        <v>0</v>
      </c>
      <c r="AA72" s="132">
        <v>0</v>
      </c>
      <c r="AB72" s="132">
        <v>0</v>
      </c>
      <c r="AC72" s="132">
        <v>0</v>
      </c>
      <c r="AD72" s="216">
        <v>0</v>
      </c>
      <c r="AE72" s="424">
        <v>0</v>
      </c>
      <c r="AF72" s="390">
        <v>0</v>
      </c>
      <c r="AG72" s="390">
        <v>0</v>
      </c>
      <c r="AH72" s="390">
        <v>0</v>
      </c>
      <c r="AI72" s="390">
        <v>2369.6099999999997</v>
      </c>
      <c r="AJ72" s="390">
        <v>0</v>
      </c>
      <c r="AK72" s="390">
        <v>0</v>
      </c>
      <c r="AL72" s="390">
        <v>0</v>
      </c>
      <c r="AM72" s="390">
        <v>0</v>
      </c>
      <c r="AN72" s="390">
        <v>0</v>
      </c>
      <c r="AO72" s="390">
        <v>0</v>
      </c>
      <c r="AP72" s="390">
        <v>0</v>
      </c>
      <c r="AQ72" s="390">
        <v>0</v>
      </c>
      <c r="AR72" s="390">
        <v>0</v>
      </c>
      <c r="AS72" s="425">
        <v>2369.6099999999997</v>
      </c>
      <c r="AT72" s="216"/>
      <c r="AU72" s="283">
        <v>0</v>
      </c>
      <c r="AV72" s="132">
        <v>0</v>
      </c>
      <c r="AW72" s="132">
        <v>0</v>
      </c>
      <c r="AX72" s="132">
        <v>0</v>
      </c>
      <c r="AY72" s="132">
        <v>0</v>
      </c>
      <c r="AZ72" s="132">
        <v>0</v>
      </c>
      <c r="BA72" s="132">
        <v>0</v>
      </c>
      <c r="BB72" s="132">
        <v>0</v>
      </c>
      <c r="BC72" s="132">
        <v>0</v>
      </c>
      <c r="BD72" s="139">
        <v>2369.6099999999997</v>
      </c>
      <c r="BE72" s="167">
        <v>7108.829999999999</v>
      </c>
    </row>
    <row r="73" spans="1:57" s="101" customFormat="1" ht="11.25">
      <c r="A73" s="867"/>
      <c r="B73" s="716"/>
      <c r="C73" s="716"/>
      <c r="D73" s="70" t="s">
        <v>1119</v>
      </c>
      <c r="E73" s="722"/>
      <c r="F73" s="821"/>
      <c r="G73" s="745"/>
      <c r="H73" s="865"/>
      <c r="I73" s="865"/>
      <c r="J73" s="824"/>
      <c r="K73" s="108"/>
      <c r="L73" s="109"/>
      <c r="M73" s="62" t="s">
        <v>1114</v>
      </c>
      <c r="N73" s="98">
        <v>7</v>
      </c>
      <c r="O73" s="63">
        <v>0.06</v>
      </c>
      <c r="P73" s="177">
        <v>0</v>
      </c>
      <c r="Q73" s="169">
        <v>0</v>
      </c>
      <c r="R73" s="169">
        <v>0</v>
      </c>
      <c r="S73" s="169">
        <v>0</v>
      </c>
      <c r="T73" s="169">
        <v>0</v>
      </c>
      <c r="U73" s="169">
        <v>0</v>
      </c>
      <c r="V73" s="169">
        <v>947.84399999999982</v>
      </c>
      <c r="W73" s="169">
        <v>0</v>
      </c>
      <c r="X73" s="169">
        <v>0</v>
      </c>
      <c r="Y73" s="169">
        <v>0</v>
      </c>
      <c r="Z73" s="169">
        <v>0</v>
      </c>
      <c r="AA73" s="169">
        <v>0</v>
      </c>
      <c r="AB73" s="169">
        <v>0</v>
      </c>
      <c r="AC73" s="169">
        <v>947.84399999999982</v>
      </c>
      <c r="AD73" s="369">
        <v>0</v>
      </c>
      <c r="AE73" s="432">
        <v>0</v>
      </c>
      <c r="AF73" s="393">
        <v>0</v>
      </c>
      <c r="AG73" s="393">
        <v>0</v>
      </c>
      <c r="AH73" s="393">
        <v>0</v>
      </c>
      <c r="AI73" s="393">
        <v>0</v>
      </c>
      <c r="AJ73" s="393">
        <v>947.84399999999982</v>
      </c>
      <c r="AK73" s="393">
        <v>0</v>
      </c>
      <c r="AL73" s="393">
        <v>0</v>
      </c>
      <c r="AM73" s="393">
        <v>0</v>
      </c>
      <c r="AN73" s="393">
        <v>0</v>
      </c>
      <c r="AO73" s="393">
        <v>0</v>
      </c>
      <c r="AP73" s="393">
        <v>0</v>
      </c>
      <c r="AQ73" s="393">
        <v>947.84399999999982</v>
      </c>
      <c r="AR73" s="393">
        <v>0</v>
      </c>
      <c r="AS73" s="429">
        <v>1895.6879999999996</v>
      </c>
      <c r="AT73" s="369">
        <v>0</v>
      </c>
      <c r="AU73" s="345">
        <v>0</v>
      </c>
      <c r="AV73" s="169">
        <v>0</v>
      </c>
      <c r="AW73" s="169">
        <v>0</v>
      </c>
      <c r="AX73" s="169">
        <v>0</v>
      </c>
      <c r="AY73" s="169">
        <v>947.84399999999982</v>
      </c>
      <c r="AZ73" s="169">
        <v>0</v>
      </c>
      <c r="BA73" s="169">
        <v>0</v>
      </c>
      <c r="BB73" s="169">
        <v>0</v>
      </c>
      <c r="BC73" s="169">
        <v>0</v>
      </c>
      <c r="BD73" s="170">
        <v>0</v>
      </c>
      <c r="BE73" s="171">
        <v>4739.2199999999993</v>
      </c>
    </row>
    <row r="74" spans="1:57" s="101" customFormat="1" ht="11.25">
      <c r="A74" s="867"/>
      <c r="B74" s="716"/>
      <c r="C74" s="716"/>
      <c r="D74" s="70" t="s">
        <v>1115</v>
      </c>
      <c r="E74" s="722"/>
      <c r="F74" s="821"/>
      <c r="G74" s="745"/>
      <c r="H74" s="865"/>
      <c r="I74" s="865"/>
      <c r="J74" s="824"/>
      <c r="K74" s="153"/>
      <c r="L74" s="154"/>
      <c r="M74" s="62" t="s">
        <v>1116</v>
      </c>
      <c r="N74" s="98">
        <v>4</v>
      </c>
      <c r="O74" s="63">
        <v>0.08</v>
      </c>
      <c r="P74" s="140">
        <v>0</v>
      </c>
      <c r="Q74" s="169">
        <v>0</v>
      </c>
      <c r="R74" s="169">
        <v>0</v>
      </c>
      <c r="S74" s="169">
        <v>1263.7919999999999</v>
      </c>
      <c r="T74" s="169">
        <v>0</v>
      </c>
      <c r="U74" s="169">
        <v>0</v>
      </c>
      <c r="V74" s="169">
        <v>0</v>
      </c>
      <c r="W74" s="169">
        <v>1263.7919999999999</v>
      </c>
      <c r="X74" s="169">
        <v>0</v>
      </c>
      <c r="Y74" s="169">
        <v>0</v>
      </c>
      <c r="Z74" s="169">
        <v>0</v>
      </c>
      <c r="AA74" s="169">
        <v>1263.7919999999999</v>
      </c>
      <c r="AB74" s="169">
        <v>0</v>
      </c>
      <c r="AC74" s="169">
        <v>0</v>
      </c>
      <c r="AD74" s="369">
        <v>0</v>
      </c>
      <c r="AE74" s="428">
        <v>1263.7919999999999</v>
      </c>
      <c r="AF74" s="393">
        <v>0</v>
      </c>
      <c r="AG74" s="393">
        <v>0</v>
      </c>
      <c r="AH74" s="393">
        <v>0</v>
      </c>
      <c r="AI74" s="393">
        <v>1263.7919999999999</v>
      </c>
      <c r="AJ74" s="393">
        <v>0</v>
      </c>
      <c r="AK74" s="393">
        <v>0</v>
      </c>
      <c r="AL74" s="393">
        <v>0</v>
      </c>
      <c r="AM74" s="393">
        <v>1263.7919999999999</v>
      </c>
      <c r="AN74" s="393">
        <v>0</v>
      </c>
      <c r="AO74" s="393">
        <v>0</v>
      </c>
      <c r="AP74" s="393">
        <v>0</v>
      </c>
      <c r="AQ74" s="393">
        <v>1263.7919999999999</v>
      </c>
      <c r="AR74" s="393">
        <v>0</v>
      </c>
      <c r="AS74" s="429">
        <v>3791.3759999999997</v>
      </c>
      <c r="AT74" s="369">
        <v>0</v>
      </c>
      <c r="AU74" s="345">
        <v>0</v>
      </c>
      <c r="AV74" s="169">
        <v>1263.7919999999999</v>
      </c>
      <c r="AW74" s="169">
        <v>0</v>
      </c>
      <c r="AX74" s="169">
        <v>0</v>
      </c>
      <c r="AY74" s="169">
        <v>0</v>
      </c>
      <c r="AZ74" s="169">
        <v>1263.7919999999999</v>
      </c>
      <c r="BA74" s="169">
        <v>0</v>
      </c>
      <c r="BB74" s="169">
        <v>0</v>
      </c>
      <c r="BC74" s="169">
        <v>0</v>
      </c>
      <c r="BD74" s="170">
        <v>1263.7919999999999</v>
      </c>
      <c r="BE74" s="171">
        <v>11374.127999999997</v>
      </c>
    </row>
    <row r="75" spans="1:57" s="101" customFormat="1" ht="11.25">
      <c r="A75" s="867"/>
      <c r="B75" s="716"/>
      <c r="C75" s="716"/>
      <c r="D75" s="70"/>
      <c r="E75" s="722"/>
      <c r="F75" s="821"/>
      <c r="G75" s="745"/>
      <c r="H75" s="865"/>
      <c r="I75" s="865"/>
      <c r="J75" s="824"/>
      <c r="K75" s="153"/>
      <c r="L75" s="154"/>
      <c r="M75" s="62" t="s">
        <v>1117</v>
      </c>
      <c r="N75" s="98">
        <v>2</v>
      </c>
      <c r="O75" s="63">
        <v>0.06</v>
      </c>
      <c r="P75" s="168">
        <v>0</v>
      </c>
      <c r="Q75" s="169">
        <v>947.84399999999982</v>
      </c>
      <c r="R75" s="169">
        <v>0</v>
      </c>
      <c r="S75" s="169">
        <v>947.84399999999982</v>
      </c>
      <c r="T75" s="169">
        <v>0</v>
      </c>
      <c r="U75" s="169">
        <v>947.84399999999982</v>
      </c>
      <c r="V75" s="169">
        <v>0</v>
      </c>
      <c r="W75" s="169">
        <v>947.84399999999982</v>
      </c>
      <c r="X75" s="169">
        <v>0</v>
      </c>
      <c r="Y75" s="169">
        <v>947.84399999999982</v>
      </c>
      <c r="Z75" s="169">
        <v>0</v>
      </c>
      <c r="AA75" s="169">
        <v>947.84399999999982</v>
      </c>
      <c r="AB75" s="169">
        <v>0</v>
      </c>
      <c r="AC75" s="169">
        <v>947.84399999999982</v>
      </c>
      <c r="AD75" s="369">
        <v>0</v>
      </c>
      <c r="AE75" s="428">
        <v>947.84399999999982</v>
      </c>
      <c r="AF75" s="393">
        <v>0</v>
      </c>
      <c r="AG75" s="393">
        <v>947.84399999999982</v>
      </c>
      <c r="AH75" s="393">
        <v>0</v>
      </c>
      <c r="AI75" s="393">
        <v>947.84399999999982</v>
      </c>
      <c r="AJ75" s="393">
        <v>0</v>
      </c>
      <c r="AK75" s="393">
        <v>947.84399999999982</v>
      </c>
      <c r="AL75" s="393">
        <v>0</v>
      </c>
      <c r="AM75" s="393">
        <v>947.84399999999982</v>
      </c>
      <c r="AN75" s="393">
        <v>0</v>
      </c>
      <c r="AO75" s="393">
        <v>947.84399999999982</v>
      </c>
      <c r="AP75" s="393">
        <v>0</v>
      </c>
      <c r="AQ75" s="393">
        <v>947.84399999999982</v>
      </c>
      <c r="AR75" s="393">
        <v>0</v>
      </c>
      <c r="AS75" s="429">
        <v>5687.0639999999994</v>
      </c>
      <c r="AT75" s="369"/>
      <c r="AU75" s="345">
        <v>0</v>
      </c>
      <c r="AV75" s="169">
        <v>947.84399999999982</v>
      </c>
      <c r="AW75" s="169">
        <v>0</v>
      </c>
      <c r="AX75" s="169">
        <v>947.84399999999982</v>
      </c>
      <c r="AY75" s="169">
        <v>0</v>
      </c>
      <c r="AZ75" s="169">
        <v>947.84399999999982</v>
      </c>
      <c r="BA75" s="169">
        <v>0</v>
      </c>
      <c r="BB75" s="169">
        <v>947.84399999999982</v>
      </c>
      <c r="BC75" s="169">
        <v>0</v>
      </c>
      <c r="BD75" s="170">
        <v>947.84399999999982</v>
      </c>
      <c r="BE75" s="171">
        <v>17061.191999999992</v>
      </c>
    </row>
    <row r="76" spans="1:57" s="101" customFormat="1" ht="11.25">
      <c r="A76" s="868"/>
      <c r="B76" s="714"/>
      <c r="C76" s="714"/>
      <c r="D76" s="69">
        <v>0</v>
      </c>
      <c r="E76" s="723"/>
      <c r="F76" s="811"/>
      <c r="G76" s="725"/>
      <c r="H76" s="863"/>
      <c r="I76" s="863"/>
      <c r="J76" s="817"/>
      <c r="K76" s="157" t="s">
        <v>1118</v>
      </c>
      <c r="L76" s="158"/>
      <c r="M76" s="32" t="s">
        <v>372</v>
      </c>
      <c r="N76" s="33">
        <v>30</v>
      </c>
      <c r="O76" s="59">
        <v>1.0429999999999999</v>
      </c>
      <c r="P76" s="298">
        <v>0</v>
      </c>
      <c r="Q76" s="137">
        <v>0</v>
      </c>
      <c r="R76" s="137">
        <v>0</v>
      </c>
      <c r="S76" s="137">
        <v>0</v>
      </c>
      <c r="T76" s="137">
        <v>0</v>
      </c>
      <c r="U76" s="137">
        <v>0</v>
      </c>
      <c r="V76" s="137">
        <v>0</v>
      </c>
      <c r="W76" s="137">
        <v>0</v>
      </c>
      <c r="X76" s="137">
        <v>0</v>
      </c>
      <c r="Y76" s="137">
        <v>0</v>
      </c>
      <c r="Z76" s="137">
        <v>0</v>
      </c>
      <c r="AA76" s="137">
        <v>0</v>
      </c>
      <c r="AB76" s="137">
        <v>0</v>
      </c>
      <c r="AC76" s="137">
        <v>0</v>
      </c>
      <c r="AD76" s="215">
        <v>0</v>
      </c>
      <c r="AE76" s="426">
        <v>0</v>
      </c>
      <c r="AF76" s="396">
        <v>0</v>
      </c>
      <c r="AG76" s="396">
        <v>0</v>
      </c>
      <c r="AH76" s="396">
        <v>0</v>
      </c>
      <c r="AI76" s="396">
        <v>0</v>
      </c>
      <c r="AJ76" s="396">
        <v>0</v>
      </c>
      <c r="AK76" s="396">
        <v>0</v>
      </c>
      <c r="AL76" s="396">
        <v>0</v>
      </c>
      <c r="AM76" s="396">
        <v>0</v>
      </c>
      <c r="AN76" s="396">
        <v>0</v>
      </c>
      <c r="AO76" s="396">
        <v>0</v>
      </c>
      <c r="AP76" s="396">
        <v>0</v>
      </c>
      <c r="AQ76" s="396">
        <v>0</v>
      </c>
      <c r="AR76" s="396">
        <v>0</v>
      </c>
      <c r="AS76" s="427">
        <v>0</v>
      </c>
      <c r="AT76" s="215">
        <v>16476.688199999997</v>
      </c>
      <c r="AU76" s="364">
        <v>0</v>
      </c>
      <c r="AV76" s="137">
        <v>0</v>
      </c>
      <c r="AW76" s="137">
        <v>0</v>
      </c>
      <c r="AX76" s="137">
        <v>0</v>
      </c>
      <c r="AY76" s="137">
        <v>0</v>
      </c>
      <c r="AZ76" s="137">
        <v>0</v>
      </c>
      <c r="BA76" s="137">
        <v>0</v>
      </c>
      <c r="BB76" s="137">
        <v>0</v>
      </c>
      <c r="BC76" s="137">
        <v>0</v>
      </c>
      <c r="BD76" s="138">
        <v>0</v>
      </c>
      <c r="BE76" s="172">
        <v>16476.688199999997</v>
      </c>
    </row>
    <row r="77" spans="1:57" s="101" customFormat="1" ht="11.25">
      <c r="A77" s="866">
        <v>25</v>
      </c>
      <c r="B77" s="713" t="s">
        <v>1291</v>
      </c>
      <c r="C77" s="713" t="s">
        <v>1110</v>
      </c>
      <c r="D77" s="19" t="s">
        <v>1111</v>
      </c>
      <c r="E77" s="740">
        <v>2009</v>
      </c>
      <c r="F77" s="810">
        <v>5</v>
      </c>
      <c r="G77" s="724" t="s">
        <v>403</v>
      </c>
      <c r="H77" s="862">
        <v>1910</v>
      </c>
      <c r="I77" s="862">
        <v>2158.2999999999997</v>
      </c>
      <c r="J77" s="816">
        <v>10791.499999999998</v>
      </c>
      <c r="K77" s="29">
        <v>0</v>
      </c>
      <c r="L77" s="30">
        <v>0</v>
      </c>
      <c r="M77" s="31" t="s">
        <v>1112</v>
      </c>
      <c r="N77" s="28">
        <v>10</v>
      </c>
      <c r="O77" s="57">
        <v>0.15</v>
      </c>
      <c r="P77" s="166">
        <v>0</v>
      </c>
      <c r="Q77" s="132">
        <v>0</v>
      </c>
      <c r="R77" s="132">
        <v>0</v>
      </c>
      <c r="S77" s="132">
        <v>0</v>
      </c>
      <c r="T77" s="132">
        <v>0</v>
      </c>
      <c r="U77" s="132">
        <v>0</v>
      </c>
      <c r="V77" s="132">
        <v>0</v>
      </c>
      <c r="W77" s="132">
        <v>0</v>
      </c>
      <c r="X77" s="132">
        <v>0</v>
      </c>
      <c r="Y77" s="132">
        <v>1618.7249999999997</v>
      </c>
      <c r="Z77" s="132">
        <v>0</v>
      </c>
      <c r="AA77" s="132">
        <v>0</v>
      </c>
      <c r="AB77" s="132">
        <v>0</v>
      </c>
      <c r="AC77" s="132">
        <v>0</v>
      </c>
      <c r="AD77" s="216">
        <v>0</v>
      </c>
      <c r="AE77" s="424">
        <v>0</v>
      </c>
      <c r="AF77" s="390">
        <v>0</v>
      </c>
      <c r="AG77" s="390">
        <v>0</v>
      </c>
      <c r="AH77" s="390">
        <v>0</v>
      </c>
      <c r="AI77" s="390">
        <v>1618.7249999999997</v>
      </c>
      <c r="AJ77" s="390">
        <v>0</v>
      </c>
      <c r="AK77" s="390">
        <v>0</v>
      </c>
      <c r="AL77" s="390">
        <v>0</v>
      </c>
      <c r="AM77" s="390">
        <v>0</v>
      </c>
      <c r="AN77" s="390">
        <v>0</v>
      </c>
      <c r="AO77" s="390">
        <v>0</v>
      </c>
      <c r="AP77" s="390">
        <v>0</v>
      </c>
      <c r="AQ77" s="390">
        <v>0</v>
      </c>
      <c r="AR77" s="390">
        <v>0</v>
      </c>
      <c r="AS77" s="425">
        <v>1618.7249999999997</v>
      </c>
      <c r="AT77" s="216"/>
      <c r="AU77" s="283">
        <v>0</v>
      </c>
      <c r="AV77" s="132">
        <v>0</v>
      </c>
      <c r="AW77" s="132">
        <v>0</v>
      </c>
      <c r="AX77" s="132">
        <v>0</v>
      </c>
      <c r="AY77" s="132">
        <v>0</v>
      </c>
      <c r="AZ77" s="132">
        <v>0</v>
      </c>
      <c r="BA77" s="132">
        <v>0</v>
      </c>
      <c r="BB77" s="132">
        <v>0</v>
      </c>
      <c r="BC77" s="132">
        <v>0</v>
      </c>
      <c r="BD77" s="139">
        <v>1618.7249999999997</v>
      </c>
      <c r="BE77" s="167">
        <v>4856.1749999999993</v>
      </c>
    </row>
    <row r="78" spans="1:57" s="101" customFormat="1" ht="11.25">
      <c r="A78" s="867"/>
      <c r="B78" s="716"/>
      <c r="C78" s="716"/>
      <c r="D78" s="70" t="s">
        <v>1119</v>
      </c>
      <c r="E78" s="722"/>
      <c r="F78" s="821"/>
      <c r="G78" s="745"/>
      <c r="H78" s="865"/>
      <c r="I78" s="865"/>
      <c r="J78" s="824"/>
      <c r="K78" s="108"/>
      <c r="L78" s="109"/>
      <c r="M78" s="62" t="s">
        <v>1114</v>
      </c>
      <c r="N78" s="98">
        <v>7</v>
      </c>
      <c r="O78" s="63">
        <v>0.06</v>
      </c>
      <c r="P78" s="177">
        <v>0</v>
      </c>
      <c r="Q78" s="169">
        <v>0</v>
      </c>
      <c r="R78" s="169">
        <v>0</v>
      </c>
      <c r="S78" s="169">
        <v>0</v>
      </c>
      <c r="T78" s="169">
        <v>0</v>
      </c>
      <c r="U78" s="169">
        <v>0</v>
      </c>
      <c r="V78" s="169">
        <v>647.4899999999999</v>
      </c>
      <c r="W78" s="169">
        <v>0</v>
      </c>
      <c r="X78" s="169">
        <v>0</v>
      </c>
      <c r="Y78" s="169">
        <v>0</v>
      </c>
      <c r="Z78" s="169">
        <v>0</v>
      </c>
      <c r="AA78" s="169">
        <v>0</v>
      </c>
      <c r="AB78" s="169">
        <v>0</v>
      </c>
      <c r="AC78" s="169">
        <v>647.4899999999999</v>
      </c>
      <c r="AD78" s="369">
        <v>0</v>
      </c>
      <c r="AE78" s="432">
        <v>0</v>
      </c>
      <c r="AF78" s="393">
        <v>0</v>
      </c>
      <c r="AG78" s="393">
        <v>0</v>
      </c>
      <c r="AH78" s="393">
        <v>0</v>
      </c>
      <c r="AI78" s="393">
        <v>0</v>
      </c>
      <c r="AJ78" s="393">
        <v>647.4899999999999</v>
      </c>
      <c r="AK78" s="393">
        <v>0</v>
      </c>
      <c r="AL78" s="393">
        <v>0</v>
      </c>
      <c r="AM78" s="393">
        <v>0</v>
      </c>
      <c r="AN78" s="393">
        <v>0</v>
      </c>
      <c r="AO78" s="393">
        <v>0</v>
      </c>
      <c r="AP78" s="393">
        <v>0</v>
      </c>
      <c r="AQ78" s="393">
        <v>647.4899999999999</v>
      </c>
      <c r="AR78" s="393">
        <v>0</v>
      </c>
      <c r="AS78" s="429">
        <v>1294.9799999999998</v>
      </c>
      <c r="AT78" s="369">
        <v>0</v>
      </c>
      <c r="AU78" s="345">
        <v>0</v>
      </c>
      <c r="AV78" s="169">
        <v>0</v>
      </c>
      <c r="AW78" s="169">
        <v>0</v>
      </c>
      <c r="AX78" s="169">
        <v>0</v>
      </c>
      <c r="AY78" s="169">
        <v>647.4899999999999</v>
      </c>
      <c r="AZ78" s="169">
        <v>0</v>
      </c>
      <c r="BA78" s="169">
        <v>0</v>
      </c>
      <c r="BB78" s="169">
        <v>0</v>
      </c>
      <c r="BC78" s="169">
        <v>0</v>
      </c>
      <c r="BD78" s="170">
        <v>0</v>
      </c>
      <c r="BE78" s="171">
        <v>3237.4499999999994</v>
      </c>
    </row>
    <row r="79" spans="1:57" s="101" customFormat="1" ht="11.25">
      <c r="A79" s="867"/>
      <c r="B79" s="716"/>
      <c r="C79" s="716"/>
      <c r="D79" s="70" t="s">
        <v>1120</v>
      </c>
      <c r="E79" s="722"/>
      <c r="F79" s="821"/>
      <c r="G79" s="745"/>
      <c r="H79" s="865"/>
      <c r="I79" s="865"/>
      <c r="J79" s="824"/>
      <c r="K79" s="153"/>
      <c r="L79" s="154"/>
      <c r="M79" s="62" t="s">
        <v>1116</v>
      </c>
      <c r="N79" s="98">
        <v>4</v>
      </c>
      <c r="O79" s="63">
        <v>0.08</v>
      </c>
      <c r="P79" s="140">
        <v>0</v>
      </c>
      <c r="Q79" s="169">
        <v>0</v>
      </c>
      <c r="R79" s="169">
        <v>0</v>
      </c>
      <c r="S79" s="169">
        <v>863.31999999999982</v>
      </c>
      <c r="T79" s="169">
        <v>0</v>
      </c>
      <c r="U79" s="169">
        <v>0</v>
      </c>
      <c r="V79" s="169">
        <v>0</v>
      </c>
      <c r="W79" s="169">
        <v>863.31999999999982</v>
      </c>
      <c r="X79" s="169">
        <v>0</v>
      </c>
      <c r="Y79" s="169">
        <v>0</v>
      </c>
      <c r="Z79" s="169">
        <v>0</v>
      </c>
      <c r="AA79" s="169">
        <v>863.31999999999982</v>
      </c>
      <c r="AB79" s="169">
        <v>0</v>
      </c>
      <c r="AC79" s="169">
        <v>0</v>
      </c>
      <c r="AD79" s="369">
        <v>0</v>
      </c>
      <c r="AE79" s="428">
        <v>863.31999999999982</v>
      </c>
      <c r="AF79" s="393">
        <v>0</v>
      </c>
      <c r="AG79" s="393">
        <v>0</v>
      </c>
      <c r="AH79" s="393">
        <v>0</v>
      </c>
      <c r="AI79" s="393">
        <v>863.31999999999982</v>
      </c>
      <c r="AJ79" s="393">
        <v>0</v>
      </c>
      <c r="AK79" s="393">
        <v>0</v>
      </c>
      <c r="AL79" s="393">
        <v>0</v>
      </c>
      <c r="AM79" s="393">
        <v>863.31999999999982</v>
      </c>
      <c r="AN79" s="393">
        <v>0</v>
      </c>
      <c r="AO79" s="393">
        <v>0</v>
      </c>
      <c r="AP79" s="393">
        <v>0</v>
      </c>
      <c r="AQ79" s="393">
        <v>863.31999999999982</v>
      </c>
      <c r="AR79" s="393">
        <v>0</v>
      </c>
      <c r="AS79" s="429">
        <v>2589.9599999999996</v>
      </c>
      <c r="AT79" s="369">
        <v>0</v>
      </c>
      <c r="AU79" s="345">
        <v>0</v>
      </c>
      <c r="AV79" s="169">
        <v>863.31999999999982</v>
      </c>
      <c r="AW79" s="169">
        <v>0</v>
      </c>
      <c r="AX79" s="169">
        <v>0</v>
      </c>
      <c r="AY79" s="169">
        <v>0</v>
      </c>
      <c r="AZ79" s="169">
        <v>863.31999999999982</v>
      </c>
      <c r="BA79" s="169">
        <v>0</v>
      </c>
      <c r="BB79" s="169">
        <v>0</v>
      </c>
      <c r="BC79" s="169">
        <v>0</v>
      </c>
      <c r="BD79" s="170">
        <v>863.31999999999982</v>
      </c>
      <c r="BE79" s="171">
        <v>7769.8799999999992</v>
      </c>
    </row>
    <row r="80" spans="1:57" s="101" customFormat="1" ht="11.25">
      <c r="A80" s="867"/>
      <c r="B80" s="716"/>
      <c r="C80" s="716"/>
      <c r="D80" s="70"/>
      <c r="E80" s="722"/>
      <c r="F80" s="821"/>
      <c r="G80" s="745"/>
      <c r="H80" s="865"/>
      <c r="I80" s="865"/>
      <c r="J80" s="824"/>
      <c r="K80" s="153"/>
      <c r="L80" s="154"/>
      <c r="M80" s="62" t="s">
        <v>1117</v>
      </c>
      <c r="N80" s="98">
        <v>2</v>
      </c>
      <c r="O80" s="63">
        <v>0.06</v>
      </c>
      <c r="P80" s="168">
        <v>0</v>
      </c>
      <c r="Q80" s="169">
        <v>647.4899999999999</v>
      </c>
      <c r="R80" s="169">
        <v>0</v>
      </c>
      <c r="S80" s="169">
        <v>647.4899999999999</v>
      </c>
      <c r="T80" s="169">
        <v>0</v>
      </c>
      <c r="U80" s="169">
        <v>647.4899999999999</v>
      </c>
      <c r="V80" s="169">
        <v>0</v>
      </c>
      <c r="W80" s="169">
        <v>647.4899999999999</v>
      </c>
      <c r="X80" s="169">
        <v>0</v>
      </c>
      <c r="Y80" s="169">
        <v>647.4899999999999</v>
      </c>
      <c r="Z80" s="169">
        <v>0</v>
      </c>
      <c r="AA80" s="169">
        <v>647.4899999999999</v>
      </c>
      <c r="AB80" s="169">
        <v>0</v>
      </c>
      <c r="AC80" s="169">
        <v>647.4899999999999</v>
      </c>
      <c r="AD80" s="369">
        <v>0</v>
      </c>
      <c r="AE80" s="428">
        <v>647.4899999999999</v>
      </c>
      <c r="AF80" s="393">
        <v>0</v>
      </c>
      <c r="AG80" s="393">
        <v>647.4899999999999</v>
      </c>
      <c r="AH80" s="393">
        <v>0</v>
      </c>
      <c r="AI80" s="393">
        <v>647.4899999999999</v>
      </c>
      <c r="AJ80" s="393">
        <v>0</v>
      </c>
      <c r="AK80" s="393">
        <v>647.4899999999999</v>
      </c>
      <c r="AL80" s="393">
        <v>0</v>
      </c>
      <c r="AM80" s="393">
        <v>647.4899999999999</v>
      </c>
      <c r="AN80" s="393">
        <v>0</v>
      </c>
      <c r="AO80" s="393">
        <v>647.4899999999999</v>
      </c>
      <c r="AP80" s="393">
        <v>0</v>
      </c>
      <c r="AQ80" s="393">
        <v>647.4899999999999</v>
      </c>
      <c r="AR80" s="393">
        <v>0</v>
      </c>
      <c r="AS80" s="429">
        <v>3884.9399999999996</v>
      </c>
      <c r="AT80" s="369"/>
      <c r="AU80" s="345">
        <v>0</v>
      </c>
      <c r="AV80" s="169">
        <v>647.4899999999999</v>
      </c>
      <c r="AW80" s="169">
        <v>0</v>
      </c>
      <c r="AX80" s="169">
        <v>647.4899999999999</v>
      </c>
      <c r="AY80" s="169">
        <v>0</v>
      </c>
      <c r="AZ80" s="169">
        <v>647.4899999999999</v>
      </c>
      <c r="BA80" s="169">
        <v>0</v>
      </c>
      <c r="BB80" s="169">
        <v>647.4899999999999</v>
      </c>
      <c r="BC80" s="169">
        <v>0</v>
      </c>
      <c r="BD80" s="170">
        <v>647.4899999999999</v>
      </c>
      <c r="BE80" s="171">
        <v>11654.819999999998</v>
      </c>
    </row>
    <row r="81" spans="1:57" s="101" customFormat="1" ht="11.25">
      <c r="A81" s="868"/>
      <c r="B81" s="714"/>
      <c r="C81" s="714"/>
      <c r="D81" s="69">
        <v>0</v>
      </c>
      <c r="E81" s="723"/>
      <c r="F81" s="811"/>
      <c r="G81" s="725"/>
      <c r="H81" s="863"/>
      <c r="I81" s="863"/>
      <c r="J81" s="817"/>
      <c r="K81" s="157" t="s">
        <v>1118</v>
      </c>
      <c r="L81" s="158"/>
      <c r="M81" s="32" t="s">
        <v>372</v>
      </c>
      <c r="N81" s="33">
        <v>30</v>
      </c>
      <c r="O81" s="59">
        <v>1.0429999999999999</v>
      </c>
      <c r="P81" s="298">
        <v>0</v>
      </c>
      <c r="Q81" s="137">
        <v>0</v>
      </c>
      <c r="R81" s="137">
        <v>0</v>
      </c>
      <c r="S81" s="137">
        <v>0</v>
      </c>
      <c r="T81" s="137">
        <v>0</v>
      </c>
      <c r="U81" s="137">
        <v>0</v>
      </c>
      <c r="V81" s="137">
        <v>0</v>
      </c>
      <c r="W81" s="137">
        <v>0</v>
      </c>
      <c r="X81" s="137">
        <v>0</v>
      </c>
      <c r="Y81" s="137">
        <v>0</v>
      </c>
      <c r="Z81" s="137">
        <v>0</v>
      </c>
      <c r="AA81" s="137">
        <v>0</v>
      </c>
      <c r="AB81" s="137">
        <v>0</v>
      </c>
      <c r="AC81" s="137">
        <v>0</v>
      </c>
      <c r="AD81" s="215">
        <v>0</v>
      </c>
      <c r="AE81" s="426">
        <v>0</v>
      </c>
      <c r="AF81" s="396">
        <v>0</v>
      </c>
      <c r="AG81" s="396">
        <v>0</v>
      </c>
      <c r="AH81" s="396">
        <v>0</v>
      </c>
      <c r="AI81" s="396">
        <v>0</v>
      </c>
      <c r="AJ81" s="396">
        <v>0</v>
      </c>
      <c r="AK81" s="396">
        <v>0</v>
      </c>
      <c r="AL81" s="396">
        <v>0</v>
      </c>
      <c r="AM81" s="396">
        <v>0</v>
      </c>
      <c r="AN81" s="396">
        <v>0</v>
      </c>
      <c r="AO81" s="396">
        <v>0</v>
      </c>
      <c r="AP81" s="396">
        <v>0</v>
      </c>
      <c r="AQ81" s="396">
        <v>0</v>
      </c>
      <c r="AR81" s="396">
        <v>0</v>
      </c>
      <c r="AS81" s="427">
        <v>0</v>
      </c>
      <c r="AT81" s="215">
        <v>11255.534499999998</v>
      </c>
      <c r="AU81" s="364">
        <v>0</v>
      </c>
      <c r="AV81" s="137">
        <v>0</v>
      </c>
      <c r="AW81" s="137">
        <v>0</v>
      </c>
      <c r="AX81" s="137">
        <v>0</v>
      </c>
      <c r="AY81" s="137">
        <v>0</v>
      </c>
      <c r="AZ81" s="137">
        <v>0</v>
      </c>
      <c r="BA81" s="137">
        <v>0</v>
      </c>
      <c r="BB81" s="137">
        <v>0</v>
      </c>
      <c r="BC81" s="137">
        <v>0</v>
      </c>
      <c r="BD81" s="138">
        <v>0</v>
      </c>
      <c r="BE81" s="172">
        <v>11255.534499999998</v>
      </c>
    </row>
    <row r="82" spans="1:57" s="101" customFormat="1" ht="11.25">
      <c r="A82" s="866">
        <v>26</v>
      </c>
      <c r="B82" s="713" t="s">
        <v>1291</v>
      </c>
      <c r="C82" s="713" t="s">
        <v>1110</v>
      </c>
      <c r="D82" s="19" t="s">
        <v>1121</v>
      </c>
      <c r="E82" s="740">
        <v>2009</v>
      </c>
      <c r="F82" s="810">
        <v>13</v>
      </c>
      <c r="G82" s="724" t="s">
        <v>403</v>
      </c>
      <c r="H82" s="862">
        <v>119</v>
      </c>
      <c r="I82" s="862">
        <v>134.47</v>
      </c>
      <c r="J82" s="816">
        <v>1748.11</v>
      </c>
      <c r="K82" s="29">
        <v>0</v>
      </c>
      <c r="L82" s="30">
        <v>0</v>
      </c>
      <c r="M82" s="31" t="s">
        <v>1122</v>
      </c>
      <c r="N82" s="28">
        <v>15</v>
      </c>
      <c r="O82" s="57">
        <v>0.43</v>
      </c>
      <c r="P82" s="166">
        <v>0</v>
      </c>
      <c r="Q82" s="132">
        <v>0</v>
      </c>
      <c r="R82" s="132">
        <v>0</v>
      </c>
      <c r="S82" s="132">
        <v>0</v>
      </c>
      <c r="T82" s="132">
        <v>0</v>
      </c>
      <c r="U82" s="132">
        <v>0</v>
      </c>
      <c r="V82" s="132">
        <v>0</v>
      </c>
      <c r="W82" s="132">
        <v>0</v>
      </c>
      <c r="X82" s="132">
        <v>0</v>
      </c>
      <c r="Y82" s="132">
        <v>0</v>
      </c>
      <c r="Z82" s="132">
        <v>0</v>
      </c>
      <c r="AA82" s="132">
        <v>0</v>
      </c>
      <c r="AB82" s="132">
        <v>0</v>
      </c>
      <c r="AC82" s="132">
        <v>0</v>
      </c>
      <c r="AD82" s="216">
        <v>751.68729999999994</v>
      </c>
      <c r="AE82" s="424">
        <v>0</v>
      </c>
      <c r="AF82" s="390">
        <v>0</v>
      </c>
      <c r="AG82" s="390">
        <v>0</v>
      </c>
      <c r="AH82" s="390">
        <v>0</v>
      </c>
      <c r="AI82" s="390">
        <v>0</v>
      </c>
      <c r="AJ82" s="390">
        <v>0</v>
      </c>
      <c r="AK82" s="390">
        <v>0</v>
      </c>
      <c r="AL82" s="390">
        <v>0</v>
      </c>
      <c r="AM82" s="390">
        <v>0</v>
      </c>
      <c r="AN82" s="390">
        <v>0</v>
      </c>
      <c r="AO82" s="390">
        <v>0</v>
      </c>
      <c r="AP82" s="390">
        <v>0</v>
      </c>
      <c r="AQ82" s="390">
        <v>0</v>
      </c>
      <c r="AR82" s="390">
        <v>0</v>
      </c>
      <c r="AS82" s="425">
        <v>0</v>
      </c>
      <c r="AT82" s="216"/>
      <c r="AU82" s="283">
        <v>0</v>
      </c>
      <c r="AV82" s="132">
        <v>0</v>
      </c>
      <c r="AW82" s="132">
        <v>0</v>
      </c>
      <c r="AX82" s="132">
        <v>0</v>
      </c>
      <c r="AY82" s="132">
        <v>0</v>
      </c>
      <c r="AZ82" s="132">
        <v>0</v>
      </c>
      <c r="BA82" s="132">
        <v>0</v>
      </c>
      <c r="BB82" s="132">
        <v>0</v>
      </c>
      <c r="BC82" s="132">
        <v>0</v>
      </c>
      <c r="BD82" s="139">
        <v>0</v>
      </c>
      <c r="BE82" s="167">
        <v>751.68729999999994</v>
      </c>
    </row>
    <row r="83" spans="1:57" s="101" customFormat="1" ht="11.25">
      <c r="A83" s="867"/>
      <c r="B83" s="716"/>
      <c r="C83" s="716"/>
      <c r="D83" s="70" t="s">
        <v>1123</v>
      </c>
      <c r="E83" s="722"/>
      <c r="F83" s="821"/>
      <c r="G83" s="745"/>
      <c r="H83" s="865"/>
      <c r="I83" s="865"/>
      <c r="J83" s="824"/>
      <c r="K83" s="108"/>
      <c r="L83" s="109"/>
      <c r="M83" s="62" t="s">
        <v>1124</v>
      </c>
      <c r="N83" s="98">
        <v>5</v>
      </c>
      <c r="O83" s="63">
        <v>0.14000000000000001</v>
      </c>
      <c r="P83" s="177">
        <v>0</v>
      </c>
      <c r="Q83" s="169">
        <v>0</v>
      </c>
      <c r="R83" s="169">
        <v>0</v>
      </c>
      <c r="S83" s="169">
        <v>0</v>
      </c>
      <c r="T83" s="169">
        <v>244.7354</v>
      </c>
      <c r="U83" s="169">
        <v>0</v>
      </c>
      <c r="V83" s="169">
        <v>0</v>
      </c>
      <c r="W83" s="169">
        <v>0</v>
      </c>
      <c r="X83" s="169">
        <v>0</v>
      </c>
      <c r="Y83" s="169">
        <v>244.7354</v>
      </c>
      <c r="Z83" s="169">
        <v>0</v>
      </c>
      <c r="AA83" s="169">
        <v>0</v>
      </c>
      <c r="AB83" s="169">
        <v>0</v>
      </c>
      <c r="AC83" s="169">
        <v>0</v>
      </c>
      <c r="AD83" s="369">
        <v>244.7354</v>
      </c>
      <c r="AE83" s="432">
        <v>0</v>
      </c>
      <c r="AF83" s="393">
        <v>0</v>
      </c>
      <c r="AG83" s="393">
        <v>0</v>
      </c>
      <c r="AH83" s="393">
        <v>0</v>
      </c>
      <c r="AI83" s="393">
        <v>244.7354</v>
      </c>
      <c r="AJ83" s="393">
        <v>0</v>
      </c>
      <c r="AK83" s="393">
        <v>0</v>
      </c>
      <c r="AL83" s="393">
        <v>0</v>
      </c>
      <c r="AM83" s="393">
        <v>0</v>
      </c>
      <c r="AN83" s="393">
        <v>244.7354</v>
      </c>
      <c r="AO83" s="393">
        <v>0</v>
      </c>
      <c r="AP83" s="393">
        <v>0</v>
      </c>
      <c r="AQ83" s="393">
        <v>0</v>
      </c>
      <c r="AR83" s="393">
        <v>0</v>
      </c>
      <c r="AS83" s="429">
        <v>489.4708</v>
      </c>
      <c r="AT83" s="369"/>
      <c r="AU83" s="345">
        <v>0</v>
      </c>
      <c r="AV83" s="169">
        <v>0</v>
      </c>
      <c r="AW83" s="169">
        <v>0</v>
      </c>
      <c r="AX83" s="169">
        <v>0</v>
      </c>
      <c r="AY83" s="169">
        <v>244.7354</v>
      </c>
      <c r="AZ83" s="169">
        <v>0</v>
      </c>
      <c r="BA83" s="169">
        <v>0</v>
      </c>
      <c r="BB83" s="169">
        <v>0</v>
      </c>
      <c r="BC83" s="169">
        <v>0</v>
      </c>
      <c r="BD83" s="170">
        <v>244.7354</v>
      </c>
      <c r="BE83" s="171">
        <v>1713.1478</v>
      </c>
    </row>
    <row r="84" spans="1:57" s="101" customFormat="1" ht="11.25">
      <c r="A84" s="868"/>
      <c r="B84" s="714"/>
      <c r="C84" s="714"/>
      <c r="D84" s="69" t="s">
        <v>1125</v>
      </c>
      <c r="E84" s="723"/>
      <c r="F84" s="811"/>
      <c r="G84" s="725"/>
      <c r="H84" s="863"/>
      <c r="I84" s="863"/>
      <c r="J84" s="817"/>
      <c r="K84" s="157" t="s">
        <v>1126</v>
      </c>
      <c r="L84" s="158"/>
      <c r="M84" s="32" t="s">
        <v>372</v>
      </c>
      <c r="N84" s="33">
        <v>30</v>
      </c>
      <c r="O84" s="59">
        <v>1.079</v>
      </c>
      <c r="P84" s="140">
        <v>0</v>
      </c>
      <c r="Q84" s="137">
        <v>0</v>
      </c>
      <c r="R84" s="137">
        <v>0</v>
      </c>
      <c r="S84" s="137">
        <v>0</v>
      </c>
      <c r="T84" s="137">
        <v>0</v>
      </c>
      <c r="U84" s="137">
        <v>0</v>
      </c>
      <c r="V84" s="137">
        <v>0</v>
      </c>
      <c r="W84" s="137">
        <v>0</v>
      </c>
      <c r="X84" s="137">
        <v>0</v>
      </c>
      <c r="Y84" s="137">
        <v>0</v>
      </c>
      <c r="Z84" s="137">
        <v>0</v>
      </c>
      <c r="AA84" s="137">
        <v>0</v>
      </c>
      <c r="AB84" s="137">
        <v>0</v>
      </c>
      <c r="AC84" s="137">
        <v>0</v>
      </c>
      <c r="AD84" s="215">
        <v>0</v>
      </c>
      <c r="AE84" s="426">
        <v>0</v>
      </c>
      <c r="AF84" s="396">
        <v>0</v>
      </c>
      <c r="AG84" s="396">
        <v>0</v>
      </c>
      <c r="AH84" s="396">
        <v>0</v>
      </c>
      <c r="AI84" s="396">
        <v>0</v>
      </c>
      <c r="AJ84" s="396">
        <v>0</v>
      </c>
      <c r="AK84" s="396">
        <v>0</v>
      </c>
      <c r="AL84" s="396">
        <v>0</v>
      </c>
      <c r="AM84" s="396">
        <v>0</v>
      </c>
      <c r="AN84" s="396">
        <v>0</v>
      </c>
      <c r="AO84" s="396">
        <v>0</v>
      </c>
      <c r="AP84" s="396">
        <v>0</v>
      </c>
      <c r="AQ84" s="396">
        <v>0</v>
      </c>
      <c r="AR84" s="396">
        <v>0</v>
      </c>
      <c r="AS84" s="427">
        <v>0</v>
      </c>
      <c r="AT84" s="215">
        <v>1886.2106899999999</v>
      </c>
      <c r="AU84" s="364">
        <v>0</v>
      </c>
      <c r="AV84" s="137">
        <v>0</v>
      </c>
      <c r="AW84" s="137">
        <v>0</v>
      </c>
      <c r="AX84" s="137">
        <v>0</v>
      </c>
      <c r="AY84" s="137">
        <v>0</v>
      </c>
      <c r="AZ84" s="137">
        <v>0</v>
      </c>
      <c r="BA84" s="137">
        <v>0</v>
      </c>
      <c r="BB84" s="137">
        <v>0</v>
      </c>
      <c r="BC84" s="137">
        <v>0</v>
      </c>
      <c r="BD84" s="138">
        <v>0</v>
      </c>
      <c r="BE84" s="172">
        <v>1886.2106899999999</v>
      </c>
    </row>
    <row r="85" spans="1:57" s="101" customFormat="1" ht="11.25">
      <c r="A85" s="866">
        <v>27</v>
      </c>
      <c r="B85" s="713" t="s">
        <v>1291</v>
      </c>
      <c r="C85" s="713" t="s">
        <v>1110</v>
      </c>
      <c r="D85" s="19" t="s">
        <v>1121</v>
      </c>
      <c r="E85" s="740">
        <v>2009</v>
      </c>
      <c r="F85" s="810">
        <v>53</v>
      </c>
      <c r="G85" s="724" t="s">
        <v>403</v>
      </c>
      <c r="H85" s="862">
        <v>171</v>
      </c>
      <c r="I85" s="862">
        <v>193.23</v>
      </c>
      <c r="J85" s="816">
        <v>10241.189999999999</v>
      </c>
      <c r="K85" s="29">
        <v>0</v>
      </c>
      <c r="L85" s="30">
        <v>0</v>
      </c>
      <c r="M85" s="31" t="s">
        <v>1122</v>
      </c>
      <c r="N85" s="28">
        <v>15</v>
      </c>
      <c r="O85" s="57">
        <v>0.39</v>
      </c>
      <c r="P85" s="166">
        <v>0</v>
      </c>
      <c r="Q85" s="132">
        <v>0</v>
      </c>
      <c r="R85" s="132">
        <v>0</v>
      </c>
      <c r="S85" s="132">
        <v>0</v>
      </c>
      <c r="T85" s="132">
        <v>0</v>
      </c>
      <c r="U85" s="132">
        <v>0</v>
      </c>
      <c r="V85" s="132">
        <v>0</v>
      </c>
      <c r="W85" s="132">
        <v>0</v>
      </c>
      <c r="X85" s="132">
        <v>0</v>
      </c>
      <c r="Y85" s="132">
        <v>0</v>
      </c>
      <c r="Z85" s="132">
        <v>0</v>
      </c>
      <c r="AA85" s="132">
        <v>0</v>
      </c>
      <c r="AB85" s="132">
        <v>0</v>
      </c>
      <c r="AC85" s="132">
        <v>0</v>
      </c>
      <c r="AD85" s="216">
        <v>3994.0640999999996</v>
      </c>
      <c r="AE85" s="424">
        <v>0</v>
      </c>
      <c r="AF85" s="390">
        <v>0</v>
      </c>
      <c r="AG85" s="390">
        <v>0</v>
      </c>
      <c r="AH85" s="390">
        <v>0</v>
      </c>
      <c r="AI85" s="390">
        <v>0</v>
      </c>
      <c r="AJ85" s="390">
        <v>0</v>
      </c>
      <c r="AK85" s="390">
        <v>0</v>
      </c>
      <c r="AL85" s="390">
        <v>0</v>
      </c>
      <c r="AM85" s="390">
        <v>0</v>
      </c>
      <c r="AN85" s="390">
        <v>0</v>
      </c>
      <c r="AO85" s="390">
        <v>0</v>
      </c>
      <c r="AP85" s="390">
        <v>0</v>
      </c>
      <c r="AQ85" s="390">
        <v>0</v>
      </c>
      <c r="AR85" s="390">
        <v>0</v>
      </c>
      <c r="AS85" s="425">
        <v>0</v>
      </c>
      <c r="AT85" s="216"/>
      <c r="AU85" s="283">
        <v>0</v>
      </c>
      <c r="AV85" s="132">
        <v>0</v>
      </c>
      <c r="AW85" s="132">
        <v>0</v>
      </c>
      <c r="AX85" s="132">
        <v>0</v>
      </c>
      <c r="AY85" s="132">
        <v>0</v>
      </c>
      <c r="AZ85" s="132">
        <v>0</v>
      </c>
      <c r="BA85" s="132">
        <v>0</v>
      </c>
      <c r="BB85" s="132">
        <v>0</v>
      </c>
      <c r="BC85" s="132">
        <v>0</v>
      </c>
      <c r="BD85" s="139">
        <v>0</v>
      </c>
      <c r="BE85" s="167">
        <v>3994.0640999999996</v>
      </c>
    </row>
    <row r="86" spans="1:57" s="101" customFormat="1" ht="11.25">
      <c r="A86" s="867"/>
      <c r="B86" s="716"/>
      <c r="C86" s="716"/>
      <c r="D86" s="70" t="s">
        <v>1127</v>
      </c>
      <c r="E86" s="722"/>
      <c r="F86" s="821"/>
      <c r="G86" s="745"/>
      <c r="H86" s="865"/>
      <c r="I86" s="865"/>
      <c r="J86" s="824"/>
      <c r="K86" s="108"/>
      <c r="L86" s="109"/>
      <c r="M86" s="62" t="s">
        <v>1124</v>
      </c>
      <c r="N86" s="98">
        <v>5</v>
      </c>
      <c r="O86" s="63">
        <v>0.13</v>
      </c>
      <c r="P86" s="177">
        <v>0</v>
      </c>
      <c r="Q86" s="169">
        <v>0</v>
      </c>
      <c r="R86" s="169">
        <v>0</v>
      </c>
      <c r="S86" s="169">
        <v>0</v>
      </c>
      <c r="T86" s="169">
        <v>1331.3546999999999</v>
      </c>
      <c r="U86" s="169">
        <v>0</v>
      </c>
      <c r="V86" s="169">
        <v>0</v>
      </c>
      <c r="W86" s="169">
        <v>0</v>
      </c>
      <c r="X86" s="169">
        <v>0</v>
      </c>
      <c r="Y86" s="169">
        <v>1331.3546999999999</v>
      </c>
      <c r="Z86" s="169">
        <v>0</v>
      </c>
      <c r="AA86" s="169">
        <v>0</v>
      </c>
      <c r="AB86" s="169">
        <v>0</v>
      </c>
      <c r="AC86" s="169">
        <v>0</v>
      </c>
      <c r="AD86" s="369">
        <v>1331.3546999999999</v>
      </c>
      <c r="AE86" s="432">
        <v>0</v>
      </c>
      <c r="AF86" s="393">
        <v>0</v>
      </c>
      <c r="AG86" s="393">
        <v>0</v>
      </c>
      <c r="AH86" s="393">
        <v>0</v>
      </c>
      <c r="AI86" s="393">
        <v>1331.3546999999999</v>
      </c>
      <c r="AJ86" s="393">
        <v>0</v>
      </c>
      <c r="AK86" s="393">
        <v>0</v>
      </c>
      <c r="AL86" s="393">
        <v>0</v>
      </c>
      <c r="AM86" s="393">
        <v>0</v>
      </c>
      <c r="AN86" s="393">
        <v>1331.3546999999999</v>
      </c>
      <c r="AO86" s="393">
        <v>0</v>
      </c>
      <c r="AP86" s="393">
        <v>0</v>
      </c>
      <c r="AQ86" s="393">
        <v>0</v>
      </c>
      <c r="AR86" s="393">
        <v>0</v>
      </c>
      <c r="AS86" s="429">
        <v>2662.7093999999997</v>
      </c>
      <c r="AT86" s="369"/>
      <c r="AU86" s="345">
        <v>0</v>
      </c>
      <c r="AV86" s="169">
        <v>0</v>
      </c>
      <c r="AW86" s="169">
        <v>0</v>
      </c>
      <c r="AX86" s="169">
        <v>0</v>
      </c>
      <c r="AY86" s="169">
        <v>1331.3546999999999</v>
      </c>
      <c r="AZ86" s="169">
        <v>0</v>
      </c>
      <c r="BA86" s="169">
        <v>0</v>
      </c>
      <c r="BB86" s="169">
        <v>0</v>
      </c>
      <c r="BC86" s="169">
        <v>0</v>
      </c>
      <c r="BD86" s="170">
        <v>1331.3546999999999</v>
      </c>
      <c r="BE86" s="171">
        <v>9319.4828999999991</v>
      </c>
    </row>
    <row r="87" spans="1:57" s="101" customFormat="1" ht="11.25">
      <c r="A87" s="868"/>
      <c r="B87" s="714"/>
      <c r="C87" s="714"/>
      <c r="D87" s="69" t="s">
        <v>1128</v>
      </c>
      <c r="E87" s="723"/>
      <c r="F87" s="811"/>
      <c r="G87" s="725"/>
      <c r="H87" s="863"/>
      <c r="I87" s="863"/>
      <c r="J87" s="817"/>
      <c r="K87" s="157" t="s">
        <v>1126</v>
      </c>
      <c r="L87" s="158"/>
      <c r="M87" s="32" t="s">
        <v>372</v>
      </c>
      <c r="N87" s="33">
        <v>30</v>
      </c>
      <c r="O87" s="59">
        <v>1.0760000000000001</v>
      </c>
      <c r="P87" s="140">
        <v>0</v>
      </c>
      <c r="Q87" s="137">
        <v>0</v>
      </c>
      <c r="R87" s="137">
        <v>0</v>
      </c>
      <c r="S87" s="137">
        <v>0</v>
      </c>
      <c r="T87" s="137">
        <v>0</v>
      </c>
      <c r="U87" s="137">
        <v>0</v>
      </c>
      <c r="V87" s="137">
        <v>0</v>
      </c>
      <c r="W87" s="137">
        <v>0</v>
      </c>
      <c r="X87" s="137">
        <v>0</v>
      </c>
      <c r="Y87" s="137">
        <v>0</v>
      </c>
      <c r="Z87" s="137">
        <v>0</v>
      </c>
      <c r="AA87" s="137">
        <v>0</v>
      </c>
      <c r="AB87" s="137">
        <v>0</v>
      </c>
      <c r="AC87" s="137">
        <v>0</v>
      </c>
      <c r="AD87" s="215">
        <v>0</v>
      </c>
      <c r="AE87" s="426">
        <v>0</v>
      </c>
      <c r="AF87" s="396">
        <v>0</v>
      </c>
      <c r="AG87" s="396">
        <v>0</v>
      </c>
      <c r="AH87" s="396">
        <v>0</v>
      </c>
      <c r="AI87" s="396">
        <v>0</v>
      </c>
      <c r="AJ87" s="396">
        <v>0</v>
      </c>
      <c r="AK87" s="396">
        <v>0</v>
      </c>
      <c r="AL87" s="396">
        <v>0</v>
      </c>
      <c r="AM87" s="396">
        <v>0</v>
      </c>
      <c r="AN87" s="396">
        <v>0</v>
      </c>
      <c r="AO87" s="396">
        <v>0</v>
      </c>
      <c r="AP87" s="396">
        <v>0</v>
      </c>
      <c r="AQ87" s="396">
        <v>0</v>
      </c>
      <c r="AR87" s="396">
        <v>0</v>
      </c>
      <c r="AS87" s="427">
        <v>0</v>
      </c>
      <c r="AT87" s="215">
        <v>11019.520439999998</v>
      </c>
      <c r="AU87" s="364">
        <v>0</v>
      </c>
      <c r="AV87" s="137">
        <v>0</v>
      </c>
      <c r="AW87" s="137">
        <v>0</v>
      </c>
      <c r="AX87" s="137">
        <v>0</v>
      </c>
      <c r="AY87" s="137">
        <v>0</v>
      </c>
      <c r="AZ87" s="137">
        <v>0</v>
      </c>
      <c r="BA87" s="137">
        <v>0</v>
      </c>
      <c r="BB87" s="137">
        <v>0</v>
      </c>
      <c r="BC87" s="137">
        <v>0</v>
      </c>
      <c r="BD87" s="138">
        <v>0</v>
      </c>
      <c r="BE87" s="172">
        <v>11019.520439999998</v>
      </c>
    </row>
    <row r="88" spans="1:57" s="101" customFormat="1" ht="11.25">
      <c r="A88" s="866">
        <v>28</v>
      </c>
      <c r="B88" s="713" t="s">
        <v>1291</v>
      </c>
      <c r="C88" s="713" t="s">
        <v>1110</v>
      </c>
      <c r="D88" s="19" t="s">
        <v>1129</v>
      </c>
      <c r="E88" s="740">
        <v>2009</v>
      </c>
      <c r="F88" s="810">
        <v>16</v>
      </c>
      <c r="G88" s="724" t="s">
        <v>403</v>
      </c>
      <c r="H88" s="862">
        <v>104</v>
      </c>
      <c r="I88" s="862">
        <v>117.51999999999998</v>
      </c>
      <c r="J88" s="816">
        <v>1880.3199999999997</v>
      </c>
      <c r="K88" s="29">
        <v>0</v>
      </c>
      <c r="L88" s="30">
        <v>0</v>
      </c>
      <c r="M88" s="31" t="s">
        <v>1122</v>
      </c>
      <c r="N88" s="28">
        <v>15</v>
      </c>
      <c r="O88" s="57">
        <v>0.4</v>
      </c>
      <c r="P88" s="166">
        <v>0</v>
      </c>
      <c r="Q88" s="132">
        <v>0</v>
      </c>
      <c r="R88" s="132">
        <v>0</v>
      </c>
      <c r="S88" s="132">
        <v>0</v>
      </c>
      <c r="T88" s="132">
        <v>0</v>
      </c>
      <c r="U88" s="132">
        <v>0</v>
      </c>
      <c r="V88" s="132">
        <v>0</v>
      </c>
      <c r="W88" s="132">
        <v>0</v>
      </c>
      <c r="X88" s="132">
        <v>0</v>
      </c>
      <c r="Y88" s="132">
        <v>0</v>
      </c>
      <c r="Z88" s="132">
        <v>0</v>
      </c>
      <c r="AA88" s="132">
        <v>0</v>
      </c>
      <c r="AB88" s="132">
        <v>0</v>
      </c>
      <c r="AC88" s="132">
        <v>0</v>
      </c>
      <c r="AD88" s="216">
        <v>752.12799999999993</v>
      </c>
      <c r="AE88" s="424">
        <v>0</v>
      </c>
      <c r="AF88" s="390">
        <v>0</v>
      </c>
      <c r="AG88" s="390">
        <v>0</v>
      </c>
      <c r="AH88" s="390">
        <v>0</v>
      </c>
      <c r="AI88" s="390">
        <v>0</v>
      </c>
      <c r="AJ88" s="390">
        <v>0</v>
      </c>
      <c r="AK88" s="390">
        <v>0</v>
      </c>
      <c r="AL88" s="390">
        <v>0</v>
      </c>
      <c r="AM88" s="390">
        <v>0</v>
      </c>
      <c r="AN88" s="390">
        <v>0</v>
      </c>
      <c r="AO88" s="390">
        <v>0</v>
      </c>
      <c r="AP88" s="390">
        <v>0</v>
      </c>
      <c r="AQ88" s="390">
        <v>0</v>
      </c>
      <c r="AR88" s="390">
        <v>0</v>
      </c>
      <c r="AS88" s="425">
        <v>0</v>
      </c>
      <c r="AT88" s="216"/>
      <c r="AU88" s="283">
        <v>0</v>
      </c>
      <c r="AV88" s="132">
        <v>0</v>
      </c>
      <c r="AW88" s="132">
        <v>0</v>
      </c>
      <c r="AX88" s="132">
        <v>0</v>
      </c>
      <c r="AY88" s="132">
        <v>0</v>
      </c>
      <c r="AZ88" s="132">
        <v>0</v>
      </c>
      <c r="BA88" s="132">
        <v>0</v>
      </c>
      <c r="BB88" s="132">
        <v>0</v>
      </c>
      <c r="BC88" s="132">
        <v>0</v>
      </c>
      <c r="BD88" s="139">
        <v>0</v>
      </c>
      <c r="BE88" s="167">
        <v>752.12799999999993</v>
      </c>
    </row>
    <row r="89" spans="1:57" s="101" customFormat="1" ht="11.25">
      <c r="A89" s="867"/>
      <c r="B89" s="716"/>
      <c r="C89" s="716"/>
      <c r="D89" s="70" t="s">
        <v>1127</v>
      </c>
      <c r="E89" s="722"/>
      <c r="F89" s="821"/>
      <c r="G89" s="745"/>
      <c r="H89" s="865"/>
      <c r="I89" s="865"/>
      <c r="J89" s="824"/>
      <c r="K89" s="108"/>
      <c r="L89" s="109"/>
      <c r="M89" s="62" t="s">
        <v>1124</v>
      </c>
      <c r="N89" s="98">
        <v>5</v>
      </c>
      <c r="O89" s="63">
        <v>0.13</v>
      </c>
      <c r="P89" s="177">
        <v>0</v>
      </c>
      <c r="Q89" s="169">
        <v>0</v>
      </c>
      <c r="R89" s="169">
        <v>0</v>
      </c>
      <c r="S89" s="169">
        <v>0</v>
      </c>
      <c r="T89" s="169">
        <v>244.44159999999997</v>
      </c>
      <c r="U89" s="169">
        <v>0</v>
      </c>
      <c r="V89" s="169">
        <v>0</v>
      </c>
      <c r="W89" s="169">
        <v>0</v>
      </c>
      <c r="X89" s="169">
        <v>0</v>
      </c>
      <c r="Y89" s="169">
        <v>244.44159999999997</v>
      </c>
      <c r="Z89" s="169">
        <v>0</v>
      </c>
      <c r="AA89" s="169">
        <v>0</v>
      </c>
      <c r="AB89" s="169">
        <v>0</v>
      </c>
      <c r="AC89" s="169">
        <v>0</v>
      </c>
      <c r="AD89" s="369">
        <v>244.44159999999997</v>
      </c>
      <c r="AE89" s="432">
        <v>0</v>
      </c>
      <c r="AF89" s="393">
        <v>0</v>
      </c>
      <c r="AG89" s="393">
        <v>0</v>
      </c>
      <c r="AH89" s="393">
        <v>0</v>
      </c>
      <c r="AI89" s="393">
        <v>244.44159999999997</v>
      </c>
      <c r="AJ89" s="393">
        <v>0</v>
      </c>
      <c r="AK89" s="393">
        <v>0</v>
      </c>
      <c r="AL89" s="393">
        <v>0</v>
      </c>
      <c r="AM89" s="393">
        <v>0</v>
      </c>
      <c r="AN89" s="393">
        <v>244.44159999999997</v>
      </c>
      <c r="AO89" s="393">
        <v>0</v>
      </c>
      <c r="AP89" s="393">
        <v>0</v>
      </c>
      <c r="AQ89" s="393">
        <v>0</v>
      </c>
      <c r="AR89" s="393">
        <v>0</v>
      </c>
      <c r="AS89" s="429">
        <v>488.88319999999993</v>
      </c>
      <c r="AT89" s="369"/>
      <c r="AU89" s="345">
        <v>0</v>
      </c>
      <c r="AV89" s="169">
        <v>0</v>
      </c>
      <c r="AW89" s="169">
        <v>0</v>
      </c>
      <c r="AX89" s="169">
        <v>0</v>
      </c>
      <c r="AY89" s="169">
        <v>244.44159999999997</v>
      </c>
      <c r="AZ89" s="169">
        <v>0</v>
      </c>
      <c r="BA89" s="169">
        <v>0</v>
      </c>
      <c r="BB89" s="169">
        <v>0</v>
      </c>
      <c r="BC89" s="169">
        <v>0</v>
      </c>
      <c r="BD89" s="170">
        <v>244.44159999999997</v>
      </c>
      <c r="BE89" s="171">
        <v>1711.0911999999996</v>
      </c>
    </row>
    <row r="90" spans="1:57" s="101" customFormat="1" ht="11.25">
      <c r="A90" s="868"/>
      <c r="B90" s="714"/>
      <c r="C90" s="714"/>
      <c r="D90" s="69" t="s">
        <v>1130</v>
      </c>
      <c r="E90" s="723"/>
      <c r="F90" s="811"/>
      <c r="G90" s="725"/>
      <c r="H90" s="863"/>
      <c r="I90" s="863"/>
      <c r="J90" s="817"/>
      <c r="K90" s="157" t="s">
        <v>1126</v>
      </c>
      <c r="L90" s="158"/>
      <c r="M90" s="32" t="s">
        <v>372</v>
      </c>
      <c r="N90" s="33">
        <v>30</v>
      </c>
      <c r="O90" s="59">
        <v>1.0960000000000001</v>
      </c>
      <c r="P90" s="140">
        <v>0</v>
      </c>
      <c r="Q90" s="137">
        <v>0</v>
      </c>
      <c r="R90" s="137">
        <v>0</v>
      </c>
      <c r="S90" s="137">
        <v>0</v>
      </c>
      <c r="T90" s="137">
        <v>0</v>
      </c>
      <c r="U90" s="137">
        <v>0</v>
      </c>
      <c r="V90" s="137">
        <v>0</v>
      </c>
      <c r="W90" s="137">
        <v>0</v>
      </c>
      <c r="X90" s="137">
        <v>0</v>
      </c>
      <c r="Y90" s="137">
        <v>0</v>
      </c>
      <c r="Z90" s="137">
        <v>0</v>
      </c>
      <c r="AA90" s="137">
        <v>0</v>
      </c>
      <c r="AB90" s="137">
        <v>0</v>
      </c>
      <c r="AC90" s="137">
        <v>0</v>
      </c>
      <c r="AD90" s="215">
        <v>0</v>
      </c>
      <c r="AE90" s="426">
        <v>0</v>
      </c>
      <c r="AF90" s="396">
        <v>0</v>
      </c>
      <c r="AG90" s="396">
        <v>0</v>
      </c>
      <c r="AH90" s="396">
        <v>0</v>
      </c>
      <c r="AI90" s="396">
        <v>0</v>
      </c>
      <c r="AJ90" s="396">
        <v>0</v>
      </c>
      <c r="AK90" s="396">
        <v>0</v>
      </c>
      <c r="AL90" s="396">
        <v>0</v>
      </c>
      <c r="AM90" s="396">
        <v>0</v>
      </c>
      <c r="AN90" s="396">
        <v>0</v>
      </c>
      <c r="AO90" s="396">
        <v>0</v>
      </c>
      <c r="AP90" s="396">
        <v>0</v>
      </c>
      <c r="AQ90" s="396">
        <v>0</v>
      </c>
      <c r="AR90" s="396">
        <v>0</v>
      </c>
      <c r="AS90" s="427">
        <v>0</v>
      </c>
      <c r="AT90" s="215">
        <v>2060.8307199999999</v>
      </c>
      <c r="AU90" s="364">
        <v>0</v>
      </c>
      <c r="AV90" s="137">
        <v>0</v>
      </c>
      <c r="AW90" s="137">
        <v>0</v>
      </c>
      <c r="AX90" s="137">
        <v>0</v>
      </c>
      <c r="AY90" s="137">
        <v>0</v>
      </c>
      <c r="AZ90" s="137">
        <v>0</v>
      </c>
      <c r="BA90" s="137">
        <v>0</v>
      </c>
      <c r="BB90" s="137">
        <v>0</v>
      </c>
      <c r="BC90" s="137">
        <v>0</v>
      </c>
      <c r="BD90" s="138">
        <v>0</v>
      </c>
      <c r="BE90" s="172">
        <v>2060.8307199999999</v>
      </c>
    </row>
    <row r="91" spans="1:57" s="101" customFormat="1" ht="11.25">
      <c r="A91" s="866">
        <v>29</v>
      </c>
      <c r="B91" s="713" t="s">
        <v>1291</v>
      </c>
      <c r="C91" s="713" t="s">
        <v>1110</v>
      </c>
      <c r="D91" s="19" t="s">
        <v>1131</v>
      </c>
      <c r="E91" s="740">
        <v>2009</v>
      </c>
      <c r="F91" s="810">
        <v>19</v>
      </c>
      <c r="G91" s="724" t="s">
        <v>403</v>
      </c>
      <c r="H91" s="862">
        <v>213</v>
      </c>
      <c r="I91" s="862">
        <v>240.68999999999997</v>
      </c>
      <c r="J91" s="816">
        <v>4573.1099999999997</v>
      </c>
      <c r="K91" s="29">
        <v>0</v>
      </c>
      <c r="L91" s="30">
        <v>0</v>
      </c>
      <c r="M91" s="31" t="s">
        <v>1132</v>
      </c>
      <c r="N91" s="28">
        <v>12</v>
      </c>
      <c r="O91" s="57">
        <v>0.27</v>
      </c>
      <c r="P91" s="166">
        <v>0</v>
      </c>
      <c r="Q91" s="132">
        <v>0</v>
      </c>
      <c r="R91" s="132">
        <v>0</v>
      </c>
      <c r="S91" s="132">
        <v>0</v>
      </c>
      <c r="T91" s="132">
        <v>0</v>
      </c>
      <c r="U91" s="132">
        <v>0</v>
      </c>
      <c r="V91" s="132">
        <v>0</v>
      </c>
      <c r="W91" s="132">
        <v>0</v>
      </c>
      <c r="X91" s="132">
        <v>0</v>
      </c>
      <c r="Y91" s="132">
        <v>0</v>
      </c>
      <c r="Z91" s="132">
        <v>0</v>
      </c>
      <c r="AA91" s="132">
        <v>1234.7397000000001</v>
      </c>
      <c r="AB91" s="132">
        <v>0</v>
      </c>
      <c r="AC91" s="132">
        <v>0</v>
      </c>
      <c r="AD91" s="216">
        <v>0</v>
      </c>
      <c r="AE91" s="424">
        <v>0</v>
      </c>
      <c r="AF91" s="390">
        <v>0</v>
      </c>
      <c r="AG91" s="390">
        <v>0</v>
      </c>
      <c r="AH91" s="390">
        <v>0</v>
      </c>
      <c r="AI91" s="390">
        <v>0</v>
      </c>
      <c r="AJ91" s="390">
        <v>0</v>
      </c>
      <c r="AK91" s="390">
        <v>0</v>
      </c>
      <c r="AL91" s="390">
        <v>0</v>
      </c>
      <c r="AM91" s="390">
        <v>1234.7397000000001</v>
      </c>
      <c r="AN91" s="390">
        <v>0</v>
      </c>
      <c r="AO91" s="390">
        <v>0</v>
      </c>
      <c r="AP91" s="390">
        <v>0</v>
      </c>
      <c r="AQ91" s="390">
        <v>0</v>
      </c>
      <c r="AR91" s="390">
        <v>0</v>
      </c>
      <c r="AS91" s="425">
        <v>1234.7397000000001</v>
      </c>
      <c r="AT91" s="216">
        <v>0</v>
      </c>
      <c r="AU91" s="283">
        <v>0</v>
      </c>
      <c r="AV91" s="132">
        <v>0</v>
      </c>
      <c r="AW91" s="132">
        <v>0</v>
      </c>
      <c r="AX91" s="132">
        <v>0</v>
      </c>
      <c r="AY91" s="132">
        <v>0</v>
      </c>
      <c r="AZ91" s="132">
        <v>1234.7397000000001</v>
      </c>
      <c r="BA91" s="132">
        <v>0</v>
      </c>
      <c r="BB91" s="132">
        <v>0</v>
      </c>
      <c r="BC91" s="132">
        <v>0</v>
      </c>
      <c r="BD91" s="139">
        <v>0</v>
      </c>
      <c r="BE91" s="167">
        <v>3704.2191000000003</v>
      </c>
    </row>
    <row r="92" spans="1:57" s="101" customFormat="1" ht="11.25">
      <c r="A92" s="867"/>
      <c r="B92" s="716"/>
      <c r="C92" s="716"/>
      <c r="D92" s="70" t="s">
        <v>1133</v>
      </c>
      <c r="E92" s="722"/>
      <c r="F92" s="821"/>
      <c r="G92" s="745"/>
      <c r="H92" s="865"/>
      <c r="I92" s="865"/>
      <c r="J92" s="824"/>
      <c r="K92" s="108"/>
      <c r="L92" s="109"/>
      <c r="M92" s="62" t="s">
        <v>1134</v>
      </c>
      <c r="N92" s="98">
        <v>7</v>
      </c>
      <c r="O92" s="63">
        <v>0.15</v>
      </c>
      <c r="P92" s="177">
        <v>0</v>
      </c>
      <c r="Q92" s="169">
        <v>0</v>
      </c>
      <c r="R92" s="169">
        <v>0</v>
      </c>
      <c r="S92" s="169">
        <v>0</v>
      </c>
      <c r="T92" s="169">
        <v>0</v>
      </c>
      <c r="U92" s="169">
        <v>0</v>
      </c>
      <c r="V92" s="169">
        <v>685.96649999999988</v>
      </c>
      <c r="W92" s="169">
        <v>0</v>
      </c>
      <c r="X92" s="169">
        <v>0</v>
      </c>
      <c r="Y92" s="169">
        <v>0</v>
      </c>
      <c r="Z92" s="169">
        <v>0</v>
      </c>
      <c r="AA92" s="169">
        <v>0</v>
      </c>
      <c r="AB92" s="169">
        <v>0</v>
      </c>
      <c r="AC92" s="169">
        <v>685.96649999999988</v>
      </c>
      <c r="AD92" s="369">
        <v>0</v>
      </c>
      <c r="AE92" s="432">
        <v>0</v>
      </c>
      <c r="AF92" s="393">
        <v>0</v>
      </c>
      <c r="AG92" s="393">
        <v>0</v>
      </c>
      <c r="AH92" s="393">
        <v>0</v>
      </c>
      <c r="AI92" s="393">
        <v>0</v>
      </c>
      <c r="AJ92" s="393">
        <v>685.96649999999988</v>
      </c>
      <c r="AK92" s="393">
        <v>0</v>
      </c>
      <c r="AL92" s="393">
        <v>0</v>
      </c>
      <c r="AM92" s="393">
        <v>0</v>
      </c>
      <c r="AN92" s="393">
        <v>0</v>
      </c>
      <c r="AO92" s="393">
        <v>0</v>
      </c>
      <c r="AP92" s="393">
        <v>0</v>
      </c>
      <c r="AQ92" s="393">
        <v>685.96649999999988</v>
      </c>
      <c r="AR92" s="393">
        <v>0</v>
      </c>
      <c r="AS92" s="429">
        <v>1371.9329999999998</v>
      </c>
      <c r="AT92" s="369">
        <v>0</v>
      </c>
      <c r="AU92" s="345">
        <v>0</v>
      </c>
      <c r="AV92" s="169">
        <v>0</v>
      </c>
      <c r="AW92" s="169">
        <v>0</v>
      </c>
      <c r="AX92" s="169">
        <v>0</v>
      </c>
      <c r="AY92" s="169">
        <v>685.96649999999988</v>
      </c>
      <c r="AZ92" s="169">
        <v>0</v>
      </c>
      <c r="BA92" s="169">
        <v>0</v>
      </c>
      <c r="BB92" s="169">
        <v>0</v>
      </c>
      <c r="BC92" s="169">
        <v>0</v>
      </c>
      <c r="BD92" s="170">
        <v>0</v>
      </c>
      <c r="BE92" s="171">
        <v>3429.8324999999995</v>
      </c>
    </row>
    <row r="93" spans="1:57" s="101" customFormat="1" ht="11.25">
      <c r="A93" s="867"/>
      <c r="B93" s="716"/>
      <c r="C93" s="716"/>
      <c r="D93" s="70" t="s">
        <v>1135</v>
      </c>
      <c r="E93" s="722"/>
      <c r="F93" s="821"/>
      <c r="G93" s="745"/>
      <c r="H93" s="865"/>
      <c r="I93" s="865"/>
      <c r="J93" s="824"/>
      <c r="K93" s="153"/>
      <c r="L93" s="154"/>
      <c r="M93" s="62" t="s">
        <v>1124</v>
      </c>
      <c r="N93" s="98">
        <v>3</v>
      </c>
      <c r="O93" s="63">
        <v>7.0000000000000007E-2</v>
      </c>
      <c r="P93" s="140">
        <v>0</v>
      </c>
      <c r="Q93" s="169">
        <v>0</v>
      </c>
      <c r="R93" s="169">
        <v>320.11770000000001</v>
      </c>
      <c r="S93" s="169">
        <v>0</v>
      </c>
      <c r="T93" s="169">
        <v>0</v>
      </c>
      <c r="U93" s="169">
        <v>320.11770000000001</v>
      </c>
      <c r="V93" s="169">
        <v>0</v>
      </c>
      <c r="W93" s="169">
        <v>0</v>
      </c>
      <c r="X93" s="169">
        <v>320.11770000000001</v>
      </c>
      <c r="Y93" s="169">
        <v>0</v>
      </c>
      <c r="Z93" s="169">
        <v>0</v>
      </c>
      <c r="AA93" s="169">
        <v>320.11770000000001</v>
      </c>
      <c r="AB93" s="169">
        <v>0</v>
      </c>
      <c r="AC93" s="169">
        <v>0</v>
      </c>
      <c r="AD93" s="369">
        <v>320.11770000000001</v>
      </c>
      <c r="AE93" s="432">
        <v>0</v>
      </c>
      <c r="AF93" s="393">
        <v>0</v>
      </c>
      <c r="AG93" s="393">
        <v>320.11770000000001</v>
      </c>
      <c r="AH93" s="393">
        <v>0</v>
      </c>
      <c r="AI93" s="393">
        <v>0</v>
      </c>
      <c r="AJ93" s="393">
        <v>320.11770000000001</v>
      </c>
      <c r="AK93" s="393">
        <v>0</v>
      </c>
      <c r="AL93" s="393">
        <v>0</v>
      </c>
      <c r="AM93" s="393">
        <v>320.11770000000001</v>
      </c>
      <c r="AN93" s="393">
        <v>0</v>
      </c>
      <c r="AO93" s="393">
        <v>0</v>
      </c>
      <c r="AP93" s="393">
        <v>320.11770000000001</v>
      </c>
      <c r="AQ93" s="393">
        <v>0</v>
      </c>
      <c r="AR93" s="393">
        <v>0</v>
      </c>
      <c r="AS93" s="429">
        <v>1280.4708000000001</v>
      </c>
      <c r="AT93" s="369">
        <v>320.11770000000001</v>
      </c>
      <c r="AU93" s="345">
        <v>0</v>
      </c>
      <c r="AV93" s="169">
        <v>0</v>
      </c>
      <c r="AW93" s="169">
        <v>320.11770000000001</v>
      </c>
      <c r="AX93" s="169">
        <v>0</v>
      </c>
      <c r="AY93" s="169">
        <v>0</v>
      </c>
      <c r="AZ93" s="169">
        <v>320.11770000000001</v>
      </c>
      <c r="BA93" s="169">
        <v>0</v>
      </c>
      <c r="BB93" s="169">
        <v>0</v>
      </c>
      <c r="BC93" s="169">
        <v>320.11770000000001</v>
      </c>
      <c r="BD93" s="170">
        <v>0</v>
      </c>
      <c r="BE93" s="171">
        <v>4161.530099999999</v>
      </c>
    </row>
    <row r="94" spans="1:57" s="101" customFormat="1" ht="11.25">
      <c r="A94" s="867"/>
      <c r="B94" s="716"/>
      <c r="C94" s="716"/>
      <c r="D94" s="70"/>
      <c r="E94" s="722"/>
      <c r="F94" s="821"/>
      <c r="G94" s="745"/>
      <c r="H94" s="865"/>
      <c r="I94" s="865"/>
      <c r="J94" s="824"/>
      <c r="K94" s="153"/>
      <c r="L94" s="154"/>
      <c r="M94" s="62" t="s">
        <v>1136</v>
      </c>
      <c r="N94" s="98">
        <v>5</v>
      </c>
      <c r="O94" s="63">
        <v>0.17</v>
      </c>
      <c r="P94" s="168">
        <v>0</v>
      </c>
      <c r="Q94" s="169">
        <v>0</v>
      </c>
      <c r="R94" s="169">
        <v>0</v>
      </c>
      <c r="S94" s="169">
        <v>0</v>
      </c>
      <c r="T94" s="169">
        <v>777.42870000000005</v>
      </c>
      <c r="U94" s="169">
        <v>0</v>
      </c>
      <c r="V94" s="169">
        <v>0</v>
      </c>
      <c r="W94" s="169">
        <v>0</v>
      </c>
      <c r="X94" s="169">
        <v>0</v>
      </c>
      <c r="Y94" s="169">
        <v>777.42870000000005</v>
      </c>
      <c r="Z94" s="169">
        <v>0</v>
      </c>
      <c r="AA94" s="169">
        <v>0</v>
      </c>
      <c r="AB94" s="169">
        <v>0</v>
      </c>
      <c r="AC94" s="169">
        <v>0</v>
      </c>
      <c r="AD94" s="369">
        <v>777.42870000000005</v>
      </c>
      <c r="AE94" s="432">
        <v>0</v>
      </c>
      <c r="AF94" s="393">
        <v>0</v>
      </c>
      <c r="AG94" s="393">
        <v>0</v>
      </c>
      <c r="AH94" s="393">
        <v>0</v>
      </c>
      <c r="AI94" s="393"/>
      <c r="AJ94" s="393">
        <v>0</v>
      </c>
      <c r="AK94" s="393">
        <v>0</v>
      </c>
      <c r="AL94" s="393">
        <v>0</v>
      </c>
      <c r="AM94" s="393">
        <v>0</v>
      </c>
      <c r="AN94" s="393">
        <v>777.42870000000005</v>
      </c>
      <c r="AO94" s="393">
        <v>0</v>
      </c>
      <c r="AP94" s="393">
        <v>0</v>
      </c>
      <c r="AQ94" s="393">
        <v>0</v>
      </c>
      <c r="AR94" s="393">
        <v>0</v>
      </c>
      <c r="AS94" s="429">
        <v>777.42870000000005</v>
      </c>
      <c r="AT94" s="369">
        <v>777.42870000000005</v>
      </c>
      <c r="AU94" s="345">
        <v>0</v>
      </c>
      <c r="AV94" s="169">
        <v>0</v>
      </c>
      <c r="AW94" s="169">
        <v>0</v>
      </c>
      <c r="AX94" s="169">
        <v>0</v>
      </c>
      <c r="AY94" s="169">
        <v>777.42870000000005</v>
      </c>
      <c r="AZ94" s="169">
        <v>0</v>
      </c>
      <c r="BA94" s="169">
        <v>0</v>
      </c>
      <c r="BB94" s="169">
        <v>0</v>
      </c>
      <c r="BC94" s="169">
        <v>0</v>
      </c>
      <c r="BD94" s="170"/>
      <c r="BE94" s="171">
        <v>4664.5722000000005</v>
      </c>
    </row>
    <row r="95" spans="1:57" s="101" customFormat="1" ht="11.25">
      <c r="A95" s="868"/>
      <c r="B95" s="714"/>
      <c r="C95" s="714"/>
      <c r="D95" s="69">
        <v>0</v>
      </c>
      <c r="E95" s="723"/>
      <c r="F95" s="811"/>
      <c r="G95" s="725"/>
      <c r="H95" s="863"/>
      <c r="I95" s="863"/>
      <c r="J95" s="817"/>
      <c r="K95" s="157" t="s">
        <v>1118</v>
      </c>
      <c r="L95" s="158"/>
      <c r="M95" s="32" t="s">
        <v>372</v>
      </c>
      <c r="N95" s="33">
        <v>20</v>
      </c>
      <c r="O95" s="59">
        <v>1.0389999999999999</v>
      </c>
      <c r="P95" s="298">
        <v>0</v>
      </c>
      <c r="Q95" s="137">
        <v>0</v>
      </c>
      <c r="R95" s="137">
        <v>0</v>
      </c>
      <c r="S95" s="137">
        <v>0</v>
      </c>
      <c r="T95" s="137">
        <v>0</v>
      </c>
      <c r="U95" s="137">
        <v>0</v>
      </c>
      <c r="V95" s="137">
        <v>0</v>
      </c>
      <c r="W95" s="137">
        <v>0</v>
      </c>
      <c r="X95" s="137">
        <v>0</v>
      </c>
      <c r="Y95" s="137">
        <v>0</v>
      </c>
      <c r="Z95" s="137">
        <v>0</v>
      </c>
      <c r="AA95" s="137">
        <v>0</v>
      </c>
      <c r="AB95" s="137">
        <v>0</v>
      </c>
      <c r="AC95" s="137">
        <v>0</v>
      </c>
      <c r="AD95" s="215">
        <v>0</v>
      </c>
      <c r="AE95" s="426">
        <v>0</v>
      </c>
      <c r="AF95" s="396">
        <v>0</v>
      </c>
      <c r="AG95" s="396">
        <v>0</v>
      </c>
      <c r="AH95" s="396">
        <v>0</v>
      </c>
      <c r="AI95" s="396">
        <v>4751.4612899999993</v>
      </c>
      <c r="AJ95" s="396">
        <v>0</v>
      </c>
      <c r="AK95" s="396">
        <v>0</v>
      </c>
      <c r="AL95" s="396">
        <v>0</v>
      </c>
      <c r="AM95" s="396">
        <v>0</v>
      </c>
      <c r="AN95" s="396">
        <v>0</v>
      </c>
      <c r="AO95" s="396">
        <v>0</v>
      </c>
      <c r="AP95" s="396">
        <v>0</v>
      </c>
      <c r="AQ95" s="396">
        <v>0</v>
      </c>
      <c r="AR95" s="396">
        <v>0</v>
      </c>
      <c r="AS95" s="427">
        <v>4751.4612899999993</v>
      </c>
      <c r="AT95" s="215">
        <v>0</v>
      </c>
      <c r="AU95" s="364">
        <v>0</v>
      </c>
      <c r="AV95" s="137">
        <v>0</v>
      </c>
      <c r="AW95" s="137">
        <v>0</v>
      </c>
      <c r="AX95" s="137">
        <v>0</v>
      </c>
      <c r="AY95" s="137">
        <v>0</v>
      </c>
      <c r="AZ95" s="137">
        <v>0</v>
      </c>
      <c r="BA95" s="137">
        <v>0</v>
      </c>
      <c r="BB95" s="137">
        <v>0</v>
      </c>
      <c r="BC95" s="137">
        <v>0</v>
      </c>
      <c r="BD95" s="138">
        <v>4751.4612899999993</v>
      </c>
      <c r="BE95" s="172">
        <v>9502.9225799999986</v>
      </c>
    </row>
    <row r="96" spans="1:57" s="101" customFormat="1" ht="11.25">
      <c r="A96" s="866">
        <v>30</v>
      </c>
      <c r="B96" s="713" t="s">
        <v>1291</v>
      </c>
      <c r="C96" s="713" t="s">
        <v>1110</v>
      </c>
      <c r="D96" s="19" t="s">
        <v>1137</v>
      </c>
      <c r="E96" s="740">
        <v>2009</v>
      </c>
      <c r="F96" s="810">
        <v>3</v>
      </c>
      <c r="G96" s="724" t="s">
        <v>403</v>
      </c>
      <c r="H96" s="862">
        <v>1634</v>
      </c>
      <c r="I96" s="862">
        <v>1846.4199999999998</v>
      </c>
      <c r="J96" s="816">
        <v>5539.2599999999993</v>
      </c>
      <c r="K96" s="29">
        <v>0</v>
      </c>
      <c r="L96" s="30">
        <v>0</v>
      </c>
      <c r="M96" s="31" t="s">
        <v>1138</v>
      </c>
      <c r="N96" s="28">
        <v>15</v>
      </c>
      <c r="O96" s="57">
        <v>0.33</v>
      </c>
      <c r="P96" s="166">
        <v>0</v>
      </c>
      <c r="Q96" s="132">
        <v>0</v>
      </c>
      <c r="R96" s="132">
        <v>0</v>
      </c>
      <c r="S96" s="132">
        <v>0</v>
      </c>
      <c r="T96" s="132">
        <v>0</v>
      </c>
      <c r="U96" s="132">
        <v>0</v>
      </c>
      <c r="V96" s="132">
        <v>0</v>
      </c>
      <c r="W96" s="132">
        <v>0</v>
      </c>
      <c r="X96" s="132">
        <v>0</v>
      </c>
      <c r="Y96" s="132">
        <v>0</v>
      </c>
      <c r="Z96" s="132">
        <v>0</v>
      </c>
      <c r="AA96" s="132">
        <v>0</v>
      </c>
      <c r="AB96" s="132">
        <v>0</v>
      </c>
      <c r="AC96" s="132">
        <v>0</v>
      </c>
      <c r="AD96" s="216">
        <v>1827.9558</v>
      </c>
      <c r="AE96" s="424">
        <v>0</v>
      </c>
      <c r="AF96" s="390">
        <v>0</v>
      </c>
      <c r="AG96" s="390">
        <v>0</v>
      </c>
      <c r="AH96" s="390">
        <v>0</v>
      </c>
      <c r="AI96" s="390">
        <v>0</v>
      </c>
      <c r="AJ96" s="390">
        <v>0</v>
      </c>
      <c r="AK96" s="390">
        <v>0</v>
      </c>
      <c r="AL96" s="390">
        <v>0</v>
      </c>
      <c r="AM96" s="390">
        <v>0</v>
      </c>
      <c r="AN96" s="390">
        <v>0</v>
      </c>
      <c r="AO96" s="390">
        <v>0</v>
      </c>
      <c r="AP96" s="390">
        <v>0</v>
      </c>
      <c r="AQ96" s="390">
        <v>0</v>
      </c>
      <c r="AR96" s="390">
        <v>0</v>
      </c>
      <c r="AS96" s="425">
        <v>0</v>
      </c>
      <c r="AT96" s="216"/>
      <c r="AU96" s="283">
        <v>0</v>
      </c>
      <c r="AV96" s="132">
        <v>0</v>
      </c>
      <c r="AW96" s="132">
        <v>0</v>
      </c>
      <c r="AX96" s="132">
        <v>0</v>
      </c>
      <c r="AY96" s="132">
        <v>0</v>
      </c>
      <c r="AZ96" s="132">
        <v>0</v>
      </c>
      <c r="BA96" s="132">
        <v>0</v>
      </c>
      <c r="BB96" s="132">
        <v>0</v>
      </c>
      <c r="BC96" s="132">
        <v>0</v>
      </c>
      <c r="BD96" s="139">
        <v>0</v>
      </c>
      <c r="BE96" s="167">
        <v>1827.9558</v>
      </c>
    </row>
    <row r="97" spans="1:57" s="101" customFormat="1" ht="11.25">
      <c r="A97" s="867"/>
      <c r="B97" s="716"/>
      <c r="C97" s="716"/>
      <c r="D97" s="70" t="s">
        <v>1139</v>
      </c>
      <c r="E97" s="722"/>
      <c r="F97" s="821"/>
      <c r="G97" s="745"/>
      <c r="H97" s="865"/>
      <c r="I97" s="865"/>
      <c r="J97" s="824"/>
      <c r="K97" s="108"/>
      <c r="L97" s="109"/>
      <c r="M97" s="62" t="s">
        <v>1140</v>
      </c>
      <c r="N97" s="98">
        <v>7</v>
      </c>
      <c r="O97" s="63">
        <v>0.06</v>
      </c>
      <c r="P97" s="177">
        <v>0</v>
      </c>
      <c r="Q97" s="169">
        <v>0</v>
      </c>
      <c r="R97" s="169">
        <v>0</v>
      </c>
      <c r="S97" s="169">
        <v>0</v>
      </c>
      <c r="T97" s="169">
        <v>0</v>
      </c>
      <c r="U97" s="169">
        <v>0</v>
      </c>
      <c r="V97" s="169">
        <v>332.35559999999992</v>
      </c>
      <c r="W97" s="169">
        <v>0</v>
      </c>
      <c r="X97" s="169">
        <v>0</v>
      </c>
      <c r="Y97" s="169">
        <v>0</v>
      </c>
      <c r="Z97" s="169">
        <v>0</v>
      </c>
      <c r="AA97" s="169">
        <v>0</v>
      </c>
      <c r="AB97" s="169">
        <v>0</v>
      </c>
      <c r="AC97" s="169">
        <v>332.35559999999992</v>
      </c>
      <c r="AD97" s="369">
        <v>0</v>
      </c>
      <c r="AE97" s="432">
        <v>0</v>
      </c>
      <c r="AF97" s="393">
        <v>0</v>
      </c>
      <c r="AG97" s="393">
        <v>0</v>
      </c>
      <c r="AH97" s="393">
        <v>0</v>
      </c>
      <c r="AI97" s="393">
        <v>0</v>
      </c>
      <c r="AJ97" s="393">
        <v>332.35559999999992</v>
      </c>
      <c r="AK97" s="393">
        <v>0</v>
      </c>
      <c r="AL97" s="393">
        <v>0</v>
      </c>
      <c r="AM97" s="393">
        <v>0</v>
      </c>
      <c r="AN97" s="393">
        <v>0</v>
      </c>
      <c r="AO97" s="393">
        <v>0</v>
      </c>
      <c r="AP97" s="393">
        <v>0</v>
      </c>
      <c r="AQ97" s="393">
        <v>332.35559999999992</v>
      </c>
      <c r="AR97" s="393">
        <v>0</v>
      </c>
      <c r="AS97" s="429">
        <v>664.71119999999985</v>
      </c>
      <c r="AT97" s="369">
        <v>0</v>
      </c>
      <c r="AU97" s="345">
        <v>0</v>
      </c>
      <c r="AV97" s="169">
        <v>0</v>
      </c>
      <c r="AW97" s="169">
        <v>0</v>
      </c>
      <c r="AX97" s="169">
        <v>0</v>
      </c>
      <c r="AY97" s="169">
        <v>332.35559999999992</v>
      </c>
      <c r="AZ97" s="169">
        <v>0</v>
      </c>
      <c r="BA97" s="169">
        <v>0</v>
      </c>
      <c r="BB97" s="169">
        <v>0</v>
      </c>
      <c r="BC97" s="169">
        <v>0</v>
      </c>
      <c r="BD97" s="170">
        <v>0</v>
      </c>
      <c r="BE97" s="171">
        <v>1661.7779999999996</v>
      </c>
    </row>
    <row r="98" spans="1:57" s="101" customFormat="1" ht="11.25">
      <c r="A98" s="867"/>
      <c r="B98" s="716"/>
      <c r="C98" s="716"/>
      <c r="D98" s="70" t="s">
        <v>1141</v>
      </c>
      <c r="E98" s="722"/>
      <c r="F98" s="821"/>
      <c r="G98" s="745"/>
      <c r="H98" s="865"/>
      <c r="I98" s="865"/>
      <c r="J98" s="824"/>
      <c r="K98" s="153"/>
      <c r="L98" s="154"/>
      <c r="M98" s="62" t="s">
        <v>1106</v>
      </c>
      <c r="N98" s="98">
        <v>5</v>
      </c>
      <c r="O98" s="63">
        <v>0.04</v>
      </c>
      <c r="P98" s="140">
        <v>0</v>
      </c>
      <c r="Q98" s="169">
        <v>0</v>
      </c>
      <c r="R98" s="169">
        <v>0</v>
      </c>
      <c r="S98" s="169">
        <v>0</v>
      </c>
      <c r="T98" s="169">
        <v>221.57039999999998</v>
      </c>
      <c r="U98" s="169">
        <v>0</v>
      </c>
      <c r="V98" s="169">
        <v>0</v>
      </c>
      <c r="W98" s="169">
        <v>0</v>
      </c>
      <c r="X98" s="169">
        <v>0</v>
      </c>
      <c r="Y98" s="169">
        <v>221.57039999999998</v>
      </c>
      <c r="Z98" s="169">
        <v>0</v>
      </c>
      <c r="AA98" s="169">
        <v>0</v>
      </c>
      <c r="AB98" s="169">
        <v>0</v>
      </c>
      <c r="AC98" s="169">
        <v>0</v>
      </c>
      <c r="AD98" s="369">
        <v>221.57039999999998</v>
      </c>
      <c r="AE98" s="432">
        <v>0</v>
      </c>
      <c r="AF98" s="393">
        <v>0</v>
      </c>
      <c r="AG98" s="393">
        <v>0</v>
      </c>
      <c r="AH98" s="393">
        <v>0</v>
      </c>
      <c r="AI98" s="393">
        <v>221.57039999999998</v>
      </c>
      <c r="AJ98" s="393">
        <v>0</v>
      </c>
      <c r="AK98" s="393">
        <v>0</v>
      </c>
      <c r="AL98" s="393">
        <v>0</v>
      </c>
      <c r="AM98" s="393">
        <v>0</v>
      </c>
      <c r="AN98" s="393">
        <v>221.57039999999998</v>
      </c>
      <c r="AO98" s="393">
        <v>0</v>
      </c>
      <c r="AP98" s="393">
        <v>0</v>
      </c>
      <c r="AQ98" s="393">
        <v>0</v>
      </c>
      <c r="AR98" s="393">
        <v>0</v>
      </c>
      <c r="AS98" s="429">
        <v>443.14079999999996</v>
      </c>
      <c r="AT98" s="369"/>
      <c r="AU98" s="345">
        <v>0</v>
      </c>
      <c r="AV98" s="169">
        <v>0</v>
      </c>
      <c r="AW98" s="169">
        <v>0</v>
      </c>
      <c r="AX98" s="169">
        <v>0</v>
      </c>
      <c r="AY98" s="169">
        <v>221.57039999999998</v>
      </c>
      <c r="AZ98" s="169">
        <v>0</v>
      </c>
      <c r="BA98" s="169">
        <v>0</v>
      </c>
      <c r="BB98" s="169">
        <v>0</v>
      </c>
      <c r="BC98" s="169">
        <v>0</v>
      </c>
      <c r="BD98" s="170">
        <v>221.57039999999998</v>
      </c>
      <c r="BE98" s="171">
        <v>1550.9928</v>
      </c>
    </row>
    <row r="99" spans="1:57" s="101" customFormat="1" ht="11.25">
      <c r="A99" s="868"/>
      <c r="B99" s="714"/>
      <c r="C99" s="714"/>
      <c r="D99" s="69">
        <v>0</v>
      </c>
      <c r="E99" s="723"/>
      <c r="F99" s="811"/>
      <c r="G99" s="725"/>
      <c r="H99" s="863"/>
      <c r="I99" s="863"/>
      <c r="J99" s="817"/>
      <c r="K99" s="157" t="s">
        <v>1142</v>
      </c>
      <c r="L99" s="158"/>
      <c r="M99" s="32" t="s">
        <v>372</v>
      </c>
      <c r="N99" s="33">
        <v>30</v>
      </c>
      <c r="O99" s="59">
        <v>1.04</v>
      </c>
      <c r="P99" s="298">
        <v>0</v>
      </c>
      <c r="Q99" s="137">
        <v>0</v>
      </c>
      <c r="R99" s="137">
        <v>0</v>
      </c>
      <c r="S99" s="137">
        <v>0</v>
      </c>
      <c r="T99" s="137">
        <v>0</v>
      </c>
      <c r="U99" s="137">
        <v>0</v>
      </c>
      <c r="V99" s="137">
        <v>0</v>
      </c>
      <c r="W99" s="137">
        <v>0</v>
      </c>
      <c r="X99" s="137">
        <v>0</v>
      </c>
      <c r="Y99" s="137">
        <v>0</v>
      </c>
      <c r="Z99" s="137">
        <v>0</v>
      </c>
      <c r="AA99" s="137">
        <v>0</v>
      </c>
      <c r="AB99" s="137">
        <v>0</v>
      </c>
      <c r="AC99" s="137">
        <v>0</v>
      </c>
      <c r="AD99" s="215">
        <v>0</v>
      </c>
      <c r="AE99" s="426">
        <v>0</v>
      </c>
      <c r="AF99" s="396">
        <v>0</v>
      </c>
      <c r="AG99" s="396">
        <v>0</v>
      </c>
      <c r="AH99" s="396">
        <v>0</v>
      </c>
      <c r="AI99" s="396">
        <v>0</v>
      </c>
      <c r="AJ99" s="396">
        <v>0</v>
      </c>
      <c r="AK99" s="396">
        <v>0</v>
      </c>
      <c r="AL99" s="396">
        <v>0</v>
      </c>
      <c r="AM99" s="396">
        <v>0</v>
      </c>
      <c r="AN99" s="396">
        <v>0</v>
      </c>
      <c r="AO99" s="396">
        <v>0</v>
      </c>
      <c r="AP99" s="396">
        <v>0</v>
      </c>
      <c r="AQ99" s="396">
        <v>0</v>
      </c>
      <c r="AR99" s="396">
        <v>0</v>
      </c>
      <c r="AS99" s="427">
        <v>0</v>
      </c>
      <c r="AT99" s="215">
        <v>5760.8303999999998</v>
      </c>
      <c r="AU99" s="364">
        <v>0</v>
      </c>
      <c r="AV99" s="137">
        <v>0</v>
      </c>
      <c r="AW99" s="137">
        <v>0</v>
      </c>
      <c r="AX99" s="137">
        <v>0</v>
      </c>
      <c r="AY99" s="137">
        <v>0</v>
      </c>
      <c r="AZ99" s="137">
        <v>0</v>
      </c>
      <c r="BA99" s="137">
        <v>0</v>
      </c>
      <c r="BB99" s="137">
        <v>0</v>
      </c>
      <c r="BC99" s="137">
        <v>0</v>
      </c>
      <c r="BD99" s="138">
        <v>0</v>
      </c>
      <c r="BE99" s="172">
        <v>5760.8303999999998</v>
      </c>
    </row>
    <row r="100" spans="1:57" s="101" customFormat="1" ht="11.25">
      <c r="A100" s="866">
        <v>31</v>
      </c>
      <c r="B100" s="713" t="s">
        <v>1291</v>
      </c>
      <c r="C100" s="713" t="s">
        <v>1110</v>
      </c>
      <c r="D100" s="19" t="s">
        <v>1143</v>
      </c>
      <c r="E100" s="740">
        <v>2009</v>
      </c>
      <c r="F100" s="810">
        <v>4</v>
      </c>
      <c r="G100" s="724" t="s">
        <v>403</v>
      </c>
      <c r="H100" s="862">
        <v>917</v>
      </c>
      <c r="I100" s="862">
        <v>1036.2099999999998</v>
      </c>
      <c r="J100" s="816">
        <v>4144.8399999999992</v>
      </c>
      <c r="K100" s="29">
        <v>0</v>
      </c>
      <c r="L100" s="30">
        <v>0</v>
      </c>
      <c r="M100" s="31" t="s">
        <v>1138</v>
      </c>
      <c r="N100" s="28">
        <v>12</v>
      </c>
      <c r="O100" s="57">
        <v>0.33</v>
      </c>
      <c r="P100" s="166">
        <v>0</v>
      </c>
      <c r="Q100" s="132">
        <v>0</v>
      </c>
      <c r="R100" s="132">
        <v>0</v>
      </c>
      <c r="S100" s="132">
        <v>0</v>
      </c>
      <c r="T100" s="132">
        <v>0</v>
      </c>
      <c r="U100" s="132">
        <v>0</v>
      </c>
      <c r="V100" s="132">
        <v>0</v>
      </c>
      <c r="W100" s="132">
        <v>0</v>
      </c>
      <c r="X100" s="132">
        <v>0</v>
      </c>
      <c r="Y100" s="132">
        <v>0</v>
      </c>
      <c r="Z100" s="132">
        <v>0</v>
      </c>
      <c r="AA100" s="132">
        <v>1367.7971999999997</v>
      </c>
      <c r="AB100" s="132">
        <v>0</v>
      </c>
      <c r="AC100" s="132">
        <v>0</v>
      </c>
      <c r="AD100" s="216">
        <v>0</v>
      </c>
      <c r="AE100" s="424">
        <v>0</v>
      </c>
      <c r="AF100" s="390">
        <v>0</v>
      </c>
      <c r="AG100" s="390">
        <v>0</v>
      </c>
      <c r="AH100" s="390">
        <v>0</v>
      </c>
      <c r="AI100" s="390">
        <v>0</v>
      </c>
      <c r="AJ100" s="390">
        <v>0</v>
      </c>
      <c r="AK100" s="390">
        <v>0</v>
      </c>
      <c r="AL100" s="390">
        <v>0</v>
      </c>
      <c r="AM100" s="390">
        <v>1367.7971999999997</v>
      </c>
      <c r="AN100" s="390">
        <v>0</v>
      </c>
      <c r="AO100" s="390">
        <v>0</v>
      </c>
      <c r="AP100" s="390">
        <v>0</v>
      </c>
      <c r="AQ100" s="390">
        <v>0</v>
      </c>
      <c r="AR100" s="390">
        <v>0</v>
      </c>
      <c r="AS100" s="425">
        <v>1367.7971999999997</v>
      </c>
      <c r="AT100" s="216">
        <v>0</v>
      </c>
      <c r="AU100" s="283">
        <v>0</v>
      </c>
      <c r="AV100" s="132">
        <v>0</v>
      </c>
      <c r="AW100" s="132">
        <v>0</v>
      </c>
      <c r="AX100" s="132">
        <v>0</v>
      </c>
      <c r="AY100" s="132">
        <v>0</v>
      </c>
      <c r="AZ100" s="132">
        <v>1367.7971999999997</v>
      </c>
      <c r="BA100" s="132">
        <v>0</v>
      </c>
      <c r="BB100" s="132">
        <v>0</v>
      </c>
      <c r="BC100" s="132">
        <v>0</v>
      </c>
      <c r="BD100" s="139">
        <v>0</v>
      </c>
      <c r="BE100" s="167">
        <v>4103.391599999999</v>
      </c>
    </row>
    <row r="101" spans="1:57" s="101" customFormat="1" ht="11.25">
      <c r="A101" s="867"/>
      <c r="B101" s="716"/>
      <c r="C101" s="716"/>
      <c r="D101" s="70" t="s">
        <v>1144</v>
      </c>
      <c r="E101" s="722"/>
      <c r="F101" s="821"/>
      <c r="G101" s="745"/>
      <c r="H101" s="865"/>
      <c r="I101" s="865"/>
      <c r="J101" s="824"/>
      <c r="K101" s="108"/>
      <c r="L101" s="109"/>
      <c r="M101" s="62" t="s">
        <v>1140</v>
      </c>
      <c r="N101" s="98">
        <v>7</v>
      </c>
      <c r="O101" s="63">
        <v>0.06</v>
      </c>
      <c r="P101" s="177">
        <v>0</v>
      </c>
      <c r="Q101" s="169">
        <v>0</v>
      </c>
      <c r="R101" s="169">
        <v>0</v>
      </c>
      <c r="S101" s="169">
        <v>0</v>
      </c>
      <c r="T101" s="169">
        <v>0</v>
      </c>
      <c r="U101" s="169">
        <v>0</v>
      </c>
      <c r="V101" s="169">
        <v>248.69039999999995</v>
      </c>
      <c r="W101" s="169">
        <v>0</v>
      </c>
      <c r="X101" s="169">
        <v>0</v>
      </c>
      <c r="Y101" s="169">
        <v>0</v>
      </c>
      <c r="Z101" s="169">
        <v>0</v>
      </c>
      <c r="AA101" s="169">
        <v>0</v>
      </c>
      <c r="AB101" s="169">
        <v>0</v>
      </c>
      <c r="AC101" s="169">
        <v>248.69039999999995</v>
      </c>
      <c r="AD101" s="369">
        <v>0</v>
      </c>
      <c r="AE101" s="432">
        <v>0</v>
      </c>
      <c r="AF101" s="393">
        <v>0</v>
      </c>
      <c r="AG101" s="393">
        <v>0</v>
      </c>
      <c r="AH101" s="393">
        <v>0</v>
      </c>
      <c r="AI101" s="393">
        <v>0</v>
      </c>
      <c r="AJ101" s="393">
        <v>248.69039999999995</v>
      </c>
      <c r="AK101" s="393">
        <v>0</v>
      </c>
      <c r="AL101" s="393">
        <v>0</v>
      </c>
      <c r="AM101" s="393">
        <v>0</v>
      </c>
      <c r="AN101" s="393">
        <v>0</v>
      </c>
      <c r="AO101" s="393">
        <v>0</v>
      </c>
      <c r="AP101" s="393">
        <v>0</v>
      </c>
      <c r="AQ101" s="393">
        <v>248.69039999999995</v>
      </c>
      <c r="AR101" s="393">
        <v>0</v>
      </c>
      <c r="AS101" s="429">
        <v>497.38079999999991</v>
      </c>
      <c r="AT101" s="369">
        <v>0</v>
      </c>
      <c r="AU101" s="345">
        <v>0</v>
      </c>
      <c r="AV101" s="169">
        <v>0</v>
      </c>
      <c r="AW101" s="169">
        <v>0</v>
      </c>
      <c r="AX101" s="169">
        <v>0</v>
      </c>
      <c r="AY101" s="169">
        <v>248.69039999999995</v>
      </c>
      <c r="AZ101" s="169">
        <v>0</v>
      </c>
      <c r="BA101" s="169">
        <v>0</v>
      </c>
      <c r="BB101" s="169">
        <v>0</v>
      </c>
      <c r="BC101" s="169">
        <v>0</v>
      </c>
      <c r="BD101" s="170">
        <v>0</v>
      </c>
      <c r="BE101" s="171">
        <v>1243.4519999999998</v>
      </c>
    </row>
    <row r="102" spans="1:57" s="101" customFormat="1" ht="11.25">
      <c r="A102" s="867"/>
      <c r="B102" s="716"/>
      <c r="C102" s="716"/>
      <c r="D102" s="70" t="s">
        <v>1145</v>
      </c>
      <c r="E102" s="722"/>
      <c r="F102" s="821"/>
      <c r="G102" s="745"/>
      <c r="H102" s="865"/>
      <c r="I102" s="865"/>
      <c r="J102" s="824"/>
      <c r="K102" s="153"/>
      <c r="L102" s="154"/>
      <c r="M102" s="62" t="s">
        <v>1146</v>
      </c>
      <c r="N102" s="98">
        <v>12</v>
      </c>
      <c r="O102" s="63">
        <v>0.15</v>
      </c>
      <c r="P102" s="140">
        <v>0</v>
      </c>
      <c r="Q102" s="169">
        <v>0</v>
      </c>
      <c r="R102" s="169">
        <v>0</v>
      </c>
      <c r="S102" s="169">
        <v>0</v>
      </c>
      <c r="T102" s="169">
        <v>0</v>
      </c>
      <c r="U102" s="169">
        <v>0</v>
      </c>
      <c r="V102" s="169">
        <v>0</v>
      </c>
      <c r="W102" s="169">
        <v>0</v>
      </c>
      <c r="X102" s="169">
        <v>0</v>
      </c>
      <c r="Y102" s="169">
        <v>0</v>
      </c>
      <c r="Z102" s="169">
        <v>0</v>
      </c>
      <c r="AA102" s="169">
        <v>621.72599999999989</v>
      </c>
      <c r="AB102" s="169">
        <v>0</v>
      </c>
      <c r="AC102" s="169">
        <v>0</v>
      </c>
      <c r="AD102" s="369">
        <v>0</v>
      </c>
      <c r="AE102" s="432">
        <v>0</v>
      </c>
      <c r="AF102" s="393">
        <v>0</v>
      </c>
      <c r="AG102" s="393">
        <v>0</v>
      </c>
      <c r="AH102" s="393">
        <v>0</v>
      </c>
      <c r="AI102" s="393">
        <v>0</v>
      </c>
      <c r="AJ102" s="393">
        <v>0</v>
      </c>
      <c r="AK102" s="393">
        <v>0</v>
      </c>
      <c r="AL102" s="393">
        <v>0</v>
      </c>
      <c r="AM102" s="393">
        <v>621.72599999999989</v>
      </c>
      <c r="AN102" s="393">
        <v>0</v>
      </c>
      <c r="AO102" s="393">
        <v>0</v>
      </c>
      <c r="AP102" s="393">
        <v>0</v>
      </c>
      <c r="AQ102" s="393">
        <v>0</v>
      </c>
      <c r="AR102" s="393">
        <v>0</v>
      </c>
      <c r="AS102" s="429">
        <v>621.72599999999989</v>
      </c>
      <c r="AT102" s="369">
        <v>0</v>
      </c>
      <c r="AU102" s="345">
        <v>0</v>
      </c>
      <c r="AV102" s="169">
        <v>0</v>
      </c>
      <c r="AW102" s="169">
        <v>0</v>
      </c>
      <c r="AX102" s="169">
        <v>0</v>
      </c>
      <c r="AY102" s="169">
        <v>0</v>
      </c>
      <c r="AZ102" s="169">
        <v>621.72599999999989</v>
      </c>
      <c r="BA102" s="169">
        <v>0</v>
      </c>
      <c r="BB102" s="169">
        <v>0</v>
      </c>
      <c r="BC102" s="169">
        <v>0</v>
      </c>
      <c r="BD102" s="170">
        <v>0</v>
      </c>
      <c r="BE102" s="171">
        <v>1865.1779999999997</v>
      </c>
    </row>
    <row r="103" spans="1:57" s="101" customFormat="1" ht="11.25">
      <c r="A103" s="867"/>
      <c r="B103" s="716"/>
      <c r="C103" s="716"/>
      <c r="D103" s="70"/>
      <c r="E103" s="722"/>
      <c r="F103" s="821"/>
      <c r="G103" s="745"/>
      <c r="H103" s="865"/>
      <c r="I103" s="865"/>
      <c r="J103" s="824"/>
      <c r="K103" s="153"/>
      <c r="L103" s="154"/>
      <c r="M103" s="62" t="s">
        <v>1106</v>
      </c>
      <c r="N103" s="98">
        <v>5</v>
      </c>
      <c r="O103" s="63">
        <v>0.04</v>
      </c>
      <c r="P103" s="168">
        <v>0</v>
      </c>
      <c r="Q103" s="169">
        <v>0</v>
      </c>
      <c r="R103" s="169">
        <v>0</v>
      </c>
      <c r="S103" s="169">
        <v>0</v>
      </c>
      <c r="T103" s="169">
        <v>165.79359999999997</v>
      </c>
      <c r="U103" s="169">
        <v>0</v>
      </c>
      <c r="V103" s="169">
        <v>0</v>
      </c>
      <c r="W103" s="169">
        <v>0</v>
      </c>
      <c r="X103" s="169">
        <v>0</v>
      </c>
      <c r="Y103" s="169">
        <v>165.79359999999997</v>
      </c>
      <c r="Z103" s="169">
        <v>0</v>
      </c>
      <c r="AA103" s="169">
        <v>0</v>
      </c>
      <c r="AB103" s="169">
        <v>0</v>
      </c>
      <c r="AC103" s="169">
        <v>0</v>
      </c>
      <c r="AD103" s="369">
        <v>165.79359999999997</v>
      </c>
      <c r="AE103" s="432">
        <v>0</v>
      </c>
      <c r="AF103" s="393">
        <v>0</v>
      </c>
      <c r="AG103" s="393">
        <v>0</v>
      </c>
      <c r="AH103" s="393">
        <v>0</v>
      </c>
      <c r="AI103" s="393">
        <v>165.79359999999997</v>
      </c>
      <c r="AJ103" s="393">
        <v>0</v>
      </c>
      <c r="AK103" s="393">
        <v>0</v>
      </c>
      <c r="AL103" s="393">
        <v>0</v>
      </c>
      <c r="AM103" s="393">
        <v>0</v>
      </c>
      <c r="AN103" s="393">
        <v>165.79359999999997</v>
      </c>
      <c r="AO103" s="393">
        <v>0</v>
      </c>
      <c r="AP103" s="393">
        <v>0</v>
      </c>
      <c r="AQ103" s="393">
        <v>0</v>
      </c>
      <c r="AR103" s="393">
        <v>0</v>
      </c>
      <c r="AS103" s="429">
        <v>331.58719999999994</v>
      </c>
      <c r="AT103" s="369"/>
      <c r="AU103" s="345">
        <v>0</v>
      </c>
      <c r="AV103" s="169">
        <v>0</v>
      </c>
      <c r="AW103" s="169">
        <v>0</v>
      </c>
      <c r="AX103" s="169">
        <v>0</v>
      </c>
      <c r="AY103" s="169">
        <v>165.79359999999997</v>
      </c>
      <c r="AZ103" s="169">
        <v>0</v>
      </c>
      <c r="BA103" s="169">
        <v>0</v>
      </c>
      <c r="BB103" s="169">
        <v>0</v>
      </c>
      <c r="BC103" s="169">
        <v>0</v>
      </c>
      <c r="BD103" s="170">
        <v>165.79359999999997</v>
      </c>
      <c r="BE103" s="171">
        <v>1160.5551999999998</v>
      </c>
    </row>
    <row r="104" spans="1:57" s="101" customFormat="1" ht="11.25">
      <c r="A104" s="868"/>
      <c r="B104" s="714"/>
      <c r="C104" s="714"/>
      <c r="D104" s="69">
        <v>0</v>
      </c>
      <c r="E104" s="723"/>
      <c r="F104" s="811"/>
      <c r="G104" s="725"/>
      <c r="H104" s="863"/>
      <c r="I104" s="863"/>
      <c r="J104" s="817"/>
      <c r="K104" s="157" t="s">
        <v>1142</v>
      </c>
      <c r="L104" s="158"/>
      <c r="M104" s="32" t="s">
        <v>372</v>
      </c>
      <c r="N104" s="33">
        <v>30</v>
      </c>
      <c r="O104" s="59">
        <v>1.034</v>
      </c>
      <c r="P104" s="298">
        <v>0</v>
      </c>
      <c r="Q104" s="137">
        <v>0</v>
      </c>
      <c r="R104" s="137">
        <v>0</v>
      </c>
      <c r="S104" s="137">
        <v>0</v>
      </c>
      <c r="T104" s="137">
        <v>0</v>
      </c>
      <c r="U104" s="137">
        <v>0</v>
      </c>
      <c r="V104" s="137">
        <v>0</v>
      </c>
      <c r="W104" s="137">
        <v>0</v>
      </c>
      <c r="X104" s="137">
        <v>0</v>
      </c>
      <c r="Y104" s="137">
        <v>0</v>
      </c>
      <c r="Z104" s="137">
        <v>0</v>
      </c>
      <c r="AA104" s="137">
        <v>0</v>
      </c>
      <c r="AB104" s="137">
        <v>0</v>
      </c>
      <c r="AC104" s="137">
        <v>0</v>
      </c>
      <c r="AD104" s="215">
        <v>0</v>
      </c>
      <c r="AE104" s="426">
        <v>0</v>
      </c>
      <c r="AF104" s="396">
        <v>0</v>
      </c>
      <c r="AG104" s="396">
        <v>0</v>
      </c>
      <c r="AH104" s="396">
        <v>0</v>
      </c>
      <c r="AI104" s="396">
        <v>0</v>
      </c>
      <c r="AJ104" s="396">
        <v>0</v>
      </c>
      <c r="AK104" s="396">
        <v>0</v>
      </c>
      <c r="AL104" s="396">
        <v>0</v>
      </c>
      <c r="AM104" s="396">
        <v>0</v>
      </c>
      <c r="AN104" s="396">
        <v>0</v>
      </c>
      <c r="AO104" s="396">
        <v>0</v>
      </c>
      <c r="AP104" s="396">
        <v>0</v>
      </c>
      <c r="AQ104" s="396">
        <v>0</v>
      </c>
      <c r="AR104" s="396">
        <v>0</v>
      </c>
      <c r="AS104" s="427">
        <v>0</v>
      </c>
      <c r="AT104" s="215">
        <v>4285.7645599999996</v>
      </c>
      <c r="AU104" s="364">
        <v>0</v>
      </c>
      <c r="AV104" s="137">
        <v>0</v>
      </c>
      <c r="AW104" s="137">
        <v>0</v>
      </c>
      <c r="AX104" s="137">
        <v>0</v>
      </c>
      <c r="AY104" s="137">
        <v>0</v>
      </c>
      <c r="AZ104" s="137">
        <v>0</v>
      </c>
      <c r="BA104" s="137">
        <v>0</v>
      </c>
      <c r="BB104" s="137">
        <v>0</v>
      </c>
      <c r="BC104" s="137">
        <v>0</v>
      </c>
      <c r="BD104" s="138">
        <v>0</v>
      </c>
      <c r="BE104" s="172">
        <v>4285.7645599999996</v>
      </c>
    </row>
    <row r="105" spans="1:57" s="101" customFormat="1" ht="11.25">
      <c r="A105" s="819">
        <v>32</v>
      </c>
      <c r="B105" s="713" t="s">
        <v>1292</v>
      </c>
      <c r="C105" s="713" t="s">
        <v>1003</v>
      </c>
      <c r="D105" s="19" t="s">
        <v>1147</v>
      </c>
      <c r="E105" s="740">
        <v>2009</v>
      </c>
      <c r="F105" s="810">
        <v>3634</v>
      </c>
      <c r="G105" s="724" t="s">
        <v>155</v>
      </c>
      <c r="H105" s="862">
        <v>10.727</v>
      </c>
      <c r="I105" s="862">
        <v>12.121509999999999</v>
      </c>
      <c r="J105" s="816">
        <v>44049.567339999994</v>
      </c>
      <c r="K105" s="29">
        <v>0</v>
      </c>
      <c r="L105" s="30">
        <v>0</v>
      </c>
      <c r="M105" s="31" t="s">
        <v>151</v>
      </c>
      <c r="N105" s="28">
        <v>0</v>
      </c>
      <c r="O105" s="57">
        <v>0</v>
      </c>
      <c r="P105" s="131"/>
      <c r="Q105" s="132"/>
      <c r="R105" s="132"/>
      <c r="S105" s="132"/>
      <c r="T105" s="132"/>
      <c r="U105" s="132"/>
      <c r="V105" s="132"/>
      <c r="W105" s="132"/>
      <c r="X105" s="132"/>
      <c r="Y105" s="132"/>
      <c r="Z105" s="132"/>
      <c r="AA105" s="132"/>
      <c r="AB105" s="132"/>
      <c r="AC105" s="132"/>
      <c r="AD105" s="216"/>
      <c r="AE105" s="424"/>
      <c r="AF105" s="390"/>
      <c r="AG105" s="390"/>
      <c r="AH105" s="390"/>
      <c r="AI105" s="390"/>
      <c r="AJ105" s="390"/>
      <c r="AK105" s="390"/>
      <c r="AL105" s="390"/>
      <c r="AM105" s="390"/>
      <c r="AN105" s="390"/>
      <c r="AO105" s="390"/>
      <c r="AP105" s="390"/>
      <c r="AQ105" s="390"/>
      <c r="AR105" s="390"/>
      <c r="AS105" s="425">
        <v>0</v>
      </c>
      <c r="AT105" s="216"/>
      <c r="AU105" s="283"/>
      <c r="AV105" s="132"/>
      <c r="AW105" s="132"/>
      <c r="AX105" s="132"/>
      <c r="AY105" s="132"/>
      <c r="AZ105" s="132"/>
      <c r="BA105" s="132"/>
      <c r="BB105" s="132"/>
      <c r="BC105" s="132"/>
      <c r="BD105" s="139"/>
      <c r="BE105" s="167">
        <v>0</v>
      </c>
    </row>
    <row r="106" spans="1:57" s="101" customFormat="1" ht="11.25">
      <c r="A106" s="820"/>
      <c r="B106" s="714"/>
      <c r="C106" s="714"/>
      <c r="D106" s="69" t="s">
        <v>1005</v>
      </c>
      <c r="E106" s="723"/>
      <c r="F106" s="811"/>
      <c r="G106" s="725"/>
      <c r="H106" s="863"/>
      <c r="I106" s="863"/>
      <c r="J106" s="817"/>
      <c r="K106" s="157" t="s">
        <v>1006</v>
      </c>
      <c r="L106" s="158"/>
      <c r="M106" s="32" t="s">
        <v>372</v>
      </c>
      <c r="N106" s="33">
        <v>30</v>
      </c>
      <c r="O106" s="59">
        <v>1.343</v>
      </c>
      <c r="P106" s="140">
        <v>0</v>
      </c>
      <c r="Q106" s="137">
        <v>0</v>
      </c>
      <c r="R106" s="137">
        <v>0</v>
      </c>
      <c r="S106" s="137">
        <v>0</v>
      </c>
      <c r="T106" s="137">
        <v>0</v>
      </c>
      <c r="U106" s="137">
        <v>0</v>
      </c>
      <c r="V106" s="137">
        <v>0</v>
      </c>
      <c r="W106" s="137">
        <v>0</v>
      </c>
      <c r="X106" s="137">
        <v>0</v>
      </c>
      <c r="Y106" s="137">
        <v>0</v>
      </c>
      <c r="Z106" s="137">
        <v>0</v>
      </c>
      <c r="AA106" s="137">
        <v>0</v>
      </c>
      <c r="AB106" s="137">
        <v>0</v>
      </c>
      <c r="AC106" s="137">
        <v>0</v>
      </c>
      <c r="AD106" s="215">
        <v>0</v>
      </c>
      <c r="AE106" s="426">
        <v>0</v>
      </c>
      <c r="AF106" s="396">
        <v>0</v>
      </c>
      <c r="AG106" s="396">
        <v>0</v>
      </c>
      <c r="AH106" s="396">
        <v>0</v>
      </c>
      <c r="AI106" s="396">
        <v>0</v>
      </c>
      <c r="AJ106" s="396">
        <v>0</v>
      </c>
      <c r="AK106" s="396">
        <v>0</v>
      </c>
      <c r="AL106" s="396">
        <v>0</v>
      </c>
      <c r="AM106" s="396">
        <v>0</v>
      </c>
      <c r="AN106" s="396">
        <v>0</v>
      </c>
      <c r="AO106" s="396">
        <v>0</v>
      </c>
      <c r="AP106" s="396">
        <v>0</v>
      </c>
      <c r="AQ106" s="396">
        <v>0</v>
      </c>
      <c r="AR106" s="396">
        <v>0</v>
      </c>
      <c r="AS106" s="427">
        <v>0</v>
      </c>
      <c r="AT106" s="215">
        <v>59158.568937619988</v>
      </c>
      <c r="AU106" s="364">
        <v>0</v>
      </c>
      <c r="AV106" s="137">
        <v>0</v>
      </c>
      <c r="AW106" s="137">
        <v>0</v>
      </c>
      <c r="AX106" s="137">
        <v>0</v>
      </c>
      <c r="AY106" s="137">
        <v>0</v>
      </c>
      <c r="AZ106" s="137">
        <v>0</v>
      </c>
      <c r="BA106" s="137">
        <v>0</v>
      </c>
      <c r="BB106" s="137">
        <v>0</v>
      </c>
      <c r="BC106" s="137">
        <v>0</v>
      </c>
      <c r="BD106" s="138">
        <v>0</v>
      </c>
      <c r="BE106" s="172">
        <v>59158.568937619988</v>
      </c>
    </row>
    <row r="107" spans="1:57" s="101" customFormat="1" ht="11.25">
      <c r="A107" s="819">
        <v>33</v>
      </c>
      <c r="B107" s="713" t="s">
        <v>1292</v>
      </c>
      <c r="C107" s="713" t="s">
        <v>1003</v>
      </c>
      <c r="D107" s="19" t="s">
        <v>1148</v>
      </c>
      <c r="E107" s="740">
        <v>2009</v>
      </c>
      <c r="F107" s="810">
        <v>1414</v>
      </c>
      <c r="G107" s="724" t="s">
        <v>155</v>
      </c>
      <c r="H107" s="862">
        <v>12.789</v>
      </c>
      <c r="I107" s="862">
        <v>14.451569999999998</v>
      </c>
      <c r="J107" s="816">
        <v>20434.519979999997</v>
      </c>
      <c r="K107" s="29">
        <v>0</v>
      </c>
      <c r="L107" s="30">
        <v>0</v>
      </c>
      <c r="M107" s="31" t="s">
        <v>151</v>
      </c>
      <c r="N107" s="28">
        <v>0</v>
      </c>
      <c r="O107" s="57">
        <v>0</v>
      </c>
      <c r="P107" s="131"/>
      <c r="Q107" s="132"/>
      <c r="R107" s="132"/>
      <c r="S107" s="132"/>
      <c r="T107" s="132"/>
      <c r="U107" s="132"/>
      <c r="V107" s="132"/>
      <c r="W107" s="132"/>
      <c r="X107" s="132"/>
      <c r="Y107" s="132"/>
      <c r="Z107" s="132"/>
      <c r="AA107" s="132"/>
      <c r="AB107" s="132"/>
      <c r="AC107" s="132"/>
      <c r="AD107" s="216"/>
      <c r="AE107" s="424"/>
      <c r="AF107" s="390"/>
      <c r="AG107" s="390"/>
      <c r="AH107" s="390"/>
      <c r="AI107" s="390"/>
      <c r="AJ107" s="390"/>
      <c r="AK107" s="390"/>
      <c r="AL107" s="390"/>
      <c r="AM107" s="390"/>
      <c r="AN107" s="390"/>
      <c r="AO107" s="390"/>
      <c r="AP107" s="390"/>
      <c r="AQ107" s="390"/>
      <c r="AR107" s="390"/>
      <c r="AS107" s="425">
        <v>0</v>
      </c>
      <c r="AT107" s="216"/>
      <c r="AU107" s="283"/>
      <c r="AV107" s="132"/>
      <c r="AW107" s="132"/>
      <c r="AX107" s="132"/>
      <c r="AY107" s="132"/>
      <c r="AZ107" s="132"/>
      <c r="BA107" s="132"/>
      <c r="BB107" s="132"/>
      <c r="BC107" s="132"/>
      <c r="BD107" s="139"/>
      <c r="BE107" s="167">
        <v>0</v>
      </c>
    </row>
    <row r="108" spans="1:57" s="101" customFormat="1" ht="11.25">
      <c r="A108" s="820"/>
      <c r="B108" s="714"/>
      <c r="C108" s="714"/>
      <c r="D108" s="69" t="s">
        <v>1005</v>
      </c>
      <c r="E108" s="723"/>
      <c r="F108" s="811"/>
      <c r="G108" s="725"/>
      <c r="H108" s="863"/>
      <c r="I108" s="863"/>
      <c r="J108" s="817"/>
      <c r="K108" s="157" t="s">
        <v>1006</v>
      </c>
      <c r="L108" s="158"/>
      <c r="M108" s="32" t="s">
        <v>372</v>
      </c>
      <c r="N108" s="33">
        <v>30</v>
      </c>
      <c r="O108" s="59">
        <v>1.343</v>
      </c>
      <c r="P108" s="140">
        <v>0</v>
      </c>
      <c r="Q108" s="137">
        <v>0</v>
      </c>
      <c r="R108" s="137">
        <v>0</v>
      </c>
      <c r="S108" s="137">
        <v>0</v>
      </c>
      <c r="T108" s="137">
        <v>0</v>
      </c>
      <c r="U108" s="137">
        <v>0</v>
      </c>
      <c r="V108" s="137">
        <v>0</v>
      </c>
      <c r="W108" s="137">
        <v>0</v>
      </c>
      <c r="X108" s="137">
        <v>0</v>
      </c>
      <c r="Y108" s="137">
        <v>0</v>
      </c>
      <c r="Z108" s="137">
        <v>0</v>
      </c>
      <c r="AA108" s="137">
        <v>0</v>
      </c>
      <c r="AB108" s="137">
        <v>0</v>
      </c>
      <c r="AC108" s="137">
        <v>0</v>
      </c>
      <c r="AD108" s="215">
        <v>0</v>
      </c>
      <c r="AE108" s="426">
        <v>0</v>
      </c>
      <c r="AF108" s="396">
        <v>0</v>
      </c>
      <c r="AG108" s="396">
        <v>0</v>
      </c>
      <c r="AH108" s="396">
        <v>0</v>
      </c>
      <c r="AI108" s="396">
        <v>0</v>
      </c>
      <c r="AJ108" s="396">
        <v>0</v>
      </c>
      <c r="AK108" s="396">
        <v>0</v>
      </c>
      <c r="AL108" s="396">
        <v>0</v>
      </c>
      <c r="AM108" s="396">
        <v>0</v>
      </c>
      <c r="AN108" s="396">
        <v>0</v>
      </c>
      <c r="AO108" s="396">
        <v>0</v>
      </c>
      <c r="AP108" s="396">
        <v>0</v>
      </c>
      <c r="AQ108" s="396">
        <v>0</v>
      </c>
      <c r="AR108" s="396">
        <v>0</v>
      </c>
      <c r="AS108" s="427">
        <v>0</v>
      </c>
      <c r="AT108" s="215">
        <v>27443.560333139994</v>
      </c>
      <c r="AU108" s="364">
        <v>0</v>
      </c>
      <c r="AV108" s="137">
        <v>0</v>
      </c>
      <c r="AW108" s="137">
        <v>0</v>
      </c>
      <c r="AX108" s="137">
        <v>0</v>
      </c>
      <c r="AY108" s="137">
        <v>0</v>
      </c>
      <c r="AZ108" s="137">
        <v>0</v>
      </c>
      <c r="BA108" s="137">
        <v>0</v>
      </c>
      <c r="BB108" s="137">
        <v>0</v>
      </c>
      <c r="BC108" s="137">
        <v>0</v>
      </c>
      <c r="BD108" s="138">
        <v>0</v>
      </c>
      <c r="BE108" s="172">
        <v>27443.560333139994</v>
      </c>
    </row>
    <row r="109" spans="1:57" s="101" customFormat="1" ht="11.25">
      <c r="A109" s="819">
        <v>34</v>
      </c>
      <c r="B109" s="713" t="s">
        <v>1292</v>
      </c>
      <c r="C109" s="713" t="s">
        <v>1003</v>
      </c>
      <c r="D109" s="19" t="s">
        <v>1149</v>
      </c>
      <c r="E109" s="740">
        <v>2009</v>
      </c>
      <c r="F109" s="810">
        <v>255</v>
      </c>
      <c r="G109" s="724" t="s">
        <v>155</v>
      </c>
      <c r="H109" s="862">
        <v>37.816000000000003</v>
      </c>
      <c r="I109" s="862">
        <v>42.732079999999996</v>
      </c>
      <c r="J109" s="816">
        <v>10896.680399999999</v>
      </c>
      <c r="K109" s="193"/>
      <c r="L109" s="30">
        <v>0</v>
      </c>
      <c r="M109" s="31" t="s">
        <v>151</v>
      </c>
      <c r="N109" s="28">
        <v>0</v>
      </c>
      <c r="O109" s="57">
        <v>0</v>
      </c>
      <c r="P109" s="131"/>
      <c r="Q109" s="132"/>
      <c r="R109" s="132"/>
      <c r="S109" s="132"/>
      <c r="T109" s="132"/>
      <c r="U109" s="132"/>
      <c r="V109" s="132"/>
      <c r="W109" s="132"/>
      <c r="X109" s="132"/>
      <c r="Y109" s="132"/>
      <c r="Z109" s="132"/>
      <c r="AA109" s="132"/>
      <c r="AB109" s="132"/>
      <c r="AC109" s="132"/>
      <c r="AD109" s="216"/>
      <c r="AE109" s="424"/>
      <c r="AF109" s="390"/>
      <c r="AG109" s="390"/>
      <c r="AH109" s="390"/>
      <c r="AI109" s="390"/>
      <c r="AJ109" s="390"/>
      <c r="AK109" s="390"/>
      <c r="AL109" s="390"/>
      <c r="AM109" s="390"/>
      <c r="AN109" s="390"/>
      <c r="AO109" s="390"/>
      <c r="AP109" s="390"/>
      <c r="AQ109" s="390"/>
      <c r="AR109" s="390"/>
      <c r="AS109" s="425">
        <v>0</v>
      </c>
      <c r="AT109" s="216"/>
      <c r="AU109" s="283"/>
      <c r="AV109" s="132"/>
      <c r="AW109" s="132"/>
      <c r="AX109" s="132"/>
      <c r="AY109" s="132"/>
      <c r="AZ109" s="132"/>
      <c r="BA109" s="132"/>
      <c r="BB109" s="132"/>
      <c r="BC109" s="132"/>
      <c r="BD109" s="139"/>
      <c r="BE109" s="167">
        <v>0</v>
      </c>
    </row>
    <row r="110" spans="1:57" s="101" customFormat="1" ht="11.25">
      <c r="A110" s="820"/>
      <c r="B110" s="714"/>
      <c r="C110" s="714"/>
      <c r="D110" s="69" t="s">
        <v>1150</v>
      </c>
      <c r="E110" s="723"/>
      <c r="F110" s="811"/>
      <c r="G110" s="725"/>
      <c r="H110" s="863"/>
      <c r="I110" s="863"/>
      <c r="J110" s="817"/>
      <c r="K110" s="157" t="s">
        <v>1006</v>
      </c>
      <c r="L110" s="158"/>
      <c r="M110" s="32" t="s">
        <v>372</v>
      </c>
      <c r="N110" s="33">
        <v>30</v>
      </c>
      <c r="O110" s="59">
        <v>1.38</v>
      </c>
      <c r="P110" s="140">
        <v>0</v>
      </c>
      <c r="Q110" s="137">
        <v>0</v>
      </c>
      <c r="R110" s="137">
        <v>0</v>
      </c>
      <c r="S110" s="137">
        <v>0</v>
      </c>
      <c r="T110" s="137">
        <v>0</v>
      </c>
      <c r="U110" s="137">
        <v>0</v>
      </c>
      <c r="V110" s="137">
        <v>0</v>
      </c>
      <c r="W110" s="137">
        <v>0</v>
      </c>
      <c r="X110" s="137">
        <v>0</v>
      </c>
      <c r="Y110" s="137">
        <v>0</v>
      </c>
      <c r="Z110" s="137">
        <v>0</v>
      </c>
      <c r="AA110" s="137">
        <v>0</v>
      </c>
      <c r="AB110" s="137">
        <v>0</v>
      </c>
      <c r="AC110" s="137">
        <v>0</v>
      </c>
      <c r="AD110" s="215">
        <v>0</v>
      </c>
      <c r="AE110" s="426">
        <v>0</v>
      </c>
      <c r="AF110" s="396">
        <v>0</v>
      </c>
      <c r="AG110" s="396">
        <v>0</v>
      </c>
      <c r="AH110" s="396">
        <v>0</v>
      </c>
      <c r="AI110" s="396">
        <v>0</v>
      </c>
      <c r="AJ110" s="396">
        <v>0</v>
      </c>
      <c r="AK110" s="396">
        <v>0</v>
      </c>
      <c r="AL110" s="396">
        <v>0</v>
      </c>
      <c r="AM110" s="396">
        <v>0</v>
      </c>
      <c r="AN110" s="396">
        <v>0</v>
      </c>
      <c r="AO110" s="396">
        <v>0</v>
      </c>
      <c r="AP110" s="396">
        <v>0</v>
      </c>
      <c r="AQ110" s="396">
        <v>0</v>
      </c>
      <c r="AR110" s="396">
        <v>0</v>
      </c>
      <c r="AS110" s="427">
        <v>0</v>
      </c>
      <c r="AT110" s="215">
        <v>15037.418951999998</v>
      </c>
      <c r="AU110" s="364">
        <v>0</v>
      </c>
      <c r="AV110" s="137">
        <v>0</v>
      </c>
      <c r="AW110" s="137">
        <v>0</v>
      </c>
      <c r="AX110" s="137">
        <v>0</v>
      </c>
      <c r="AY110" s="137">
        <v>0</v>
      </c>
      <c r="AZ110" s="137">
        <v>0</v>
      </c>
      <c r="BA110" s="137">
        <v>0</v>
      </c>
      <c r="BB110" s="137">
        <v>0</v>
      </c>
      <c r="BC110" s="137">
        <v>0</v>
      </c>
      <c r="BD110" s="138">
        <v>0</v>
      </c>
      <c r="BE110" s="172">
        <v>15037.418951999998</v>
      </c>
    </row>
    <row r="111" spans="1:57" s="101" customFormat="1" ht="11.25">
      <c r="A111" s="819">
        <v>35</v>
      </c>
      <c r="B111" s="713" t="s">
        <v>1291</v>
      </c>
      <c r="C111" s="713" t="s">
        <v>1003</v>
      </c>
      <c r="D111" s="19" t="s">
        <v>1151</v>
      </c>
      <c r="E111" s="740">
        <v>2009</v>
      </c>
      <c r="F111" s="810">
        <v>932</v>
      </c>
      <c r="G111" s="724" t="s">
        <v>155</v>
      </c>
      <c r="H111" s="862">
        <v>18.439</v>
      </c>
      <c r="I111" s="862">
        <v>20.836069999999999</v>
      </c>
      <c r="J111" s="816">
        <v>19419.217239999998</v>
      </c>
      <c r="K111" s="29">
        <v>0</v>
      </c>
      <c r="L111" s="30">
        <v>0</v>
      </c>
      <c r="M111" s="31" t="s">
        <v>151</v>
      </c>
      <c r="N111" s="28">
        <v>0</v>
      </c>
      <c r="O111" s="57">
        <v>0</v>
      </c>
      <c r="P111" s="131"/>
      <c r="Q111" s="132"/>
      <c r="R111" s="132"/>
      <c r="S111" s="132"/>
      <c r="T111" s="132"/>
      <c r="U111" s="132"/>
      <c r="V111" s="132"/>
      <c r="W111" s="132"/>
      <c r="X111" s="132"/>
      <c r="Y111" s="132"/>
      <c r="Z111" s="132"/>
      <c r="AA111" s="132"/>
      <c r="AB111" s="132"/>
      <c r="AC111" s="132"/>
      <c r="AD111" s="216"/>
      <c r="AE111" s="424"/>
      <c r="AF111" s="390"/>
      <c r="AG111" s="390"/>
      <c r="AH111" s="390"/>
      <c r="AI111" s="390"/>
      <c r="AJ111" s="390"/>
      <c r="AK111" s="390"/>
      <c r="AL111" s="390"/>
      <c r="AM111" s="390"/>
      <c r="AN111" s="390"/>
      <c r="AO111" s="390"/>
      <c r="AP111" s="390"/>
      <c r="AQ111" s="390"/>
      <c r="AR111" s="390"/>
      <c r="AS111" s="425">
        <v>0</v>
      </c>
      <c r="AT111" s="216"/>
      <c r="AU111" s="283"/>
      <c r="AV111" s="132"/>
      <c r="AW111" s="132"/>
      <c r="AX111" s="132"/>
      <c r="AY111" s="132"/>
      <c r="AZ111" s="132"/>
      <c r="BA111" s="132"/>
      <c r="BB111" s="132"/>
      <c r="BC111" s="132"/>
      <c r="BD111" s="139"/>
      <c r="BE111" s="167">
        <v>0</v>
      </c>
    </row>
    <row r="112" spans="1:57" s="101" customFormat="1" ht="11.25">
      <c r="A112" s="820"/>
      <c r="B112" s="714"/>
      <c r="C112" s="714"/>
      <c r="D112" s="69" t="s">
        <v>1152</v>
      </c>
      <c r="E112" s="723"/>
      <c r="F112" s="811"/>
      <c r="G112" s="725"/>
      <c r="H112" s="863"/>
      <c r="I112" s="863"/>
      <c r="J112" s="817"/>
      <c r="K112" s="157" t="s">
        <v>1006</v>
      </c>
      <c r="L112" s="158"/>
      <c r="M112" s="32" t="s">
        <v>372</v>
      </c>
      <c r="N112" s="33">
        <v>30</v>
      </c>
      <c r="O112" s="59">
        <v>1.3640000000000001</v>
      </c>
      <c r="P112" s="140">
        <v>0</v>
      </c>
      <c r="Q112" s="137">
        <v>0</v>
      </c>
      <c r="R112" s="137">
        <v>0</v>
      </c>
      <c r="S112" s="137">
        <v>0</v>
      </c>
      <c r="T112" s="137">
        <v>0</v>
      </c>
      <c r="U112" s="137">
        <v>0</v>
      </c>
      <c r="V112" s="137">
        <v>0</v>
      </c>
      <c r="W112" s="137">
        <v>0</v>
      </c>
      <c r="X112" s="137">
        <v>0</v>
      </c>
      <c r="Y112" s="137">
        <v>0</v>
      </c>
      <c r="Z112" s="137">
        <v>0</v>
      </c>
      <c r="AA112" s="137">
        <v>0</v>
      </c>
      <c r="AB112" s="137">
        <v>0</v>
      </c>
      <c r="AC112" s="137">
        <v>0</v>
      </c>
      <c r="AD112" s="215">
        <v>0</v>
      </c>
      <c r="AE112" s="448"/>
      <c r="AF112" s="396">
        <v>0</v>
      </c>
      <c r="AG112" s="396">
        <v>0</v>
      </c>
      <c r="AH112" s="396">
        <v>0</v>
      </c>
      <c r="AI112" s="396">
        <v>0</v>
      </c>
      <c r="AJ112" s="450">
        <v>10000</v>
      </c>
      <c r="AK112" s="396">
        <v>0</v>
      </c>
      <c r="AL112" s="396">
        <v>0</v>
      </c>
      <c r="AM112" s="396">
        <v>0</v>
      </c>
      <c r="AN112" s="396">
        <v>0</v>
      </c>
      <c r="AO112" s="396">
        <v>0</v>
      </c>
      <c r="AP112" s="396">
        <v>0</v>
      </c>
      <c r="AQ112" s="396">
        <v>0</v>
      </c>
      <c r="AR112" s="396">
        <v>0</v>
      </c>
      <c r="AS112" s="427">
        <v>10000</v>
      </c>
      <c r="AT112" s="215">
        <v>26487.812315359999</v>
      </c>
      <c r="AU112" s="364">
        <v>0</v>
      </c>
      <c r="AV112" s="137">
        <v>0</v>
      </c>
      <c r="AW112" s="137">
        <v>0</v>
      </c>
      <c r="AX112" s="137">
        <v>0</v>
      </c>
      <c r="AY112" s="137">
        <v>0</v>
      </c>
      <c r="AZ112" s="137">
        <v>0</v>
      </c>
      <c r="BA112" s="137">
        <v>0</v>
      </c>
      <c r="BB112" s="137">
        <v>0</v>
      </c>
      <c r="BC112" s="137">
        <v>0</v>
      </c>
      <c r="BD112" s="138">
        <v>0</v>
      </c>
      <c r="BE112" s="172">
        <v>36487.812315360003</v>
      </c>
    </row>
    <row r="113" spans="1:57" s="101" customFormat="1" ht="11.25">
      <c r="A113" s="819">
        <v>36</v>
      </c>
      <c r="B113" s="713" t="s">
        <v>1291</v>
      </c>
      <c r="C113" s="713" t="s">
        <v>1003</v>
      </c>
      <c r="D113" s="19" t="s">
        <v>1153</v>
      </c>
      <c r="E113" s="740">
        <v>2009</v>
      </c>
      <c r="F113" s="810">
        <v>823</v>
      </c>
      <c r="G113" s="724" t="s">
        <v>155</v>
      </c>
      <c r="H113" s="862">
        <v>5.9480000000000004</v>
      </c>
      <c r="I113" s="862">
        <v>6.7212399999999999</v>
      </c>
      <c r="J113" s="816">
        <v>5531.5805199999995</v>
      </c>
      <c r="K113" s="29">
        <v>0</v>
      </c>
      <c r="L113" s="30">
        <v>0</v>
      </c>
      <c r="M113" s="31" t="s">
        <v>151</v>
      </c>
      <c r="N113" s="28">
        <v>0</v>
      </c>
      <c r="O113" s="57">
        <v>0</v>
      </c>
      <c r="P113" s="131"/>
      <c r="Q113" s="132"/>
      <c r="R113" s="132"/>
      <c r="S113" s="132"/>
      <c r="T113" s="132"/>
      <c r="U113" s="132"/>
      <c r="V113" s="132"/>
      <c r="W113" s="132"/>
      <c r="X113" s="132"/>
      <c r="Y113" s="132"/>
      <c r="Z113" s="132"/>
      <c r="AA113" s="132"/>
      <c r="AB113" s="132"/>
      <c r="AC113" s="132"/>
      <c r="AD113" s="216"/>
      <c r="AE113" s="424"/>
      <c r="AF113" s="390"/>
      <c r="AG113" s="390"/>
      <c r="AH113" s="390"/>
      <c r="AI113" s="390"/>
      <c r="AJ113" s="390"/>
      <c r="AK113" s="390"/>
      <c r="AL113" s="390"/>
      <c r="AM113" s="390"/>
      <c r="AN113" s="390"/>
      <c r="AO113" s="390"/>
      <c r="AP113" s="390"/>
      <c r="AQ113" s="390"/>
      <c r="AR113" s="390"/>
      <c r="AS113" s="425">
        <v>0</v>
      </c>
      <c r="AT113" s="216"/>
      <c r="AU113" s="283"/>
      <c r="AV113" s="132"/>
      <c r="AW113" s="132"/>
      <c r="AX113" s="132"/>
      <c r="AY113" s="132"/>
      <c r="AZ113" s="132"/>
      <c r="BA113" s="132"/>
      <c r="BB113" s="132"/>
      <c r="BC113" s="132"/>
      <c r="BD113" s="139"/>
      <c r="BE113" s="167">
        <v>0</v>
      </c>
    </row>
    <row r="114" spans="1:57" s="101" customFormat="1" ht="11.25">
      <c r="A114" s="820"/>
      <c r="B114" s="714"/>
      <c r="C114" s="714"/>
      <c r="D114" s="69" t="s">
        <v>1152</v>
      </c>
      <c r="E114" s="723"/>
      <c r="F114" s="811"/>
      <c r="G114" s="725"/>
      <c r="H114" s="863"/>
      <c r="I114" s="863"/>
      <c r="J114" s="817"/>
      <c r="K114" s="157" t="s">
        <v>1006</v>
      </c>
      <c r="L114" s="158"/>
      <c r="M114" s="32" t="s">
        <v>372</v>
      </c>
      <c r="N114" s="33">
        <v>30</v>
      </c>
      <c r="O114" s="59">
        <v>1.3640000000000001</v>
      </c>
      <c r="P114" s="140">
        <v>0</v>
      </c>
      <c r="Q114" s="137">
        <v>0</v>
      </c>
      <c r="R114" s="137">
        <v>0</v>
      </c>
      <c r="S114" s="137">
        <v>0</v>
      </c>
      <c r="T114" s="137">
        <v>0</v>
      </c>
      <c r="U114" s="137">
        <v>0</v>
      </c>
      <c r="V114" s="137">
        <v>0</v>
      </c>
      <c r="W114" s="137">
        <v>0</v>
      </c>
      <c r="X114" s="137">
        <v>0</v>
      </c>
      <c r="Y114" s="137">
        <v>0</v>
      </c>
      <c r="Z114" s="137">
        <v>0</v>
      </c>
      <c r="AA114" s="137">
        <v>0</v>
      </c>
      <c r="AB114" s="137">
        <v>0</v>
      </c>
      <c r="AC114" s="137">
        <v>0</v>
      </c>
      <c r="AD114" s="215">
        <v>0</v>
      </c>
      <c r="AE114" s="448"/>
      <c r="AF114" s="396">
        <v>0</v>
      </c>
      <c r="AG114" s="396">
        <v>0</v>
      </c>
      <c r="AH114" s="396">
        <v>0</v>
      </c>
      <c r="AI114" s="396">
        <v>0</v>
      </c>
      <c r="AJ114" s="450">
        <v>3000</v>
      </c>
      <c r="AK114" s="396">
        <v>0</v>
      </c>
      <c r="AL114" s="396">
        <v>0</v>
      </c>
      <c r="AM114" s="396">
        <v>0</v>
      </c>
      <c r="AN114" s="396">
        <v>0</v>
      </c>
      <c r="AO114" s="396">
        <v>0</v>
      </c>
      <c r="AP114" s="396">
        <v>0</v>
      </c>
      <c r="AQ114" s="396">
        <v>0</v>
      </c>
      <c r="AR114" s="396">
        <v>0</v>
      </c>
      <c r="AS114" s="427">
        <v>3000</v>
      </c>
      <c r="AT114" s="215">
        <v>7545.0758292800001</v>
      </c>
      <c r="AU114" s="364">
        <v>0</v>
      </c>
      <c r="AV114" s="137">
        <v>0</v>
      </c>
      <c r="AW114" s="137">
        <v>0</v>
      </c>
      <c r="AX114" s="137">
        <v>0</v>
      </c>
      <c r="AY114" s="137">
        <v>0</v>
      </c>
      <c r="AZ114" s="137">
        <v>0</v>
      </c>
      <c r="BA114" s="137">
        <v>0</v>
      </c>
      <c r="BB114" s="137">
        <v>0</v>
      </c>
      <c r="BC114" s="137">
        <v>0</v>
      </c>
      <c r="BD114" s="138">
        <v>0</v>
      </c>
      <c r="BE114" s="172">
        <v>10545.07582928</v>
      </c>
    </row>
    <row r="115" spans="1:57" s="101" customFormat="1" ht="11.25">
      <c r="A115" s="819">
        <v>37</v>
      </c>
      <c r="B115" s="713" t="s">
        <v>1292</v>
      </c>
      <c r="C115" s="713" t="s">
        <v>1003</v>
      </c>
      <c r="D115" s="19" t="s">
        <v>1154</v>
      </c>
      <c r="E115" s="740">
        <v>2009</v>
      </c>
      <c r="F115" s="810">
        <v>91</v>
      </c>
      <c r="G115" s="724" t="s">
        <v>155</v>
      </c>
      <c r="H115" s="862">
        <v>5.415</v>
      </c>
      <c r="I115" s="862">
        <v>6.1189499999999999</v>
      </c>
      <c r="J115" s="816">
        <v>556.82444999999996</v>
      </c>
      <c r="K115" s="29">
        <v>0</v>
      </c>
      <c r="L115" s="30">
        <v>0</v>
      </c>
      <c r="M115" s="31" t="s">
        <v>151</v>
      </c>
      <c r="N115" s="28">
        <v>0</v>
      </c>
      <c r="O115" s="57">
        <v>0</v>
      </c>
      <c r="P115" s="131"/>
      <c r="Q115" s="132"/>
      <c r="R115" s="132"/>
      <c r="S115" s="132"/>
      <c r="T115" s="132"/>
      <c r="U115" s="132"/>
      <c r="V115" s="132"/>
      <c r="W115" s="132"/>
      <c r="X115" s="132"/>
      <c r="Y115" s="132"/>
      <c r="Z115" s="132"/>
      <c r="AA115" s="132"/>
      <c r="AB115" s="132"/>
      <c r="AC115" s="132"/>
      <c r="AD115" s="216"/>
      <c r="AE115" s="424"/>
      <c r="AF115" s="390"/>
      <c r="AG115" s="390"/>
      <c r="AH115" s="390"/>
      <c r="AI115" s="390"/>
      <c r="AJ115" s="390"/>
      <c r="AK115" s="390"/>
      <c r="AL115" s="390"/>
      <c r="AM115" s="390"/>
      <c r="AN115" s="390"/>
      <c r="AO115" s="390"/>
      <c r="AP115" s="390"/>
      <c r="AQ115" s="390"/>
      <c r="AR115" s="390"/>
      <c r="AS115" s="425">
        <v>0</v>
      </c>
      <c r="AT115" s="216"/>
      <c r="AU115" s="283"/>
      <c r="AV115" s="132"/>
      <c r="AW115" s="132"/>
      <c r="AX115" s="132"/>
      <c r="AY115" s="132"/>
      <c r="AZ115" s="132"/>
      <c r="BA115" s="132"/>
      <c r="BB115" s="132"/>
      <c r="BC115" s="132"/>
      <c r="BD115" s="139"/>
      <c r="BE115" s="167">
        <v>0</v>
      </c>
    </row>
    <row r="116" spans="1:57" s="101" customFormat="1" ht="11.25">
      <c r="A116" s="820"/>
      <c r="B116" s="714"/>
      <c r="C116" s="714"/>
      <c r="D116" s="69" t="s">
        <v>1155</v>
      </c>
      <c r="E116" s="723"/>
      <c r="F116" s="811"/>
      <c r="G116" s="725"/>
      <c r="H116" s="863"/>
      <c r="I116" s="863"/>
      <c r="J116" s="817"/>
      <c r="K116" s="157" t="s">
        <v>1006</v>
      </c>
      <c r="L116" s="158"/>
      <c r="M116" s="32" t="s">
        <v>372</v>
      </c>
      <c r="N116" s="33">
        <v>30</v>
      </c>
      <c r="O116" s="59">
        <v>1.383</v>
      </c>
      <c r="P116" s="140">
        <v>0</v>
      </c>
      <c r="Q116" s="137">
        <v>0</v>
      </c>
      <c r="R116" s="137">
        <v>0</v>
      </c>
      <c r="S116" s="137">
        <v>0</v>
      </c>
      <c r="T116" s="137">
        <v>0</v>
      </c>
      <c r="U116" s="137">
        <v>0</v>
      </c>
      <c r="V116" s="137">
        <v>0</v>
      </c>
      <c r="W116" s="137">
        <v>0</v>
      </c>
      <c r="X116" s="137">
        <v>0</v>
      </c>
      <c r="Y116" s="137">
        <v>0</v>
      </c>
      <c r="Z116" s="137">
        <v>0</v>
      </c>
      <c r="AA116" s="137">
        <v>0</v>
      </c>
      <c r="AB116" s="137">
        <v>0</v>
      </c>
      <c r="AC116" s="137">
        <v>0</v>
      </c>
      <c r="AD116" s="215">
        <v>0</v>
      </c>
      <c r="AE116" s="426">
        <v>0</v>
      </c>
      <c r="AF116" s="396">
        <v>0</v>
      </c>
      <c r="AG116" s="396">
        <v>0</v>
      </c>
      <c r="AH116" s="396">
        <v>0</v>
      </c>
      <c r="AI116" s="396">
        <v>0</v>
      </c>
      <c r="AJ116" s="396">
        <v>0</v>
      </c>
      <c r="AK116" s="396">
        <v>0</v>
      </c>
      <c r="AL116" s="396">
        <v>0</v>
      </c>
      <c r="AM116" s="396">
        <v>0</v>
      </c>
      <c r="AN116" s="396">
        <v>0</v>
      </c>
      <c r="AO116" s="396">
        <v>0</v>
      </c>
      <c r="AP116" s="396">
        <v>0</v>
      </c>
      <c r="AQ116" s="396">
        <v>0</v>
      </c>
      <c r="AR116" s="396">
        <v>0</v>
      </c>
      <c r="AS116" s="427">
        <v>0</v>
      </c>
      <c r="AT116" s="215">
        <v>770.08821434999993</v>
      </c>
      <c r="AU116" s="364">
        <v>0</v>
      </c>
      <c r="AV116" s="137">
        <v>0</v>
      </c>
      <c r="AW116" s="137">
        <v>0</v>
      </c>
      <c r="AX116" s="137">
        <v>0</v>
      </c>
      <c r="AY116" s="137">
        <v>0</v>
      </c>
      <c r="AZ116" s="137">
        <v>0</v>
      </c>
      <c r="BA116" s="137">
        <v>0</v>
      </c>
      <c r="BB116" s="137">
        <v>0</v>
      </c>
      <c r="BC116" s="137">
        <v>0</v>
      </c>
      <c r="BD116" s="138">
        <v>0</v>
      </c>
      <c r="BE116" s="172">
        <v>770.08821434999993</v>
      </c>
    </row>
    <row r="117" spans="1:57" s="101" customFormat="1" ht="11.25">
      <c r="A117" s="819">
        <v>38</v>
      </c>
      <c r="B117" s="713" t="s">
        <v>1292</v>
      </c>
      <c r="C117" s="713" t="s">
        <v>1003</v>
      </c>
      <c r="D117" s="19" t="s">
        <v>1156</v>
      </c>
      <c r="E117" s="740">
        <v>2009</v>
      </c>
      <c r="F117" s="810">
        <v>508</v>
      </c>
      <c r="G117" s="724" t="s">
        <v>155</v>
      </c>
      <c r="H117" s="862">
        <v>3.5129999999999999</v>
      </c>
      <c r="I117" s="862">
        <v>3.9696899999999995</v>
      </c>
      <c r="J117" s="816">
        <v>2016.6025199999997</v>
      </c>
      <c r="K117" s="756" t="s">
        <v>875</v>
      </c>
      <c r="L117" s="757"/>
      <c r="M117" s="31" t="s">
        <v>151</v>
      </c>
      <c r="N117" s="28">
        <v>0</v>
      </c>
      <c r="O117" s="57">
        <v>0</v>
      </c>
      <c r="P117" s="131"/>
      <c r="Q117" s="132"/>
      <c r="R117" s="132"/>
      <c r="S117" s="132"/>
      <c r="T117" s="132"/>
      <c r="U117" s="132"/>
      <c r="V117" s="132"/>
      <c r="W117" s="132"/>
      <c r="X117" s="132"/>
      <c r="Y117" s="132"/>
      <c r="Z117" s="132"/>
      <c r="AA117" s="132"/>
      <c r="AB117" s="132"/>
      <c r="AC117" s="132"/>
      <c r="AD117" s="216"/>
      <c r="AE117" s="424"/>
      <c r="AF117" s="390"/>
      <c r="AG117" s="390"/>
      <c r="AH117" s="390"/>
      <c r="AI117" s="390"/>
      <c r="AJ117" s="390"/>
      <c r="AK117" s="390"/>
      <c r="AL117" s="390"/>
      <c r="AM117" s="390"/>
      <c r="AN117" s="390"/>
      <c r="AO117" s="390"/>
      <c r="AP117" s="390"/>
      <c r="AQ117" s="390"/>
      <c r="AR117" s="390"/>
      <c r="AS117" s="425">
        <v>0</v>
      </c>
      <c r="AT117" s="216"/>
      <c r="AU117" s="283"/>
      <c r="AV117" s="132"/>
      <c r="AW117" s="132"/>
      <c r="AX117" s="132"/>
      <c r="AY117" s="132"/>
      <c r="AZ117" s="132"/>
      <c r="BA117" s="132"/>
      <c r="BB117" s="132"/>
      <c r="BC117" s="132"/>
      <c r="BD117" s="139"/>
      <c r="BE117" s="167">
        <v>0</v>
      </c>
    </row>
    <row r="118" spans="1:57" s="101" customFormat="1" ht="11.25">
      <c r="A118" s="820"/>
      <c r="B118" s="714"/>
      <c r="C118" s="714"/>
      <c r="D118" s="69" t="s">
        <v>1155</v>
      </c>
      <c r="E118" s="723"/>
      <c r="F118" s="811"/>
      <c r="G118" s="725"/>
      <c r="H118" s="863"/>
      <c r="I118" s="863"/>
      <c r="J118" s="817"/>
      <c r="K118" s="157" t="s">
        <v>1006</v>
      </c>
      <c r="L118" s="158"/>
      <c r="M118" s="32" t="s">
        <v>372</v>
      </c>
      <c r="N118" s="33">
        <v>30</v>
      </c>
      <c r="O118" s="59">
        <v>1.383</v>
      </c>
      <c r="P118" s="140">
        <v>0</v>
      </c>
      <c r="Q118" s="137">
        <v>0</v>
      </c>
      <c r="R118" s="137">
        <v>0</v>
      </c>
      <c r="S118" s="137">
        <v>0</v>
      </c>
      <c r="T118" s="137">
        <v>0</v>
      </c>
      <c r="U118" s="137">
        <v>0</v>
      </c>
      <c r="V118" s="137">
        <v>0</v>
      </c>
      <c r="W118" s="137">
        <v>0</v>
      </c>
      <c r="X118" s="137">
        <v>0</v>
      </c>
      <c r="Y118" s="137">
        <v>0</v>
      </c>
      <c r="Z118" s="137">
        <v>0</v>
      </c>
      <c r="AA118" s="137">
        <v>0</v>
      </c>
      <c r="AB118" s="137">
        <v>0</v>
      </c>
      <c r="AC118" s="137">
        <v>0</v>
      </c>
      <c r="AD118" s="215">
        <v>0</v>
      </c>
      <c r="AE118" s="426">
        <v>0</v>
      </c>
      <c r="AF118" s="396">
        <v>0</v>
      </c>
      <c r="AG118" s="396">
        <v>0</v>
      </c>
      <c r="AH118" s="396">
        <v>0</v>
      </c>
      <c r="AI118" s="396">
        <v>0</v>
      </c>
      <c r="AJ118" s="396">
        <v>0</v>
      </c>
      <c r="AK118" s="396">
        <v>0</v>
      </c>
      <c r="AL118" s="396">
        <v>0</v>
      </c>
      <c r="AM118" s="396">
        <v>0</v>
      </c>
      <c r="AN118" s="396">
        <v>0</v>
      </c>
      <c r="AO118" s="396">
        <v>0</v>
      </c>
      <c r="AP118" s="396">
        <v>0</v>
      </c>
      <c r="AQ118" s="396">
        <v>0</v>
      </c>
      <c r="AR118" s="396">
        <v>0</v>
      </c>
      <c r="AS118" s="427">
        <v>0</v>
      </c>
      <c r="AT118" s="215">
        <v>2788.9612851599995</v>
      </c>
      <c r="AU118" s="364">
        <v>0</v>
      </c>
      <c r="AV118" s="137">
        <v>0</v>
      </c>
      <c r="AW118" s="137">
        <v>0</v>
      </c>
      <c r="AX118" s="137">
        <v>0</v>
      </c>
      <c r="AY118" s="137">
        <v>0</v>
      </c>
      <c r="AZ118" s="137">
        <v>0</v>
      </c>
      <c r="BA118" s="137">
        <v>0</v>
      </c>
      <c r="BB118" s="137">
        <v>0</v>
      </c>
      <c r="BC118" s="137">
        <v>0</v>
      </c>
      <c r="BD118" s="138">
        <v>0</v>
      </c>
      <c r="BE118" s="172">
        <v>2788.9612851599995</v>
      </c>
    </row>
    <row r="119" spans="1:57" s="101" customFormat="1" ht="11.25">
      <c r="A119" s="819">
        <v>39</v>
      </c>
      <c r="B119" s="713" t="s">
        <v>1292</v>
      </c>
      <c r="C119" s="713" t="s">
        <v>1003</v>
      </c>
      <c r="D119" s="19" t="s">
        <v>1157</v>
      </c>
      <c r="E119" s="740">
        <v>2009</v>
      </c>
      <c r="F119" s="810">
        <v>45</v>
      </c>
      <c r="G119" s="724" t="s">
        <v>155</v>
      </c>
      <c r="H119" s="862">
        <v>5.29</v>
      </c>
      <c r="I119" s="862">
        <v>5.9776999999999996</v>
      </c>
      <c r="J119" s="816">
        <v>268.99649999999997</v>
      </c>
      <c r="K119" s="193" t="s">
        <v>875</v>
      </c>
      <c r="L119" s="30">
        <v>0</v>
      </c>
      <c r="M119" s="31" t="s">
        <v>151</v>
      </c>
      <c r="N119" s="28">
        <v>0</v>
      </c>
      <c r="O119" s="57">
        <v>0</v>
      </c>
      <c r="P119" s="131"/>
      <c r="Q119" s="132"/>
      <c r="R119" s="132"/>
      <c r="S119" s="132"/>
      <c r="T119" s="132"/>
      <c r="U119" s="132"/>
      <c r="V119" s="132"/>
      <c r="W119" s="132"/>
      <c r="X119" s="132"/>
      <c r="Y119" s="132"/>
      <c r="Z119" s="132"/>
      <c r="AA119" s="132"/>
      <c r="AB119" s="132"/>
      <c r="AC119" s="132"/>
      <c r="AD119" s="216"/>
      <c r="AE119" s="424"/>
      <c r="AF119" s="390"/>
      <c r="AG119" s="390"/>
      <c r="AH119" s="390"/>
      <c r="AI119" s="390"/>
      <c r="AJ119" s="390"/>
      <c r="AK119" s="390"/>
      <c r="AL119" s="390"/>
      <c r="AM119" s="390"/>
      <c r="AN119" s="390"/>
      <c r="AO119" s="390"/>
      <c r="AP119" s="390"/>
      <c r="AQ119" s="390"/>
      <c r="AR119" s="390"/>
      <c r="AS119" s="425">
        <v>0</v>
      </c>
      <c r="AT119" s="216"/>
      <c r="AU119" s="283"/>
      <c r="AV119" s="132"/>
      <c r="AW119" s="132"/>
      <c r="AX119" s="132"/>
      <c r="AY119" s="132"/>
      <c r="AZ119" s="132"/>
      <c r="BA119" s="132"/>
      <c r="BB119" s="132"/>
      <c r="BC119" s="132"/>
      <c r="BD119" s="139"/>
      <c r="BE119" s="167">
        <v>0</v>
      </c>
    </row>
    <row r="120" spans="1:57" s="101" customFormat="1" ht="11.25">
      <c r="A120" s="820"/>
      <c r="B120" s="714"/>
      <c r="C120" s="714"/>
      <c r="D120" s="69" t="s">
        <v>1005</v>
      </c>
      <c r="E120" s="723"/>
      <c r="F120" s="811"/>
      <c r="G120" s="725"/>
      <c r="H120" s="863"/>
      <c r="I120" s="863"/>
      <c r="J120" s="817"/>
      <c r="K120" s="157" t="s">
        <v>1006</v>
      </c>
      <c r="L120" s="158"/>
      <c r="M120" s="32" t="s">
        <v>372</v>
      </c>
      <c r="N120" s="33">
        <v>30</v>
      </c>
      <c r="O120" s="59">
        <v>1.343</v>
      </c>
      <c r="P120" s="140">
        <v>0</v>
      </c>
      <c r="Q120" s="137">
        <v>0</v>
      </c>
      <c r="R120" s="137">
        <v>0</v>
      </c>
      <c r="S120" s="137">
        <v>0</v>
      </c>
      <c r="T120" s="137">
        <v>0</v>
      </c>
      <c r="U120" s="137">
        <v>0</v>
      </c>
      <c r="V120" s="137">
        <v>0</v>
      </c>
      <c r="W120" s="137">
        <v>0</v>
      </c>
      <c r="X120" s="137">
        <v>0</v>
      </c>
      <c r="Y120" s="137">
        <v>0</v>
      </c>
      <c r="Z120" s="137">
        <v>0</v>
      </c>
      <c r="AA120" s="137">
        <v>0</v>
      </c>
      <c r="AB120" s="137">
        <v>0</v>
      </c>
      <c r="AC120" s="137">
        <v>0</v>
      </c>
      <c r="AD120" s="215">
        <v>0</v>
      </c>
      <c r="AE120" s="426">
        <v>0</v>
      </c>
      <c r="AF120" s="396">
        <v>0</v>
      </c>
      <c r="AG120" s="396">
        <v>0</v>
      </c>
      <c r="AH120" s="396">
        <v>0</v>
      </c>
      <c r="AI120" s="396">
        <v>0</v>
      </c>
      <c r="AJ120" s="396">
        <v>0</v>
      </c>
      <c r="AK120" s="396">
        <v>0</v>
      </c>
      <c r="AL120" s="396">
        <v>0</v>
      </c>
      <c r="AM120" s="396">
        <v>0</v>
      </c>
      <c r="AN120" s="396">
        <v>0</v>
      </c>
      <c r="AO120" s="396">
        <v>0</v>
      </c>
      <c r="AP120" s="396">
        <v>0</v>
      </c>
      <c r="AQ120" s="396">
        <v>0</v>
      </c>
      <c r="AR120" s="396">
        <v>0</v>
      </c>
      <c r="AS120" s="427">
        <v>0</v>
      </c>
      <c r="AT120" s="215">
        <v>361.26229949999993</v>
      </c>
      <c r="AU120" s="364">
        <v>0</v>
      </c>
      <c r="AV120" s="137">
        <v>0</v>
      </c>
      <c r="AW120" s="137">
        <v>0</v>
      </c>
      <c r="AX120" s="137">
        <v>0</v>
      </c>
      <c r="AY120" s="137">
        <v>0</v>
      </c>
      <c r="AZ120" s="137">
        <v>0</v>
      </c>
      <c r="BA120" s="137">
        <v>0</v>
      </c>
      <c r="BB120" s="137">
        <v>0</v>
      </c>
      <c r="BC120" s="137">
        <v>0</v>
      </c>
      <c r="BD120" s="138">
        <v>0</v>
      </c>
      <c r="BE120" s="172">
        <v>361.26229949999993</v>
      </c>
    </row>
    <row r="121" spans="1:57" s="101" customFormat="1" ht="11.25">
      <c r="A121" s="819">
        <v>40</v>
      </c>
      <c r="B121" s="713" t="s">
        <v>1292</v>
      </c>
      <c r="C121" s="713" t="s">
        <v>1003</v>
      </c>
      <c r="D121" s="19" t="s">
        <v>1158</v>
      </c>
      <c r="E121" s="740">
        <v>2009</v>
      </c>
      <c r="F121" s="810">
        <v>468</v>
      </c>
      <c r="G121" s="724" t="s">
        <v>155</v>
      </c>
      <c r="H121" s="862">
        <v>3.02</v>
      </c>
      <c r="I121" s="862">
        <v>3.4125999999999999</v>
      </c>
      <c r="J121" s="816">
        <v>1597.0968</v>
      </c>
      <c r="K121" s="193" t="s">
        <v>875</v>
      </c>
      <c r="L121" s="30">
        <v>0</v>
      </c>
      <c r="M121" s="31" t="s">
        <v>151</v>
      </c>
      <c r="N121" s="28">
        <v>0</v>
      </c>
      <c r="O121" s="57">
        <v>0</v>
      </c>
      <c r="P121" s="131"/>
      <c r="Q121" s="132"/>
      <c r="R121" s="132"/>
      <c r="S121" s="132"/>
      <c r="T121" s="132"/>
      <c r="U121" s="132"/>
      <c r="V121" s="132"/>
      <c r="W121" s="132"/>
      <c r="X121" s="132"/>
      <c r="Y121" s="132"/>
      <c r="Z121" s="132"/>
      <c r="AA121" s="132"/>
      <c r="AB121" s="132"/>
      <c r="AC121" s="132"/>
      <c r="AD121" s="216"/>
      <c r="AE121" s="424"/>
      <c r="AF121" s="390"/>
      <c r="AG121" s="390"/>
      <c r="AH121" s="390"/>
      <c r="AI121" s="390"/>
      <c r="AJ121" s="390"/>
      <c r="AK121" s="390"/>
      <c r="AL121" s="390"/>
      <c r="AM121" s="390"/>
      <c r="AN121" s="390"/>
      <c r="AO121" s="390"/>
      <c r="AP121" s="390"/>
      <c r="AQ121" s="390"/>
      <c r="AR121" s="390"/>
      <c r="AS121" s="425">
        <v>0</v>
      </c>
      <c r="AT121" s="216"/>
      <c r="AU121" s="283"/>
      <c r="AV121" s="132"/>
      <c r="AW121" s="132"/>
      <c r="AX121" s="132"/>
      <c r="AY121" s="132"/>
      <c r="AZ121" s="132"/>
      <c r="BA121" s="132"/>
      <c r="BB121" s="132"/>
      <c r="BC121" s="132"/>
      <c r="BD121" s="139"/>
      <c r="BE121" s="167">
        <v>0</v>
      </c>
    </row>
    <row r="122" spans="1:57" s="101" customFormat="1" ht="11.25">
      <c r="A122" s="820"/>
      <c r="B122" s="714"/>
      <c r="C122" s="714"/>
      <c r="D122" s="69" t="s">
        <v>1159</v>
      </c>
      <c r="E122" s="723"/>
      <c r="F122" s="811"/>
      <c r="G122" s="725"/>
      <c r="H122" s="863"/>
      <c r="I122" s="863"/>
      <c r="J122" s="817"/>
      <c r="K122" s="157" t="s">
        <v>1006</v>
      </c>
      <c r="L122" s="158"/>
      <c r="M122" s="32" t="s">
        <v>372</v>
      </c>
      <c r="N122" s="33">
        <v>30</v>
      </c>
      <c r="O122" s="59">
        <v>1.3360000000000001</v>
      </c>
      <c r="P122" s="140">
        <v>0</v>
      </c>
      <c r="Q122" s="137">
        <v>0</v>
      </c>
      <c r="R122" s="137">
        <v>0</v>
      </c>
      <c r="S122" s="137">
        <v>0</v>
      </c>
      <c r="T122" s="137">
        <v>0</v>
      </c>
      <c r="U122" s="137">
        <v>0</v>
      </c>
      <c r="V122" s="137">
        <v>0</v>
      </c>
      <c r="W122" s="137">
        <v>0</v>
      </c>
      <c r="X122" s="137">
        <v>0</v>
      </c>
      <c r="Y122" s="137">
        <v>0</v>
      </c>
      <c r="Z122" s="137">
        <v>0</v>
      </c>
      <c r="AA122" s="137">
        <v>0</v>
      </c>
      <c r="AB122" s="137">
        <v>0</v>
      </c>
      <c r="AC122" s="137">
        <v>0</v>
      </c>
      <c r="AD122" s="215">
        <v>0</v>
      </c>
      <c r="AE122" s="426">
        <v>0</v>
      </c>
      <c r="AF122" s="396">
        <v>0</v>
      </c>
      <c r="AG122" s="396">
        <v>0</v>
      </c>
      <c r="AH122" s="396">
        <v>0</v>
      </c>
      <c r="AI122" s="396">
        <v>0</v>
      </c>
      <c r="AJ122" s="396">
        <v>0</v>
      </c>
      <c r="AK122" s="396">
        <v>0</v>
      </c>
      <c r="AL122" s="396">
        <v>0</v>
      </c>
      <c r="AM122" s="396">
        <v>0</v>
      </c>
      <c r="AN122" s="396">
        <v>0</v>
      </c>
      <c r="AO122" s="396">
        <v>0</v>
      </c>
      <c r="AP122" s="396">
        <v>0</v>
      </c>
      <c r="AQ122" s="396">
        <v>0</v>
      </c>
      <c r="AR122" s="396">
        <v>0</v>
      </c>
      <c r="AS122" s="427">
        <v>0</v>
      </c>
      <c r="AT122" s="215">
        <v>2133.7213248000003</v>
      </c>
      <c r="AU122" s="364">
        <v>0</v>
      </c>
      <c r="AV122" s="137">
        <v>0</v>
      </c>
      <c r="AW122" s="137">
        <v>0</v>
      </c>
      <c r="AX122" s="137">
        <v>0</v>
      </c>
      <c r="AY122" s="137">
        <v>0</v>
      </c>
      <c r="AZ122" s="137">
        <v>0</v>
      </c>
      <c r="BA122" s="137">
        <v>0</v>
      </c>
      <c r="BB122" s="137">
        <v>0</v>
      </c>
      <c r="BC122" s="137">
        <v>0</v>
      </c>
      <c r="BD122" s="138">
        <v>0</v>
      </c>
      <c r="BE122" s="172">
        <v>2133.7213248000003</v>
      </c>
    </row>
    <row r="123" spans="1:57" s="101" customFormat="1" ht="11.25">
      <c r="A123" s="819">
        <v>41</v>
      </c>
      <c r="B123" s="713" t="s">
        <v>1292</v>
      </c>
      <c r="C123" s="713" t="s">
        <v>1003</v>
      </c>
      <c r="D123" s="19" t="s">
        <v>1160</v>
      </c>
      <c r="E123" s="740">
        <v>2009</v>
      </c>
      <c r="F123" s="810">
        <v>84</v>
      </c>
      <c r="G123" s="724" t="s">
        <v>155</v>
      </c>
      <c r="H123" s="862">
        <v>5.3479999999999999</v>
      </c>
      <c r="I123" s="862">
        <v>6.0432399999999991</v>
      </c>
      <c r="J123" s="816">
        <v>507.63215999999994</v>
      </c>
      <c r="K123" s="29">
        <v>0</v>
      </c>
      <c r="L123" s="30">
        <v>0</v>
      </c>
      <c r="M123" s="31" t="s">
        <v>151</v>
      </c>
      <c r="N123" s="28">
        <v>0</v>
      </c>
      <c r="O123" s="57">
        <v>0</v>
      </c>
      <c r="P123" s="131"/>
      <c r="Q123" s="132"/>
      <c r="R123" s="132"/>
      <c r="S123" s="132"/>
      <c r="T123" s="132"/>
      <c r="U123" s="132"/>
      <c r="V123" s="132"/>
      <c r="W123" s="132"/>
      <c r="X123" s="132"/>
      <c r="Y123" s="132"/>
      <c r="Z123" s="132"/>
      <c r="AA123" s="132"/>
      <c r="AB123" s="132"/>
      <c r="AC123" s="132"/>
      <c r="AD123" s="216"/>
      <c r="AE123" s="424"/>
      <c r="AF123" s="390"/>
      <c r="AG123" s="390"/>
      <c r="AH123" s="390"/>
      <c r="AI123" s="390"/>
      <c r="AJ123" s="390"/>
      <c r="AK123" s="390"/>
      <c r="AL123" s="390"/>
      <c r="AM123" s="390"/>
      <c r="AN123" s="390"/>
      <c r="AO123" s="390"/>
      <c r="AP123" s="390"/>
      <c r="AQ123" s="390"/>
      <c r="AR123" s="390"/>
      <c r="AS123" s="425">
        <v>0</v>
      </c>
      <c r="AT123" s="216"/>
      <c r="AU123" s="283"/>
      <c r="AV123" s="132"/>
      <c r="AW123" s="132"/>
      <c r="AX123" s="132"/>
      <c r="AY123" s="132"/>
      <c r="AZ123" s="132"/>
      <c r="BA123" s="132"/>
      <c r="BB123" s="132"/>
      <c r="BC123" s="132"/>
      <c r="BD123" s="139"/>
      <c r="BE123" s="167">
        <v>0</v>
      </c>
    </row>
    <row r="124" spans="1:57" s="101" customFormat="1" ht="11.25">
      <c r="A124" s="820"/>
      <c r="B124" s="714"/>
      <c r="C124" s="714"/>
      <c r="D124" s="69" t="s">
        <v>1005</v>
      </c>
      <c r="E124" s="723"/>
      <c r="F124" s="811"/>
      <c r="G124" s="725"/>
      <c r="H124" s="863"/>
      <c r="I124" s="863"/>
      <c r="J124" s="817"/>
      <c r="K124" s="157" t="s">
        <v>1006</v>
      </c>
      <c r="L124" s="158"/>
      <c r="M124" s="32" t="s">
        <v>372</v>
      </c>
      <c r="N124" s="33">
        <v>30</v>
      </c>
      <c r="O124" s="59">
        <v>1.343</v>
      </c>
      <c r="P124" s="140">
        <v>0</v>
      </c>
      <c r="Q124" s="137">
        <v>0</v>
      </c>
      <c r="R124" s="137">
        <v>0</v>
      </c>
      <c r="S124" s="137">
        <v>0</v>
      </c>
      <c r="T124" s="137">
        <v>0</v>
      </c>
      <c r="U124" s="137">
        <v>0</v>
      </c>
      <c r="V124" s="137">
        <v>0</v>
      </c>
      <c r="W124" s="137">
        <v>0</v>
      </c>
      <c r="X124" s="137">
        <v>0</v>
      </c>
      <c r="Y124" s="137">
        <v>0</v>
      </c>
      <c r="Z124" s="137">
        <v>0</v>
      </c>
      <c r="AA124" s="137">
        <v>0</v>
      </c>
      <c r="AB124" s="137">
        <v>0</v>
      </c>
      <c r="AC124" s="137">
        <v>0</v>
      </c>
      <c r="AD124" s="215">
        <v>0</v>
      </c>
      <c r="AE124" s="426">
        <v>0</v>
      </c>
      <c r="AF124" s="396">
        <v>0</v>
      </c>
      <c r="AG124" s="396">
        <v>0</v>
      </c>
      <c r="AH124" s="396">
        <v>0</v>
      </c>
      <c r="AI124" s="396">
        <v>0</v>
      </c>
      <c r="AJ124" s="396">
        <v>0</v>
      </c>
      <c r="AK124" s="396">
        <v>0</v>
      </c>
      <c r="AL124" s="396">
        <v>0</v>
      </c>
      <c r="AM124" s="396">
        <v>0</v>
      </c>
      <c r="AN124" s="396">
        <v>0</v>
      </c>
      <c r="AO124" s="396">
        <v>0</v>
      </c>
      <c r="AP124" s="396">
        <v>0</v>
      </c>
      <c r="AQ124" s="396">
        <v>0</v>
      </c>
      <c r="AR124" s="396">
        <v>0</v>
      </c>
      <c r="AS124" s="427">
        <v>0</v>
      </c>
      <c r="AT124" s="215">
        <v>681.74999087999993</v>
      </c>
      <c r="AU124" s="364">
        <v>0</v>
      </c>
      <c r="AV124" s="137">
        <v>0</v>
      </c>
      <c r="AW124" s="137">
        <v>0</v>
      </c>
      <c r="AX124" s="137">
        <v>0</v>
      </c>
      <c r="AY124" s="137">
        <v>0</v>
      </c>
      <c r="AZ124" s="137">
        <v>0</v>
      </c>
      <c r="BA124" s="137">
        <v>0</v>
      </c>
      <c r="BB124" s="137">
        <v>0</v>
      </c>
      <c r="BC124" s="137">
        <v>0</v>
      </c>
      <c r="BD124" s="138">
        <v>0</v>
      </c>
      <c r="BE124" s="172">
        <v>681.74999087999993</v>
      </c>
    </row>
    <row r="125" spans="1:57" s="101" customFormat="1" ht="11.25">
      <c r="A125" s="819">
        <v>42</v>
      </c>
      <c r="B125" s="713" t="s">
        <v>1292</v>
      </c>
      <c r="C125" s="713" t="s">
        <v>1003</v>
      </c>
      <c r="D125" s="19" t="s">
        <v>1161</v>
      </c>
      <c r="E125" s="740">
        <v>2009</v>
      </c>
      <c r="F125" s="810">
        <v>1866</v>
      </c>
      <c r="G125" s="724" t="s">
        <v>155</v>
      </c>
      <c r="H125" s="862">
        <v>4.0839999999999996</v>
      </c>
      <c r="I125" s="862">
        <v>4.6149199999999988</v>
      </c>
      <c r="J125" s="816">
        <v>8611.4407199999969</v>
      </c>
      <c r="K125" s="29">
        <v>0</v>
      </c>
      <c r="L125" s="30">
        <v>0</v>
      </c>
      <c r="M125" s="31" t="s">
        <v>151</v>
      </c>
      <c r="N125" s="28">
        <v>0</v>
      </c>
      <c r="O125" s="57">
        <v>0</v>
      </c>
      <c r="P125" s="131"/>
      <c r="Q125" s="132"/>
      <c r="R125" s="132"/>
      <c r="S125" s="132"/>
      <c r="T125" s="132"/>
      <c r="U125" s="132"/>
      <c r="V125" s="132"/>
      <c r="W125" s="132"/>
      <c r="X125" s="132"/>
      <c r="Y125" s="132"/>
      <c r="Z125" s="132"/>
      <c r="AA125" s="132"/>
      <c r="AB125" s="132"/>
      <c r="AC125" s="132"/>
      <c r="AD125" s="216"/>
      <c r="AE125" s="424"/>
      <c r="AF125" s="390"/>
      <c r="AG125" s="390"/>
      <c r="AH125" s="390"/>
      <c r="AI125" s="390"/>
      <c r="AJ125" s="390"/>
      <c r="AK125" s="390"/>
      <c r="AL125" s="390"/>
      <c r="AM125" s="390"/>
      <c r="AN125" s="390"/>
      <c r="AO125" s="390"/>
      <c r="AP125" s="390"/>
      <c r="AQ125" s="390"/>
      <c r="AR125" s="390"/>
      <c r="AS125" s="425">
        <v>0</v>
      </c>
      <c r="AT125" s="216"/>
      <c r="AU125" s="283"/>
      <c r="AV125" s="132"/>
      <c r="AW125" s="132"/>
      <c r="AX125" s="132"/>
      <c r="AY125" s="132"/>
      <c r="AZ125" s="132"/>
      <c r="BA125" s="132"/>
      <c r="BB125" s="132"/>
      <c r="BC125" s="132"/>
      <c r="BD125" s="139"/>
      <c r="BE125" s="167">
        <v>0</v>
      </c>
    </row>
    <row r="126" spans="1:57" s="101" customFormat="1" ht="11.25">
      <c r="A126" s="820"/>
      <c r="B126" s="714"/>
      <c r="C126" s="714"/>
      <c r="D126" s="69" t="s">
        <v>1162</v>
      </c>
      <c r="E126" s="723"/>
      <c r="F126" s="811"/>
      <c r="G126" s="725"/>
      <c r="H126" s="863"/>
      <c r="I126" s="863"/>
      <c r="J126" s="817"/>
      <c r="K126" s="157" t="s">
        <v>1163</v>
      </c>
      <c r="L126" s="158"/>
      <c r="M126" s="32" t="s">
        <v>372</v>
      </c>
      <c r="N126" s="33">
        <v>30</v>
      </c>
      <c r="O126" s="59">
        <v>1.43</v>
      </c>
      <c r="P126" s="140">
        <v>0</v>
      </c>
      <c r="Q126" s="137">
        <v>0</v>
      </c>
      <c r="R126" s="137">
        <v>0</v>
      </c>
      <c r="S126" s="137">
        <v>0</v>
      </c>
      <c r="T126" s="137">
        <v>0</v>
      </c>
      <c r="U126" s="137">
        <v>0</v>
      </c>
      <c r="V126" s="137">
        <v>0</v>
      </c>
      <c r="W126" s="137">
        <v>0</v>
      </c>
      <c r="X126" s="137">
        <v>0</v>
      </c>
      <c r="Y126" s="137">
        <v>0</v>
      </c>
      <c r="Z126" s="137">
        <v>0</v>
      </c>
      <c r="AA126" s="137">
        <v>0</v>
      </c>
      <c r="AB126" s="137">
        <v>0</v>
      </c>
      <c r="AC126" s="137">
        <v>0</v>
      </c>
      <c r="AD126" s="215">
        <v>0</v>
      </c>
      <c r="AE126" s="426">
        <v>0</v>
      </c>
      <c r="AF126" s="396">
        <v>0</v>
      </c>
      <c r="AG126" s="396">
        <v>0</v>
      </c>
      <c r="AH126" s="396">
        <v>0</v>
      </c>
      <c r="AI126" s="396">
        <v>0</v>
      </c>
      <c r="AJ126" s="396">
        <v>0</v>
      </c>
      <c r="AK126" s="396">
        <v>0</v>
      </c>
      <c r="AL126" s="396">
        <v>0</v>
      </c>
      <c r="AM126" s="396">
        <v>0</v>
      </c>
      <c r="AN126" s="396">
        <v>0</v>
      </c>
      <c r="AO126" s="396">
        <v>0</v>
      </c>
      <c r="AP126" s="396">
        <v>0</v>
      </c>
      <c r="AQ126" s="396">
        <v>0</v>
      </c>
      <c r="AR126" s="396">
        <v>0</v>
      </c>
      <c r="AS126" s="427">
        <v>0</v>
      </c>
      <c r="AT126" s="215">
        <v>12314.360229599995</v>
      </c>
      <c r="AU126" s="364">
        <v>0</v>
      </c>
      <c r="AV126" s="137">
        <v>0</v>
      </c>
      <c r="AW126" s="137">
        <v>0</v>
      </c>
      <c r="AX126" s="137">
        <v>0</v>
      </c>
      <c r="AY126" s="137">
        <v>0</v>
      </c>
      <c r="AZ126" s="137">
        <v>0</v>
      </c>
      <c r="BA126" s="137">
        <v>0</v>
      </c>
      <c r="BB126" s="137">
        <v>0</v>
      </c>
      <c r="BC126" s="137">
        <v>0</v>
      </c>
      <c r="BD126" s="138">
        <v>0</v>
      </c>
      <c r="BE126" s="172">
        <v>12314.360229599995</v>
      </c>
    </row>
    <row r="127" spans="1:57" s="101" customFormat="1" ht="11.25">
      <c r="A127" s="819">
        <v>43</v>
      </c>
      <c r="B127" s="713" t="s">
        <v>1291</v>
      </c>
      <c r="C127" s="713" t="s">
        <v>1003</v>
      </c>
      <c r="D127" s="19" t="s">
        <v>1164</v>
      </c>
      <c r="E127" s="740">
        <v>2009</v>
      </c>
      <c r="F127" s="810">
        <v>1555</v>
      </c>
      <c r="G127" s="724" t="s">
        <v>155</v>
      </c>
      <c r="H127" s="862">
        <v>2.415</v>
      </c>
      <c r="I127" s="862">
        <v>2.7289499999999998</v>
      </c>
      <c r="J127" s="816">
        <v>4243.5172499999999</v>
      </c>
      <c r="K127" s="29">
        <v>0</v>
      </c>
      <c r="L127" s="30">
        <v>0</v>
      </c>
      <c r="M127" s="156" t="s">
        <v>1165</v>
      </c>
      <c r="N127" s="97">
        <v>20</v>
      </c>
      <c r="O127" s="60">
        <v>0.2</v>
      </c>
      <c r="P127" s="131">
        <v>0</v>
      </c>
      <c r="Q127" s="132">
        <v>0</v>
      </c>
      <c r="R127" s="132">
        <v>0</v>
      </c>
      <c r="S127" s="132">
        <v>0</v>
      </c>
      <c r="T127" s="132">
        <v>0</v>
      </c>
      <c r="U127" s="132">
        <v>0</v>
      </c>
      <c r="V127" s="132">
        <v>0</v>
      </c>
      <c r="W127" s="132">
        <v>0</v>
      </c>
      <c r="X127" s="132">
        <v>0</v>
      </c>
      <c r="Y127" s="132">
        <v>0</v>
      </c>
      <c r="Z127" s="132">
        <v>0</v>
      </c>
      <c r="AA127" s="132">
        <v>0</v>
      </c>
      <c r="AB127" s="132">
        <v>0</v>
      </c>
      <c r="AC127" s="132">
        <v>0</v>
      </c>
      <c r="AD127" s="216">
        <v>0</v>
      </c>
      <c r="AE127" s="424">
        <v>0</v>
      </c>
      <c r="AF127" s="390">
        <v>0</v>
      </c>
      <c r="AG127" s="390">
        <v>0</v>
      </c>
      <c r="AH127" s="390">
        <v>0</v>
      </c>
      <c r="AI127" s="390">
        <v>848.70344999999998</v>
      </c>
      <c r="AJ127" s="390">
        <v>0</v>
      </c>
      <c r="AK127" s="390">
        <v>0</v>
      </c>
      <c r="AL127" s="390">
        <v>0</v>
      </c>
      <c r="AM127" s="390">
        <v>0</v>
      </c>
      <c r="AN127" s="390">
        <v>0</v>
      </c>
      <c r="AO127" s="390">
        <v>0</v>
      </c>
      <c r="AP127" s="390">
        <v>0</v>
      </c>
      <c r="AQ127" s="390">
        <v>0</v>
      </c>
      <c r="AR127" s="390">
        <v>0</v>
      </c>
      <c r="AS127" s="425">
        <v>848.70344999999998</v>
      </c>
      <c r="AT127" s="216">
        <v>0</v>
      </c>
      <c r="AU127" s="283">
        <v>0</v>
      </c>
      <c r="AV127" s="132">
        <v>0</v>
      </c>
      <c r="AW127" s="132">
        <v>0</v>
      </c>
      <c r="AX127" s="132">
        <v>0</v>
      </c>
      <c r="AY127" s="132">
        <v>0</v>
      </c>
      <c r="AZ127" s="132">
        <v>0</v>
      </c>
      <c r="BA127" s="132">
        <v>0</v>
      </c>
      <c r="BB127" s="132">
        <v>0</v>
      </c>
      <c r="BC127" s="132">
        <v>0</v>
      </c>
      <c r="BD127" s="139">
        <v>848.70344999999998</v>
      </c>
      <c r="BE127" s="167">
        <v>1697.4069</v>
      </c>
    </row>
    <row r="128" spans="1:57" s="101" customFormat="1" ht="11.25">
      <c r="A128" s="820"/>
      <c r="B128" s="714"/>
      <c r="C128" s="714"/>
      <c r="D128" s="69" t="s">
        <v>1166</v>
      </c>
      <c r="E128" s="723"/>
      <c r="F128" s="811"/>
      <c r="G128" s="725"/>
      <c r="H128" s="863"/>
      <c r="I128" s="863"/>
      <c r="J128" s="817"/>
      <c r="K128" s="157" t="s">
        <v>908</v>
      </c>
      <c r="L128" s="158"/>
      <c r="M128" s="32" t="s">
        <v>306</v>
      </c>
      <c r="N128" s="33"/>
      <c r="O128" s="59"/>
      <c r="P128" s="140"/>
      <c r="Q128" s="137"/>
      <c r="R128" s="137"/>
      <c r="S128" s="137"/>
      <c r="T128" s="137"/>
      <c r="U128" s="137"/>
      <c r="V128" s="137"/>
      <c r="W128" s="137"/>
      <c r="X128" s="137"/>
      <c r="Y128" s="137"/>
      <c r="Z128" s="137"/>
      <c r="AA128" s="137"/>
      <c r="AB128" s="137"/>
      <c r="AC128" s="137"/>
      <c r="AD128" s="215"/>
      <c r="AE128" s="426"/>
      <c r="AF128" s="396"/>
      <c r="AG128" s="396"/>
      <c r="AH128" s="396"/>
      <c r="AI128" s="396"/>
      <c r="AJ128" s="396"/>
      <c r="AK128" s="396"/>
      <c r="AL128" s="396"/>
      <c r="AM128" s="396"/>
      <c r="AN128" s="396"/>
      <c r="AO128" s="396"/>
      <c r="AP128" s="396"/>
      <c r="AQ128" s="396"/>
      <c r="AR128" s="396"/>
      <c r="AS128" s="427">
        <v>0</v>
      </c>
      <c r="AT128" s="215"/>
      <c r="AU128" s="364"/>
      <c r="AV128" s="137"/>
      <c r="AW128" s="137"/>
      <c r="AX128" s="137"/>
      <c r="AY128" s="137"/>
      <c r="AZ128" s="137"/>
      <c r="BA128" s="137"/>
      <c r="BB128" s="137"/>
      <c r="BC128" s="137"/>
      <c r="BD128" s="138"/>
      <c r="BE128" s="172">
        <v>0</v>
      </c>
    </row>
    <row r="129" spans="1:57" s="101" customFormat="1" ht="11.25">
      <c r="A129" s="819">
        <v>44</v>
      </c>
      <c r="B129" s="713" t="s">
        <v>1291</v>
      </c>
      <c r="C129" s="713" t="s">
        <v>1003</v>
      </c>
      <c r="D129" s="19" t="s">
        <v>1167</v>
      </c>
      <c r="E129" s="740">
        <v>2009</v>
      </c>
      <c r="F129" s="810">
        <v>74</v>
      </c>
      <c r="G129" s="724" t="s">
        <v>155</v>
      </c>
      <c r="H129" s="862">
        <v>4.0780000000000003</v>
      </c>
      <c r="I129" s="862">
        <v>4.6081399999999997</v>
      </c>
      <c r="J129" s="816">
        <v>341.00235999999995</v>
      </c>
      <c r="K129" s="29">
        <v>0</v>
      </c>
      <c r="L129" s="30">
        <v>0</v>
      </c>
      <c r="M129" s="156" t="s">
        <v>1165</v>
      </c>
      <c r="N129" s="97">
        <v>20</v>
      </c>
      <c r="O129" s="60">
        <v>0.2</v>
      </c>
      <c r="P129" s="131">
        <v>0</v>
      </c>
      <c r="Q129" s="132">
        <v>0</v>
      </c>
      <c r="R129" s="132">
        <v>0</v>
      </c>
      <c r="S129" s="132">
        <v>0</v>
      </c>
      <c r="T129" s="132">
        <v>0</v>
      </c>
      <c r="U129" s="132">
        <v>0</v>
      </c>
      <c r="V129" s="132">
        <v>0</v>
      </c>
      <c r="W129" s="132">
        <v>0</v>
      </c>
      <c r="X129" s="132">
        <v>0</v>
      </c>
      <c r="Y129" s="132">
        <v>0</v>
      </c>
      <c r="Z129" s="132">
        <v>0</v>
      </c>
      <c r="AA129" s="132">
        <v>0</v>
      </c>
      <c r="AB129" s="132">
        <v>0</v>
      </c>
      <c r="AC129" s="132">
        <v>0</v>
      </c>
      <c r="AD129" s="216">
        <v>0</v>
      </c>
      <c r="AE129" s="424">
        <v>0</v>
      </c>
      <c r="AF129" s="390">
        <v>0</v>
      </c>
      <c r="AG129" s="390">
        <v>0</v>
      </c>
      <c r="AH129" s="390">
        <v>0</v>
      </c>
      <c r="AI129" s="390">
        <v>68.200471999999991</v>
      </c>
      <c r="AJ129" s="390">
        <v>0</v>
      </c>
      <c r="AK129" s="390">
        <v>0</v>
      </c>
      <c r="AL129" s="390">
        <v>0</v>
      </c>
      <c r="AM129" s="390">
        <v>0</v>
      </c>
      <c r="AN129" s="390">
        <v>0</v>
      </c>
      <c r="AO129" s="390">
        <v>0</v>
      </c>
      <c r="AP129" s="390">
        <v>0</v>
      </c>
      <c r="AQ129" s="390">
        <v>0</v>
      </c>
      <c r="AR129" s="390">
        <v>0</v>
      </c>
      <c r="AS129" s="425">
        <v>68.200471999999991</v>
      </c>
      <c r="AT129" s="216">
        <v>0</v>
      </c>
      <c r="AU129" s="283">
        <v>0</v>
      </c>
      <c r="AV129" s="132">
        <v>0</v>
      </c>
      <c r="AW129" s="132">
        <v>0</v>
      </c>
      <c r="AX129" s="132">
        <v>0</v>
      </c>
      <c r="AY129" s="132">
        <v>0</v>
      </c>
      <c r="AZ129" s="132">
        <v>0</v>
      </c>
      <c r="BA129" s="132">
        <v>0</v>
      </c>
      <c r="BB129" s="132">
        <v>0</v>
      </c>
      <c r="BC129" s="132">
        <v>0</v>
      </c>
      <c r="BD129" s="139">
        <v>68.200471999999991</v>
      </c>
      <c r="BE129" s="167">
        <v>136.40094399999998</v>
      </c>
    </row>
    <row r="130" spans="1:57" s="101" customFormat="1" ht="11.25">
      <c r="A130" s="820"/>
      <c r="B130" s="714"/>
      <c r="C130" s="714"/>
      <c r="D130" s="69" t="s">
        <v>1166</v>
      </c>
      <c r="E130" s="723"/>
      <c r="F130" s="811"/>
      <c r="G130" s="725"/>
      <c r="H130" s="863"/>
      <c r="I130" s="863"/>
      <c r="J130" s="817"/>
      <c r="K130" s="157" t="s">
        <v>908</v>
      </c>
      <c r="L130" s="158"/>
      <c r="M130" s="32" t="s">
        <v>306</v>
      </c>
      <c r="N130" s="33"/>
      <c r="O130" s="59"/>
      <c r="P130" s="140"/>
      <c r="Q130" s="137"/>
      <c r="R130" s="137"/>
      <c r="S130" s="137"/>
      <c r="T130" s="137"/>
      <c r="U130" s="137"/>
      <c r="V130" s="137"/>
      <c r="W130" s="137"/>
      <c r="X130" s="137"/>
      <c r="Y130" s="137"/>
      <c r="Z130" s="137"/>
      <c r="AA130" s="137"/>
      <c r="AB130" s="137"/>
      <c r="AC130" s="137"/>
      <c r="AD130" s="215"/>
      <c r="AE130" s="426"/>
      <c r="AF130" s="396"/>
      <c r="AG130" s="396"/>
      <c r="AH130" s="396"/>
      <c r="AI130" s="396"/>
      <c r="AJ130" s="396"/>
      <c r="AK130" s="396"/>
      <c r="AL130" s="396"/>
      <c r="AM130" s="396"/>
      <c r="AN130" s="396"/>
      <c r="AO130" s="396"/>
      <c r="AP130" s="396"/>
      <c r="AQ130" s="396"/>
      <c r="AR130" s="396"/>
      <c r="AS130" s="427">
        <v>0</v>
      </c>
      <c r="AT130" s="215"/>
      <c r="AU130" s="364"/>
      <c r="AV130" s="137"/>
      <c r="AW130" s="137"/>
      <c r="AX130" s="137"/>
      <c r="AY130" s="137"/>
      <c r="AZ130" s="137"/>
      <c r="BA130" s="137"/>
      <c r="BB130" s="137"/>
      <c r="BC130" s="137"/>
      <c r="BD130" s="138"/>
      <c r="BE130" s="172">
        <v>0</v>
      </c>
    </row>
    <row r="131" spans="1:57" s="101" customFormat="1" ht="11.25">
      <c r="A131" s="819">
        <v>45</v>
      </c>
      <c r="B131" s="713" t="s">
        <v>1292</v>
      </c>
      <c r="C131" s="713" t="s">
        <v>1168</v>
      </c>
      <c r="D131" s="19" t="s">
        <v>1169</v>
      </c>
      <c r="E131" s="740">
        <v>2009</v>
      </c>
      <c r="F131" s="810">
        <v>132</v>
      </c>
      <c r="G131" s="724" t="s">
        <v>550</v>
      </c>
      <c r="H131" s="862">
        <v>22.021999999999998</v>
      </c>
      <c r="I131" s="862">
        <v>24.884859999999996</v>
      </c>
      <c r="J131" s="816">
        <v>3284.8015199999995</v>
      </c>
      <c r="K131" s="29">
        <v>0</v>
      </c>
      <c r="L131" s="30">
        <v>0</v>
      </c>
      <c r="M131" s="31" t="s">
        <v>151</v>
      </c>
      <c r="N131" s="28">
        <v>0</v>
      </c>
      <c r="O131" s="57">
        <v>0</v>
      </c>
      <c r="P131" s="131"/>
      <c r="Q131" s="132"/>
      <c r="R131" s="132"/>
      <c r="S131" s="132"/>
      <c r="T131" s="132"/>
      <c r="U131" s="132"/>
      <c r="V131" s="132"/>
      <c r="W131" s="132"/>
      <c r="X131" s="132"/>
      <c r="Y131" s="132"/>
      <c r="Z131" s="132"/>
      <c r="AA131" s="132"/>
      <c r="AB131" s="132"/>
      <c r="AC131" s="132"/>
      <c r="AD131" s="216"/>
      <c r="AE131" s="424"/>
      <c r="AF131" s="390"/>
      <c r="AG131" s="390"/>
      <c r="AH131" s="390"/>
      <c r="AI131" s="390"/>
      <c r="AJ131" s="390"/>
      <c r="AK131" s="390"/>
      <c r="AL131" s="390"/>
      <c r="AM131" s="390"/>
      <c r="AN131" s="390"/>
      <c r="AO131" s="390"/>
      <c r="AP131" s="390"/>
      <c r="AQ131" s="390"/>
      <c r="AR131" s="390"/>
      <c r="AS131" s="425">
        <v>0</v>
      </c>
      <c r="AT131" s="216"/>
      <c r="AU131" s="283"/>
      <c r="AV131" s="132"/>
      <c r="AW131" s="132"/>
      <c r="AX131" s="132"/>
      <c r="AY131" s="132"/>
      <c r="AZ131" s="132"/>
      <c r="BA131" s="132"/>
      <c r="BB131" s="132"/>
      <c r="BC131" s="132"/>
      <c r="BD131" s="139"/>
      <c r="BE131" s="167">
        <v>0</v>
      </c>
    </row>
    <row r="132" spans="1:57" s="101" customFormat="1" ht="11.25">
      <c r="A132" s="820"/>
      <c r="B132" s="714"/>
      <c r="C132" s="714"/>
      <c r="D132" s="69"/>
      <c r="E132" s="723"/>
      <c r="F132" s="811"/>
      <c r="G132" s="725"/>
      <c r="H132" s="863"/>
      <c r="I132" s="863"/>
      <c r="J132" s="817"/>
      <c r="K132" s="157" t="s">
        <v>1163</v>
      </c>
      <c r="L132" s="158"/>
      <c r="M132" s="32" t="s">
        <v>372</v>
      </c>
      <c r="N132" s="33">
        <v>15</v>
      </c>
      <c r="O132" s="59">
        <v>1.105</v>
      </c>
      <c r="P132" s="140">
        <v>0</v>
      </c>
      <c r="Q132" s="137">
        <v>0</v>
      </c>
      <c r="R132" s="137">
        <v>0</v>
      </c>
      <c r="S132" s="137">
        <v>0</v>
      </c>
      <c r="T132" s="137">
        <v>0</v>
      </c>
      <c r="U132" s="137">
        <v>0</v>
      </c>
      <c r="V132" s="137">
        <v>0</v>
      </c>
      <c r="W132" s="137">
        <v>0</v>
      </c>
      <c r="X132" s="137">
        <v>0</v>
      </c>
      <c r="Y132" s="137">
        <v>0</v>
      </c>
      <c r="Z132" s="137">
        <v>0</v>
      </c>
      <c r="AA132" s="137">
        <v>0</v>
      </c>
      <c r="AB132" s="137">
        <v>0</v>
      </c>
      <c r="AC132" s="137">
        <v>0</v>
      </c>
      <c r="AD132" s="215">
        <v>3629.7056795999993</v>
      </c>
      <c r="AE132" s="426">
        <v>0</v>
      </c>
      <c r="AF132" s="396">
        <v>0</v>
      </c>
      <c r="AG132" s="396">
        <v>0</v>
      </c>
      <c r="AH132" s="396">
        <v>0</v>
      </c>
      <c r="AI132" s="396">
        <v>0</v>
      </c>
      <c r="AJ132" s="396">
        <v>0</v>
      </c>
      <c r="AK132" s="396">
        <v>0</v>
      </c>
      <c r="AL132" s="396">
        <v>0</v>
      </c>
      <c r="AM132" s="396">
        <v>0</v>
      </c>
      <c r="AN132" s="396">
        <v>0</v>
      </c>
      <c r="AO132" s="396">
        <v>0</v>
      </c>
      <c r="AP132" s="396">
        <v>0</v>
      </c>
      <c r="AQ132" s="396">
        <v>0</v>
      </c>
      <c r="AR132" s="396">
        <v>0</v>
      </c>
      <c r="AS132" s="427">
        <v>0</v>
      </c>
      <c r="AT132" s="215">
        <v>3629.7056795999993</v>
      </c>
      <c r="AU132" s="364">
        <v>0</v>
      </c>
      <c r="AV132" s="137">
        <v>0</v>
      </c>
      <c r="AW132" s="137">
        <v>0</v>
      </c>
      <c r="AX132" s="137">
        <v>0</v>
      </c>
      <c r="AY132" s="137">
        <v>0</v>
      </c>
      <c r="AZ132" s="137">
        <v>0</v>
      </c>
      <c r="BA132" s="137">
        <v>0</v>
      </c>
      <c r="BB132" s="137">
        <v>0</v>
      </c>
      <c r="BC132" s="137">
        <v>0</v>
      </c>
      <c r="BD132" s="138">
        <v>0</v>
      </c>
      <c r="BE132" s="172">
        <v>7259.4113591999985</v>
      </c>
    </row>
    <row r="133" spans="1:57" s="101" customFormat="1" ht="11.25">
      <c r="A133" s="819">
        <v>46</v>
      </c>
      <c r="B133" s="713" t="s">
        <v>1292</v>
      </c>
      <c r="C133" s="713" t="s">
        <v>1168</v>
      </c>
      <c r="D133" s="19" t="s">
        <v>1170</v>
      </c>
      <c r="E133" s="740">
        <v>2009</v>
      </c>
      <c r="F133" s="810">
        <v>371</v>
      </c>
      <c r="G133" s="724" t="s">
        <v>550</v>
      </c>
      <c r="H133" s="862">
        <v>4.718</v>
      </c>
      <c r="I133" s="862">
        <v>5.3313399999999991</v>
      </c>
      <c r="J133" s="816">
        <v>1977.9271399999996</v>
      </c>
      <c r="K133" s="29">
        <v>0</v>
      </c>
      <c r="L133" s="30">
        <v>0</v>
      </c>
      <c r="M133" s="31" t="s">
        <v>151</v>
      </c>
      <c r="N133" s="28">
        <v>0</v>
      </c>
      <c r="O133" s="57">
        <v>0</v>
      </c>
      <c r="P133" s="131"/>
      <c r="Q133" s="132"/>
      <c r="R133" s="132"/>
      <c r="S133" s="132"/>
      <c r="T133" s="132"/>
      <c r="U133" s="132"/>
      <c r="V133" s="132"/>
      <c r="W133" s="132"/>
      <c r="X133" s="132"/>
      <c r="Y133" s="132"/>
      <c r="Z133" s="132"/>
      <c r="AA133" s="132"/>
      <c r="AB133" s="132"/>
      <c r="AC133" s="132"/>
      <c r="AD133" s="216"/>
      <c r="AE133" s="424"/>
      <c r="AF133" s="390"/>
      <c r="AG133" s="390"/>
      <c r="AH133" s="390"/>
      <c r="AI133" s="390"/>
      <c r="AJ133" s="390"/>
      <c r="AK133" s="390"/>
      <c r="AL133" s="390"/>
      <c r="AM133" s="390"/>
      <c r="AN133" s="390"/>
      <c r="AO133" s="390"/>
      <c r="AP133" s="390"/>
      <c r="AQ133" s="390"/>
      <c r="AR133" s="390"/>
      <c r="AS133" s="425">
        <v>0</v>
      </c>
      <c r="AT133" s="216"/>
      <c r="AU133" s="283"/>
      <c r="AV133" s="132"/>
      <c r="AW133" s="132"/>
      <c r="AX133" s="132"/>
      <c r="AY133" s="132"/>
      <c r="AZ133" s="132"/>
      <c r="BA133" s="132"/>
      <c r="BB133" s="132"/>
      <c r="BC133" s="132"/>
      <c r="BD133" s="139"/>
      <c r="BE133" s="167">
        <v>0</v>
      </c>
    </row>
    <row r="134" spans="1:57" s="101" customFormat="1" ht="11.25">
      <c r="A134" s="820"/>
      <c r="B134" s="714"/>
      <c r="C134" s="714"/>
      <c r="D134" s="69"/>
      <c r="E134" s="723"/>
      <c r="F134" s="811"/>
      <c r="G134" s="725"/>
      <c r="H134" s="863"/>
      <c r="I134" s="863"/>
      <c r="J134" s="817"/>
      <c r="K134" s="157" t="s">
        <v>1163</v>
      </c>
      <c r="L134" s="158"/>
      <c r="M134" s="32" t="s">
        <v>372</v>
      </c>
      <c r="N134" s="33">
        <v>15</v>
      </c>
      <c r="O134" s="59">
        <v>1.19</v>
      </c>
      <c r="P134" s="140">
        <v>0</v>
      </c>
      <c r="Q134" s="137">
        <v>0</v>
      </c>
      <c r="R134" s="137">
        <v>0</v>
      </c>
      <c r="S134" s="137">
        <v>0</v>
      </c>
      <c r="T134" s="137">
        <v>0</v>
      </c>
      <c r="U134" s="137">
        <v>0</v>
      </c>
      <c r="V134" s="137">
        <v>0</v>
      </c>
      <c r="W134" s="137">
        <v>0</v>
      </c>
      <c r="X134" s="137">
        <v>0</v>
      </c>
      <c r="Y134" s="137">
        <v>0</v>
      </c>
      <c r="Z134" s="137">
        <v>0</v>
      </c>
      <c r="AA134" s="137">
        <v>0</v>
      </c>
      <c r="AB134" s="137">
        <v>0</v>
      </c>
      <c r="AC134" s="137">
        <v>0</v>
      </c>
      <c r="AD134" s="215">
        <v>2353.7332965999994</v>
      </c>
      <c r="AE134" s="426">
        <v>0</v>
      </c>
      <c r="AF134" s="396">
        <v>0</v>
      </c>
      <c r="AG134" s="396">
        <v>0</v>
      </c>
      <c r="AH134" s="396">
        <v>0</v>
      </c>
      <c r="AI134" s="396">
        <v>0</v>
      </c>
      <c r="AJ134" s="396">
        <v>0</v>
      </c>
      <c r="AK134" s="396">
        <v>0</v>
      </c>
      <c r="AL134" s="396">
        <v>0</v>
      </c>
      <c r="AM134" s="396">
        <v>0</v>
      </c>
      <c r="AN134" s="396">
        <v>0</v>
      </c>
      <c r="AO134" s="396">
        <v>0</v>
      </c>
      <c r="AP134" s="396">
        <v>0</v>
      </c>
      <c r="AQ134" s="396">
        <v>0</v>
      </c>
      <c r="AR134" s="396">
        <v>0</v>
      </c>
      <c r="AS134" s="427">
        <v>0</v>
      </c>
      <c r="AT134" s="215">
        <v>2353.7332965999994</v>
      </c>
      <c r="AU134" s="364">
        <v>0</v>
      </c>
      <c r="AV134" s="137">
        <v>0</v>
      </c>
      <c r="AW134" s="137">
        <v>0</v>
      </c>
      <c r="AX134" s="137">
        <v>0</v>
      </c>
      <c r="AY134" s="137">
        <v>0</v>
      </c>
      <c r="AZ134" s="137">
        <v>0</v>
      </c>
      <c r="BA134" s="137">
        <v>0</v>
      </c>
      <c r="BB134" s="137">
        <v>0</v>
      </c>
      <c r="BC134" s="137">
        <v>0</v>
      </c>
      <c r="BD134" s="138">
        <v>0</v>
      </c>
      <c r="BE134" s="172">
        <v>4707.4665931999989</v>
      </c>
    </row>
    <row r="135" spans="1:57" s="101" customFormat="1" ht="11.25">
      <c r="A135" s="819">
        <v>47</v>
      </c>
      <c r="B135" s="713" t="s">
        <v>1292</v>
      </c>
      <c r="C135" s="713" t="s">
        <v>1168</v>
      </c>
      <c r="D135" s="19" t="s">
        <v>1171</v>
      </c>
      <c r="E135" s="740">
        <v>2009</v>
      </c>
      <c r="F135" s="810">
        <v>30</v>
      </c>
      <c r="G135" s="724" t="s">
        <v>550</v>
      </c>
      <c r="H135" s="862">
        <v>30.831</v>
      </c>
      <c r="I135" s="862">
        <v>34.839029999999994</v>
      </c>
      <c r="J135" s="816">
        <v>1045.1708999999998</v>
      </c>
      <c r="K135" s="29">
        <v>0</v>
      </c>
      <c r="L135" s="30">
        <v>0</v>
      </c>
      <c r="M135" s="31" t="s">
        <v>151</v>
      </c>
      <c r="N135" s="28">
        <v>0</v>
      </c>
      <c r="O135" s="57">
        <v>0</v>
      </c>
      <c r="P135" s="131"/>
      <c r="Q135" s="132"/>
      <c r="R135" s="132"/>
      <c r="S135" s="132"/>
      <c r="T135" s="132"/>
      <c r="U135" s="132"/>
      <c r="V135" s="132"/>
      <c r="W135" s="132"/>
      <c r="X135" s="132"/>
      <c r="Y135" s="132"/>
      <c r="Z135" s="132"/>
      <c r="AA135" s="132"/>
      <c r="AB135" s="132"/>
      <c r="AC135" s="132"/>
      <c r="AD135" s="216"/>
      <c r="AE135" s="424"/>
      <c r="AF135" s="390"/>
      <c r="AG135" s="390"/>
      <c r="AH135" s="390"/>
      <c r="AI135" s="390"/>
      <c r="AJ135" s="390"/>
      <c r="AK135" s="390"/>
      <c r="AL135" s="390"/>
      <c r="AM135" s="390"/>
      <c r="AN135" s="390"/>
      <c r="AO135" s="390"/>
      <c r="AP135" s="390"/>
      <c r="AQ135" s="390"/>
      <c r="AR135" s="390"/>
      <c r="AS135" s="425">
        <v>0</v>
      </c>
      <c r="AT135" s="216"/>
      <c r="AU135" s="283"/>
      <c r="AV135" s="132"/>
      <c r="AW135" s="132"/>
      <c r="AX135" s="132"/>
      <c r="AY135" s="132"/>
      <c r="AZ135" s="132"/>
      <c r="BA135" s="132"/>
      <c r="BB135" s="132"/>
      <c r="BC135" s="132"/>
      <c r="BD135" s="139"/>
      <c r="BE135" s="167">
        <v>0</v>
      </c>
    </row>
    <row r="136" spans="1:57" s="101" customFormat="1" ht="11.25">
      <c r="A136" s="820"/>
      <c r="B136" s="714"/>
      <c r="C136" s="714"/>
      <c r="D136" s="69"/>
      <c r="E136" s="723"/>
      <c r="F136" s="811"/>
      <c r="G136" s="725"/>
      <c r="H136" s="863"/>
      <c r="I136" s="863"/>
      <c r="J136" s="817"/>
      <c r="K136" s="157" t="s">
        <v>1029</v>
      </c>
      <c r="L136" s="158"/>
      <c r="M136" s="32" t="s">
        <v>372</v>
      </c>
      <c r="N136" s="33">
        <v>15</v>
      </c>
      <c r="O136" s="59">
        <v>1.1639999999999999</v>
      </c>
      <c r="P136" s="140">
        <v>0</v>
      </c>
      <c r="Q136" s="137">
        <v>0</v>
      </c>
      <c r="R136" s="137">
        <v>0</v>
      </c>
      <c r="S136" s="137">
        <v>0</v>
      </c>
      <c r="T136" s="137">
        <v>0</v>
      </c>
      <c r="U136" s="137">
        <v>0</v>
      </c>
      <c r="V136" s="137">
        <v>0</v>
      </c>
      <c r="W136" s="137">
        <v>0</v>
      </c>
      <c r="X136" s="137">
        <v>0</v>
      </c>
      <c r="Y136" s="137">
        <v>0</v>
      </c>
      <c r="Z136" s="137">
        <v>0</v>
      </c>
      <c r="AA136" s="137">
        <v>0</v>
      </c>
      <c r="AB136" s="137">
        <v>0</v>
      </c>
      <c r="AC136" s="137">
        <v>0</v>
      </c>
      <c r="AD136" s="215">
        <v>1216.5789275999998</v>
      </c>
      <c r="AE136" s="426">
        <v>0</v>
      </c>
      <c r="AF136" s="396">
        <v>0</v>
      </c>
      <c r="AG136" s="396">
        <v>0</v>
      </c>
      <c r="AH136" s="396">
        <v>0</v>
      </c>
      <c r="AI136" s="396">
        <v>0</v>
      </c>
      <c r="AJ136" s="396">
        <v>0</v>
      </c>
      <c r="AK136" s="396">
        <v>0</v>
      </c>
      <c r="AL136" s="396">
        <v>0</v>
      </c>
      <c r="AM136" s="396">
        <v>0</v>
      </c>
      <c r="AN136" s="396">
        <v>0</v>
      </c>
      <c r="AO136" s="396">
        <v>0</v>
      </c>
      <c r="AP136" s="396">
        <v>0</v>
      </c>
      <c r="AQ136" s="396">
        <v>0</v>
      </c>
      <c r="AR136" s="396">
        <v>0</v>
      </c>
      <c r="AS136" s="427">
        <v>0</v>
      </c>
      <c r="AT136" s="215">
        <v>1216.5789275999998</v>
      </c>
      <c r="AU136" s="364">
        <v>0</v>
      </c>
      <c r="AV136" s="137">
        <v>0</v>
      </c>
      <c r="AW136" s="137">
        <v>0</v>
      </c>
      <c r="AX136" s="137">
        <v>0</v>
      </c>
      <c r="AY136" s="137">
        <v>0</v>
      </c>
      <c r="AZ136" s="137">
        <v>0</v>
      </c>
      <c r="BA136" s="137">
        <v>0</v>
      </c>
      <c r="BB136" s="137">
        <v>0</v>
      </c>
      <c r="BC136" s="137">
        <v>0</v>
      </c>
      <c r="BD136" s="138">
        <v>0</v>
      </c>
      <c r="BE136" s="172">
        <v>2433.1578551999996</v>
      </c>
    </row>
    <row r="137" spans="1:57" s="101" customFormat="1" ht="11.25">
      <c r="A137" s="819">
        <v>48</v>
      </c>
      <c r="B137" s="713" t="s">
        <v>1292</v>
      </c>
      <c r="C137" s="713" t="s">
        <v>1168</v>
      </c>
      <c r="D137" s="19" t="s">
        <v>1172</v>
      </c>
      <c r="E137" s="740">
        <v>2009</v>
      </c>
      <c r="F137" s="810">
        <v>100</v>
      </c>
      <c r="G137" s="724" t="s">
        <v>550</v>
      </c>
      <c r="H137" s="862">
        <v>23.981000000000002</v>
      </c>
      <c r="I137" s="862">
        <v>27.09853</v>
      </c>
      <c r="J137" s="816">
        <v>2709.8530000000001</v>
      </c>
      <c r="K137" s="29">
        <v>0</v>
      </c>
      <c r="L137" s="30">
        <v>0</v>
      </c>
      <c r="M137" s="31" t="s">
        <v>151</v>
      </c>
      <c r="N137" s="28">
        <v>0</v>
      </c>
      <c r="O137" s="57">
        <v>0</v>
      </c>
      <c r="P137" s="131"/>
      <c r="Q137" s="132"/>
      <c r="R137" s="132"/>
      <c r="S137" s="132"/>
      <c r="T137" s="132"/>
      <c r="U137" s="132"/>
      <c r="V137" s="132"/>
      <c r="W137" s="132"/>
      <c r="X137" s="132"/>
      <c r="Y137" s="132"/>
      <c r="Z137" s="132"/>
      <c r="AA137" s="132"/>
      <c r="AB137" s="132"/>
      <c r="AC137" s="132"/>
      <c r="AD137" s="216"/>
      <c r="AE137" s="424"/>
      <c r="AF137" s="390"/>
      <c r="AG137" s="390"/>
      <c r="AH137" s="390"/>
      <c r="AI137" s="390"/>
      <c r="AJ137" s="390"/>
      <c r="AK137" s="390"/>
      <c r="AL137" s="390"/>
      <c r="AM137" s="390"/>
      <c r="AN137" s="390"/>
      <c r="AO137" s="390"/>
      <c r="AP137" s="390"/>
      <c r="AQ137" s="390"/>
      <c r="AR137" s="390"/>
      <c r="AS137" s="425">
        <v>0</v>
      </c>
      <c r="AT137" s="216"/>
      <c r="AU137" s="283"/>
      <c r="AV137" s="132"/>
      <c r="AW137" s="132"/>
      <c r="AX137" s="132"/>
      <c r="AY137" s="132"/>
      <c r="AZ137" s="132"/>
      <c r="BA137" s="132"/>
      <c r="BB137" s="132"/>
      <c r="BC137" s="132"/>
      <c r="BD137" s="139"/>
      <c r="BE137" s="167">
        <v>0</v>
      </c>
    </row>
    <row r="138" spans="1:57" s="101" customFormat="1" ht="11.25">
      <c r="A138" s="820"/>
      <c r="B138" s="714"/>
      <c r="C138" s="714"/>
      <c r="D138" s="69"/>
      <c r="E138" s="723"/>
      <c r="F138" s="811"/>
      <c r="G138" s="725"/>
      <c r="H138" s="863"/>
      <c r="I138" s="863"/>
      <c r="J138" s="817"/>
      <c r="K138" s="157" t="s">
        <v>1163</v>
      </c>
      <c r="L138" s="158"/>
      <c r="M138" s="32" t="s">
        <v>372</v>
      </c>
      <c r="N138" s="33">
        <v>15</v>
      </c>
      <c r="O138" s="59">
        <v>1.141</v>
      </c>
      <c r="P138" s="140">
        <v>0</v>
      </c>
      <c r="Q138" s="137">
        <v>0</v>
      </c>
      <c r="R138" s="137">
        <v>0</v>
      </c>
      <c r="S138" s="137">
        <v>0</v>
      </c>
      <c r="T138" s="137">
        <v>0</v>
      </c>
      <c r="U138" s="137">
        <v>0</v>
      </c>
      <c r="V138" s="137">
        <v>0</v>
      </c>
      <c r="W138" s="137">
        <v>0</v>
      </c>
      <c r="X138" s="137">
        <v>0</v>
      </c>
      <c r="Y138" s="137">
        <v>0</v>
      </c>
      <c r="Z138" s="137">
        <v>0</v>
      </c>
      <c r="AA138" s="137">
        <v>0</v>
      </c>
      <c r="AB138" s="137">
        <v>0</v>
      </c>
      <c r="AC138" s="137">
        <v>0</v>
      </c>
      <c r="AD138" s="215">
        <v>3091.9422730000001</v>
      </c>
      <c r="AE138" s="426">
        <v>0</v>
      </c>
      <c r="AF138" s="396">
        <v>0</v>
      </c>
      <c r="AG138" s="396">
        <v>0</v>
      </c>
      <c r="AH138" s="396">
        <v>0</v>
      </c>
      <c r="AI138" s="396">
        <v>0</v>
      </c>
      <c r="AJ138" s="396">
        <v>0</v>
      </c>
      <c r="AK138" s="396">
        <v>0</v>
      </c>
      <c r="AL138" s="396">
        <v>0</v>
      </c>
      <c r="AM138" s="396">
        <v>0</v>
      </c>
      <c r="AN138" s="396">
        <v>0</v>
      </c>
      <c r="AO138" s="396">
        <v>0</v>
      </c>
      <c r="AP138" s="396">
        <v>0</v>
      </c>
      <c r="AQ138" s="396">
        <v>0</v>
      </c>
      <c r="AR138" s="396">
        <v>0</v>
      </c>
      <c r="AS138" s="427">
        <v>0</v>
      </c>
      <c r="AT138" s="215">
        <v>3091.9422730000001</v>
      </c>
      <c r="AU138" s="364">
        <v>0</v>
      </c>
      <c r="AV138" s="137">
        <v>0</v>
      </c>
      <c r="AW138" s="137">
        <v>0</v>
      </c>
      <c r="AX138" s="137">
        <v>0</v>
      </c>
      <c r="AY138" s="137">
        <v>0</v>
      </c>
      <c r="AZ138" s="137">
        <v>0</v>
      </c>
      <c r="BA138" s="137">
        <v>0</v>
      </c>
      <c r="BB138" s="137">
        <v>0</v>
      </c>
      <c r="BC138" s="137">
        <v>0</v>
      </c>
      <c r="BD138" s="138">
        <v>0</v>
      </c>
      <c r="BE138" s="172">
        <v>6183.8845460000002</v>
      </c>
    </row>
    <row r="139" spans="1:57" s="101" customFormat="1" ht="11.25">
      <c r="A139" s="819">
        <v>49</v>
      </c>
      <c r="B139" s="713" t="s">
        <v>1292</v>
      </c>
      <c r="C139" s="713" t="s">
        <v>1168</v>
      </c>
      <c r="D139" s="19" t="s">
        <v>1173</v>
      </c>
      <c r="E139" s="740">
        <v>2009</v>
      </c>
      <c r="F139" s="810">
        <v>14</v>
      </c>
      <c r="G139" s="724" t="s">
        <v>550</v>
      </c>
      <c r="H139" s="862">
        <v>50.863999999999997</v>
      </c>
      <c r="I139" s="862">
        <v>57.476319999999994</v>
      </c>
      <c r="J139" s="816">
        <v>804.66847999999993</v>
      </c>
      <c r="K139" s="29">
        <v>0</v>
      </c>
      <c r="L139" s="30">
        <v>0</v>
      </c>
      <c r="M139" s="31" t="s">
        <v>151</v>
      </c>
      <c r="N139" s="28">
        <v>0</v>
      </c>
      <c r="O139" s="57">
        <v>0</v>
      </c>
      <c r="P139" s="131"/>
      <c r="Q139" s="132"/>
      <c r="R139" s="132"/>
      <c r="S139" s="132"/>
      <c r="T139" s="132"/>
      <c r="U139" s="132"/>
      <c r="V139" s="132"/>
      <c r="W139" s="132"/>
      <c r="X139" s="132"/>
      <c r="Y139" s="132"/>
      <c r="Z139" s="132"/>
      <c r="AA139" s="132"/>
      <c r="AB139" s="132"/>
      <c r="AC139" s="132"/>
      <c r="AD139" s="216"/>
      <c r="AE139" s="424"/>
      <c r="AF139" s="390"/>
      <c r="AG139" s="390"/>
      <c r="AH139" s="390"/>
      <c r="AI139" s="390"/>
      <c r="AJ139" s="390"/>
      <c r="AK139" s="390"/>
      <c r="AL139" s="390"/>
      <c r="AM139" s="390"/>
      <c r="AN139" s="390"/>
      <c r="AO139" s="390"/>
      <c r="AP139" s="390"/>
      <c r="AQ139" s="390"/>
      <c r="AR139" s="390"/>
      <c r="AS139" s="425">
        <v>0</v>
      </c>
      <c r="AT139" s="216"/>
      <c r="AU139" s="283"/>
      <c r="AV139" s="132"/>
      <c r="AW139" s="132"/>
      <c r="AX139" s="132"/>
      <c r="AY139" s="132"/>
      <c r="AZ139" s="132"/>
      <c r="BA139" s="132"/>
      <c r="BB139" s="132"/>
      <c r="BC139" s="132"/>
      <c r="BD139" s="139"/>
      <c r="BE139" s="167">
        <v>0</v>
      </c>
    </row>
    <row r="140" spans="1:57" s="101" customFormat="1" ht="11.25">
      <c r="A140" s="820"/>
      <c r="B140" s="714"/>
      <c r="C140" s="714"/>
      <c r="D140" s="69"/>
      <c r="E140" s="723"/>
      <c r="F140" s="811"/>
      <c r="G140" s="725"/>
      <c r="H140" s="863"/>
      <c r="I140" s="863"/>
      <c r="J140" s="817"/>
      <c r="K140" s="157" t="s">
        <v>1174</v>
      </c>
      <c r="L140" s="158"/>
      <c r="M140" s="32" t="s">
        <v>372</v>
      </c>
      <c r="N140" s="33">
        <v>15</v>
      </c>
      <c r="O140" s="59">
        <v>1.054</v>
      </c>
      <c r="P140" s="140">
        <v>0</v>
      </c>
      <c r="Q140" s="137">
        <v>0</v>
      </c>
      <c r="R140" s="137">
        <v>0</v>
      </c>
      <c r="S140" s="137">
        <v>0</v>
      </c>
      <c r="T140" s="137">
        <v>0</v>
      </c>
      <c r="U140" s="137">
        <v>0</v>
      </c>
      <c r="V140" s="137">
        <v>0</v>
      </c>
      <c r="W140" s="137">
        <v>0</v>
      </c>
      <c r="X140" s="137">
        <v>0</v>
      </c>
      <c r="Y140" s="137">
        <v>0</v>
      </c>
      <c r="Z140" s="137">
        <v>0</v>
      </c>
      <c r="AA140" s="137">
        <v>0</v>
      </c>
      <c r="AB140" s="137">
        <v>0</v>
      </c>
      <c r="AC140" s="137">
        <v>0</v>
      </c>
      <c r="AD140" s="215">
        <v>848.12057791999996</v>
      </c>
      <c r="AE140" s="426">
        <v>0</v>
      </c>
      <c r="AF140" s="396">
        <v>0</v>
      </c>
      <c r="AG140" s="396">
        <v>0</v>
      </c>
      <c r="AH140" s="396">
        <v>0</v>
      </c>
      <c r="AI140" s="396">
        <v>0</v>
      </c>
      <c r="AJ140" s="396">
        <v>0</v>
      </c>
      <c r="AK140" s="396">
        <v>0</v>
      </c>
      <c r="AL140" s="396">
        <v>0</v>
      </c>
      <c r="AM140" s="396">
        <v>0</v>
      </c>
      <c r="AN140" s="396">
        <v>0</v>
      </c>
      <c r="AO140" s="396">
        <v>0</v>
      </c>
      <c r="AP140" s="396">
        <v>0</v>
      </c>
      <c r="AQ140" s="396">
        <v>0</v>
      </c>
      <c r="AR140" s="396">
        <v>0</v>
      </c>
      <c r="AS140" s="427">
        <v>0</v>
      </c>
      <c r="AT140" s="215">
        <v>848.12057791999996</v>
      </c>
      <c r="AU140" s="364">
        <v>0</v>
      </c>
      <c r="AV140" s="137">
        <v>0</v>
      </c>
      <c r="AW140" s="137">
        <v>0</v>
      </c>
      <c r="AX140" s="137">
        <v>0</v>
      </c>
      <c r="AY140" s="137">
        <v>0</v>
      </c>
      <c r="AZ140" s="137">
        <v>0</v>
      </c>
      <c r="BA140" s="137">
        <v>0</v>
      </c>
      <c r="BB140" s="137">
        <v>0</v>
      </c>
      <c r="BC140" s="137">
        <v>0</v>
      </c>
      <c r="BD140" s="138">
        <v>0</v>
      </c>
      <c r="BE140" s="172">
        <v>1696.2411558399999</v>
      </c>
    </row>
    <row r="141" spans="1:57" s="101" customFormat="1" ht="11.25">
      <c r="A141" s="819">
        <v>50</v>
      </c>
      <c r="B141" s="713" t="s">
        <v>1291</v>
      </c>
      <c r="C141" s="713" t="s">
        <v>1168</v>
      </c>
      <c r="D141" s="19" t="s">
        <v>1175</v>
      </c>
      <c r="E141" s="740">
        <v>2009</v>
      </c>
      <c r="F141" s="810">
        <v>16</v>
      </c>
      <c r="G141" s="724" t="s">
        <v>550</v>
      </c>
      <c r="H141" s="862">
        <v>148.33099999999999</v>
      </c>
      <c r="I141" s="862">
        <v>167.61402999999999</v>
      </c>
      <c r="J141" s="816">
        <v>2681.8244799999998</v>
      </c>
      <c r="K141" s="29">
        <v>0</v>
      </c>
      <c r="L141" s="30">
        <v>0</v>
      </c>
      <c r="M141" s="31" t="s">
        <v>1176</v>
      </c>
      <c r="N141" s="28">
        <v>6</v>
      </c>
      <c r="O141" s="57">
        <v>0.05</v>
      </c>
      <c r="P141" s="131">
        <v>0</v>
      </c>
      <c r="Q141" s="132">
        <v>0</v>
      </c>
      <c r="R141" s="132">
        <v>0</v>
      </c>
      <c r="S141" s="132">
        <v>0</v>
      </c>
      <c r="T141" s="132">
        <v>0</v>
      </c>
      <c r="U141" s="132">
        <v>134.09122399999998</v>
      </c>
      <c r="V141" s="132">
        <v>0</v>
      </c>
      <c r="W141" s="132">
        <v>0</v>
      </c>
      <c r="X141" s="132">
        <v>0</v>
      </c>
      <c r="Y141" s="132">
        <v>0</v>
      </c>
      <c r="Z141" s="132">
        <v>0</v>
      </c>
      <c r="AA141" s="132">
        <v>134.09122399999998</v>
      </c>
      <c r="AB141" s="132">
        <v>0</v>
      </c>
      <c r="AC141" s="132">
        <v>0</v>
      </c>
      <c r="AD141" s="216">
        <v>0</v>
      </c>
      <c r="AE141" s="424">
        <v>0</v>
      </c>
      <c r="AF141" s="390">
        <v>0</v>
      </c>
      <c r="AG141" s="390">
        <v>134.09122399999998</v>
      </c>
      <c r="AH141" s="390">
        <v>0</v>
      </c>
      <c r="AI141" s="390">
        <v>0</v>
      </c>
      <c r="AJ141" s="390">
        <v>0</v>
      </c>
      <c r="AK141" s="390">
        <v>0</v>
      </c>
      <c r="AL141" s="390">
        <v>0</v>
      </c>
      <c r="AM141" s="390">
        <v>134.09122399999998</v>
      </c>
      <c r="AN141" s="390">
        <v>0</v>
      </c>
      <c r="AO141" s="390">
        <v>0</v>
      </c>
      <c r="AP141" s="390">
        <v>0</v>
      </c>
      <c r="AQ141" s="390">
        <v>0</v>
      </c>
      <c r="AR141" s="390">
        <v>0</v>
      </c>
      <c r="AS141" s="425">
        <v>268.18244799999997</v>
      </c>
      <c r="AT141" s="216"/>
      <c r="AU141" s="283">
        <v>0</v>
      </c>
      <c r="AV141" s="132">
        <v>0</v>
      </c>
      <c r="AW141" s="132">
        <v>0</v>
      </c>
      <c r="AX141" s="132">
        <v>0</v>
      </c>
      <c r="AY141" s="132">
        <v>0</v>
      </c>
      <c r="AZ141" s="132">
        <v>134.09122399999998</v>
      </c>
      <c r="BA141" s="132">
        <v>0</v>
      </c>
      <c r="BB141" s="132">
        <v>0</v>
      </c>
      <c r="BC141" s="132">
        <v>0</v>
      </c>
      <c r="BD141" s="139">
        <v>0</v>
      </c>
      <c r="BE141" s="167">
        <v>670.45611999999994</v>
      </c>
    </row>
    <row r="142" spans="1:57" s="101" customFormat="1" ht="11.25">
      <c r="A142" s="820"/>
      <c r="B142" s="714"/>
      <c r="C142" s="714"/>
      <c r="D142" s="69"/>
      <c r="E142" s="723"/>
      <c r="F142" s="811"/>
      <c r="G142" s="725"/>
      <c r="H142" s="863"/>
      <c r="I142" s="863"/>
      <c r="J142" s="817"/>
      <c r="K142" s="157" t="s">
        <v>1029</v>
      </c>
      <c r="L142" s="158"/>
      <c r="M142" s="32" t="s">
        <v>372</v>
      </c>
      <c r="N142" s="33">
        <v>15</v>
      </c>
      <c r="O142" s="59">
        <v>1.101</v>
      </c>
      <c r="P142" s="140">
        <v>0</v>
      </c>
      <c r="Q142" s="137">
        <v>0</v>
      </c>
      <c r="R142" s="137">
        <v>0</v>
      </c>
      <c r="S142" s="137">
        <v>0</v>
      </c>
      <c r="T142" s="137">
        <v>0</v>
      </c>
      <c r="U142" s="137">
        <v>0</v>
      </c>
      <c r="V142" s="137">
        <v>0</v>
      </c>
      <c r="W142" s="137">
        <v>0</v>
      </c>
      <c r="X142" s="137">
        <v>0</v>
      </c>
      <c r="Y142" s="137">
        <v>0</v>
      </c>
      <c r="Z142" s="137">
        <v>0</v>
      </c>
      <c r="AA142" s="137">
        <v>0</v>
      </c>
      <c r="AB142" s="137">
        <v>0</v>
      </c>
      <c r="AC142" s="137">
        <v>0</v>
      </c>
      <c r="AD142" s="215">
        <v>2952.6887524799995</v>
      </c>
      <c r="AE142" s="426">
        <v>0</v>
      </c>
      <c r="AF142" s="396">
        <v>0</v>
      </c>
      <c r="AG142" s="396">
        <v>0</v>
      </c>
      <c r="AH142" s="396">
        <v>0</v>
      </c>
      <c r="AI142" s="396">
        <v>0</v>
      </c>
      <c r="AJ142" s="396">
        <v>0</v>
      </c>
      <c r="AK142" s="396">
        <v>0</v>
      </c>
      <c r="AL142" s="396">
        <v>0</v>
      </c>
      <c r="AM142" s="396">
        <v>0</v>
      </c>
      <c r="AN142" s="396">
        <v>0</v>
      </c>
      <c r="AO142" s="396">
        <v>0</v>
      </c>
      <c r="AP142" s="396">
        <v>0</v>
      </c>
      <c r="AQ142" s="396">
        <v>0</v>
      </c>
      <c r="AR142" s="396">
        <v>0</v>
      </c>
      <c r="AS142" s="427">
        <v>0</v>
      </c>
      <c r="AT142" s="215">
        <v>2952.6887524799995</v>
      </c>
      <c r="AU142" s="364">
        <v>0</v>
      </c>
      <c r="AV142" s="137">
        <v>0</v>
      </c>
      <c r="AW142" s="137">
        <v>0</v>
      </c>
      <c r="AX142" s="137">
        <v>0</v>
      </c>
      <c r="AY142" s="137">
        <v>0</v>
      </c>
      <c r="AZ142" s="137">
        <v>0</v>
      </c>
      <c r="BA142" s="137">
        <v>0</v>
      </c>
      <c r="BB142" s="137">
        <v>0</v>
      </c>
      <c r="BC142" s="137">
        <v>0</v>
      </c>
      <c r="BD142" s="138">
        <v>0</v>
      </c>
      <c r="BE142" s="172">
        <v>5905.377504959999</v>
      </c>
    </row>
    <row r="143" spans="1:57" s="101" customFormat="1" ht="11.25">
      <c r="A143" s="819">
        <v>51</v>
      </c>
      <c r="B143" s="713" t="s">
        <v>1292</v>
      </c>
      <c r="C143" s="713" t="s">
        <v>1009</v>
      </c>
      <c r="D143" s="19" t="s">
        <v>1013</v>
      </c>
      <c r="E143" s="740">
        <v>2009</v>
      </c>
      <c r="F143" s="810">
        <v>95</v>
      </c>
      <c r="G143" s="724" t="s">
        <v>550</v>
      </c>
      <c r="H143" s="862">
        <v>8.23</v>
      </c>
      <c r="I143" s="862">
        <v>9.2998999999999992</v>
      </c>
      <c r="J143" s="816">
        <v>883.49049999999988</v>
      </c>
      <c r="K143" s="29">
        <v>0</v>
      </c>
      <c r="L143" s="30">
        <v>0</v>
      </c>
      <c r="M143" s="31" t="s">
        <v>151</v>
      </c>
      <c r="N143" s="28">
        <v>0</v>
      </c>
      <c r="O143" s="57">
        <v>0</v>
      </c>
      <c r="P143" s="131"/>
      <c r="Q143" s="132"/>
      <c r="R143" s="132"/>
      <c r="S143" s="132"/>
      <c r="T143" s="132"/>
      <c r="U143" s="132"/>
      <c r="V143" s="132"/>
      <c r="W143" s="132"/>
      <c r="X143" s="132"/>
      <c r="Y143" s="132"/>
      <c r="Z143" s="132"/>
      <c r="AA143" s="132"/>
      <c r="AB143" s="132"/>
      <c r="AC143" s="132"/>
      <c r="AD143" s="216"/>
      <c r="AE143" s="424"/>
      <c r="AF143" s="390"/>
      <c r="AG143" s="390"/>
      <c r="AH143" s="390"/>
      <c r="AI143" s="390"/>
      <c r="AJ143" s="390"/>
      <c r="AK143" s="390"/>
      <c r="AL143" s="390"/>
      <c r="AM143" s="390"/>
      <c r="AN143" s="390"/>
      <c r="AO143" s="390"/>
      <c r="AP143" s="390"/>
      <c r="AQ143" s="390"/>
      <c r="AR143" s="390"/>
      <c r="AS143" s="425">
        <v>0</v>
      </c>
      <c r="AT143" s="216"/>
      <c r="AU143" s="283"/>
      <c r="AV143" s="132"/>
      <c r="AW143" s="132"/>
      <c r="AX143" s="132"/>
      <c r="AY143" s="132"/>
      <c r="AZ143" s="132"/>
      <c r="BA143" s="132"/>
      <c r="BB143" s="132"/>
      <c r="BC143" s="132"/>
      <c r="BD143" s="139"/>
      <c r="BE143" s="167">
        <v>0</v>
      </c>
    </row>
    <row r="144" spans="1:57" s="101" customFormat="1" ht="11.25">
      <c r="A144" s="820"/>
      <c r="B144" s="714"/>
      <c r="C144" s="714"/>
      <c r="D144" s="69"/>
      <c r="E144" s="723"/>
      <c r="F144" s="811"/>
      <c r="G144" s="725"/>
      <c r="H144" s="863"/>
      <c r="I144" s="863"/>
      <c r="J144" s="817"/>
      <c r="K144" s="157" t="s">
        <v>1011</v>
      </c>
      <c r="L144" s="158"/>
      <c r="M144" s="32" t="s">
        <v>372</v>
      </c>
      <c r="N144" s="33">
        <v>15</v>
      </c>
      <c r="O144" s="59">
        <v>1.292</v>
      </c>
      <c r="P144" s="140">
        <v>0</v>
      </c>
      <c r="Q144" s="137">
        <v>0</v>
      </c>
      <c r="R144" s="137">
        <v>0</v>
      </c>
      <c r="S144" s="137">
        <v>0</v>
      </c>
      <c r="T144" s="137">
        <v>0</v>
      </c>
      <c r="U144" s="137">
        <v>0</v>
      </c>
      <c r="V144" s="137">
        <v>0</v>
      </c>
      <c r="W144" s="137">
        <v>0</v>
      </c>
      <c r="X144" s="137">
        <v>0</v>
      </c>
      <c r="Y144" s="137">
        <v>0</v>
      </c>
      <c r="Z144" s="137">
        <v>0</v>
      </c>
      <c r="AA144" s="137">
        <v>0</v>
      </c>
      <c r="AB144" s="137">
        <v>0</v>
      </c>
      <c r="AC144" s="137">
        <v>0</v>
      </c>
      <c r="AD144" s="215">
        <v>1141.4697259999998</v>
      </c>
      <c r="AE144" s="426">
        <v>0</v>
      </c>
      <c r="AF144" s="396">
        <v>0</v>
      </c>
      <c r="AG144" s="396">
        <v>0</v>
      </c>
      <c r="AH144" s="396">
        <v>0</v>
      </c>
      <c r="AI144" s="396">
        <v>0</v>
      </c>
      <c r="AJ144" s="396">
        <v>0</v>
      </c>
      <c r="AK144" s="396">
        <v>0</v>
      </c>
      <c r="AL144" s="396">
        <v>0</v>
      </c>
      <c r="AM144" s="396">
        <v>0</v>
      </c>
      <c r="AN144" s="396">
        <v>0</v>
      </c>
      <c r="AO144" s="396">
        <v>0</v>
      </c>
      <c r="AP144" s="396">
        <v>0</v>
      </c>
      <c r="AQ144" s="396">
        <v>0</v>
      </c>
      <c r="AR144" s="396">
        <v>0</v>
      </c>
      <c r="AS144" s="427">
        <v>0</v>
      </c>
      <c r="AT144" s="215">
        <v>1141.4697259999998</v>
      </c>
      <c r="AU144" s="364">
        <v>0</v>
      </c>
      <c r="AV144" s="137">
        <v>0</v>
      </c>
      <c r="AW144" s="137">
        <v>0</v>
      </c>
      <c r="AX144" s="137">
        <v>0</v>
      </c>
      <c r="AY144" s="137">
        <v>0</v>
      </c>
      <c r="AZ144" s="137">
        <v>0</v>
      </c>
      <c r="BA144" s="137">
        <v>0</v>
      </c>
      <c r="BB144" s="137">
        <v>0</v>
      </c>
      <c r="BC144" s="137">
        <v>0</v>
      </c>
      <c r="BD144" s="138">
        <v>0</v>
      </c>
      <c r="BE144" s="172">
        <v>2282.9394519999996</v>
      </c>
    </row>
    <row r="145" spans="1:64" s="101" customFormat="1" ht="11.25">
      <c r="A145" s="819">
        <v>52</v>
      </c>
      <c r="B145" s="713" t="s">
        <v>1292</v>
      </c>
      <c r="C145" s="713" t="s">
        <v>1009</v>
      </c>
      <c r="D145" s="19" t="s">
        <v>1014</v>
      </c>
      <c r="E145" s="740">
        <v>2009</v>
      </c>
      <c r="F145" s="810">
        <v>131</v>
      </c>
      <c r="G145" s="724" t="s">
        <v>550</v>
      </c>
      <c r="H145" s="862">
        <v>8.24</v>
      </c>
      <c r="I145" s="862">
        <v>9.3111999999999995</v>
      </c>
      <c r="J145" s="816">
        <v>1219.7672</v>
      </c>
      <c r="K145" s="29">
        <v>0</v>
      </c>
      <c r="L145" s="30">
        <v>0</v>
      </c>
      <c r="M145" s="31" t="s">
        <v>151</v>
      </c>
      <c r="N145" s="28"/>
      <c r="O145" s="57">
        <v>0</v>
      </c>
      <c r="P145" s="131"/>
      <c r="Q145" s="132"/>
      <c r="R145" s="132"/>
      <c r="S145" s="132"/>
      <c r="T145" s="132"/>
      <c r="U145" s="132"/>
      <c r="V145" s="132"/>
      <c r="W145" s="132"/>
      <c r="X145" s="132"/>
      <c r="Y145" s="132"/>
      <c r="Z145" s="132"/>
      <c r="AA145" s="132"/>
      <c r="AB145" s="132"/>
      <c r="AC145" s="132"/>
      <c r="AD145" s="216"/>
      <c r="AE145" s="424"/>
      <c r="AF145" s="390"/>
      <c r="AG145" s="390"/>
      <c r="AH145" s="390"/>
      <c r="AI145" s="390"/>
      <c r="AJ145" s="390"/>
      <c r="AK145" s="390"/>
      <c r="AL145" s="390"/>
      <c r="AM145" s="390"/>
      <c r="AN145" s="390"/>
      <c r="AO145" s="390"/>
      <c r="AP145" s="390"/>
      <c r="AQ145" s="390"/>
      <c r="AR145" s="390"/>
      <c r="AS145" s="425">
        <v>0</v>
      </c>
      <c r="AT145" s="216"/>
      <c r="AU145" s="283"/>
      <c r="AV145" s="132"/>
      <c r="AW145" s="132"/>
      <c r="AX145" s="132"/>
      <c r="AY145" s="132"/>
      <c r="AZ145" s="132"/>
      <c r="BA145" s="132"/>
      <c r="BB145" s="132"/>
      <c r="BC145" s="132"/>
      <c r="BD145" s="139"/>
      <c r="BE145" s="167">
        <v>0</v>
      </c>
    </row>
    <row r="146" spans="1:64" s="101" customFormat="1" ht="11.25">
      <c r="A146" s="820"/>
      <c r="B146" s="714"/>
      <c r="C146" s="714"/>
      <c r="D146" s="69"/>
      <c r="E146" s="723"/>
      <c r="F146" s="811"/>
      <c r="G146" s="725"/>
      <c r="H146" s="863"/>
      <c r="I146" s="863"/>
      <c r="J146" s="817"/>
      <c r="K146" s="157" t="s">
        <v>1011</v>
      </c>
      <c r="L146" s="158"/>
      <c r="M146" s="32" t="s">
        <v>372</v>
      </c>
      <c r="N146" s="33">
        <v>15</v>
      </c>
      <c r="O146" s="59">
        <v>1.369</v>
      </c>
      <c r="P146" s="140">
        <v>0</v>
      </c>
      <c r="Q146" s="137">
        <v>0</v>
      </c>
      <c r="R146" s="137">
        <v>0</v>
      </c>
      <c r="S146" s="137">
        <v>0</v>
      </c>
      <c r="T146" s="137">
        <v>0</v>
      </c>
      <c r="U146" s="137">
        <v>0</v>
      </c>
      <c r="V146" s="137">
        <v>0</v>
      </c>
      <c r="W146" s="137">
        <v>0</v>
      </c>
      <c r="X146" s="137">
        <v>0</v>
      </c>
      <c r="Y146" s="137">
        <v>0</v>
      </c>
      <c r="Z146" s="137">
        <v>0</v>
      </c>
      <c r="AA146" s="137">
        <v>0</v>
      </c>
      <c r="AB146" s="137">
        <v>0</v>
      </c>
      <c r="AC146" s="137">
        <v>0</v>
      </c>
      <c r="AD146" s="215">
        <v>1669.8612968</v>
      </c>
      <c r="AE146" s="426">
        <v>0</v>
      </c>
      <c r="AF146" s="396">
        <v>0</v>
      </c>
      <c r="AG146" s="396">
        <v>0</v>
      </c>
      <c r="AH146" s="396">
        <v>0</v>
      </c>
      <c r="AI146" s="396">
        <v>0</v>
      </c>
      <c r="AJ146" s="396">
        <v>0</v>
      </c>
      <c r="AK146" s="396">
        <v>0</v>
      </c>
      <c r="AL146" s="396">
        <v>0</v>
      </c>
      <c r="AM146" s="396">
        <v>0</v>
      </c>
      <c r="AN146" s="396">
        <v>0</v>
      </c>
      <c r="AO146" s="396">
        <v>0</v>
      </c>
      <c r="AP146" s="396">
        <v>0</v>
      </c>
      <c r="AQ146" s="396">
        <v>0</v>
      </c>
      <c r="AR146" s="396">
        <v>0</v>
      </c>
      <c r="AS146" s="427">
        <v>0</v>
      </c>
      <c r="AT146" s="215">
        <v>1669.8612968</v>
      </c>
      <c r="AU146" s="364">
        <v>0</v>
      </c>
      <c r="AV146" s="137">
        <v>0</v>
      </c>
      <c r="AW146" s="137">
        <v>0</v>
      </c>
      <c r="AX146" s="137">
        <v>0</v>
      </c>
      <c r="AY146" s="137">
        <v>0</v>
      </c>
      <c r="AZ146" s="137">
        <v>0</v>
      </c>
      <c r="BA146" s="137">
        <v>0</v>
      </c>
      <c r="BB146" s="137">
        <v>0</v>
      </c>
      <c r="BC146" s="137">
        <v>0</v>
      </c>
      <c r="BD146" s="138">
        <v>0</v>
      </c>
      <c r="BE146" s="172">
        <v>3339.7225936</v>
      </c>
    </row>
    <row r="147" spans="1:64" s="101" customFormat="1" ht="11.25">
      <c r="A147" s="944" t="s">
        <v>1272</v>
      </c>
      <c r="B147" s="713" t="s">
        <v>1291</v>
      </c>
      <c r="C147" s="874" t="s">
        <v>1009</v>
      </c>
      <c r="D147" s="598" t="s">
        <v>1285</v>
      </c>
      <c r="E147" s="833">
        <v>2025</v>
      </c>
      <c r="F147" s="836">
        <v>1</v>
      </c>
      <c r="G147" s="839" t="s">
        <v>654</v>
      </c>
      <c r="H147" s="872">
        <v>3000</v>
      </c>
      <c r="I147" s="872">
        <v>3000</v>
      </c>
      <c r="J147" s="848">
        <v>3000</v>
      </c>
      <c r="K147" s="570">
        <v>0</v>
      </c>
      <c r="L147" s="571">
        <v>0</v>
      </c>
      <c r="M147" s="608" t="s">
        <v>1283</v>
      </c>
      <c r="N147" s="609">
        <v>5</v>
      </c>
      <c r="O147" s="610">
        <v>0.1</v>
      </c>
      <c r="P147" s="611"/>
      <c r="Q147" s="576"/>
      <c r="R147" s="576"/>
      <c r="S147" s="576"/>
      <c r="T147" s="576"/>
      <c r="U147" s="576"/>
      <c r="V147" s="576"/>
      <c r="W147" s="576"/>
      <c r="X147" s="576"/>
      <c r="Y147" s="576"/>
      <c r="Z147" s="576"/>
      <c r="AA147" s="576"/>
      <c r="AB147" s="576"/>
      <c r="AC147" s="576"/>
      <c r="AD147" s="577"/>
      <c r="AE147" s="612"/>
      <c r="AF147" s="578">
        <v>0</v>
      </c>
      <c r="AG147" s="578">
        <v>0</v>
      </c>
      <c r="AH147" s="578">
        <v>0</v>
      </c>
      <c r="AI147" s="578">
        <v>0</v>
      </c>
      <c r="AJ147" s="578">
        <v>300</v>
      </c>
      <c r="AK147" s="578">
        <v>0</v>
      </c>
      <c r="AL147" s="578">
        <v>0</v>
      </c>
      <c r="AM147" s="578">
        <v>0</v>
      </c>
      <c r="AN147" s="578">
        <v>0</v>
      </c>
      <c r="AO147" s="578">
        <v>300</v>
      </c>
      <c r="AP147" s="578">
        <v>0</v>
      </c>
      <c r="AQ147" s="578">
        <v>0</v>
      </c>
      <c r="AR147" s="578">
        <v>0</v>
      </c>
      <c r="AS147" s="613">
        <v>600</v>
      </c>
      <c r="AT147" s="577">
        <v>0</v>
      </c>
      <c r="AU147" s="580">
        <v>300</v>
      </c>
      <c r="AV147" s="576">
        <v>0</v>
      </c>
      <c r="AW147" s="576">
        <v>0</v>
      </c>
      <c r="AX147" s="576">
        <v>0</v>
      </c>
      <c r="AY147" s="576">
        <v>0</v>
      </c>
      <c r="AZ147" s="576">
        <v>300</v>
      </c>
      <c r="BA147" s="576">
        <v>0</v>
      </c>
      <c r="BB147" s="576">
        <v>0</v>
      </c>
      <c r="BC147" s="576">
        <v>0</v>
      </c>
      <c r="BD147" s="581">
        <v>0</v>
      </c>
      <c r="BE147" s="582">
        <v>1200</v>
      </c>
      <c r="BI147" s="568"/>
      <c r="BJ147" s="568"/>
      <c r="BK147" s="568"/>
      <c r="BL147" s="568"/>
    </row>
    <row r="148" spans="1:64" s="101" customFormat="1" ht="11.25">
      <c r="A148" s="945"/>
      <c r="B148" s="714"/>
      <c r="C148" s="875"/>
      <c r="D148" s="586" t="s">
        <v>1284</v>
      </c>
      <c r="E148" s="835"/>
      <c r="F148" s="838"/>
      <c r="G148" s="841"/>
      <c r="H148" s="873"/>
      <c r="I148" s="873"/>
      <c r="J148" s="849"/>
      <c r="K148" s="614" t="s">
        <v>1011</v>
      </c>
      <c r="L148" s="615"/>
      <c r="M148" s="587" t="s">
        <v>372</v>
      </c>
      <c r="N148" s="588">
        <v>15</v>
      </c>
      <c r="O148" s="589">
        <v>1.369</v>
      </c>
      <c r="P148" s="616"/>
      <c r="Q148" s="591">
        <v>0</v>
      </c>
      <c r="R148" s="591">
        <v>0</v>
      </c>
      <c r="S148" s="591">
        <v>0</v>
      </c>
      <c r="T148" s="591">
        <v>0</v>
      </c>
      <c r="U148" s="591">
        <v>0</v>
      </c>
      <c r="V148" s="591">
        <v>0</v>
      </c>
      <c r="W148" s="591">
        <v>0</v>
      </c>
      <c r="X148" s="591">
        <v>0</v>
      </c>
      <c r="Y148" s="591">
        <v>0</v>
      </c>
      <c r="Z148" s="591">
        <v>0</v>
      </c>
      <c r="AA148" s="591">
        <v>0</v>
      </c>
      <c r="AB148" s="591">
        <v>0</v>
      </c>
      <c r="AC148" s="591">
        <v>0</v>
      </c>
      <c r="AD148" s="592">
        <v>0</v>
      </c>
      <c r="AE148" s="430">
        <v>3000</v>
      </c>
      <c r="AF148" s="593">
        <v>0</v>
      </c>
      <c r="AG148" s="593">
        <v>0</v>
      </c>
      <c r="AH148" s="593">
        <v>0</v>
      </c>
      <c r="AI148" s="593">
        <v>0</v>
      </c>
      <c r="AJ148" s="593">
        <v>0</v>
      </c>
      <c r="AK148" s="593">
        <v>0</v>
      </c>
      <c r="AL148" s="593">
        <v>0</v>
      </c>
      <c r="AM148" s="593">
        <v>0</v>
      </c>
      <c r="AN148" s="593">
        <v>0</v>
      </c>
      <c r="AO148" s="593">
        <v>0</v>
      </c>
      <c r="AP148" s="593">
        <v>0</v>
      </c>
      <c r="AQ148" s="593">
        <v>0</v>
      </c>
      <c r="AR148" s="593">
        <v>0</v>
      </c>
      <c r="AS148" s="617">
        <v>0</v>
      </c>
      <c r="AT148" s="592">
        <v>0</v>
      </c>
      <c r="AU148" s="595">
        <v>4107</v>
      </c>
      <c r="AV148" s="591">
        <v>0</v>
      </c>
      <c r="AW148" s="591">
        <v>0</v>
      </c>
      <c r="AX148" s="591">
        <v>0</v>
      </c>
      <c r="AY148" s="591">
        <v>0</v>
      </c>
      <c r="AZ148" s="591">
        <v>0</v>
      </c>
      <c r="BA148" s="591">
        <v>0</v>
      </c>
      <c r="BB148" s="591">
        <v>0</v>
      </c>
      <c r="BC148" s="591">
        <v>0</v>
      </c>
      <c r="BD148" s="596">
        <v>0</v>
      </c>
      <c r="BE148" s="597">
        <v>4107</v>
      </c>
      <c r="BI148" s="568"/>
      <c r="BJ148" s="568"/>
      <c r="BK148" s="568"/>
      <c r="BL148" s="568"/>
    </row>
    <row r="149" spans="1:64" s="101" customFormat="1" ht="11.25">
      <c r="A149" s="819">
        <v>53</v>
      </c>
      <c r="B149" s="713" t="s">
        <v>1291</v>
      </c>
      <c r="C149" s="713" t="s">
        <v>1177</v>
      </c>
      <c r="D149" s="19" t="s">
        <v>1178</v>
      </c>
      <c r="E149" s="740">
        <v>2009</v>
      </c>
      <c r="F149" s="810">
        <v>6</v>
      </c>
      <c r="G149" s="724" t="s">
        <v>550</v>
      </c>
      <c r="H149" s="862">
        <v>170.25</v>
      </c>
      <c r="I149" s="862">
        <v>192.38249999999999</v>
      </c>
      <c r="J149" s="816">
        <v>1154.2950000000001</v>
      </c>
      <c r="K149" s="29">
        <v>0</v>
      </c>
      <c r="L149" s="30">
        <v>0</v>
      </c>
      <c r="M149" s="31" t="s">
        <v>1179</v>
      </c>
      <c r="N149" s="28">
        <v>4</v>
      </c>
      <c r="O149" s="57">
        <v>0.03</v>
      </c>
      <c r="P149" s="131">
        <v>0</v>
      </c>
      <c r="Q149" s="132">
        <v>0</v>
      </c>
      <c r="R149" s="132">
        <v>0</v>
      </c>
      <c r="S149" s="132">
        <v>34.62885</v>
      </c>
      <c r="T149" s="132">
        <v>0</v>
      </c>
      <c r="U149" s="132">
        <v>0</v>
      </c>
      <c r="V149" s="132">
        <v>0</v>
      </c>
      <c r="W149" s="132">
        <v>34.62885</v>
      </c>
      <c r="X149" s="132">
        <v>0</v>
      </c>
      <c r="Y149" s="132">
        <v>0</v>
      </c>
      <c r="Z149" s="132">
        <v>0</v>
      </c>
      <c r="AA149" s="132">
        <v>34.62885</v>
      </c>
      <c r="AB149" s="132">
        <v>0</v>
      </c>
      <c r="AC149" s="132">
        <v>0</v>
      </c>
      <c r="AD149" s="216">
        <v>0</v>
      </c>
      <c r="AE149" s="431">
        <v>34.62885</v>
      </c>
      <c r="AF149" s="390">
        <v>0</v>
      </c>
      <c r="AG149" s="390">
        <v>0</v>
      </c>
      <c r="AH149" s="390">
        <v>0</v>
      </c>
      <c r="AI149" s="390">
        <v>34.62885</v>
      </c>
      <c r="AJ149" s="390">
        <v>0</v>
      </c>
      <c r="AK149" s="390">
        <v>0</v>
      </c>
      <c r="AL149" s="390">
        <v>0</v>
      </c>
      <c r="AM149" s="390">
        <v>34.62885</v>
      </c>
      <c r="AN149" s="390">
        <v>0</v>
      </c>
      <c r="AO149" s="390">
        <v>0</v>
      </c>
      <c r="AP149" s="390">
        <v>0</v>
      </c>
      <c r="AQ149" s="390">
        <v>34.62885</v>
      </c>
      <c r="AR149" s="390">
        <v>0</v>
      </c>
      <c r="AS149" s="425">
        <v>103.88655</v>
      </c>
      <c r="AT149" s="216">
        <v>0</v>
      </c>
      <c r="AU149" s="283">
        <v>0</v>
      </c>
      <c r="AV149" s="132">
        <v>34.62885</v>
      </c>
      <c r="AW149" s="132">
        <v>0</v>
      </c>
      <c r="AX149" s="132">
        <v>0</v>
      </c>
      <c r="AY149" s="132">
        <v>0</v>
      </c>
      <c r="AZ149" s="132">
        <v>34.62885</v>
      </c>
      <c r="BA149" s="132">
        <v>0</v>
      </c>
      <c r="BB149" s="132">
        <v>0</v>
      </c>
      <c r="BC149" s="132">
        <v>0</v>
      </c>
      <c r="BD149" s="139">
        <v>34.62885</v>
      </c>
      <c r="BE149" s="167">
        <v>311.65965</v>
      </c>
    </row>
    <row r="150" spans="1:64" s="101" customFormat="1" ht="11.25">
      <c r="A150" s="820"/>
      <c r="B150" s="714"/>
      <c r="C150" s="714"/>
      <c r="D150" s="69"/>
      <c r="E150" s="723"/>
      <c r="F150" s="811"/>
      <c r="G150" s="725"/>
      <c r="H150" s="863"/>
      <c r="I150" s="863"/>
      <c r="J150" s="817"/>
      <c r="K150" s="157" t="s">
        <v>1174</v>
      </c>
      <c r="L150" s="158"/>
      <c r="M150" s="32" t="s">
        <v>372</v>
      </c>
      <c r="N150" s="33">
        <v>15</v>
      </c>
      <c r="O150" s="59">
        <v>1.0780000000000001</v>
      </c>
      <c r="P150" s="140">
        <v>0</v>
      </c>
      <c r="Q150" s="137">
        <v>0</v>
      </c>
      <c r="R150" s="137">
        <v>0</v>
      </c>
      <c r="S150" s="137">
        <v>0</v>
      </c>
      <c r="T150" s="137">
        <v>0</v>
      </c>
      <c r="U150" s="137">
        <v>0</v>
      </c>
      <c r="V150" s="137">
        <v>0</v>
      </c>
      <c r="W150" s="137">
        <v>0</v>
      </c>
      <c r="X150" s="137">
        <v>0</v>
      </c>
      <c r="Y150" s="137">
        <v>0</v>
      </c>
      <c r="Z150" s="137">
        <v>0</v>
      </c>
      <c r="AA150" s="137">
        <v>0</v>
      </c>
      <c r="AB150" s="137">
        <v>0</v>
      </c>
      <c r="AC150" s="137">
        <v>0</v>
      </c>
      <c r="AD150" s="215">
        <v>1244.3300100000001</v>
      </c>
      <c r="AE150" s="426">
        <v>0</v>
      </c>
      <c r="AF150" s="396">
        <v>0</v>
      </c>
      <c r="AG150" s="396">
        <v>0</v>
      </c>
      <c r="AH150" s="396">
        <v>0</v>
      </c>
      <c r="AI150" s="396">
        <v>0</v>
      </c>
      <c r="AJ150" s="396">
        <v>0</v>
      </c>
      <c r="AK150" s="396">
        <v>0</v>
      </c>
      <c r="AL150" s="396">
        <v>0</v>
      </c>
      <c r="AM150" s="396">
        <v>0</v>
      </c>
      <c r="AN150" s="396">
        <v>0</v>
      </c>
      <c r="AO150" s="396">
        <v>0</v>
      </c>
      <c r="AP150" s="396">
        <v>0</v>
      </c>
      <c r="AQ150" s="396">
        <v>0</v>
      </c>
      <c r="AR150" s="396">
        <v>0</v>
      </c>
      <c r="AS150" s="427">
        <v>0</v>
      </c>
      <c r="AT150" s="215">
        <v>1244.3300100000001</v>
      </c>
      <c r="AU150" s="364">
        <v>0</v>
      </c>
      <c r="AV150" s="137">
        <v>0</v>
      </c>
      <c r="AW150" s="137">
        <v>0</v>
      </c>
      <c r="AX150" s="137">
        <v>0</v>
      </c>
      <c r="AY150" s="137">
        <v>0</v>
      </c>
      <c r="AZ150" s="137">
        <v>0</v>
      </c>
      <c r="BA150" s="137">
        <v>0</v>
      </c>
      <c r="BB150" s="137">
        <v>0</v>
      </c>
      <c r="BC150" s="137">
        <v>0</v>
      </c>
      <c r="BD150" s="138">
        <v>0</v>
      </c>
      <c r="BE150" s="172">
        <v>2488.6600200000003</v>
      </c>
    </row>
    <row r="151" spans="1:64" s="101" customFormat="1" ht="11.25">
      <c r="A151" s="819">
        <v>54</v>
      </c>
      <c r="B151" s="713" t="s">
        <v>1292</v>
      </c>
      <c r="C151" s="713" t="s">
        <v>1177</v>
      </c>
      <c r="D151" s="19" t="s">
        <v>1180</v>
      </c>
      <c r="E151" s="740">
        <v>2009</v>
      </c>
      <c r="F151" s="810">
        <v>9</v>
      </c>
      <c r="G151" s="724" t="s">
        <v>550</v>
      </c>
      <c r="H151" s="862">
        <v>47.8</v>
      </c>
      <c r="I151" s="862">
        <v>54.013999999999989</v>
      </c>
      <c r="J151" s="816">
        <v>486.12599999999992</v>
      </c>
      <c r="K151" s="29">
        <v>0</v>
      </c>
      <c r="L151" s="30">
        <v>0</v>
      </c>
      <c r="M151" s="31" t="s">
        <v>151</v>
      </c>
      <c r="N151" s="28"/>
      <c r="O151" s="57"/>
      <c r="P151" s="131"/>
      <c r="Q151" s="132"/>
      <c r="R151" s="132"/>
      <c r="S151" s="132"/>
      <c r="T151" s="132"/>
      <c r="U151" s="132"/>
      <c r="V151" s="132"/>
      <c r="W151" s="132"/>
      <c r="X151" s="132"/>
      <c r="Y151" s="132"/>
      <c r="Z151" s="132"/>
      <c r="AA151" s="132"/>
      <c r="AB151" s="132"/>
      <c r="AC151" s="132"/>
      <c r="AD151" s="216"/>
      <c r="AE151" s="424"/>
      <c r="AF151" s="390"/>
      <c r="AG151" s="390"/>
      <c r="AH151" s="390"/>
      <c r="AI151" s="390"/>
      <c r="AJ151" s="390"/>
      <c r="AK151" s="390"/>
      <c r="AL151" s="390"/>
      <c r="AM151" s="390"/>
      <c r="AN151" s="390"/>
      <c r="AO151" s="390"/>
      <c r="AP151" s="390"/>
      <c r="AQ151" s="390"/>
      <c r="AR151" s="390"/>
      <c r="AS151" s="425">
        <v>0</v>
      </c>
      <c r="AT151" s="216"/>
      <c r="AU151" s="283"/>
      <c r="AV151" s="132"/>
      <c r="AW151" s="132"/>
      <c r="AX151" s="132"/>
      <c r="AY151" s="132"/>
      <c r="AZ151" s="132"/>
      <c r="BA151" s="132"/>
      <c r="BB151" s="132"/>
      <c r="BC151" s="132"/>
      <c r="BD151" s="139"/>
      <c r="BE151" s="167">
        <v>0</v>
      </c>
    </row>
    <row r="152" spans="1:64" s="101" customFormat="1" ht="11.25">
      <c r="A152" s="820"/>
      <c r="B152" s="714"/>
      <c r="C152" s="714"/>
      <c r="D152" s="69" t="s">
        <v>1181</v>
      </c>
      <c r="E152" s="723"/>
      <c r="F152" s="811"/>
      <c r="G152" s="725"/>
      <c r="H152" s="863"/>
      <c r="I152" s="863"/>
      <c r="J152" s="817"/>
      <c r="K152" s="157" t="s">
        <v>1174</v>
      </c>
      <c r="L152" s="158"/>
      <c r="M152" s="32" t="s">
        <v>372</v>
      </c>
      <c r="N152" s="33">
        <v>15</v>
      </c>
      <c r="O152" s="59">
        <v>1.1919999999999999</v>
      </c>
      <c r="P152" s="140">
        <v>0</v>
      </c>
      <c r="Q152" s="137">
        <v>0</v>
      </c>
      <c r="R152" s="137">
        <v>0</v>
      </c>
      <c r="S152" s="137">
        <v>0</v>
      </c>
      <c r="T152" s="137">
        <v>0</v>
      </c>
      <c r="U152" s="137">
        <v>0</v>
      </c>
      <c r="V152" s="137">
        <v>0</v>
      </c>
      <c r="W152" s="137">
        <v>0</v>
      </c>
      <c r="X152" s="137">
        <v>0</v>
      </c>
      <c r="Y152" s="137">
        <v>0</v>
      </c>
      <c r="Z152" s="137">
        <v>0</v>
      </c>
      <c r="AA152" s="137">
        <v>0</v>
      </c>
      <c r="AB152" s="137">
        <v>0</v>
      </c>
      <c r="AC152" s="137">
        <v>0</v>
      </c>
      <c r="AD152" s="215">
        <v>579.46219199999985</v>
      </c>
      <c r="AE152" s="426">
        <v>0</v>
      </c>
      <c r="AF152" s="396">
        <v>0</v>
      </c>
      <c r="AG152" s="396">
        <v>0</v>
      </c>
      <c r="AH152" s="396">
        <v>0</v>
      </c>
      <c r="AI152" s="396">
        <v>0</v>
      </c>
      <c r="AJ152" s="396">
        <v>0</v>
      </c>
      <c r="AK152" s="396">
        <v>0</v>
      </c>
      <c r="AL152" s="396">
        <v>0</v>
      </c>
      <c r="AM152" s="396">
        <v>0</v>
      </c>
      <c r="AN152" s="396">
        <v>0</v>
      </c>
      <c r="AO152" s="396">
        <v>0</v>
      </c>
      <c r="AP152" s="396">
        <v>0</v>
      </c>
      <c r="AQ152" s="396">
        <v>0</v>
      </c>
      <c r="AR152" s="396">
        <v>0</v>
      </c>
      <c r="AS152" s="427">
        <v>0</v>
      </c>
      <c r="AT152" s="215">
        <v>579.46219199999985</v>
      </c>
      <c r="AU152" s="364">
        <v>0</v>
      </c>
      <c r="AV152" s="137">
        <v>0</v>
      </c>
      <c r="AW152" s="137">
        <v>0</v>
      </c>
      <c r="AX152" s="137">
        <v>0</v>
      </c>
      <c r="AY152" s="137">
        <v>0</v>
      </c>
      <c r="AZ152" s="137">
        <v>0</v>
      </c>
      <c r="BA152" s="137">
        <v>0</v>
      </c>
      <c r="BB152" s="137">
        <v>0</v>
      </c>
      <c r="BC152" s="137">
        <v>0</v>
      </c>
      <c r="BD152" s="138">
        <v>0</v>
      </c>
      <c r="BE152" s="172">
        <v>1158.9243839999997</v>
      </c>
    </row>
    <row r="153" spans="1:64" s="101" customFormat="1" ht="11.25">
      <c r="A153" s="819">
        <v>55</v>
      </c>
      <c r="B153" s="713" t="s">
        <v>1292</v>
      </c>
      <c r="C153" s="713" t="s">
        <v>1177</v>
      </c>
      <c r="D153" s="19" t="s">
        <v>1180</v>
      </c>
      <c r="E153" s="740">
        <v>2009</v>
      </c>
      <c r="F153" s="810">
        <v>11</v>
      </c>
      <c r="G153" s="724" t="s">
        <v>550</v>
      </c>
      <c r="H153" s="862">
        <v>69.775000000000006</v>
      </c>
      <c r="I153" s="862">
        <v>78.845749999999995</v>
      </c>
      <c r="J153" s="816">
        <v>867.30324999999993</v>
      </c>
      <c r="K153" s="29">
        <v>0</v>
      </c>
      <c r="L153" s="30">
        <v>0</v>
      </c>
      <c r="M153" s="31" t="s">
        <v>151</v>
      </c>
      <c r="N153" s="28"/>
      <c r="O153" s="57"/>
      <c r="P153" s="131"/>
      <c r="Q153" s="132"/>
      <c r="R153" s="132"/>
      <c r="S153" s="132"/>
      <c r="T153" s="132"/>
      <c r="U153" s="132"/>
      <c r="V153" s="132"/>
      <c r="W153" s="132"/>
      <c r="X153" s="132"/>
      <c r="Y153" s="132"/>
      <c r="Z153" s="132"/>
      <c r="AA153" s="132"/>
      <c r="AB153" s="132"/>
      <c r="AC153" s="132"/>
      <c r="AD153" s="216"/>
      <c r="AE153" s="424"/>
      <c r="AF153" s="390"/>
      <c r="AG153" s="390"/>
      <c r="AH153" s="390"/>
      <c r="AI153" s="390"/>
      <c r="AJ153" s="390"/>
      <c r="AK153" s="390"/>
      <c r="AL153" s="390"/>
      <c r="AM153" s="390"/>
      <c r="AN153" s="390"/>
      <c r="AO153" s="390"/>
      <c r="AP153" s="390"/>
      <c r="AQ153" s="390"/>
      <c r="AR153" s="390"/>
      <c r="AS153" s="425">
        <v>0</v>
      </c>
      <c r="AT153" s="216"/>
      <c r="AU153" s="283"/>
      <c r="AV153" s="132"/>
      <c r="AW153" s="132"/>
      <c r="AX153" s="132"/>
      <c r="AY153" s="132"/>
      <c r="AZ153" s="132"/>
      <c r="BA153" s="132"/>
      <c r="BB153" s="132"/>
      <c r="BC153" s="132"/>
      <c r="BD153" s="139"/>
      <c r="BE153" s="167">
        <v>0</v>
      </c>
    </row>
    <row r="154" spans="1:64" s="101" customFormat="1" ht="11.25">
      <c r="A154" s="820"/>
      <c r="B154" s="714"/>
      <c r="C154" s="714"/>
      <c r="D154" s="69" t="s">
        <v>1182</v>
      </c>
      <c r="E154" s="723"/>
      <c r="F154" s="811"/>
      <c r="G154" s="725"/>
      <c r="H154" s="863"/>
      <c r="I154" s="863"/>
      <c r="J154" s="817"/>
      <c r="K154" s="157" t="s">
        <v>1174</v>
      </c>
      <c r="L154" s="158"/>
      <c r="M154" s="32" t="s">
        <v>372</v>
      </c>
      <c r="N154" s="33">
        <v>15</v>
      </c>
      <c r="O154" s="59">
        <v>1.1919999999999999</v>
      </c>
      <c r="P154" s="140">
        <v>0</v>
      </c>
      <c r="Q154" s="137">
        <v>0</v>
      </c>
      <c r="R154" s="137">
        <v>0</v>
      </c>
      <c r="S154" s="137">
        <v>0</v>
      </c>
      <c r="T154" s="137">
        <v>0</v>
      </c>
      <c r="U154" s="137">
        <v>0</v>
      </c>
      <c r="V154" s="137">
        <v>0</v>
      </c>
      <c r="W154" s="137">
        <v>0</v>
      </c>
      <c r="X154" s="137">
        <v>0</v>
      </c>
      <c r="Y154" s="137">
        <v>0</v>
      </c>
      <c r="Z154" s="137">
        <v>0</v>
      </c>
      <c r="AA154" s="137">
        <v>0</v>
      </c>
      <c r="AB154" s="137">
        <v>0</v>
      </c>
      <c r="AC154" s="137">
        <v>0</v>
      </c>
      <c r="AD154" s="215">
        <v>1033.825474</v>
      </c>
      <c r="AE154" s="426">
        <v>0</v>
      </c>
      <c r="AF154" s="396">
        <v>0</v>
      </c>
      <c r="AG154" s="396">
        <v>0</v>
      </c>
      <c r="AH154" s="396">
        <v>0</v>
      </c>
      <c r="AI154" s="396">
        <v>0</v>
      </c>
      <c r="AJ154" s="396">
        <v>0</v>
      </c>
      <c r="AK154" s="396">
        <v>0</v>
      </c>
      <c r="AL154" s="396">
        <v>0</v>
      </c>
      <c r="AM154" s="396">
        <v>0</v>
      </c>
      <c r="AN154" s="396">
        <v>0</v>
      </c>
      <c r="AO154" s="396">
        <v>0</v>
      </c>
      <c r="AP154" s="396">
        <v>0</v>
      </c>
      <c r="AQ154" s="396">
        <v>0</v>
      </c>
      <c r="AR154" s="396">
        <v>0</v>
      </c>
      <c r="AS154" s="427">
        <v>0</v>
      </c>
      <c r="AT154" s="215">
        <v>1033.825474</v>
      </c>
      <c r="AU154" s="364">
        <v>0</v>
      </c>
      <c r="AV154" s="137">
        <v>0</v>
      </c>
      <c r="AW154" s="137">
        <v>0</v>
      </c>
      <c r="AX154" s="137">
        <v>0</v>
      </c>
      <c r="AY154" s="137">
        <v>0</v>
      </c>
      <c r="AZ154" s="137">
        <v>0</v>
      </c>
      <c r="BA154" s="137">
        <v>0</v>
      </c>
      <c r="BB154" s="137">
        <v>0</v>
      </c>
      <c r="BC154" s="137">
        <v>0</v>
      </c>
      <c r="BD154" s="138">
        <v>0</v>
      </c>
      <c r="BE154" s="172">
        <v>2067.650948</v>
      </c>
    </row>
    <row r="155" spans="1:64" s="101" customFormat="1" ht="11.25">
      <c r="A155" s="819">
        <v>56</v>
      </c>
      <c r="B155" s="713" t="s">
        <v>1292</v>
      </c>
      <c r="C155" s="713" t="s">
        <v>1168</v>
      </c>
      <c r="D155" s="19" t="s">
        <v>1183</v>
      </c>
      <c r="E155" s="740">
        <v>2009</v>
      </c>
      <c r="F155" s="810">
        <v>24</v>
      </c>
      <c r="G155" s="724" t="s">
        <v>550</v>
      </c>
      <c r="H155" s="862">
        <v>18.082000000000001</v>
      </c>
      <c r="I155" s="862">
        <v>20.432659999999998</v>
      </c>
      <c r="J155" s="816">
        <v>490.38383999999996</v>
      </c>
      <c r="K155" s="29">
        <v>0</v>
      </c>
      <c r="L155" s="30">
        <v>0</v>
      </c>
      <c r="M155" s="31" t="s">
        <v>151</v>
      </c>
      <c r="N155" s="28"/>
      <c r="O155" s="57"/>
      <c r="P155" s="131"/>
      <c r="Q155" s="132"/>
      <c r="R155" s="132"/>
      <c r="S155" s="132"/>
      <c r="T155" s="132"/>
      <c r="U155" s="132"/>
      <c r="V155" s="132"/>
      <c r="W155" s="132"/>
      <c r="X155" s="132"/>
      <c r="Y155" s="132"/>
      <c r="Z155" s="132"/>
      <c r="AA155" s="132"/>
      <c r="AB155" s="132"/>
      <c r="AC155" s="132"/>
      <c r="AD155" s="216"/>
      <c r="AE155" s="424"/>
      <c r="AF155" s="390"/>
      <c r="AG155" s="390"/>
      <c r="AH155" s="390"/>
      <c r="AI155" s="390"/>
      <c r="AJ155" s="390"/>
      <c r="AK155" s="390"/>
      <c r="AL155" s="390"/>
      <c r="AM155" s="390"/>
      <c r="AN155" s="390"/>
      <c r="AO155" s="390"/>
      <c r="AP155" s="390"/>
      <c r="AQ155" s="390"/>
      <c r="AR155" s="390"/>
      <c r="AS155" s="425">
        <v>0</v>
      </c>
      <c r="AT155" s="216"/>
      <c r="AU155" s="283"/>
      <c r="AV155" s="132"/>
      <c r="AW155" s="132"/>
      <c r="AX155" s="132"/>
      <c r="AY155" s="132"/>
      <c r="AZ155" s="132"/>
      <c r="BA155" s="132"/>
      <c r="BB155" s="132"/>
      <c r="BC155" s="132"/>
      <c r="BD155" s="139"/>
      <c r="BE155" s="167">
        <v>0</v>
      </c>
    </row>
    <row r="156" spans="1:64" s="101" customFormat="1" ht="11.25">
      <c r="A156" s="820"/>
      <c r="B156" s="714"/>
      <c r="C156" s="714"/>
      <c r="D156" s="69" t="s">
        <v>1184</v>
      </c>
      <c r="E156" s="723"/>
      <c r="F156" s="811"/>
      <c r="G156" s="725"/>
      <c r="H156" s="863"/>
      <c r="I156" s="863"/>
      <c r="J156" s="817"/>
      <c r="K156" s="157" t="s">
        <v>1163</v>
      </c>
      <c r="L156" s="158"/>
      <c r="M156" s="32" t="s">
        <v>372</v>
      </c>
      <c r="N156" s="33">
        <v>15</v>
      </c>
      <c r="O156" s="59">
        <v>1.159</v>
      </c>
      <c r="P156" s="140">
        <v>0</v>
      </c>
      <c r="Q156" s="137">
        <v>0</v>
      </c>
      <c r="R156" s="137">
        <v>0</v>
      </c>
      <c r="S156" s="137">
        <v>0</v>
      </c>
      <c r="T156" s="137">
        <v>0</v>
      </c>
      <c r="U156" s="137">
        <v>0</v>
      </c>
      <c r="V156" s="137">
        <v>0</v>
      </c>
      <c r="W156" s="137">
        <v>0</v>
      </c>
      <c r="X156" s="137">
        <v>0</v>
      </c>
      <c r="Y156" s="137">
        <v>0</v>
      </c>
      <c r="Z156" s="137">
        <v>0</v>
      </c>
      <c r="AA156" s="137">
        <v>0</v>
      </c>
      <c r="AB156" s="137">
        <v>0</v>
      </c>
      <c r="AC156" s="137">
        <v>0</v>
      </c>
      <c r="AD156" s="215">
        <v>568.35487055999999</v>
      </c>
      <c r="AE156" s="426">
        <v>0</v>
      </c>
      <c r="AF156" s="396">
        <v>0</v>
      </c>
      <c r="AG156" s="396">
        <v>0</v>
      </c>
      <c r="AH156" s="396">
        <v>0</v>
      </c>
      <c r="AI156" s="396">
        <v>0</v>
      </c>
      <c r="AJ156" s="396">
        <v>0</v>
      </c>
      <c r="AK156" s="396">
        <v>0</v>
      </c>
      <c r="AL156" s="396">
        <v>0</v>
      </c>
      <c r="AM156" s="396">
        <v>0</v>
      </c>
      <c r="AN156" s="396">
        <v>0</v>
      </c>
      <c r="AO156" s="396">
        <v>0</v>
      </c>
      <c r="AP156" s="396">
        <v>0</v>
      </c>
      <c r="AQ156" s="396">
        <v>0</v>
      </c>
      <c r="AR156" s="396">
        <v>0</v>
      </c>
      <c r="AS156" s="427">
        <v>0</v>
      </c>
      <c r="AT156" s="215">
        <v>568.35487055999999</v>
      </c>
      <c r="AU156" s="364">
        <v>0</v>
      </c>
      <c r="AV156" s="137">
        <v>0</v>
      </c>
      <c r="AW156" s="137">
        <v>0</v>
      </c>
      <c r="AX156" s="137">
        <v>0</v>
      </c>
      <c r="AY156" s="137">
        <v>0</v>
      </c>
      <c r="AZ156" s="137">
        <v>0</v>
      </c>
      <c r="BA156" s="137">
        <v>0</v>
      </c>
      <c r="BB156" s="137">
        <v>0</v>
      </c>
      <c r="BC156" s="137">
        <v>0</v>
      </c>
      <c r="BD156" s="138">
        <v>0</v>
      </c>
      <c r="BE156" s="172">
        <v>1136.70974112</v>
      </c>
    </row>
    <row r="157" spans="1:64" s="101" customFormat="1" ht="11.25">
      <c r="A157" s="819">
        <v>57</v>
      </c>
      <c r="B157" s="713" t="s">
        <v>1291</v>
      </c>
      <c r="C157" s="713" t="s">
        <v>1168</v>
      </c>
      <c r="D157" s="19" t="s">
        <v>1185</v>
      </c>
      <c r="E157" s="740">
        <v>2009</v>
      </c>
      <c r="F157" s="810">
        <v>64</v>
      </c>
      <c r="G157" s="724" t="s">
        <v>550</v>
      </c>
      <c r="H157" s="862">
        <v>5.2590000000000003</v>
      </c>
      <c r="I157" s="862">
        <v>5.9426699999999997</v>
      </c>
      <c r="J157" s="816">
        <v>380.33087999999998</v>
      </c>
      <c r="K157" s="29">
        <v>0</v>
      </c>
      <c r="L157" s="30">
        <v>0</v>
      </c>
      <c r="M157" s="31" t="s">
        <v>151</v>
      </c>
      <c r="N157" s="28"/>
      <c r="O157" s="57"/>
      <c r="P157" s="131"/>
      <c r="Q157" s="132"/>
      <c r="R157" s="132"/>
      <c r="S157" s="132"/>
      <c r="T157" s="132"/>
      <c r="U157" s="132"/>
      <c r="V157" s="132"/>
      <c r="W157" s="132"/>
      <c r="X157" s="132"/>
      <c r="Y157" s="132"/>
      <c r="Z157" s="132"/>
      <c r="AA157" s="132"/>
      <c r="AB157" s="132"/>
      <c r="AC157" s="132"/>
      <c r="AD157" s="216"/>
      <c r="AE157" s="424"/>
      <c r="AF157" s="390"/>
      <c r="AG157" s="390"/>
      <c r="AH157" s="390"/>
      <c r="AI157" s="390"/>
      <c r="AJ157" s="390"/>
      <c r="AK157" s="390"/>
      <c r="AL157" s="390"/>
      <c r="AM157" s="390"/>
      <c r="AN157" s="390"/>
      <c r="AO157" s="390"/>
      <c r="AP157" s="390"/>
      <c r="AQ157" s="390"/>
      <c r="AR157" s="390"/>
      <c r="AS157" s="425">
        <v>0</v>
      </c>
      <c r="AT157" s="216"/>
      <c r="AU157" s="283"/>
      <c r="AV157" s="132"/>
      <c r="AW157" s="132"/>
      <c r="AX157" s="132"/>
      <c r="AY157" s="132"/>
      <c r="AZ157" s="132"/>
      <c r="BA157" s="132"/>
      <c r="BB157" s="132"/>
      <c r="BC157" s="132"/>
      <c r="BD157" s="139"/>
      <c r="BE157" s="167">
        <v>0</v>
      </c>
    </row>
    <row r="158" spans="1:64" s="101" customFormat="1" ht="11.25">
      <c r="A158" s="820"/>
      <c r="B158" s="714"/>
      <c r="C158" s="714"/>
      <c r="D158" s="69" t="s">
        <v>1186</v>
      </c>
      <c r="E158" s="723"/>
      <c r="F158" s="811"/>
      <c r="G158" s="725"/>
      <c r="H158" s="863"/>
      <c r="I158" s="863"/>
      <c r="J158" s="817"/>
      <c r="K158" s="157" t="s">
        <v>1029</v>
      </c>
      <c r="L158" s="158"/>
      <c r="M158" s="32" t="s">
        <v>372</v>
      </c>
      <c r="N158" s="33">
        <v>20</v>
      </c>
      <c r="O158" s="59">
        <v>1.1739999999999999</v>
      </c>
      <c r="P158" s="140">
        <v>0</v>
      </c>
      <c r="Q158" s="137">
        <v>0</v>
      </c>
      <c r="R158" s="137">
        <v>0</v>
      </c>
      <c r="S158" s="137">
        <v>0</v>
      </c>
      <c r="T158" s="137">
        <v>0</v>
      </c>
      <c r="U158" s="137">
        <v>0</v>
      </c>
      <c r="V158" s="137">
        <v>0</v>
      </c>
      <c r="W158" s="137">
        <v>0</v>
      </c>
      <c r="X158" s="137">
        <v>0</v>
      </c>
      <c r="Y158" s="137">
        <v>0</v>
      </c>
      <c r="Z158" s="137">
        <v>0</v>
      </c>
      <c r="AA158" s="137">
        <v>0</v>
      </c>
      <c r="AB158" s="137">
        <v>0</v>
      </c>
      <c r="AC158" s="137">
        <v>0</v>
      </c>
      <c r="AD158" s="215">
        <v>0</v>
      </c>
      <c r="AE158" s="426">
        <v>0</v>
      </c>
      <c r="AF158" s="396">
        <v>0</v>
      </c>
      <c r="AG158" s="396">
        <v>0</v>
      </c>
      <c r="AH158" s="396">
        <v>0</v>
      </c>
      <c r="AI158" s="396">
        <v>446.50845311999996</v>
      </c>
      <c r="AJ158" s="396">
        <v>0</v>
      </c>
      <c r="AK158" s="396">
        <v>0</v>
      </c>
      <c r="AL158" s="396">
        <v>0</v>
      </c>
      <c r="AM158" s="396">
        <v>0</v>
      </c>
      <c r="AN158" s="396">
        <v>0</v>
      </c>
      <c r="AO158" s="396">
        <v>0</v>
      </c>
      <c r="AP158" s="396">
        <v>0</v>
      </c>
      <c r="AQ158" s="396">
        <v>0</v>
      </c>
      <c r="AR158" s="396">
        <v>0</v>
      </c>
      <c r="AS158" s="427">
        <v>446.50845311999996</v>
      </c>
      <c r="AT158" s="215">
        <v>0</v>
      </c>
      <c r="AU158" s="364">
        <v>0</v>
      </c>
      <c r="AV158" s="137">
        <v>0</v>
      </c>
      <c r="AW158" s="137">
        <v>0</v>
      </c>
      <c r="AX158" s="137">
        <v>0</v>
      </c>
      <c r="AY158" s="137">
        <v>0</v>
      </c>
      <c r="AZ158" s="137">
        <v>0</v>
      </c>
      <c r="BA158" s="137">
        <v>0</v>
      </c>
      <c r="BB158" s="137">
        <v>0</v>
      </c>
      <c r="BC158" s="137">
        <v>0</v>
      </c>
      <c r="BD158" s="138">
        <v>446.50845311999996</v>
      </c>
      <c r="BE158" s="172">
        <v>893.01690623999991</v>
      </c>
    </row>
    <row r="159" spans="1:64" s="101" customFormat="1" ht="11.25">
      <c r="A159" s="819">
        <v>58</v>
      </c>
      <c r="B159" s="713" t="s">
        <v>1292</v>
      </c>
      <c r="C159" s="713" t="s">
        <v>1168</v>
      </c>
      <c r="D159" s="19" t="s">
        <v>1187</v>
      </c>
      <c r="E159" s="740">
        <v>2009</v>
      </c>
      <c r="F159" s="810">
        <v>40</v>
      </c>
      <c r="G159" s="724" t="s">
        <v>550</v>
      </c>
      <c r="H159" s="862">
        <v>24.341000000000001</v>
      </c>
      <c r="I159" s="862">
        <v>27.505329999999997</v>
      </c>
      <c r="J159" s="816">
        <v>1100.2131999999999</v>
      </c>
      <c r="K159" s="193" t="s">
        <v>875</v>
      </c>
      <c r="L159" s="30">
        <v>0</v>
      </c>
      <c r="M159" s="31" t="s">
        <v>151</v>
      </c>
      <c r="N159" s="28"/>
      <c r="O159" s="57"/>
      <c r="P159" s="131"/>
      <c r="Q159" s="132"/>
      <c r="R159" s="132"/>
      <c r="S159" s="132"/>
      <c r="T159" s="132"/>
      <c r="U159" s="132"/>
      <c r="V159" s="132"/>
      <c r="W159" s="132"/>
      <c r="X159" s="132"/>
      <c r="Y159" s="132"/>
      <c r="Z159" s="132"/>
      <c r="AA159" s="132"/>
      <c r="AB159" s="132"/>
      <c r="AC159" s="132"/>
      <c r="AD159" s="216"/>
      <c r="AE159" s="424"/>
      <c r="AF159" s="390"/>
      <c r="AG159" s="390"/>
      <c r="AH159" s="390"/>
      <c r="AI159" s="390"/>
      <c r="AJ159" s="390"/>
      <c r="AK159" s="390"/>
      <c r="AL159" s="390"/>
      <c r="AM159" s="390"/>
      <c r="AN159" s="390"/>
      <c r="AO159" s="390"/>
      <c r="AP159" s="390"/>
      <c r="AQ159" s="390"/>
      <c r="AR159" s="390"/>
      <c r="AS159" s="425">
        <v>0</v>
      </c>
      <c r="AT159" s="216"/>
      <c r="AU159" s="283"/>
      <c r="AV159" s="132"/>
      <c r="AW159" s="132"/>
      <c r="AX159" s="132"/>
      <c r="AY159" s="132"/>
      <c r="AZ159" s="132"/>
      <c r="BA159" s="132"/>
      <c r="BB159" s="132"/>
      <c r="BC159" s="132"/>
      <c r="BD159" s="139"/>
      <c r="BE159" s="167">
        <v>0</v>
      </c>
    </row>
    <row r="160" spans="1:64" s="101" customFormat="1" ht="11.25">
      <c r="A160" s="820"/>
      <c r="B160" s="714"/>
      <c r="C160" s="714"/>
      <c r="D160" s="69" t="s">
        <v>1188</v>
      </c>
      <c r="E160" s="723"/>
      <c r="F160" s="811"/>
      <c r="G160" s="725"/>
      <c r="H160" s="863"/>
      <c r="I160" s="863"/>
      <c r="J160" s="817"/>
      <c r="K160" s="157" t="s">
        <v>1029</v>
      </c>
      <c r="L160" s="158"/>
      <c r="M160" s="32" t="s">
        <v>372</v>
      </c>
      <c r="N160" s="33">
        <v>15</v>
      </c>
      <c r="O160" s="59">
        <v>1.256</v>
      </c>
      <c r="P160" s="140">
        <v>0</v>
      </c>
      <c r="Q160" s="137">
        <v>0</v>
      </c>
      <c r="R160" s="137">
        <v>0</v>
      </c>
      <c r="S160" s="137">
        <v>0</v>
      </c>
      <c r="T160" s="137">
        <v>0</v>
      </c>
      <c r="U160" s="137">
        <v>0</v>
      </c>
      <c r="V160" s="137">
        <v>0</v>
      </c>
      <c r="W160" s="137">
        <v>0</v>
      </c>
      <c r="X160" s="137">
        <v>0</v>
      </c>
      <c r="Y160" s="137">
        <v>0</v>
      </c>
      <c r="Z160" s="137">
        <v>0</v>
      </c>
      <c r="AA160" s="137">
        <v>0</v>
      </c>
      <c r="AB160" s="137">
        <v>0</v>
      </c>
      <c r="AC160" s="137">
        <v>0</v>
      </c>
      <c r="AD160" s="215">
        <v>1381.8677791999999</v>
      </c>
      <c r="AE160" s="426">
        <v>0</v>
      </c>
      <c r="AF160" s="396">
        <v>0</v>
      </c>
      <c r="AG160" s="396">
        <v>0</v>
      </c>
      <c r="AH160" s="396">
        <v>0</v>
      </c>
      <c r="AI160" s="396">
        <v>0</v>
      </c>
      <c r="AJ160" s="396">
        <v>0</v>
      </c>
      <c r="AK160" s="396">
        <v>0</v>
      </c>
      <c r="AL160" s="396">
        <v>0</v>
      </c>
      <c r="AM160" s="396">
        <v>0</v>
      </c>
      <c r="AN160" s="396">
        <v>0</v>
      </c>
      <c r="AO160" s="396">
        <v>0</v>
      </c>
      <c r="AP160" s="396">
        <v>0</v>
      </c>
      <c r="AQ160" s="396">
        <v>0</v>
      </c>
      <c r="AR160" s="396">
        <v>0</v>
      </c>
      <c r="AS160" s="427">
        <v>0</v>
      </c>
      <c r="AT160" s="215">
        <v>1381.8677791999999</v>
      </c>
      <c r="AU160" s="364">
        <v>0</v>
      </c>
      <c r="AV160" s="137">
        <v>0</v>
      </c>
      <c r="AW160" s="137">
        <v>0</v>
      </c>
      <c r="AX160" s="137">
        <v>0</v>
      </c>
      <c r="AY160" s="137">
        <v>0</v>
      </c>
      <c r="AZ160" s="137">
        <v>0</v>
      </c>
      <c r="BA160" s="137">
        <v>0</v>
      </c>
      <c r="BB160" s="137">
        <v>0</v>
      </c>
      <c r="BC160" s="137">
        <v>0</v>
      </c>
      <c r="BD160" s="138">
        <v>0</v>
      </c>
      <c r="BE160" s="172">
        <v>2763.7355583999997</v>
      </c>
    </row>
    <row r="161" spans="1:57" s="101" customFormat="1" ht="11.25">
      <c r="A161" s="819">
        <v>59</v>
      </c>
      <c r="B161" s="713" t="s">
        <v>1292</v>
      </c>
      <c r="C161" s="713" t="s">
        <v>1168</v>
      </c>
      <c r="D161" s="19" t="s">
        <v>1187</v>
      </c>
      <c r="E161" s="740">
        <v>2009</v>
      </c>
      <c r="F161" s="810">
        <v>27</v>
      </c>
      <c r="G161" s="724" t="s">
        <v>550</v>
      </c>
      <c r="H161" s="862">
        <v>234.59100000000001</v>
      </c>
      <c r="I161" s="862">
        <v>265.08783</v>
      </c>
      <c r="J161" s="816">
        <v>7157.3714099999997</v>
      </c>
      <c r="K161" s="29">
        <v>0</v>
      </c>
      <c r="L161" s="30">
        <v>0</v>
      </c>
      <c r="M161" s="31" t="s">
        <v>151</v>
      </c>
      <c r="N161" s="28">
        <v>0</v>
      </c>
      <c r="O161" s="57">
        <v>0</v>
      </c>
      <c r="P161" s="131"/>
      <c r="Q161" s="132"/>
      <c r="R161" s="132"/>
      <c r="S161" s="132"/>
      <c r="T161" s="132"/>
      <c r="U161" s="132"/>
      <c r="V161" s="132"/>
      <c r="W161" s="132"/>
      <c r="X161" s="132"/>
      <c r="Y161" s="132"/>
      <c r="Z161" s="132"/>
      <c r="AA161" s="132"/>
      <c r="AB161" s="132"/>
      <c r="AC161" s="132"/>
      <c r="AD161" s="216"/>
      <c r="AE161" s="424"/>
      <c r="AF161" s="390"/>
      <c r="AG161" s="390"/>
      <c r="AH161" s="390"/>
      <c r="AI161" s="390"/>
      <c r="AJ161" s="390"/>
      <c r="AK161" s="390"/>
      <c r="AL161" s="390"/>
      <c r="AM161" s="390"/>
      <c r="AN161" s="390"/>
      <c r="AO161" s="390"/>
      <c r="AP161" s="390"/>
      <c r="AQ161" s="390"/>
      <c r="AR161" s="390"/>
      <c r="AS161" s="425">
        <v>0</v>
      </c>
      <c r="AT161" s="216"/>
      <c r="AU161" s="283"/>
      <c r="AV161" s="132"/>
      <c r="AW161" s="132"/>
      <c r="AX161" s="132"/>
      <c r="AY161" s="132"/>
      <c r="AZ161" s="132"/>
      <c r="BA161" s="132"/>
      <c r="BB161" s="132"/>
      <c r="BC161" s="132"/>
      <c r="BD161" s="139"/>
      <c r="BE161" s="167">
        <v>0</v>
      </c>
    </row>
    <row r="162" spans="1:57" s="101" customFormat="1" ht="11.25">
      <c r="A162" s="820"/>
      <c r="B162" s="714"/>
      <c r="C162" s="714"/>
      <c r="D162" s="69" t="s">
        <v>1189</v>
      </c>
      <c r="E162" s="723"/>
      <c r="F162" s="811"/>
      <c r="G162" s="725"/>
      <c r="H162" s="863"/>
      <c r="I162" s="863"/>
      <c r="J162" s="817"/>
      <c r="K162" s="157" t="s">
        <v>1029</v>
      </c>
      <c r="L162" s="158"/>
      <c r="M162" s="32" t="s">
        <v>372</v>
      </c>
      <c r="N162" s="33">
        <v>15</v>
      </c>
      <c r="O162" s="59">
        <v>1.256</v>
      </c>
      <c r="P162" s="140">
        <v>0</v>
      </c>
      <c r="Q162" s="137">
        <v>0</v>
      </c>
      <c r="R162" s="137">
        <v>0</v>
      </c>
      <c r="S162" s="137">
        <v>0</v>
      </c>
      <c r="T162" s="137">
        <v>0</v>
      </c>
      <c r="U162" s="137">
        <v>0</v>
      </c>
      <c r="V162" s="137">
        <v>0</v>
      </c>
      <c r="W162" s="137">
        <v>0</v>
      </c>
      <c r="X162" s="137">
        <v>0</v>
      </c>
      <c r="Y162" s="137">
        <v>0</v>
      </c>
      <c r="Z162" s="137">
        <v>0</v>
      </c>
      <c r="AA162" s="137">
        <v>0</v>
      </c>
      <c r="AB162" s="137">
        <v>0</v>
      </c>
      <c r="AC162" s="137">
        <v>0</v>
      </c>
      <c r="AD162" s="215">
        <v>8989.6584909600006</v>
      </c>
      <c r="AE162" s="426">
        <v>0</v>
      </c>
      <c r="AF162" s="396">
        <v>0</v>
      </c>
      <c r="AG162" s="396">
        <v>0</v>
      </c>
      <c r="AH162" s="396">
        <v>0</v>
      </c>
      <c r="AI162" s="396">
        <v>0</v>
      </c>
      <c r="AJ162" s="396">
        <v>0</v>
      </c>
      <c r="AK162" s="396">
        <v>0</v>
      </c>
      <c r="AL162" s="396">
        <v>0</v>
      </c>
      <c r="AM162" s="396">
        <v>0</v>
      </c>
      <c r="AN162" s="396">
        <v>0</v>
      </c>
      <c r="AO162" s="396">
        <v>0</v>
      </c>
      <c r="AP162" s="396">
        <v>0</v>
      </c>
      <c r="AQ162" s="396">
        <v>0</v>
      </c>
      <c r="AR162" s="396">
        <v>0</v>
      </c>
      <c r="AS162" s="427">
        <v>0</v>
      </c>
      <c r="AT162" s="215">
        <v>8989.6584909600006</v>
      </c>
      <c r="AU162" s="364">
        <v>0</v>
      </c>
      <c r="AV162" s="137">
        <v>0</v>
      </c>
      <c r="AW162" s="137">
        <v>0</v>
      </c>
      <c r="AX162" s="137">
        <v>0</v>
      </c>
      <c r="AY162" s="137">
        <v>0</v>
      </c>
      <c r="AZ162" s="137">
        <v>0</v>
      </c>
      <c r="BA162" s="137">
        <v>0</v>
      </c>
      <c r="BB162" s="137">
        <v>0</v>
      </c>
      <c r="BC162" s="137">
        <v>0</v>
      </c>
      <c r="BD162" s="138">
        <v>0</v>
      </c>
      <c r="BE162" s="172">
        <v>17979.316981920001</v>
      </c>
    </row>
    <row r="163" spans="1:57" s="101" customFormat="1" ht="11.25">
      <c r="A163" s="819">
        <v>60</v>
      </c>
      <c r="B163" s="713" t="s">
        <v>1292</v>
      </c>
      <c r="C163" s="713" t="s">
        <v>1168</v>
      </c>
      <c r="D163" s="19" t="s">
        <v>1190</v>
      </c>
      <c r="E163" s="740">
        <v>2009</v>
      </c>
      <c r="F163" s="810">
        <v>1</v>
      </c>
      <c r="G163" s="724" t="s">
        <v>550</v>
      </c>
      <c r="H163" s="862">
        <v>64.02</v>
      </c>
      <c r="I163" s="862">
        <v>72.34259999999999</v>
      </c>
      <c r="J163" s="816">
        <v>72.34259999999999</v>
      </c>
      <c r="K163" s="29">
        <v>0</v>
      </c>
      <c r="L163" s="30">
        <v>0</v>
      </c>
      <c r="M163" s="31" t="s">
        <v>151</v>
      </c>
      <c r="N163" s="28">
        <v>0</v>
      </c>
      <c r="O163" s="57">
        <v>0</v>
      </c>
      <c r="P163" s="131"/>
      <c r="Q163" s="132"/>
      <c r="R163" s="132"/>
      <c r="S163" s="132"/>
      <c r="T163" s="132"/>
      <c r="U163" s="132"/>
      <c r="V163" s="132"/>
      <c r="W163" s="132"/>
      <c r="X163" s="132"/>
      <c r="Y163" s="132"/>
      <c r="Z163" s="132"/>
      <c r="AA163" s="132"/>
      <c r="AB163" s="132"/>
      <c r="AC163" s="132"/>
      <c r="AD163" s="216"/>
      <c r="AE163" s="424"/>
      <c r="AF163" s="390"/>
      <c r="AG163" s="390"/>
      <c r="AH163" s="390"/>
      <c r="AI163" s="390"/>
      <c r="AJ163" s="390"/>
      <c r="AK163" s="390"/>
      <c r="AL163" s="390"/>
      <c r="AM163" s="390"/>
      <c r="AN163" s="390"/>
      <c r="AO163" s="390"/>
      <c r="AP163" s="390"/>
      <c r="AQ163" s="390"/>
      <c r="AR163" s="390"/>
      <c r="AS163" s="425">
        <v>0</v>
      </c>
      <c r="AT163" s="216"/>
      <c r="AU163" s="283"/>
      <c r="AV163" s="132"/>
      <c r="AW163" s="132"/>
      <c r="AX163" s="132"/>
      <c r="AY163" s="132"/>
      <c r="AZ163" s="132"/>
      <c r="BA163" s="132"/>
      <c r="BB163" s="132"/>
      <c r="BC163" s="132"/>
      <c r="BD163" s="139"/>
      <c r="BE163" s="167">
        <v>0</v>
      </c>
    </row>
    <row r="164" spans="1:57" s="101" customFormat="1" ht="11.25">
      <c r="A164" s="820"/>
      <c r="B164" s="714"/>
      <c r="C164" s="714"/>
      <c r="D164" s="69"/>
      <c r="E164" s="723"/>
      <c r="F164" s="811"/>
      <c r="G164" s="725"/>
      <c r="H164" s="863"/>
      <c r="I164" s="863"/>
      <c r="J164" s="817"/>
      <c r="K164" s="157" t="s">
        <v>1029</v>
      </c>
      <c r="L164" s="158"/>
      <c r="M164" s="32" t="s">
        <v>372</v>
      </c>
      <c r="N164" s="33">
        <v>30</v>
      </c>
      <c r="O164" s="59">
        <v>1.01</v>
      </c>
      <c r="P164" s="140">
        <v>0</v>
      </c>
      <c r="Q164" s="137">
        <v>0</v>
      </c>
      <c r="R164" s="137">
        <v>0</v>
      </c>
      <c r="S164" s="137">
        <v>0</v>
      </c>
      <c r="T164" s="137">
        <v>0</v>
      </c>
      <c r="U164" s="137">
        <v>0</v>
      </c>
      <c r="V164" s="137">
        <v>0</v>
      </c>
      <c r="W164" s="137">
        <v>0</v>
      </c>
      <c r="X164" s="137">
        <v>0</v>
      </c>
      <c r="Y164" s="137">
        <v>0</v>
      </c>
      <c r="Z164" s="137">
        <v>0</v>
      </c>
      <c r="AA164" s="137">
        <v>0</v>
      </c>
      <c r="AB164" s="137">
        <v>0</v>
      </c>
      <c r="AC164" s="137">
        <v>0</v>
      </c>
      <c r="AD164" s="215">
        <v>0</v>
      </c>
      <c r="AE164" s="426">
        <v>0</v>
      </c>
      <c r="AF164" s="396">
        <v>0</v>
      </c>
      <c r="AG164" s="396">
        <v>0</v>
      </c>
      <c r="AH164" s="396">
        <v>0</v>
      </c>
      <c r="AI164" s="396">
        <v>0</v>
      </c>
      <c r="AJ164" s="396">
        <v>0</v>
      </c>
      <c r="AK164" s="396">
        <v>0</v>
      </c>
      <c r="AL164" s="396">
        <v>0</v>
      </c>
      <c r="AM164" s="396">
        <v>0</v>
      </c>
      <c r="AN164" s="396">
        <v>0</v>
      </c>
      <c r="AO164" s="396">
        <v>0</v>
      </c>
      <c r="AP164" s="396">
        <v>0</v>
      </c>
      <c r="AQ164" s="396">
        <v>0</v>
      </c>
      <c r="AR164" s="396">
        <v>0</v>
      </c>
      <c r="AS164" s="427">
        <v>0</v>
      </c>
      <c r="AT164" s="215">
        <v>73.066025999999994</v>
      </c>
      <c r="AU164" s="364">
        <v>0</v>
      </c>
      <c r="AV164" s="137">
        <v>0</v>
      </c>
      <c r="AW164" s="137">
        <v>0</v>
      </c>
      <c r="AX164" s="137">
        <v>0</v>
      </c>
      <c r="AY164" s="137">
        <v>0</v>
      </c>
      <c r="AZ164" s="137">
        <v>0</v>
      </c>
      <c r="BA164" s="137">
        <v>0</v>
      </c>
      <c r="BB164" s="137">
        <v>0</v>
      </c>
      <c r="BC164" s="137">
        <v>0</v>
      </c>
      <c r="BD164" s="138">
        <v>0</v>
      </c>
      <c r="BE164" s="172">
        <v>73.066025999999994</v>
      </c>
    </row>
    <row r="165" spans="1:57" s="101" customFormat="1" ht="11.25">
      <c r="A165" s="819">
        <v>61</v>
      </c>
      <c r="B165" s="713" t="s">
        <v>1292</v>
      </c>
      <c r="C165" s="713" t="s">
        <v>1168</v>
      </c>
      <c r="D165" s="19" t="s">
        <v>1191</v>
      </c>
      <c r="E165" s="740">
        <v>2009</v>
      </c>
      <c r="F165" s="810">
        <v>72</v>
      </c>
      <c r="G165" s="724" t="s">
        <v>550</v>
      </c>
      <c r="H165" s="862">
        <v>27.26</v>
      </c>
      <c r="I165" s="862">
        <v>30.803799999999999</v>
      </c>
      <c r="J165" s="816">
        <v>2217.8735999999999</v>
      </c>
      <c r="K165" s="29">
        <v>0</v>
      </c>
      <c r="L165" s="30">
        <v>0</v>
      </c>
      <c r="M165" s="31" t="s">
        <v>151</v>
      </c>
      <c r="N165" s="28">
        <v>0</v>
      </c>
      <c r="O165" s="57">
        <v>0</v>
      </c>
      <c r="P165" s="131"/>
      <c r="Q165" s="132"/>
      <c r="R165" s="132"/>
      <c r="S165" s="132"/>
      <c r="T165" s="132"/>
      <c r="U165" s="132"/>
      <c r="V165" s="132"/>
      <c r="W165" s="132"/>
      <c r="X165" s="132"/>
      <c r="Y165" s="132"/>
      <c r="Z165" s="132"/>
      <c r="AA165" s="132"/>
      <c r="AB165" s="132"/>
      <c r="AC165" s="132"/>
      <c r="AD165" s="216"/>
      <c r="AE165" s="424"/>
      <c r="AF165" s="390"/>
      <c r="AG165" s="390"/>
      <c r="AH165" s="390"/>
      <c r="AI165" s="390"/>
      <c r="AJ165" s="390"/>
      <c r="AK165" s="390"/>
      <c r="AL165" s="390"/>
      <c r="AM165" s="390"/>
      <c r="AN165" s="390"/>
      <c r="AO165" s="390"/>
      <c r="AP165" s="390"/>
      <c r="AQ165" s="390"/>
      <c r="AR165" s="390"/>
      <c r="AS165" s="425">
        <v>0</v>
      </c>
      <c r="AT165" s="216"/>
      <c r="AU165" s="283"/>
      <c r="AV165" s="132"/>
      <c r="AW165" s="132"/>
      <c r="AX165" s="132"/>
      <c r="AY165" s="132"/>
      <c r="AZ165" s="132"/>
      <c r="BA165" s="132"/>
      <c r="BB165" s="132"/>
      <c r="BC165" s="132"/>
      <c r="BD165" s="139"/>
      <c r="BE165" s="167">
        <v>0</v>
      </c>
    </row>
    <row r="166" spans="1:57" s="101" customFormat="1" ht="11.25">
      <c r="A166" s="820"/>
      <c r="B166" s="714"/>
      <c r="C166" s="714"/>
      <c r="D166" s="69"/>
      <c r="E166" s="723"/>
      <c r="F166" s="811"/>
      <c r="G166" s="725"/>
      <c r="H166" s="863"/>
      <c r="I166" s="863"/>
      <c r="J166" s="817"/>
      <c r="K166" s="157" t="s">
        <v>1029</v>
      </c>
      <c r="L166" s="158"/>
      <c r="M166" s="32" t="s">
        <v>372</v>
      </c>
      <c r="N166" s="33">
        <v>15</v>
      </c>
      <c r="O166" s="59">
        <v>1.1910000000000001</v>
      </c>
      <c r="P166" s="140">
        <v>0</v>
      </c>
      <c r="Q166" s="137">
        <v>0</v>
      </c>
      <c r="R166" s="137">
        <v>0</v>
      </c>
      <c r="S166" s="137">
        <v>0</v>
      </c>
      <c r="T166" s="137">
        <v>0</v>
      </c>
      <c r="U166" s="137">
        <v>0</v>
      </c>
      <c r="V166" s="137">
        <v>0</v>
      </c>
      <c r="W166" s="137">
        <v>0</v>
      </c>
      <c r="X166" s="137">
        <v>0</v>
      </c>
      <c r="Y166" s="137">
        <v>0</v>
      </c>
      <c r="Z166" s="137">
        <v>0</v>
      </c>
      <c r="AA166" s="137">
        <v>0</v>
      </c>
      <c r="AB166" s="137">
        <v>0</v>
      </c>
      <c r="AC166" s="137">
        <v>0</v>
      </c>
      <c r="AD166" s="215">
        <v>2641.4874576000002</v>
      </c>
      <c r="AE166" s="426">
        <v>0</v>
      </c>
      <c r="AF166" s="396">
        <v>0</v>
      </c>
      <c r="AG166" s="396">
        <v>0</v>
      </c>
      <c r="AH166" s="396">
        <v>0</v>
      </c>
      <c r="AI166" s="396">
        <v>0</v>
      </c>
      <c r="AJ166" s="396">
        <v>0</v>
      </c>
      <c r="AK166" s="396">
        <v>0</v>
      </c>
      <c r="AL166" s="396">
        <v>0</v>
      </c>
      <c r="AM166" s="396">
        <v>0</v>
      </c>
      <c r="AN166" s="396">
        <v>0</v>
      </c>
      <c r="AO166" s="396">
        <v>0</v>
      </c>
      <c r="AP166" s="396">
        <v>0</v>
      </c>
      <c r="AQ166" s="396">
        <v>0</v>
      </c>
      <c r="AR166" s="396">
        <v>0</v>
      </c>
      <c r="AS166" s="427">
        <v>0</v>
      </c>
      <c r="AT166" s="215">
        <v>2641.4874576000002</v>
      </c>
      <c r="AU166" s="364">
        <v>0</v>
      </c>
      <c r="AV166" s="137">
        <v>0</v>
      </c>
      <c r="AW166" s="137">
        <v>0</v>
      </c>
      <c r="AX166" s="137">
        <v>0</v>
      </c>
      <c r="AY166" s="137">
        <v>0</v>
      </c>
      <c r="AZ166" s="137">
        <v>0</v>
      </c>
      <c r="BA166" s="137">
        <v>0</v>
      </c>
      <c r="BB166" s="137">
        <v>0</v>
      </c>
      <c r="BC166" s="137">
        <v>0</v>
      </c>
      <c r="BD166" s="138">
        <v>0</v>
      </c>
      <c r="BE166" s="172">
        <v>5282.9749152000004</v>
      </c>
    </row>
    <row r="167" spans="1:57" s="101" customFormat="1" ht="11.25">
      <c r="A167" s="819">
        <v>62</v>
      </c>
      <c r="B167" s="713" t="s">
        <v>1292</v>
      </c>
      <c r="C167" s="713" t="s">
        <v>1192</v>
      </c>
      <c r="D167" s="19" t="s">
        <v>1193</v>
      </c>
      <c r="E167" s="740">
        <v>2009</v>
      </c>
      <c r="F167" s="810">
        <v>5696</v>
      </c>
      <c r="G167" s="724" t="s">
        <v>99</v>
      </c>
      <c r="H167" s="862">
        <v>7.8369999999999997</v>
      </c>
      <c r="I167" s="862">
        <v>8.8558099999999982</v>
      </c>
      <c r="J167" s="816">
        <v>50442.693759999987</v>
      </c>
      <c r="K167" s="193" t="s">
        <v>875</v>
      </c>
      <c r="L167" s="30">
        <v>0</v>
      </c>
      <c r="M167" s="31" t="s">
        <v>151</v>
      </c>
      <c r="N167" s="28">
        <v>0</v>
      </c>
      <c r="O167" s="57">
        <v>0</v>
      </c>
      <c r="P167" s="131"/>
      <c r="Q167" s="132"/>
      <c r="R167" s="132"/>
      <c r="S167" s="132"/>
      <c r="T167" s="132"/>
      <c r="U167" s="132"/>
      <c r="V167" s="132"/>
      <c r="W167" s="132"/>
      <c r="X167" s="132"/>
      <c r="Y167" s="132"/>
      <c r="Z167" s="132"/>
      <c r="AA167" s="132"/>
      <c r="AB167" s="132"/>
      <c r="AC167" s="132"/>
      <c r="AD167" s="216"/>
      <c r="AE167" s="424"/>
      <c r="AF167" s="390"/>
      <c r="AG167" s="390"/>
      <c r="AH167" s="390"/>
      <c r="AI167" s="390"/>
      <c r="AJ167" s="390"/>
      <c r="AK167" s="390"/>
      <c r="AL167" s="390"/>
      <c r="AM167" s="390"/>
      <c r="AN167" s="390"/>
      <c r="AO167" s="390"/>
      <c r="AP167" s="390"/>
      <c r="AQ167" s="390"/>
      <c r="AR167" s="390"/>
      <c r="AS167" s="425">
        <v>0</v>
      </c>
      <c r="AT167" s="216"/>
      <c r="AU167" s="283"/>
      <c r="AV167" s="132"/>
      <c r="AW167" s="132"/>
      <c r="AX167" s="132"/>
      <c r="AY167" s="132"/>
      <c r="AZ167" s="132"/>
      <c r="BA167" s="132"/>
      <c r="BB167" s="132"/>
      <c r="BC167" s="132"/>
      <c r="BD167" s="139"/>
      <c r="BE167" s="167">
        <v>0</v>
      </c>
    </row>
    <row r="168" spans="1:57" s="101" customFormat="1" ht="11.25">
      <c r="A168" s="820"/>
      <c r="B168" s="714"/>
      <c r="C168" s="714"/>
      <c r="D168" s="69" t="s">
        <v>1194</v>
      </c>
      <c r="E168" s="723"/>
      <c r="F168" s="811"/>
      <c r="G168" s="725"/>
      <c r="H168" s="863"/>
      <c r="I168" s="863"/>
      <c r="J168" s="817"/>
      <c r="K168" s="157" t="s">
        <v>1195</v>
      </c>
      <c r="L168" s="158"/>
      <c r="M168" s="32" t="s">
        <v>372</v>
      </c>
      <c r="N168" s="33">
        <v>40</v>
      </c>
      <c r="O168" s="59">
        <v>1.36</v>
      </c>
      <c r="P168" s="140">
        <v>0</v>
      </c>
      <c r="Q168" s="137">
        <v>0</v>
      </c>
      <c r="R168" s="137">
        <v>0</v>
      </c>
      <c r="S168" s="137">
        <v>0</v>
      </c>
      <c r="T168" s="137">
        <v>0</v>
      </c>
      <c r="U168" s="137">
        <v>0</v>
      </c>
      <c r="V168" s="137">
        <v>0</v>
      </c>
      <c r="W168" s="137">
        <v>0</v>
      </c>
      <c r="X168" s="137">
        <v>0</v>
      </c>
      <c r="Y168" s="137">
        <v>0</v>
      </c>
      <c r="Z168" s="137">
        <v>0</v>
      </c>
      <c r="AA168" s="137">
        <v>0</v>
      </c>
      <c r="AB168" s="137">
        <v>0</v>
      </c>
      <c r="AC168" s="137">
        <v>0</v>
      </c>
      <c r="AD168" s="215">
        <v>0</v>
      </c>
      <c r="AE168" s="426">
        <v>0</v>
      </c>
      <c r="AF168" s="396">
        <v>0</v>
      </c>
      <c r="AG168" s="396">
        <v>0</v>
      </c>
      <c r="AH168" s="396">
        <v>0</v>
      </c>
      <c r="AI168" s="396">
        <v>0</v>
      </c>
      <c r="AJ168" s="396">
        <v>0</v>
      </c>
      <c r="AK168" s="396">
        <v>0</v>
      </c>
      <c r="AL168" s="396">
        <v>0</v>
      </c>
      <c r="AM168" s="396">
        <v>0</v>
      </c>
      <c r="AN168" s="396">
        <v>0</v>
      </c>
      <c r="AO168" s="396">
        <v>0</v>
      </c>
      <c r="AP168" s="396">
        <v>0</v>
      </c>
      <c r="AQ168" s="396">
        <v>0</v>
      </c>
      <c r="AR168" s="396">
        <v>0</v>
      </c>
      <c r="AS168" s="427">
        <v>0</v>
      </c>
      <c r="AT168" s="215">
        <v>0</v>
      </c>
      <c r="AU168" s="364">
        <v>0</v>
      </c>
      <c r="AV168" s="137">
        <v>0</v>
      </c>
      <c r="AW168" s="137">
        <v>0</v>
      </c>
      <c r="AX168" s="137">
        <v>0</v>
      </c>
      <c r="AY168" s="137">
        <v>0</v>
      </c>
      <c r="AZ168" s="137">
        <v>0</v>
      </c>
      <c r="BA168" s="137">
        <v>0</v>
      </c>
      <c r="BB168" s="137">
        <v>0</v>
      </c>
      <c r="BC168" s="137">
        <v>0</v>
      </c>
      <c r="BD168" s="138">
        <v>68602.063513599991</v>
      </c>
      <c r="BE168" s="172">
        <v>68602.063513599991</v>
      </c>
    </row>
    <row r="169" spans="1:57" s="101" customFormat="1" ht="11.25">
      <c r="A169" s="819">
        <v>63</v>
      </c>
      <c r="B169" s="713" t="s">
        <v>1292</v>
      </c>
      <c r="C169" s="713" t="s">
        <v>1192</v>
      </c>
      <c r="D169" s="19" t="s">
        <v>1196</v>
      </c>
      <c r="E169" s="740">
        <v>2009</v>
      </c>
      <c r="F169" s="810">
        <v>1890</v>
      </c>
      <c r="G169" s="724" t="s">
        <v>107</v>
      </c>
      <c r="H169" s="862">
        <v>4</v>
      </c>
      <c r="I169" s="862">
        <v>4.5199999999999996</v>
      </c>
      <c r="J169" s="816">
        <v>8542.7999999999993</v>
      </c>
      <c r="K169" s="193" t="s">
        <v>875</v>
      </c>
      <c r="L169" s="30">
        <v>0</v>
      </c>
      <c r="M169" s="31" t="s">
        <v>151</v>
      </c>
      <c r="N169" s="28">
        <v>0</v>
      </c>
      <c r="O169" s="57">
        <v>0</v>
      </c>
      <c r="P169" s="131"/>
      <c r="Q169" s="132"/>
      <c r="R169" s="132"/>
      <c r="S169" s="132"/>
      <c r="T169" s="132"/>
      <c r="U169" s="132"/>
      <c r="V169" s="132"/>
      <c r="W169" s="132"/>
      <c r="X169" s="132"/>
      <c r="Y169" s="132"/>
      <c r="Z169" s="132"/>
      <c r="AA169" s="132"/>
      <c r="AB169" s="132"/>
      <c r="AC169" s="132"/>
      <c r="AD169" s="216"/>
      <c r="AE169" s="424"/>
      <c r="AF169" s="390"/>
      <c r="AG169" s="390"/>
      <c r="AH169" s="390"/>
      <c r="AI169" s="390"/>
      <c r="AJ169" s="390"/>
      <c r="AK169" s="390"/>
      <c r="AL169" s="390"/>
      <c r="AM169" s="390"/>
      <c r="AN169" s="390"/>
      <c r="AO169" s="390"/>
      <c r="AP169" s="390"/>
      <c r="AQ169" s="390"/>
      <c r="AR169" s="390"/>
      <c r="AS169" s="425">
        <v>0</v>
      </c>
      <c r="AT169" s="216"/>
      <c r="AU169" s="283"/>
      <c r="AV169" s="132"/>
      <c r="AW169" s="132"/>
      <c r="AX169" s="132"/>
      <c r="AY169" s="132"/>
      <c r="AZ169" s="132"/>
      <c r="BA169" s="132"/>
      <c r="BB169" s="132"/>
      <c r="BC169" s="132"/>
      <c r="BD169" s="139"/>
      <c r="BE169" s="167">
        <v>0</v>
      </c>
    </row>
    <row r="170" spans="1:57" s="101" customFormat="1" ht="11.25">
      <c r="A170" s="820"/>
      <c r="B170" s="714"/>
      <c r="C170" s="714"/>
      <c r="D170" s="69"/>
      <c r="E170" s="723"/>
      <c r="F170" s="811"/>
      <c r="G170" s="725"/>
      <c r="H170" s="863"/>
      <c r="I170" s="863"/>
      <c r="J170" s="817"/>
      <c r="K170" s="157" t="s">
        <v>1195</v>
      </c>
      <c r="L170" s="158"/>
      <c r="M170" s="32" t="s">
        <v>372</v>
      </c>
      <c r="N170" s="33">
        <v>40</v>
      </c>
      <c r="O170" s="59">
        <v>1.391</v>
      </c>
      <c r="P170" s="140">
        <v>0</v>
      </c>
      <c r="Q170" s="137">
        <v>0</v>
      </c>
      <c r="R170" s="137">
        <v>0</v>
      </c>
      <c r="S170" s="137">
        <v>0</v>
      </c>
      <c r="T170" s="137">
        <v>0</v>
      </c>
      <c r="U170" s="137">
        <v>0</v>
      </c>
      <c r="V170" s="137">
        <v>0</v>
      </c>
      <c r="W170" s="137">
        <v>0</v>
      </c>
      <c r="X170" s="137">
        <v>0</v>
      </c>
      <c r="Y170" s="137">
        <v>0</v>
      </c>
      <c r="Z170" s="137">
        <v>0</v>
      </c>
      <c r="AA170" s="137">
        <v>0</v>
      </c>
      <c r="AB170" s="137">
        <v>0</v>
      </c>
      <c r="AC170" s="137">
        <v>0</v>
      </c>
      <c r="AD170" s="215">
        <v>0</v>
      </c>
      <c r="AE170" s="426">
        <v>0</v>
      </c>
      <c r="AF170" s="396">
        <v>0</v>
      </c>
      <c r="AG170" s="396">
        <v>0</v>
      </c>
      <c r="AH170" s="396">
        <v>0</v>
      </c>
      <c r="AI170" s="396">
        <v>0</v>
      </c>
      <c r="AJ170" s="396">
        <v>0</v>
      </c>
      <c r="AK170" s="396">
        <v>0</v>
      </c>
      <c r="AL170" s="396">
        <v>0</v>
      </c>
      <c r="AM170" s="396">
        <v>0</v>
      </c>
      <c r="AN170" s="396">
        <v>0</v>
      </c>
      <c r="AO170" s="396">
        <v>0</v>
      </c>
      <c r="AP170" s="396">
        <v>0</v>
      </c>
      <c r="AQ170" s="396">
        <v>0</v>
      </c>
      <c r="AR170" s="396">
        <v>0</v>
      </c>
      <c r="AS170" s="427">
        <v>0</v>
      </c>
      <c r="AT170" s="215">
        <v>0</v>
      </c>
      <c r="AU170" s="364">
        <v>0</v>
      </c>
      <c r="AV170" s="137">
        <v>0</v>
      </c>
      <c r="AW170" s="137">
        <v>0</v>
      </c>
      <c r="AX170" s="137">
        <v>0</v>
      </c>
      <c r="AY170" s="137">
        <v>0</v>
      </c>
      <c r="AZ170" s="137">
        <v>0</v>
      </c>
      <c r="BA170" s="137">
        <v>0</v>
      </c>
      <c r="BB170" s="137">
        <v>0</v>
      </c>
      <c r="BC170" s="137">
        <v>0</v>
      </c>
      <c r="BD170" s="138">
        <v>11883.034799999999</v>
      </c>
      <c r="BE170" s="172">
        <v>11883.034799999999</v>
      </c>
    </row>
    <row r="171" spans="1:57" s="101" customFormat="1" ht="11.25">
      <c r="A171" s="819">
        <v>64</v>
      </c>
      <c r="B171" s="713" t="s">
        <v>1292</v>
      </c>
      <c r="C171" s="713" t="s">
        <v>1197</v>
      </c>
      <c r="D171" s="19" t="s">
        <v>1198</v>
      </c>
      <c r="E171" s="740">
        <v>2009</v>
      </c>
      <c r="F171" s="810">
        <v>31</v>
      </c>
      <c r="G171" s="724" t="s">
        <v>550</v>
      </c>
      <c r="H171" s="862">
        <v>14.694000000000001</v>
      </c>
      <c r="I171" s="862">
        <v>16.604219999999998</v>
      </c>
      <c r="J171" s="816">
        <v>514.73081999999999</v>
      </c>
      <c r="K171" s="193" t="s">
        <v>875</v>
      </c>
      <c r="L171" s="30">
        <v>0</v>
      </c>
      <c r="M171" s="31" t="s">
        <v>151</v>
      </c>
      <c r="N171" s="28">
        <v>0</v>
      </c>
      <c r="O171" s="57">
        <v>0</v>
      </c>
      <c r="P171" s="131"/>
      <c r="Q171" s="132"/>
      <c r="R171" s="132"/>
      <c r="S171" s="132"/>
      <c r="T171" s="132"/>
      <c r="U171" s="132"/>
      <c r="V171" s="132"/>
      <c r="W171" s="132"/>
      <c r="X171" s="132"/>
      <c r="Y171" s="132"/>
      <c r="Z171" s="132"/>
      <c r="AA171" s="132"/>
      <c r="AB171" s="132"/>
      <c r="AC171" s="132"/>
      <c r="AD171" s="216"/>
      <c r="AE171" s="424"/>
      <c r="AF171" s="390"/>
      <c r="AG171" s="390"/>
      <c r="AH171" s="390"/>
      <c r="AI171" s="390"/>
      <c r="AJ171" s="390"/>
      <c r="AK171" s="390"/>
      <c r="AL171" s="390"/>
      <c r="AM171" s="390"/>
      <c r="AN171" s="390"/>
      <c r="AO171" s="390"/>
      <c r="AP171" s="390"/>
      <c r="AQ171" s="390"/>
      <c r="AR171" s="390"/>
      <c r="AS171" s="425">
        <v>0</v>
      </c>
      <c r="AT171" s="216"/>
      <c r="AU171" s="283"/>
      <c r="AV171" s="132"/>
      <c r="AW171" s="132"/>
      <c r="AX171" s="132"/>
      <c r="AY171" s="132"/>
      <c r="AZ171" s="132"/>
      <c r="BA171" s="132"/>
      <c r="BB171" s="132"/>
      <c r="BC171" s="132"/>
      <c r="BD171" s="139"/>
      <c r="BE171" s="167">
        <v>0</v>
      </c>
    </row>
    <row r="172" spans="1:57" s="101" customFormat="1" ht="11.25">
      <c r="A172" s="820"/>
      <c r="B172" s="714"/>
      <c r="C172" s="714"/>
      <c r="D172" s="69" t="s">
        <v>1199</v>
      </c>
      <c r="E172" s="723"/>
      <c r="F172" s="811"/>
      <c r="G172" s="725"/>
      <c r="H172" s="863"/>
      <c r="I172" s="863"/>
      <c r="J172" s="817"/>
      <c r="K172" s="157" t="s">
        <v>1006</v>
      </c>
      <c r="L172" s="158"/>
      <c r="M172" s="32" t="s">
        <v>372</v>
      </c>
      <c r="N172" s="33">
        <v>30</v>
      </c>
      <c r="O172" s="59">
        <v>1.262</v>
      </c>
      <c r="P172" s="140">
        <v>0</v>
      </c>
      <c r="Q172" s="137">
        <v>0</v>
      </c>
      <c r="R172" s="137">
        <v>0</v>
      </c>
      <c r="S172" s="137">
        <v>0</v>
      </c>
      <c r="T172" s="137">
        <v>0</v>
      </c>
      <c r="U172" s="137">
        <v>0</v>
      </c>
      <c r="V172" s="137">
        <v>0</v>
      </c>
      <c r="W172" s="137">
        <v>0</v>
      </c>
      <c r="X172" s="137">
        <v>0</v>
      </c>
      <c r="Y172" s="137">
        <v>0</v>
      </c>
      <c r="Z172" s="137">
        <v>0</v>
      </c>
      <c r="AA172" s="137">
        <v>0</v>
      </c>
      <c r="AB172" s="137">
        <v>0</v>
      </c>
      <c r="AC172" s="137">
        <v>0</v>
      </c>
      <c r="AD172" s="215">
        <v>0</v>
      </c>
      <c r="AE172" s="426">
        <v>0</v>
      </c>
      <c r="AF172" s="396">
        <v>0</v>
      </c>
      <c r="AG172" s="396">
        <v>0</v>
      </c>
      <c r="AH172" s="396">
        <v>0</v>
      </c>
      <c r="AI172" s="396">
        <v>0</v>
      </c>
      <c r="AJ172" s="396">
        <v>0</v>
      </c>
      <c r="AK172" s="396">
        <v>0</v>
      </c>
      <c r="AL172" s="396">
        <v>0</v>
      </c>
      <c r="AM172" s="396">
        <v>0</v>
      </c>
      <c r="AN172" s="396">
        <v>0</v>
      </c>
      <c r="AO172" s="396">
        <v>0</v>
      </c>
      <c r="AP172" s="396">
        <v>0</v>
      </c>
      <c r="AQ172" s="396">
        <v>0</v>
      </c>
      <c r="AR172" s="396">
        <v>0</v>
      </c>
      <c r="AS172" s="427">
        <v>0</v>
      </c>
      <c r="AT172" s="215">
        <v>649.59029483999996</v>
      </c>
      <c r="AU172" s="364">
        <v>0</v>
      </c>
      <c r="AV172" s="137">
        <v>0</v>
      </c>
      <c r="AW172" s="137">
        <v>0</v>
      </c>
      <c r="AX172" s="137">
        <v>0</v>
      </c>
      <c r="AY172" s="137">
        <v>0</v>
      </c>
      <c r="AZ172" s="137">
        <v>0</v>
      </c>
      <c r="BA172" s="137">
        <v>0</v>
      </c>
      <c r="BB172" s="137">
        <v>0</v>
      </c>
      <c r="BC172" s="137">
        <v>0</v>
      </c>
      <c r="BD172" s="138">
        <v>0</v>
      </c>
      <c r="BE172" s="172">
        <v>649.59029483999996</v>
      </c>
    </row>
    <row r="173" spans="1:57" s="101" customFormat="1" ht="11.25">
      <c r="A173" s="819">
        <v>65</v>
      </c>
      <c r="B173" s="713" t="s">
        <v>1292</v>
      </c>
      <c r="C173" s="713" t="s">
        <v>1197</v>
      </c>
      <c r="D173" s="19" t="s">
        <v>1200</v>
      </c>
      <c r="E173" s="740">
        <v>2009</v>
      </c>
      <c r="F173" s="810">
        <v>26</v>
      </c>
      <c r="G173" s="724" t="s">
        <v>550</v>
      </c>
      <c r="H173" s="862">
        <v>12.823</v>
      </c>
      <c r="I173" s="862">
        <v>14.489989999999999</v>
      </c>
      <c r="J173" s="816">
        <v>376.73973999999998</v>
      </c>
      <c r="K173" s="29">
        <v>0</v>
      </c>
      <c r="L173" s="30">
        <v>0</v>
      </c>
      <c r="M173" s="31" t="s">
        <v>151</v>
      </c>
      <c r="N173" s="28">
        <v>0</v>
      </c>
      <c r="O173" s="57">
        <v>0</v>
      </c>
      <c r="P173" s="131"/>
      <c r="Q173" s="132"/>
      <c r="R173" s="132"/>
      <c r="S173" s="132"/>
      <c r="T173" s="132"/>
      <c r="U173" s="132"/>
      <c r="V173" s="132"/>
      <c r="W173" s="132"/>
      <c r="X173" s="132"/>
      <c r="Y173" s="132"/>
      <c r="Z173" s="132"/>
      <c r="AA173" s="132"/>
      <c r="AB173" s="132"/>
      <c r="AC173" s="132"/>
      <c r="AD173" s="216"/>
      <c r="AE173" s="424"/>
      <c r="AF173" s="390"/>
      <c r="AG173" s="390"/>
      <c r="AH173" s="390"/>
      <c r="AI173" s="390"/>
      <c r="AJ173" s="390"/>
      <c r="AK173" s="390"/>
      <c r="AL173" s="390"/>
      <c r="AM173" s="390"/>
      <c r="AN173" s="390"/>
      <c r="AO173" s="390"/>
      <c r="AP173" s="390"/>
      <c r="AQ173" s="390"/>
      <c r="AR173" s="390"/>
      <c r="AS173" s="425">
        <v>0</v>
      </c>
      <c r="AT173" s="216"/>
      <c r="AU173" s="283"/>
      <c r="AV173" s="132"/>
      <c r="AW173" s="132"/>
      <c r="AX173" s="132"/>
      <c r="AY173" s="132"/>
      <c r="AZ173" s="132"/>
      <c r="BA173" s="132"/>
      <c r="BB173" s="132"/>
      <c r="BC173" s="132"/>
      <c r="BD173" s="139"/>
      <c r="BE173" s="167">
        <v>0</v>
      </c>
    </row>
    <row r="174" spans="1:57" s="101" customFormat="1" ht="11.25">
      <c r="A174" s="820"/>
      <c r="B174" s="714"/>
      <c r="C174" s="714"/>
      <c r="D174" s="69" t="s">
        <v>1201</v>
      </c>
      <c r="E174" s="723"/>
      <c r="F174" s="811"/>
      <c r="G174" s="725"/>
      <c r="H174" s="863"/>
      <c r="I174" s="863"/>
      <c r="J174" s="817"/>
      <c r="K174" s="157" t="s">
        <v>1202</v>
      </c>
      <c r="L174" s="158"/>
      <c r="M174" s="32" t="s">
        <v>372</v>
      </c>
      <c r="N174" s="33">
        <v>30</v>
      </c>
      <c r="O174" s="59">
        <v>1.27</v>
      </c>
      <c r="P174" s="140">
        <v>0</v>
      </c>
      <c r="Q174" s="137">
        <v>0</v>
      </c>
      <c r="R174" s="137">
        <v>0</v>
      </c>
      <c r="S174" s="137">
        <v>0</v>
      </c>
      <c r="T174" s="137">
        <v>0</v>
      </c>
      <c r="U174" s="137">
        <v>0</v>
      </c>
      <c r="V174" s="137">
        <v>0</v>
      </c>
      <c r="W174" s="137">
        <v>0</v>
      </c>
      <c r="X174" s="137">
        <v>0</v>
      </c>
      <c r="Y174" s="137">
        <v>0</v>
      </c>
      <c r="Z174" s="137">
        <v>0</v>
      </c>
      <c r="AA174" s="137">
        <v>0</v>
      </c>
      <c r="AB174" s="137">
        <v>0</v>
      </c>
      <c r="AC174" s="137">
        <v>0</v>
      </c>
      <c r="AD174" s="215">
        <v>0</v>
      </c>
      <c r="AE174" s="426">
        <v>0</v>
      </c>
      <c r="AF174" s="396">
        <v>0</v>
      </c>
      <c r="AG174" s="396">
        <v>0</v>
      </c>
      <c r="AH174" s="396">
        <v>0</v>
      </c>
      <c r="AI174" s="396">
        <v>0</v>
      </c>
      <c r="AJ174" s="396">
        <v>0</v>
      </c>
      <c r="AK174" s="396">
        <v>0</v>
      </c>
      <c r="AL174" s="396">
        <v>0</v>
      </c>
      <c r="AM174" s="396">
        <v>0</v>
      </c>
      <c r="AN174" s="396">
        <v>0</v>
      </c>
      <c r="AO174" s="396">
        <v>0</v>
      </c>
      <c r="AP174" s="396">
        <v>0</v>
      </c>
      <c r="AQ174" s="396">
        <v>0</v>
      </c>
      <c r="AR174" s="396">
        <v>0</v>
      </c>
      <c r="AS174" s="427">
        <v>0</v>
      </c>
      <c r="AT174" s="215">
        <v>478.45946979999997</v>
      </c>
      <c r="AU174" s="364">
        <v>0</v>
      </c>
      <c r="AV174" s="137">
        <v>0</v>
      </c>
      <c r="AW174" s="137">
        <v>0</v>
      </c>
      <c r="AX174" s="137">
        <v>0</v>
      </c>
      <c r="AY174" s="137">
        <v>0</v>
      </c>
      <c r="AZ174" s="137">
        <v>0</v>
      </c>
      <c r="BA174" s="137">
        <v>0</v>
      </c>
      <c r="BB174" s="137">
        <v>0</v>
      </c>
      <c r="BC174" s="137">
        <v>0</v>
      </c>
      <c r="BD174" s="138">
        <v>0</v>
      </c>
      <c r="BE174" s="172">
        <v>478.45946979999997</v>
      </c>
    </row>
    <row r="175" spans="1:57" s="101" customFormat="1" ht="11.25">
      <c r="A175" s="819">
        <v>66</v>
      </c>
      <c r="B175" s="713" t="s">
        <v>1292</v>
      </c>
      <c r="C175" s="713" t="s">
        <v>1197</v>
      </c>
      <c r="D175" s="19" t="s">
        <v>1203</v>
      </c>
      <c r="E175" s="740">
        <v>2009</v>
      </c>
      <c r="F175" s="810">
        <v>39</v>
      </c>
      <c r="G175" s="724" t="s">
        <v>550</v>
      </c>
      <c r="H175" s="862">
        <v>32.537999999999997</v>
      </c>
      <c r="I175" s="862">
        <v>36.767939999999996</v>
      </c>
      <c r="J175" s="816">
        <v>1433.9496599999998</v>
      </c>
      <c r="K175" s="193" t="s">
        <v>875</v>
      </c>
      <c r="L175" s="30">
        <v>0</v>
      </c>
      <c r="M175" s="31" t="s">
        <v>151</v>
      </c>
      <c r="N175" s="28">
        <v>0</v>
      </c>
      <c r="O175" s="57">
        <v>0</v>
      </c>
      <c r="P175" s="131"/>
      <c r="Q175" s="132"/>
      <c r="R175" s="132"/>
      <c r="S175" s="132"/>
      <c r="T175" s="132"/>
      <c r="U175" s="132"/>
      <c r="V175" s="132"/>
      <c r="W175" s="132"/>
      <c r="X175" s="132"/>
      <c r="Y175" s="132"/>
      <c r="Z175" s="132"/>
      <c r="AA175" s="132"/>
      <c r="AB175" s="132"/>
      <c r="AC175" s="132"/>
      <c r="AD175" s="216"/>
      <c r="AE175" s="424"/>
      <c r="AF175" s="390"/>
      <c r="AG175" s="390"/>
      <c r="AH175" s="390"/>
      <c r="AI175" s="390"/>
      <c r="AJ175" s="390"/>
      <c r="AK175" s="390"/>
      <c r="AL175" s="390"/>
      <c r="AM175" s="390"/>
      <c r="AN175" s="390"/>
      <c r="AO175" s="390"/>
      <c r="AP175" s="390"/>
      <c r="AQ175" s="390"/>
      <c r="AR175" s="390"/>
      <c r="AS175" s="425">
        <v>0</v>
      </c>
      <c r="AT175" s="216"/>
      <c r="AU175" s="283"/>
      <c r="AV175" s="132"/>
      <c r="AW175" s="132"/>
      <c r="AX175" s="132"/>
      <c r="AY175" s="132"/>
      <c r="AZ175" s="132"/>
      <c r="BA175" s="132"/>
      <c r="BB175" s="132"/>
      <c r="BC175" s="132"/>
      <c r="BD175" s="139"/>
      <c r="BE175" s="167">
        <v>0</v>
      </c>
    </row>
    <row r="176" spans="1:57" s="101" customFormat="1" ht="11.25">
      <c r="A176" s="820"/>
      <c r="B176" s="714"/>
      <c r="C176" s="714"/>
      <c r="D176" s="69"/>
      <c r="E176" s="723"/>
      <c r="F176" s="811"/>
      <c r="G176" s="725"/>
      <c r="H176" s="863"/>
      <c r="I176" s="863"/>
      <c r="J176" s="817"/>
      <c r="K176" s="157" t="s">
        <v>1202</v>
      </c>
      <c r="L176" s="158"/>
      <c r="M176" s="32" t="s">
        <v>372</v>
      </c>
      <c r="N176" s="33">
        <v>30</v>
      </c>
      <c r="O176" s="59">
        <v>1.401</v>
      </c>
      <c r="P176" s="140">
        <v>0</v>
      </c>
      <c r="Q176" s="137">
        <v>0</v>
      </c>
      <c r="R176" s="137">
        <v>0</v>
      </c>
      <c r="S176" s="137">
        <v>0</v>
      </c>
      <c r="T176" s="137">
        <v>0</v>
      </c>
      <c r="U176" s="137">
        <v>0</v>
      </c>
      <c r="V176" s="137">
        <v>0</v>
      </c>
      <c r="W176" s="137">
        <v>0</v>
      </c>
      <c r="X176" s="137">
        <v>0</v>
      </c>
      <c r="Y176" s="137">
        <v>0</v>
      </c>
      <c r="Z176" s="137">
        <v>0</v>
      </c>
      <c r="AA176" s="137">
        <v>0</v>
      </c>
      <c r="AB176" s="137">
        <v>0</v>
      </c>
      <c r="AC176" s="137">
        <v>0</v>
      </c>
      <c r="AD176" s="215">
        <v>0</v>
      </c>
      <c r="AE176" s="426">
        <v>0</v>
      </c>
      <c r="AF176" s="396">
        <v>0</v>
      </c>
      <c r="AG176" s="396">
        <v>0</v>
      </c>
      <c r="AH176" s="396">
        <v>0</v>
      </c>
      <c r="AI176" s="396">
        <v>0</v>
      </c>
      <c r="AJ176" s="396">
        <v>0</v>
      </c>
      <c r="AK176" s="396">
        <v>0</v>
      </c>
      <c r="AL176" s="396">
        <v>0</v>
      </c>
      <c r="AM176" s="396">
        <v>0</v>
      </c>
      <c r="AN176" s="396">
        <v>0</v>
      </c>
      <c r="AO176" s="396">
        <v>0</v>
      </c>
      <c r="AP176" s="396">
        <v>0</v>
      </c>
      <c r="AQ176" s="396">
        <v>0</v>
      </c>
      <c r="AR176" s="396">
        <v>0</v>
      </c>
      <c r="AS176" s="427">
        <v>0</v>
      </c>
      <c r="AT176" s="215">
        <v>2008.9634736599996</v>
      </c>
      <c r="AU176" s="364">
        <v>0</v>
      </c>
      <c r="AV176" s="137">
        <v>0</v>
      </c>
      <c r="AW176" s="137">
        <v>0</v>
      </c>
      <c r="AX176" s="137">
        <v>0</v>
      </c>
      <c r="AY176" s="137">
        <v>0</v>
      </c>
      <c r="AZ176" s="137">
        <v>0</v>
      </c>
      <c r="BA176" s="137">
        <v>0</v>
      </c>
      <c r="BB176" s="137">
        <v>0</v>
      </c>
      <c r="BC176" s="137">
        <v>0</v>
      </c>
      <c r="BD176" s="138">
        <v>0</v>
      </c>
      <c r="BE176" s="172">
        <v>2008.9634736599996</v>
      </c>
    </row>
    <row r="177" spans="1:57" s="101" customFormat="1" ht="11.25">
      <c r="A177" s="819">
        <v>67</v>
      </c>
      <c r="B177" s="713" t="s">
        <v>1292</v>
      </c>
      <c r="C177" s="713" t="s">
        <v>1197</v>
      </c>
      <c r="D177" s="19" t="s">
        <v>1204</v>
      </c>
      <c r="E177" s="740">
        <v>2009</v>
      </c>
      <c r="F177" s="810">
        <v>26</v>
      </c>
      <c r="G177" s="724" t="s">
        <v>550</v>
      </c>
      <c r="H177" s="862">
        <v>11.5</v>
      </c>
      <c r="I177" s="862">
        <v>12.994999999999999</v>
      </c>
      <c r="J177" s="816">
        <v>337.87</v>
      </c>
      <c r="K177" s="29">
        <v>0</v>
      </c>
      <c r="L177" s="30">
        <v>0</v>
      </c>
      <c r="M177" s="31" t="s">
        <v>151</v>
      </c>
      <c r="N177" s="28">
        <v>0</v>
      </c>
      <c r="O177" s="57">
        <v>0</v>
      </c>
      <c r="P177" s="131"/>
      <c r="Q177" s="132"/>
      <c r="R177" s="132"/>
      <c r="S177" s="132"/>
      <c r="T177" s="132"/>
      <c r="U177" s="132"/>
      <c r="V177" s="132"/>
      <c r="W177" s="132"/>
      <c r="X177" s="132"/>
      <c r="Y177" s="132"/>
      <c r="Z177" s="132"/>
      <c r="AA177" s="132"/>
      <c r="AB177" s="132"/>
      <c r="AC177" s="132"/>
      <c r="AD177" s="216"/>
      <c r="AE177" s="424"/>
      <c r="AF177" s="390"/>
      <c r="AG177" s="390"/>
      <c r="AH177" s="390"/>
      <c r="AI177" s="390"/>
      <c r="AJ177" s="390"/>
      <c r="AK177" s="390"/>
      <c r="AL177" s="390"/>
      <c r="AM177" s="390"/>
      <c r="AN177" s="390"/>
      <c r="AO177" s="390"/>
      <c r="AP177" s="390"/>
      <c r="AQ177" s="390"/>
      <c r="AR177" s="390"/>
      <c r="AS177" s="425">
        <v>0</v>
      </c>
      <c r="AT177" s="216"/>
      <c r="AU177" s="283"/>
      <c r="AV177" s="132"/>
      <c r="AW177" s="132"/>
      <c r="AX177" s="132"/>
      <c r="AY177" s="132"/>
      <c r="AZ177" s="132"/>
      <c r="BA177" s="132"/>
      <c r="BB177" s="132"/>
      <c r="BC177" s="132"/>
      <c r="BD177" s="139"/>
      <c r="BE177" s="167">
        <v>0</v>
      </c>
    </row>
    <row r="178" spans="1:57" s="101" customFormat="1" ht="11.25">
      <c r="A178" s="820"/>
      <c r="B178" s="714"/>
      <c r="C178" s="714"/>
      <c r="D178" s="69"/>
      <c r="E178" s="723"/>
      <c r="F178" s="811"/>
      <c r="G178" s="725"/>
      <c r="H178" s="863"/>
      <c r="I178" s="863"/>
      <c r="J178" s="817"/>
      <c r="K178" s="157" t="s">
        <v>1202</v>
      </c>
      <c r="L178" s="158"/>
      <c r="M178" s="32" t="s">
        <v>372</v>
      </c>
      <c r="N178" s="33">
        <v>30</v>
      </c>
      <c r="O178" s="59">
        <v>1.29</v>
      </c>
      <c r="P178" s="140">
        <v>0</v>
      </c>
      <c r="Q178" s="137">
        <v>0</v>
      </c>
      <c r="R178" s="137">
        <v>0</v>
      </c>
      <c r="S178" s="137">
        <v>0</v>
      </c>
      <c r="T178" s="137">
        <v>0</v>
      </c>
      <c r="U178" s="137">
        <v>0</v>
      </c>
      <c r="V178" s="137">
        <v>0</v>
      </c>
      <c r="W178" s="137">
        <v>0</v>
      </c>
      <c r="X178" s="137">
        <v>0</v>
      </c>
      <c r="Y178" s="137">
        <v>0</v>
      </c>
      <c r="Z178" s="137">
        <v>0</v>
      </c>
      <c r="AA178" s="137">
        <v>0</v>
      </c>
      <c r="AB178" s="137">
        <v>0</v>
      </c>
      <c r="AC178" s="137">
        <v>0</v>
      </c>
      <c r="AD178" s="215">
        <v>0</v>
      </c>
      <c r="AE178" s="426">
        <v>0</v>
      </c>
      <c r="AF178" s="396">
        <v>0</v>
      </c>
      <c r="AG178" s="396">
        <v>0</v>
      </c>
      <c r="AH178" s="396">
        <v>0</v>
      </c>
      <c r="AI178" s="396">
        <v>0</v>
      </c>
      <c r="AJ178" s="396">
        <v>0</v>
      </c>
      <c r="AK178" s="396">
        <v>0</v>
      </c>
      <c r="AL178" s="396">
        <v>0</v>
      </c>
      <c r="AM178" s="396">
        <v>0</v>
      </c>
      <c r="AN178" s="396">
        <v>0</v>
      </c>
      <c r="AO178" s="396">
        <v>0</v>
      </c>
      <c r="AP178" s="396">
        <v>0</v>
      </c>
      <c r="AQ178" s="396">
        <v>0</v>
      </c>
      <c r="AR178" s="396">
        <v>0</v>
      </c>
      <c r="AS178" s="427">
        <v>0</v>
      </c>
      <c r="AT178" s="215">
        <v>435.85230000000001</v>
      </c>
      <c r="AU178" s="364">
        <v>0</v>
      </c>
      <c r="AV178" s="137">
        <v>0</v>
      </c>
      <c r="AW178" s="137">
        <v>0</v>
      </c>
      <c r="AX178" s="137">
        <v>0</v>
      </c>
      <c r="AY178" s="137">
        <v>0</v>
      </c>
      <c r="AZ178" s="137">
        <v>0</v>
      </c>
      <c r="BA178" s="137">
        <v>0</v>
      </c>
      <c r="BB178" s="137">
        <v>0</v>
      </c>
      <c r="BC178" s="137">
        <v>0</v>
      </c>
      <c r="BD178" s="138">
        <v>0</v>
      </c>
      <c r="BE178" s="172">
        <v>435.85230000000001</v>
      </c>
    </row>
    <row r="179" spans="1:57" s="101" customFormat="1" ht="11.25">
      <c r="A179" s="819">
        <v>68</v>
      </c>
      <c r="B179" s="713" t="s">
        <v>1292</v>
      </c>
      <c r="C179" s="713" t="s">
        <v>1197</v>
      </c>
      <c r="D179" s="19" t="s">
        <v>1205</v>
      </c>
      <c r="E179" s="740">
        <v>2009</v>
      </c>
      <c r="F179" s="810">
        <v>32</v>
      </c>
      <c r="G179" s="724" t="s">
        <v>550</v>
      </c>
      <c r="H179" s="862">
        <v>12.544</v>
      </c>
      <c r="I179" s="862">
        <v>14.174719999999999</v>
      </c>
      <c r="J179" s="816">
        <v>453.59103999999996</v>
      </c>
      <c r="K179" s="193" t="s">
        <v>875</v>
      </c>
      <c r="L179" s="30">
        <v>0</v>
      </c>
      <c r="M179" s="31" t="s">
        <v>151</v>
      </c>
      <c r="N179" s="28">
        <v>0</v>
      </c>
      <c r="O179" s="57">
        <v>0</v>
      </c>
      <c r="P179" s="131"/>
      <c r="Q179" s="132"/>
      <c r="R179" s="132"/>
      <c r="S179" s="132"/>
      <c r="T179" s="132"/>
      <c r="U179" s="132"/>
      <c r="V179" s="132"/>
      <c r="W179" s="132"/>
      <c r="X179" s="132"/>
      <c r="Y179" s="132"/>
      <c r="Z179" s="132"/>
      <c r="AA179" s="132"/>
      <c r="AB179" s="132"/>
      <c r="AC179" s="132"/>
      <c r="AD179" s="216"/>
      <c r="AE179" s="424"/>
      <c r="AF179" s="390"/>
      <c r="AG179" s="390"/>
      <c r="AH179" s="390"/>
      <c r="AI179" s="390"/>
      <c r="AJ179" s="390"/>
      <c r="AK179" s="390"/>
      <c r="AL179" s="390"/>
      <c r="AM179" s="390"/>
      <c r="AN179" s="390"/>
      <c r="AO179" s="390"/>
      <c r="AP179" s="390"/>
      <c r="AQ179" s="390"/>
      <c r="AR179" s="390"/>
      <c r="AS179" s="425">
        <v>0</v>
      </c>
      <c r="AT179" s="216"/>
      <c r="AU179" s="283"/>
      <c r="AV179" s="132"/>
      <c r="AW179" s="132"/>
      <c r="AX179" s="132"/>
      <c r="AY179" s="132"/>
      <c r="AZ179" s="132"/>
      <c r="BA179" s="132"/>
      <c r="BB179" s="132"/>
      <c r="BC179" s="132"/>
      <c r="BD179" s="139"/>
      <c r="BE179" s="167">
        <v>0</v>
      </c>
    </row>
    <row r="180" spans="1:57" s="101" customFormat="1" ht="11.25">
      <c r="A180" s="820"/>
      <c r="B180" s="714"/>
      <c r="C180" s="714"/>
      <c r="D180" s="69"/>
      <c r="E180" s="723"/>
      <c r="F180" s="811"/>
      <c r="G180" s="725"/>
      <c r="H180" s="863"/>
      <c r="I180" s="863"/>
      <c r="J180" s="817"/>
      <c r="K180" s="157" t="s">
        <v>1202</v>
      </c>
      <c r="L180" s="158"/>
      <c r="M180" s="32" t="s">
        <v>372</v>
      </c>
      <c r="N180" s="33">
        <v>30</v>
      </c>
      <c r="O180" s="59">
        <v>1.244</v>
      </c>
      <c r="P180" s="140">
        <v>0</v>
      </c>
      <c r="Q180" s="137">
        <v>0</v>
      </c>
      <c r="R180" s="137">
        <v>0</v>
      </c>
      <c r="S180" s="137">
        <v>0</v>
      </c>
      <c r="T180" s="137">
        <v>0</v>
      </c>
      <c r="U180" s="137">
        <v>0</v>
      </c>
      <c r="V180" s="137">
        <v>0</v>
      </c>
      <c r="W180" s="137">
        <v>0</v>
      </c>
      <c r="X180" s="137">
        <v>0</v>
      </c>
      <c r="Y180" s="137">
        <v>0</v>
      </c>
      <c r="Z180" s="137">
        <v>0</v>
      </c>
      <c r="AA180" s="137">
        <v>0</v>
      </c>
      <c r="AB180" s="137">
        <v>0</v>
      </c>
      <c r="AC180" s="137">
        <v>0</v>
      </c>
      <c r="AD180" s="215">
        <v>0</v>
      </c>
      <c r="AE180" s="426">
        <v>0</v>
      </c>
      <c r="AF180" s="396">
        <v>0</v>
      </c>
      <c r="AG180" s="396">
        <v>0</v>
      </c>
      <c r="AH180" s="396">
        <v>0</v>
      </c>
      <c r="AI180" s="396">
        <v>0</v>
      </c>
      <c r="AJ180" s="396">
        <v>0</v>
      </c>
      <c r="AK180" s="396">
        <v>0</v>
      </c>
      <c r="AL180" s="396">
        <v>0</v>
      </c>
      <c r="AM180" s="396">
        <v>0</v>
      </c>
      <c r="AN180" s="396">
        <v>0</v>
      </c>
      <c r="AO180" s="396">
        <v>0</v>
      </c>
      <c r="AP180" s="396">
        <v>0</v>
      </c>
      <c r="AQ180" s="396">
        <v>0</v>
      </c>
      <c r="AR180" s="396">
        <v>0</v>
      </c>
      <c r="AS180" s="427">
        <v>0</v>
      </c>
      <c r="AT180" s="215">
        <v>564.2672537599999</v>
      </c>
      <c r="AU180" s="364">
        <v>0</v>
      </c>
      <c r="AV180" s="137">
        <v>0</v>
      </c>
      <c r="AW180" s="137">
        <v>0</v>
      </c>
      <c r="AX180" s="137">
        <v>0</v>
      </c>
      <c r="AY180" s="137">
        <v>0</v>
      </c>
      <c r="AZ180" s="137">
        <v>0</v>
      </c>
      <c r="BA180" s="137">
        <v>0</v>
      </c>
      <c r="BB180" s="137">
        <v>0</v>
      </c>
      <c r="BC180" s="137">
        <v>0</v>
      </c>
      <c r="BD180" s="138">
        <v>0</v>
      </c>
      <c r="BE180" s="172">
        <v>564.2672537599999</v>
      </c>
    </row>
    <row r="181" spans="1:57" s="101" customFormat="1" ht="11.25">
      <c r="A181" s="819">
        <v>69</v>
      </c>
      <c r="B181" s="713" t="s">
        <v>1292</v>
      </c>
      <c r="C181" s="713" t="s">
        <v>1197</v>
      </c>
      <c r="D181" s="19" t="s">
        <v>1206</v>
      </c>
      <c r="E181" s="740">
        <v>2009</v>
      </c>
      <c r="F181" s="810">
        <v>405</v>
      </c>
      <c r="G181" s="724" t="s">
        <v>550</v>
      </c>
      <c r="H181" s="862">
        <v>13.632999999999999</v>
      </c>
      <c r="I181" s="862">
        <v>15.405289999999997</v>
      </c>
      <c r="J181" s="816">
        <v>6239.1424499999985</v>
      </c>
      <c r="K181" s="193" t="s">
        <v>875</v>
      </c>
      <c r="L181" s="30">
        <v>0</v>
      </c>
      <c r="M181" s="31" t="s">
        <v>151</v>
      </c>
      <c r="N181" s="28">
        <v>0</v>
      </c>
      <c r="O181" s="57">
        <v>0</v>
      </c>
      <c r="P181" s="131"/>
      <c r="Q181" s="132"/>
      <c r="R181" s="132"/>
      <c r="S181" s="132"/>
      <c r="T181" s="132"/>
      <c r="U181" s="132"/>
      <c r="V181" s="132"/>
      <c r="W181" s="132"/>
      <c r="X181" s="132"/>
      <c r="Y181" s="132"/>
      <c r="Z181" s="132"/>
      <c r="AA181" s="132"/>
      <c r="AB181" s="132"/>
      <c r="AC181" s="132"/>
      <c r="AD181" s="216"/>
      <c r="AE181" s="424"/>
      <c r="AF181" s="390"/>
      <c r="AG181" s="390"/>
      <c r="AH181" s="390"/>
      <c r="AI181" s="390"/>
      <c r="AJ181" s="390"/>
      <c r="AK181" s="390"/>
      <c r="AL181" s="390"/>
      <c r="AM181" s="390"/>
      <c r="AN181" s="390"/>
      <c r="AO181" s="390"/>
      <c r="AP181" s="390"/>
      <c r="AQ181" s="390"/>
      <c r="AR181" s="390"/>
      <c r="AS181" s="425">
        <v>0</v>
      </c>
      <c r="AT181" s="216"/>
      <c r="AU181" s="283"/>
      <c r="AV181" s="132"/>
      <c r="AW181" s="132"/>
      <c r="AX181" s="132"/>
      <c r="AY181" s="132"/>
      <c r="AZ181" s="132"/>
      <c r="BA181" s="132"/>
      <c r="BB181" s="132"/>
      <c r="BC181" s="132"/>
      <c r="BD181" s="139"/>
      <c r="BE181" s="167">
        <v>0</v>
      </c>
    </row>
    <row r="182" spans="1:57" s="101" customFormat="1" ht="11.25">
      <c r="A182" s="820"/>
      <c r="B182" s="714"/>
      <c r="C182" s="714"/>
      <c r="D182" s="69" t="s">
        <v>1207</v>
      </c>
      <c r="E182" s="723"/>
      <c r="F182" s="811"/>
      <c r="G182" s="725"/>
      <c r="H182" s="863"/>
      <c r="I182" s="863"/>
      <c r="J182" s="817"/>
      <c r="K182" s="157" t="s">
        <v>1006</v>
      </c>
      <c r="L182" s="158"/>
      <c r="M182" s="32" t="s">
        <v>372</v>
      </c>
      <c r="N182" s="33">
        <v>30</v>
      </c>
      <c r="O182" s="59">
        <v>1.258</v>
      </c>
      <c r="P182" s="140">
        <v>0</v>
      </c>
      <c r="Q182" s="137">
        <v>0</v>
      </c>
      <c r="R182" s="137">
        <v>0</v>
      </c>
      <c r="S182" s="137">
        <v>0</v>
      </c>
      <c r="T182" s="137">
        <v>0</v>
      </c>
      <c r="U182" s="137">
        <v>0</v>
      </c>
      <c r="V182" s="137">
        <v>0</v>
      </c>
      <c r="W182" s="137">
        <v>0</v>
      </c>
      <c r="X182" s="137">
        <v>0</v>
      </c>
      <c r="Y182" s="137">
        <v>0</v>
      </c>
      <c r="Z182" s="137">
        <v>0</v>
      </c>
      <c r="AA182" s="137">
        <v>0</v>
      </c>
      <c r="AB182" s="137">
        <v>0</v>
      </c>
      <c r="AC182" s="137">
        <v>0</v>
      </c>
      <c r="AD182" s="215">
        <v>0</v>
      </c>
      <c r="AE182" s="426">
        <v>0</v>
      </c>
      <c r="AF182" s="396">
        <v>0</v>
      </c>
      <c r="AG182" s="396">
        <v>0</v>
      </c>
      <c r="AH182" s="396">
        <v>0</v>
      </c>
      <c r="AI182" s="396">
        <v>0</v>
      </c>
      <c r="AJ182" s="396">
        <v>0</v>
      </c>
      <c r="AK182" s="396">
        <v>0</v>
      </c>
      <c r="AL182" s="396">
        <v>0</v>
      </c>
      <c r="AM182" s="396">
        <v>0</v>
      </c>
      <c r="AN182" s="396">
        <v>0</v>
      </c>
      <c r="AO182" s="396">
        <v>0</v>
      </c>
      <c r="AP182" s="396">
        <v>0</v>
      </c>
      <c r="AQ182" s="396">
        <v>0</v>
      </c>
      <c r="AR182" s="396">
        <v>0</v>
      </c>
      <c r="AS182" s="427">
        <v>0</v>
      </c>
      <c r="AT182" s="215">
        <v>7848.8412020999986</v>
      </c>
      <c r="AU182" s="364">
        <v>0</v>
      </c>
      <c r="AV182" s="137">
        <v>0</v>
      </c>
      <c r="AW182" s="137">
        <v>0</v>
      </c>
      <c r="AX182" s="137">
        <v>0</v>
      </c>
      <c r="AY182" s="137">
        <v>0</v>
      </c>
      <c r="AZ182" s="137">
        <v>0</v>
      </c>
      <c r="BA182" s="137">
        <v>0</v>
      </c>
      <c r="BB182" s="137">
        <v>0</v>
      </c>
      <c r="BC182" s="137">
        <v>0</v>
      </c>
      <c r="BD182" s="138">
        <v>0</v>
      </c>
      <c r="BE182" s="172">
        <v>7848.8412020999986</v>
      </c>
    </row>
    <row r="183" spans="1:57" s="101" customFormat="1" ht="11.25">
      <c r="A183" s="819">
        <v>70</v>
      </c>
      <c r="B183" s="713" t="s">
        <v>1292</v>
      </c>
      <c r="C183" s="713" t="s">
        <v>1208</v>
      </c>
      <c r="D183" s="19" t="s">
        <v>1209</v>
      </c>
      <c r="E183" s="740">
        <v>2009</v>
      </c>
      <c r="F183" s="810">
        <v>10</v>
      </c>
      <c r="G183" s="724" t="s">
        <v>550</v>
      </c>
      <c r="H183" s="862">
        <v>7.5519999999999996</v>
      </c>
      <c r="I183" s="862">
        <v>8.5337599999999991</v>
      </c>
      <c r="J183" s="816">
        <v>85.337599999999995</v>
      </c>
      <c r="K183" s="29">
        <v>0</v>
      </c>
      <c r="L183" s="30">
        <v>0</v>
      </c>
      <c r="M183" s="31" t="s">
        <v>151</v>
      </c>
      <c r="N183" s="28">
        <v>0</v>
      </c>
      <c r="O183" s="57">
        <v>0</v>
      </c>
      <c r="P183" s="131"/>
      <c r="Q183" s="132"/>
      <c r="R183" s="132"/>
      <c r="S183" s="132"/>
      <c r="T183" s="132"/>
      <c r="U183" s="132"/>
      <c r="V183" s="132"/>
      <c r="W183" s="132"/>
      <c r="X183" s="132"/>
      <c r="Y183" s="132"/>
      <c r="Z183" s="132"/>
      <c r="AA183" s="132"/>
      <c r="AB183" s="132"/>
      <c r="AC183" s="132"/>
      <c r="AD183" s="216"/>
      <c r="AE183" s="424"/>
      <c r="AF183" s="390"/>
      <c r="AG183" s="390"/>
      <c r="AH183" s="390"/>
      <c r="AI183" s="390"/>
      <c r="AJ183" s="390"/>
      <c r="AK183" s="390"/>
      <c r="AL183" s="390"/>
      <c r="AM183" s="390"/>
      <c r="AN183" s="390"/>
      <c r="AO183" s="390"/>
      <c r="AP183" s="390"/>
      <c r="AQ183" s="390"/>
      <c r="AR183" s="390"/>
      <c r="AS183" s="425">
        <v>0</v>
      </c>
      <c r="AT183" s="216"/>
      <c r="AU183" s="283"/>
      <c r="AV183" s="132"/>
      <c r="AW183" s="132"/>
      <c r="AX183" s="132"/>
      <c r="AY183" s="132"/>
      <c r="AZ183" s="132"/>
      <c r="BA183" s="132"/>
      <c r="BB183" s="132"/>
      <c r="BC183" s="132"/>
      <c r="BD183" s="139"/>
      <c r="BE183" s="167">
        <v>0</v>
      </c>
    </row>
    <row r="184" spans="1:57" s="101" customFormat="1" ht="11.25">
      <c r="A184" s="820"/>
      <c r="B184" s="714"/>
      <c r="C184" s="714"/>
      <c r="D184" s="69" t="s">
        <v>1210</v>
      </c>
      <c r="E184" s="723"/>
      <c r="F184" s="811"/>
      <c r="G184" s="725"/>
      <c r="H184" s="863"/>
      <c r="I184" s="863"/>
      <c r="J184" s="817"/>
      <c r="K184" s="157" t="s">
        <v>1211</v>
      </c>
      <c r="L184" s="158"/>
      <c r="M184" s="32" t="s">
        <v>372</v>
      </c>
      <c r="N184" s="33">
        <v>40</v>
      </c>
      <c r="O184" s="59">
        <v>1.3220000000000001</v>
      </c>
      <c r="P184" s="140">
        <v>0</v>
      </c>
      <c r="Q184" s="137">
        <v>0</v>
      </c>
      <c r="R184" s="137">
        <v>0</v>
      </c>
      <c r="S184" s="137">
        <v>0</v>
      </c>
      <c r="T184" s="137">
        <v>0</v>
      </c>
      <c r="U184" s="137">
        <v>0</v>
      </c>
      <c r="V184" s="137">
        <v>0</v>
      </c>
      <c r="W184" s="137">
        <v>0</v>
      </c>
      <c r="X184" s="137">
        <v>0</v>
      </c>
      <c r="Y184" s="137">
        <v>0</v>
      </c>
      <c r="Z184" s="137">
        <v>0</v>
      </c>
      <c r="AA184" s="137">
        <v>0</v>
      </c>
      <c r="AB184" s="137">
        <v>0</v>
      </c>
      <c r="AC184" s="137">
        <v>0</v>
      </c>
      <c r="AD184" s="215">
        <v>0</v>
      </c>
      <c r="AE184" s="426">
        <v>0</v>
      </c>
      <c r="AF184" s="396">
        <v>0</v>
      </c>
      <c r="AG184" s="396">
        <v>0</v>
      </c>
      <c r="AH184" s="396">
        <v>0</v>
      </c>
      <c r="AI184" s="396">
        <v>0</v>
      </c>
      <c r="AJ184" s="396">
        <v>0</v>
      </c>
      <c r="AK184" s="396">
        <v>0</v>
      </c>
      <c r="AL184" s="396">
        <v>0</v>
      </c>
      <c r="AM184" s="396">
        <v>0</v>
      </c>
      <c r="AN184" s="396">
        <v>0</v>
      </c>
      <c r="AO184" s="396">
        <v>0</v>
      </c>
      <c r="AP184" s="396">
        <v>0</v>
      </c>
      <c r="AQ184" s="396">
        <v>0</v>
      </c>
      <c r="AR184" s="396">
        <v>0</v>
      </c>
      <c r="AS184" s="427">
        <v>0</v>
      </c>
      <c r="AT184" s="215">
        <v>0</v>
      </c>
      <c r="AU184" s="364">
        <v>0</v>
      </c>
      <c r="AV184" s="137">
        <v>0</v>
      </c>
      <c r="AW184" s="137">
        <v>0</v>
      </c>
      <c r="AX184" s="137">
        <v>0</v>
      </c>
      <c r="AY184" s="137">
        <v>0</v>
      </c>
      <c r="AZ184" s="137">
        <v>0</v>
      </c>
      <c r="BA184" s="137">
        <v>0</v>
      </c>
      <c r="BB184" s="137">
        <v>0</v>
      </c>
      <c r="BC184" s="137">
        <v>0</v>
      </c>
      <c r="BD184" s="138">
        <v>112.8163072</v>
      </c>
      <c r="BE184" s="172">
        <v>112.8163072</v>
      </c>
    </row>
    <row r="185" spans="1:57" s="101" customFormat="1" ht="11.25">
      <c r="A185" s="819">
        <v>71</v>
      </c>
      <c r="B185" s="713" t="s">
        <v>1292</v>
      </c>
      <c r="C185" s="713" t="s">
        <v>1197</v>
      </c>
      <c r="D185" s="19" t="s">
        <v>1212</v>
      </c>
      <c r="E185" s="740">
        <v>2009</v>
      </c>
      <c r="F185" s="810">
        <v>498</v>
      </c>
      <c r="G185" s="724" t="s">
        <v>550</v>
      </c>
      <c r="H185" s="862">
        <v>16.815999999999999</v>
      </c>
      <c r="I185" s="862">
        <v>19.002079999999996</v>
      </c>
      <c r="J185" s="816">
        <v>9463.0358399999986</v>
      </c>
      <c r="K185" s="29">
        <v>0</v>
      </c>
      <c r="L185" s="30">
        <v>0</v>
      </c>
      <c r="M185" s="31" t="s">
        <v>1213</v>
      </c>
      <c r="N185" s="28">
        <v>15</v>
      </c>
      <c r="O185" s="57">
        <v>0.11</v>
      </c>
      <c r="P185" s="131">
        <v>0</v>
      </c>
      <c r="Q185" s="132">
        <v>0</v>
      </c>
      <c r="R185" s="132">
        <v>0</v>
      </c>
      <c r="S185" s="132">
        <v>0</v>
      </c>
      <c r="T185" s="132">
        <v>0</v>
      </c>
      <c r="U185" s="132">
        <v>0</v>
      </c>
      <c r="V185" s="132">
        <v>0</v>
      </c>
      <c r="W185" s="132">
        <v>0</v>
      </c>
      <c r="X185" s="132">
        <v>0</v>
      </c>
      <c r="Y185" s="132">
        <v>0</v>
      </c>
      <c r="Z185" s="132">
        <v>0</v>
      </c>
      <c r="AA185" s="132">
        <v>0</v>
      </c>
      <c r="AB185" s="132">
        <v>0</v>
      </c>
      <c r="AC185" s="132">
        <v>0</v>
      </c>
      <c r="AD185" s="216">
        <v>1040.9339423999998</v>
      </c>
      <c r="AE185" s="424">
        <v>0</v>
      </c>
      <c r="AF185" s="390">
        <v>0</v>
      </c>
      <c r="AG185" s="390">
        <v>0</v>
      </c>
      <c r="AH185" s="390">
        <v>0</v>
      </c>
      <c r="AI185" s="390">
        <v>0</v>
      </c>
      <c r="AJ185" s="390">
        <v>0</v>
      </c>
      <c r="AK185" s="390">
        <v>0</v>
      </c>
      <c r="AL185" s="390">
        <v>0</v>
      </c>
      <c r="AM185" s="390">
        <v>0</v>
      </c>
      <c r="AN185" s="390">
        <v>0</v>
      </c>
      <c r="AO185" s="390">
        <v>0</v>
      </c>
      <c r="AP185" s="390">
        <v>0</v>
      </c>
      <c r="AQ185" s="390">
        <v>0</v>
      </c>
      <c r="AR185" s="390">
        <v>0</v>
      </c>
      <c r="AS185" s="425">
        <v>0</v>
      </c>
      <c r="AT185" s="216"/>
      <c r="AU185" s="283">
        <v>0</v>
      </c>
      <c r="AV185" s="132">
        <v>0</v>
      </c>
      <c r="AW185" s="132">
        <v>0</v>
      </c>
      <c r="AX185" s="132">
        <v>0</v>
      </c>
      <c r="AY185" s="132">
        <v>0</v>
      </c>
      <c r="AZ185" s="132">
        <v>0</v>
      </c>
      <c r="BA185" s="132">
        <v>0</v>
      </c>
      <c r="BB185" s="132">
        <v>0</v>
      </c>
      <c r="BC185" s="132">
        <v>0</v>
      </c>
      <c r="BD185" s="139">
        <v>0</v>
      </c>
      <c r="BE185" s="167">
        <v>1040.9339423999998</v>
      </c>
    </row>
    <row r="186" spans="1:57" s="101" customFormat="1" ht="11.25">
      <c r="A186" s="820"/>
      <c r="B186" s="714"/>
      <c r="C186" s="714"/>
      <c r="D186" s="69"/>
      <c r="E186" s="723"/>
      <c r="F186" s="811"/>
      <c r="G186" s="725"/>
      <c r="H186" s="863"/>
      <c r="I186" s="863"/>
      <c r="J186" s="817"/>
      <c r="K186" s="157" t="s">
        <v>1195</v>
      </c>
      <c r="L186" s="158"/>
      <c r="M186" s="32" t="s">
        <v>372</v>
      </c>
      <c r="N186" s="33">
        <v>30</v>
      </c>
      <c r="O186" s="59">
        <v>1.2270000000000001</v>
      </c>
      <c r="P186" s="140">
        <v>0</v>
      </c>
      <c r="Q186" s="137">
        <v>0</v>
      </c>
      <c r="R186" s="137">
        <v>0</v>
      </c>
      <c r="S186" s="137">
        <v>0</v>
      </c>
      <c r="T186" s="137">
        <v>0</v>
      </c>
      <c r="U186" s="137">
        <v>0</v>
      </c>
      <c r="V186" s="137">
        <v>0</v>
      </c>
      <c r="W186" s="137">
        <v>0</v>
      </c>
      <c r="X186" s="137">
        <v>0</v>
      </c>
      <c r="Y186" s="137">
        <v>0</v>
      </c>
      <c r="Z186" s="137">
        <v>0</v>
      </c>
      <c r="AA186" s="137">
        <v>0</v>
      </c>
      <c r="AB186" s="137">
        <v>0</v>
      </c>
      <c r="AC186" s="137">
        <v>0</v>
      </c>
      <c r="AD186" s="215">
        <v>0</v>
      </c>
      <c r="AE186" s="426">
        <v>0</v>
      </c>
      <c r="AF186" s="396">
        <v>0</v>
      </c>
      <c r="AG186" s="396">
        <v>0</v>
      </c>
      <c r="AH186" s="396">
        <v>0</v>
      </c>
      <c r="AI186" s="396">
        <v>0</v>
      </c>
      <c r="AJ186" s="396">
        <v>0</v>
      </c>
      <c r="AK186" s="396">
        <v>0</v>
      </c>
      <c r="AL186" s="396">
        <v>0</v>
      </c>
      <c r="AM186" s="396">
        <v>0</v>
      </c>
      <c r="AN186" s="396">
        <v>0</v>
      </c>
      <c r="AO186" s="396">
        <v>0</v>
      </c>
      <c r="AP186" s="396">
        <v>0</v>
      </c>
      <c r="AQ186" s="396">
        <v>0</v>
      </c>
      <c r="AR186" s="396">
        <v>0</v>
      </c>
      <c r="AS186" s="427">
        <v>0</v>
      </c>
      <c r="AT186" s="215">
        <v>11611.144975679999</v>
      </c>
      <c r="AU186" s="364">
        <v>0</v>
      </c>
      <c r="AV186" s="137">
        <v>0</v>
      </c>
      <c r="AW186" s="137">
        <v>0</v>
      </c>
      <c r="AX186" s="137">
        <v>0</v>
      </c>
      <c r="AY186" s="137">
        <v>0</v>
      </c>
      <c r="AZ186" s="137">
        <v>0</v>
      </c>
      <c r="BA186" s="137">
        <v>0</v>
      </c>
      <c r="BB186" s="137">
        <v>0</v>
      </c>
      <c r="BC186" s="137">
        <v>0</v>
      </c>
      <c r="BD186" s="138">
        <v>0</v>
      </c>
      <c r="BE186" s="172">
        <v>11611.144975679999</v>
      </c>
    </row>
    <row r="187" spans="1:57" s="101" customFormat="1" ht="11.25">
      <c r="A187" s="819">
        <v>72</v>
      </c>
      <c r="B187" s="713" t="s">
        <v>1292</v>
      </c>
      <c r="C187" s="713" t="s">
        <v>1197</v>
      </c>
      <c r="D187" s="19" t="s">
        <v>1214</v>
      </c>
      <c r="E187" s="740">
        <v>2009</v>
      </c>
      <c r="F187" s="810">
        <v>109</v>
      </c>
      <c r="G187" s="724" t="s">
        <v>550</v>
      </c>
      <c r="H187" s="862">
        <v>18.312000000000001</v>
      </c>
      <c r="I187" s="862">
        <v>20.69256</v>
      </c>
      <c r="J187" s="816">
        <v>2255.4890399999999</v>
      </c>
      <c r="K187" s="29">
        <v>0</v>
      </c>
      <c r="L187" s="30">
        <v>0</v>
      </c>
      <c r="M187" s="31" t="s">
        <v>151</v>
      </c>
      <c r="N187" s="28">
        <v>0</v>
      </c>
      <c r="O187" s="57">
        <v>0</v>
      </c>
      <c r="P187" s="131"/>
      <c r="Q187" s="132"/>
      <c r="R187" s="132"/>
      <c r="S187" s="132"/>
      <c r="T187" s="132"/>
      <c r="U187" s="132"/>
      <c r="V187" s="132"/>
      <c r="W187" s="132"/>
      <c r="X187" s="132"/>
      <c r="Y187" s="132"/>
      <c r="Z187" s="132"/>
      <c r="AA187" s="132"/>
      <c r="AB187" s="132"/>
      <c r="AC187" s="132"/>
      <c r="AD187" s="216"/>
      <c r="AE187" s="424"/>
      <c r="AF187" s="390"/>
      <c r="AG187" s="390"/>
      <c r="AH187" s="390"/>
      <c r="AI187" s="390"/>
      <c r="AJ187" s="390"/>
      <c r="AK187" s="390"/>
      <c r="AL187" s="390"/>
      <c r="AM187" s="390"/>
      <c r="AN187" s="390"/>
      <c r="AO187" s="390"/>
      <c r="AP187" s="390"/>
      <c r="AQ187" s="390"/>
      <c r="AR187" s="390"/>
      <c r="AS187" s="425">
        <v>0</v>
      </c>
      <c r="AT187" s="216"/>
      <c r="AU187" s="283"/>
      <c r="AV187" s="132"/>
      <c r="AW187" s="132"/>
      <c r="AX187" s="132"/>
      <c r="AY187" s="132"/>
      <c r="AZ187" s="132"/>
      <c r="BA187" s="132"/>
      <c r="BB187" s="132"/>
      <c r="BC187" s="132"/>
      <c r="BD187" s="139"/>
      <c r="BE187" s="167">
        <v>0</v>
      </c>
    </row>
    <row r="188" spans="1:57" s="101" customFormat="1" ht="11.25">
      <c r="A188" s="820"/>
      <c r="B188" s="714"/>
      <c r="C188" s="714"/>
      <c r="D188" s="69" t="s">
        <v>1215</v>
      </c>
      <c r="E188" s="723"/>
      <c r="F188" s="811"/>
      <c r="G188" s="725"/>
      <c r="H188" s="863"/>
      <c r="I188" s="863"/>
      <c r="J188" s="817"/>
      <c r="K188" s="157" t="s">
        <v>1195</v>
      </c>
      <c r="L188" s="158"/>
      <c r="M188" s="32" t="s">
        <v>372</v>
      </c>
      <c r="N188" s="33">
        <v>30</v>
      </c>
      <c r="O188" s="59">
        <v>1.25</v>
      </c>
      <c r="P188" s="140">
        <v>0</v>
      </c>
      <c r="Q188" s="137">
        <v>0</v>
      </c>
      <c r="R188" s="137">
        <v>0</v>
      </c>
      <c r="S188" s="137">
        <v>0</v>
      </c>
      <c r="T188" s="137">
        <v>0</v>
      </c>
      <c r="U188" s="137">
        <v>0</v>
      </c>
      <c r="V188" s="137">
        <v>0</v>
      </c>
      <c r="W188" s="137">
        <v>0</v>
      </c>
      <c r="X188" s="137">
        <v>0</v>
      </c>
      <c r="Y188" s="137">
        <v>0</v>
      </c>
      <c r="Z188" s="137">
        <v>0</v>
      </c>
      <c r="AA188" s="137">
        <v>0</v>
      </c>
      <c r="AB188" s="137">
        <v>0</v>
      </c>
      <c r="AC188" s="137">
        <v>0</v>
      </c>
      <c r="AD188" s="215">
        <v>0</v>
      </c>
      <c r="AE188" s="426">
        <v>0</v>
      </c>
      <c r="AF188" s="396">
        <v>0</v>
      </c>
      <c r="AG188" s="396">
        <v>0</v>
      </c>
      <c r="AH188" s="396">
        <v>0</v>
      </c>
      <c r="AI188" s="396">
        <v>0</v>
      </c>
      <c r="AJ188" s="396">
        <v>0</v>
      </c>
      <c r="AK188" s="396">
        <v>0</v>
      </c>
      <c r="AL188" s="396">
        <v>0</v>
      </c>
      <c r="AM188" s="396">
        <v>0</v>
      </c>
      <c r="AN188" s="396">
        <v>0</v>
      </c>
      <c r="AO188" s="396">
        <v>0</v>
      </c>
      <c r="AP188" s="396">
        <v>0</v>
      </c>
      <c r="AQ188" s="396">
        <v>0</v>
      </c>
      <c r="AR188" s="396">
        <v>0</v>
      </c>
      <c r="AS188" s="427">
        <v>0</v>
      </c>
      <c r="AT188" s="215">
        <v>2819.3613</v>
      </c>
      <c r="AU188" s="364">
        <v>0</v>
      </c>
      <c r="AV188" s="137">
        <v>0</v>
      </c>
      <c r="AW188" s="137">
        <v>0</v>
      </c>
      <c r="AX188" s="137">
        <v>0</v>
      </c>
      <c r="AY188" s="137">
        <v>0</v>
      </c>
      <c r="AZ188" s="137">
        <v>0</v>
      </c>
      <c r="BA188" s="137">
        <v>0</v>
      </c>
      <c r="BB188" s="137">
        <v>0</v>
      </c>
      <c r="BC188" s="137">
        <v>0</v>
      </c>
      <c r="BD188" s="138">
        <v>0</v>
      </c>
      <c r="BE188" s="172">
        <v>2819.3613</v>
      </c>
    </row>
    <row r="189" spans="1:57" s="101" customFormat="1" ht="11.25">
      <c r="A189" s="819">
        <v>73</v>
      </c>
      <c r="B189" s="713" t="s">
        <v>1292</v>
      </c>
      <c r="C189" s="713" t="s">
        <v>1197</v>
      </c>
      <c r="D189" s="19" t="s">
        <v>1216</v>
      </c>
      <c r="E189" s="740">
        <v>2009</v>
      </c>
      <c r="F189" s="810">
        <v>2</v>
      </c>
      <c r="G189" s="724" t="s">
        <v>550</v>
      </c>
      <c r="H189" s="862">
        <v>52</v>
      </c>
      <c r="I189" s="862">
        <v>58.759999999999991</v>
      </c>
      <c r="J189" s="816">
        <v>117.51999999999998</v>
      </c>
      <c r="K189" s="29">
        <v>0</v>
      </c>
      <c r="L189" s="30">
        <v>0</v>
      </c>
      <c r="M189" s="31" t="s">
        <v>151</v>
      </c>
      <c r="N189" s="28">
        <v>0</v>
      </c>
      <c r="O189" s="57">
        <v>0</v>
      </c>
      <c r="P189" s="131"/>
      <c r="Q189" s="132"/>
      <c r="R189" s="132"/>
      <c r="S189" s="132"/>
      <c r="T189" s="132"/>
      <c r="U189" s="132"/>
      <c r="V189" s="132"/>
      <c r="W189" s="132"/>
      <c r="X189" s="132"/>
      <c r="Y189" s="132"/>
      <c r="Z189" s="132"/>
      <c r="AA189" s="132"/>
      <c r="AB189" s="132"/>
      <c r="AC189" s="132"/>
      <c r="AD189" s="216"/>
      <c r="AE189" s="424"/>
      <c r="AF189" s="390"/>
      <c r="AG189" s="390"/>
      <c r="AH189" s="390"/>
      <c r="AI189" s="390"/>
      <c r="AJ189" s="390"/>
      <c r="AK189" s="390"/>
      <c r="AL189" s="390"/>
      <c r="AM189" s="390"/>
      <c r="AN189" s="390"/>
      <c r="AO189" s="390"/>
      <c r="AP189" s="390"/>
      <c r="AQ189" s="390"/>
      <c r="AR189" s="390"/>
      <c r="AS189" s="425">
        <v>0</v>
      </c>
      <c r="AT189" s="216"/>
      <c r="AU189" s="283"/>
      <c r="AV189" s="132"/>
      <c r="AW189" s="132"/>
      <c r="AX189" s="132"/>
      <c r="AY189" s="132"/>
      <c r="AZ189" s="132"/>
      <c r="BA189" s="132"/>
      <c r="BB189" s="132"/>
      <c r="BC189" s="132"/>
      <c r="BD189" s="139"/>
      <c r="BE189" s="167">
        <v>0</v>
      </c>
    </row>
    <row r="190" spans="1:57" s="101" customFormat="1" ht="11.25">
      <c r="A190" s="820"/>
      <c r="B190" s="714"/>
      <c r="C190" s="714"/>
      <c r="D190" s="69" t="s">
        <v>1217</v>
      </c>
      <c r="E190" s="723"/>
      <c r="F190" s="811"/>
      <c r="G190" s="725"/>
      <c r="H190" s="863"/>
      <c r="I190" s="863"/>
      <c r="J190" s="817"/>
      <c r="K190" s="157" t="s">
        <v>1195</v>
      </c>
      <c r="L190" s="158"/>
      <c r="M190" s="32" t="s">
        <v>372</v>
      </c>
      <c r="N190" s="33">
        <v>30</v>
      </c>
      <c r="O190" s="59">
        <v>1.1279999999999999</v>
      </c>
      <c r="P190" s="140">
        <v>0</v>
      </c>
      <c r="Q190" s="137">
        <v>0</v>
      </c>
      <c r="R190" s="137">
        <v>0</v>
      </c>
      <c r="S190" s="137">
        <v>0</v>
      </c>
      <c r="T190" s="137">
        <v>0</v>
      </c>
      <c r="U190" s="137">
        <v>0</v>
      </c>
      <c r="V190" s="137">
        <v>0</v>
      </c>
      <c r="W190" s="137">
        <v>0</v>
      </c>
      <c r="X190" s="137">
        <v>0</v>
      </c>
      <c r="Y190" s="137">
        <v>0</v>
      </c>
      <c r="Z190" s="137">
        <v>0</v>
      </c>
      <c r="AA190" s="137">
        <v>0</v>
      </c>
      <c r="AB190" s="137">
        <v>0</v>
      </c>
      <c r="AC190" s="137">
        <v>0</v>
      </c>
      <c r="AD190" s="215">
        <v>0</v>
      </c>
      <c r="AE190" s="426">
        <v>0</v>
      </c>
      <c r="AF190" s="396">
        <v>0</v>
      </c>
      <c r="AG190" s="396">
        <v>0</v>
      </c>
      <c r="AH190" s="396">
        <v>0</v>
      </c>
      <c r="AI190" s="396">
        <v>0</v>
      </c>
      <c r="AJ190" s="396">
        <v>0</v>
      </c>
      <c r="AK190" s="396">
        <v>0</v>
      </c>
      <c r="AL190" s="396">
        <v>0</v>
      </c>
      <c r="AM190" s="396">
        <v>0</v>
      </c>
      <c r="AN190" s="396">
        <v>0</v>
      </c>
      <c r="AO190" s="396">
        <v>0</v>
      </c>
      <c r="AP190" s="396">
        <v>0</v>
      </c>
      <c r="AQ190" s="396">
        <v>0</v>
      </c>
      <c r="AR190" s="396">
        <v>0</v>
      </c>
      <c r="AS190" s="427">
        <v>0</v>
      </c>
      <c r="AT190" s="215">
        <v>132.56255999999996</v>
      </c>
      <c r="AU190" s="364">
        <v>0</v>
      </c>
      <c r="AV190" s="137">
        <v>0</v>
      </c>
      <c r="AW190" s="137">
        <v>0</v>
      </c>
      <c r="AX190" s="137">
        <v>0</v>
      </c>
      <c r="AY190" s="137">
        <v>0</v>
      </c>
      <c r="AZ190" s="137">
        <v>0</v>
      </c>
      <c r="BA190" s="137">
        <v>0</v>
      </c>
      <c r="BB190" s="137">
        <v>0</v>
      </c>
      <c r="BC190" s="137">
        <v>0</v>
      </c>
      <c r="BD190" s="138">
        <v>0</v>
      </c>
      <c r="BE190" s="172">
        <v>132.56255999999996</v>
      </c>
    </row>
    <row r="191" spans="1:57" s="101" customFormat="1" ht="11.25">
      <c r="A191" s="866">
        <v>74</v>
      </c>
      <c r="B191" s="713" t="s">
        <v>1291</v>
      </c>
      <c r="C191" s="713" t="s">
        <v>1197</v>
      </c>
      <c r="D191" s="19" t="s">
        <v>1218</v>
      </c>
      <c r="E191" s="740">
        <v>2009</v>
      </c>
      <c r="F191" s="810">
        <v>9</v>
      </c>
      <c r="G191" s="724" t="s">
        <v>550</v>
      </c>
      <c r="H191" s="862">
        <v>36.655999999999999</v>
      </c>
      <c r="I191" s="862">
        <v>41.421279999999996</v>
      </c>
      <c r="J191" s="816">
        <v>372.79151999999999</v>
      </c>
      <c r="K191" s="29">
        <v>0</v>
      </c>
      <c r="L191" s="30">
        <v>0</v>
      </c>
      <c r="M191" s="31" t="s">
        <v>1219</v>
      </c>
      <c r="N191" s="28">
        <v>15</v>
      </c>
      <c r="O191" s="57">
        <v>0.82</v>
      </c>
      <c r="P191" s="166">
        <v>0</v>
      </c>
      <c r="Q191" s="132">
        <v>0</v>
      </c>
      <c r="R191" s="132">
        <v>0</v>
      </c>
      <c r="S191" s="132">
        <v>0</v>
      </c>
      <c r="T191" s="132">
        <v>0</v>
      </c>
      <c r="U191" s="132">
        <v>0</v>
      </c>
      <c r="V191" s="132">
        <v>0</v>
      </c>
      <c r="W191" s="132">
        <v>0</v>
      </c>
      <c r="X191" s="132">
        <v>0</v>
      </c>
      <c r="Y191" s="132">
        <v>0</v>
      </c>
      <c r="Z191" s="132">
        <v>0</v>
      </c>
      <c r="AA191" s="132">
        <v>0</v>
      </c>
      <c r="AB191" s="132">
        <v>0</v>
      </c>
      <c r="AC191" s="132">
        <v>0</v>
      </c>
      <c r="AD191" s="216">
        <v>305.6890464</v>
      </c>
      <c r="AE191" s="424">
        <v>0</v>
      </c>
      <c r="AF191" s="390">
        <v>0</v>
      </c>
      <c r="AG191" s="390">
        <v>0</v>
      </c>
      <c r="AH191" s="390">
        <v>0</v>
      </c>
      <c r="AI191" s="390">
        <v>0</v>
      </c>
      <c r="AJ191" s="390">
        <v>0</v>
      </c>
      <c r="AK191" s="390">
        <v>0</v>
      </c>
      <c r="AL191" s="390">
        <v>0</v>
      </c>
      <c r="AM191" s="390">
        <v>0</v>
      </c>
      <c r="AN191" s="390">
        <v>0</v>
      </c>
      <c r="AO191" s="390">
        <v>0</v>
      </c>
      <c r="AP191" s="390">
        <v>0</v>
      </c>
      <c r="AQ191" s="390">
        <v>0</v>
      </c>
      <c r="AR191" s="390">
        <v>0</v>
      </c>
      <c r="AS191" s="425">
        <v>0</v>
      </c>
      <c r="AT191" s="216"/>
      <c r="AU191" s="283">
        <v>0</v>
      </c>
      <c r="AV191" s="132">
        <v>0</v>
      </c>
      <c r="AW191" s="132">
        <v>0</v>
      </c>
      <c r="AX191" s="132">
        <v>0</v>
      </c>
      <c r="AY191" s="132">
        <v>0</v>
      </c>
      <c r="AZ191" s="132">
        <v>0</v>
      </c>
      <c r="BA191" s="132">
        <v>0</v>
      </c>
      <c r="BB191" s="132">
        <v>0</v>
      </c>
      <c r="BC191" s="132">
        <v>0</v>
      </c>
      <c r="BD191" s="139">
        <v>0</v>
      </c>
      <c r="BE191" s="167">
        <v>305.6890464</v>
      </c>
    </row>
    <row r="192" spans="1:57" s="101" customFormat="1" ht="11.25">
      <c r="A192" s="867"/>
      <c r="B192" s="716"/>
      <c r="C192" s="716"/>
      <c r="D192" s="143" t="s">
        <v>1220</v>
      </c>
      <c r="E192" s="722"/>
      <c r="F192" s="821"/>
      <c r="G192" s="745"/>
      <c r="H192" s="865"/>
      <c r="I192" s="865"/>
      <c r="J192" s="824"/>
      <c r="K192" s="178"/>
      <c r="L192" s="179"/>
      <c r="M192" s="250" t="s">
        <v>1221</v>
      </c>
      <c r="N192" s="198">
        <v>10</v>
      </c>
      <c r="O192" s="255">
        <v>0.12</v>
      </c>
      <c r="P192" s="177">
        <v>0</v>
      </c>
      <c r="Q192" s="169">
        <v>0</v>
      </c>
      <c r="R192" s="169">
        <v>0</v>
      </c>
      <c r="S192" s="169">
        <v>0</v>
      </c>
      <c r="T192" s="169">
        <v>0</v>
      </c>
      <c r="U192" s="169">
        <v>0</v>
      </c>
      <c r="V192" s="169">
        <v>0</v>
      </c>
      <c r="W192" s="169">
        <v>0</v>
      </c>
      <c r="X192" s="169">
        <v>0</v>
      </c>
      <c r="Y192" s="169">
        <v>44.7349824</v>
      </c>
      <c r="Z192" s="169">
        <v>0</v>
      </c>
      <c r="AA192" s="169">
        <v>0</v>
      </c>
      <c r="AB192" s="169">
        <v>0</v>
      </c>
      <c r="AC192" s="169">
        <v>0</v>
      </c>
      <c r="AD192" s="369">
        <v>0</v>
      </c>
      <c r="AE192" s="432">
        <v>0</v>
      </c>
      <c r="AF192" s="393">
        <v>0</v>
      </c>
      <c r="AG192" s="393">
        <v>0</v>
      </c>
      <c r="AH192" s="393">
        <v>0</v>
      </c>
      <c r="AI192" s="393">
        <v>44.7349824</v>
      </c>
      <c r="AJ192" s="393">
        <v>0</v>
      </c>
      <c r="AK192" s="393">
        <v>0</v>
      </c>
      <c r="AL192" s="393">
        <v>0</v>
      </c>
      <c r="AM192" s="393">
        <v>0</v>
      </c>
      <c r="AN192" s="393">
        <v>0</v>
      </c>
      <c r="AO192" s="393">
        <v>0</v>
      </c>
      <c r="AP192" s="393">
        <v>0</v>
      </c>
      <c r="AQ192" s="393">
        <v>0</v>
      </c>
      <c r="AR192" s="393">
        <v>0</v>
      </c>
      <c r="AS192" s="429">
        <v>44.7349824</v>
      </c>
      <c r="AT192" s="369"/>
      <c r="AU192" s="345">
        <v>0</v>
      </c>
      <c r="AV192" s="169">
        <v>0</v>
      </c>
      <c r="AW192" s="169">
        <v>0</v>
      </c>
      <c r="AX192" s="169">
        <v>0</v>
      </c>
      <c r="AY192" s="169">
        <v>0</v>
      </c>
      <c r="AZ192" s="169">
        <v>0</v>
      </c>
      <c r="BA192" s="169">
        <v>0</v>
      </c>
      <c r="BB192" s="169">
        <v>0</v>
      </c>
      <c r="BC192" s="169">
        <v>0</v>
      </c>
      <c r="BD192" s="170">
        <v>44.7349824</v>
      </c>
      <c r="BE192" s="171">
        <v>134.20494719999999</v>
      </c>
    </row>
    <row r="193" spans="1:57" s="101" customFormat="1" ht="11.25">
      <c r="A193" s="868"/>
      <c r="B193" s="714"/>
      <c r="C193" s="714"/>
      <c r="D193" s="69"/>
      <c r="E193" s="723"/>
      <c r="F193" s="811"/>
      <c r="G193" s="725"/>
      <c r="H193" s="863"/>
      <c r="I193" s="863"/>
      <c r="J193" s="817"/>
      <c r="K193" s="157" t="s">
        <v>1202</v>
      </c>
      <c r="L193" s="158"/>
      <c r="M193" s="32" t="s">
        <v>372</v>
      </c>
      <c r="N193" s="33">
        <v>30</v>
      </c>
      <c r="O193" s="59">
        <v>1.137</v>
      </c>
      <c r="P193" s="140">
        <v>0</v>
      </c>
      <c r="Q193" s="137">
        <v>0</v>
      </c>
      <c r="R193" s="137">
        <v>0</v>
      </c>
      <c r="S193" s="137">
        <v>0</v>
      </c>
      <c r="T193" s="137">
        <v>0</v>
      </c>
      <c r="U193" s="137">
        <v>0</v>
      </c>
      <c r="V193" s="137">
        <v>0</v>
      </c>
      <c r="W193" s="137">
        <v>0</v>
      </c>
      <c r="X193" s="137">
        <v>0</v>
      </c>
      <c r="Y193" s="137">
        <v>0</v>
      </c>
      <c r="Z193" s="137">
        <v>0</v>
      </c>
      <c r="AA193" s="137">
        <v>0</v>
      </c>
      <c r="AB193" s="137">
        <v>0</v>
      </c>
      <c r="AC193" s="137">
        <v>0</v>
      </c>
      <c r="AD193" s="215">
        <v>0</v>
      </c>
      <c r="AE193" s="426">
        <v>0</v>
      </c>
      <c r="AF193" s="396">
        <v>0</v>
      </c>
      <c r="AG193" s="396">
        <v>0</v>
      </c>
      <c r="AH193" s="396">
        <v>0</v>
      </c>
      <c r="AI193" s="396">
        <v>0</v>
      </c>
      <c r="AJ193" s="396">
        <v>0</v>
      </c>
      <c r="AK193" s="396">
        <v>0</v>
      </c>
      <c r="AL193" s="396">
        <v>0</v>
      </c>
      <c r="AM193" s="396">
        <v>0</v>
      </c>
      <c r="AN193" s="396">
        <v>0</v>
      </c>
      <c r="AO193" s="396">
        <v>0</v>
      </c>
      <c r="AP193" s="396">
        <v>0</v>
      </c>
      <c r="AQ193" s="396">
        <v>0</v>
      </c>
      <c r="AR193" s="396">
        <v>0</v>
      </c>
      <c r="AS193" s="427">
        <v>0</v>
      </c>
      <c r="AT193" s="215">
        <v>423.86395823999999</v>
      </c>
      <c r="AU193" s="364">
        <v>0</v>
      </c>
      <c r="AV193" s="137">
        <v>0</v>
      </c>
      <c r="AW193" s="137">
        <v>0</v>
      </c>
      <c r="AX193" s="137">
        <v>0</v>
      </c>
      <c r="AY193" s="137">
        <v>0</v>
      </c>
      <c r="AZ193" s="137">
        <v>0</v>
      </c>
      <c r="BA193" s="137">
        <v>0</v>
      </c>
      <c r="BB193" s="137">
        <v>0</v>
      </c>
      <c r="BC193" s="137">
        <v>0</v>
      </c>
      <c r="BD193" s="138">
        <v>0</v>
      </c>
      <c r="BE193" s="172">
        <v>423.86395823999999</v>
      </c>
    </row>
    <row r="194" spans="1:57" s="101" customFormat="1" ht="11.25">
      <c r="A194" s="866">
        <v>75</v>
      </c>
      <c r="B194" s="713" t="s">
        <v>1291</v>
      </c>
      <c r="C194" s="713" t="s">
        <v>1222</v>
      </c>
      <c r="D194" s="19" t="s">
        <v>1223</v>
      </c>
      <c r="E194" s="740">
        <v>2009</v>
      </c>
      <c r="F194" s="810">
        <v>16</v>
      </c>
      <c r="G194" s="724" t="s">
        <v>440</v>
      </c>
      <c r="H194" s="862">
        <v>114</v>
      </c>
      <c r="I194" s="862">
        <v>128.82</v>
      </c>
      <c r="J194" s="816">
        <v>2061.12</v>
      </c>
      <c r="K194" s="29">
        <v>0</v>
      </c>
      <c r="L194" s="30">
        <v>0</v>
      </c>
      <c r="M194" s="31" t="s">
        <v>1224</v>
      </c>
      <c r="N194" s="28">
        <v>4</v>
      </c>
      <c r="O194" s="57">
        <v>0.12</v>
      </c>
      <c r="P194" s="131">
        <v>0</v>
      </c>
      <c r="Q194" s="132">
        <v>0</v>
      </c>
      <c r="R194" s="132">
        <v>0</v>
      </c>
      <c r="S194" s="132">
        <v>247.33439999999999</v>
      </c>
      <c r="T194" s="132">
        <v>0</v>
      </c>
      <c r="U194" s="132">
        <v>0</v>
      </c>
      <c r="V194" s="132">
        <v>0</v>
      </c>
      <c r="W194" s="132">
        <v>247.33439999999999</v>
      </c>
      <c r="X194" s="132">
        <v>0</v>
      </c>
      <c r="Y194" s="132">
        <v>0</v>
      </c>
      <c r="Z194" s="132">
        <v>0</v>
      </c>
      <c r="AA194" s="132">
        <v>247.33439999999999</v>
      </c>
      <c r="AB194" s="132">
        <v>0</v>
      </c>
      <c r="AC194" s="132">
        <v>0</v>
      </c>
      <c r="AD194" s="216">
        <v>0</v>
      </c>
      <c r="AE194" s="431">
        <v>247.33439999999999</v>
      </c>
      <c r="AF194" s="390">
        <v>0</v>
      </c>
      <c r="AG194" s="390">
        <v>0</v>
      </c>
      <c r="AH194" s="390">
        <v>0</v>
      </c>
      <c r="AI194" s="390">
        <v>247.33439999999999</v>
      </c>
      <c r="AJ194" s="390">
        <v>0</v>
      </c>
      <c r="AK194" s="390">
        <v>0</v>
      </c>
      <c r="AL194" s="390">
        <v>0</v>
      </c>
      <c r="AM194" s="390">
        <v>247.33439999999999</v>
      </c>
      <c r="AN194" s="390">
        <v>0</v>
      </c>
      <c r="AO194" s="390">
        <v>0</v>
      </c>
      <c r="AP194" s="390">
        <v>0</v>
      </c>
      <c r="AQ194" s="390">
        <v>247.33439999999999</v>
      </c>
      <c r="AR194" s="390">
        <v>0</v>
      </c>
      <c r="AS194" s="425">
        <v>742.00319999999999</v>
      </c>
      <c r="AT194" s="216">
        <v>0</v>
      </c>
      <c r="AU194" s="283">
        <v>0</v>
      </c>
      <c r="AV194" s="132">
        <v>247.33439999999999</v>
      </c>
      <c r="AW194" s="132">
        <v>0</v>
      </c>
      <c r="AX194" s="132">
        <v>0</v>
      </c>
      <c r="AY194" s="132">
        <v>0</v>
      </c>
      <c r="AZ194" s="132">
        <v>247.33439999999999</v>
      </c>
      <c r="BA194" s="132">
        <v>0</v>
      </c>
      <c r="BB194" s="132">
        <v>0</v>
      </c>
      <c r="BC194" s="132">
        <v>0</v>
      </c>
      <c r="BD194" s="139">
        <v>247.33439999999999</v>
      </c>
      <c r="BE194" s="167">
        <v>2226.0095999999999</v>
      </c>
    </row>
    <row r="195" spans="1:57" s="101" customFormat="1" ht="11.25">
      <c r="A195" s="868"/>
      <c r="B195" s="714"/>
      <c r="C195" s="714"/>
      <c r="D195" s="69"/>
      <c r="E195" s="723"/>
      <c r="F195" s="811"/>
      <c r="G195" s="725"/>
      <c r="H195" s="863"/>
      <c r="I195" s="863"/>
      <c r="J195" s="817"/>
      <c r="K195" s="157" t="s">
        <v>1011</v>
      </c>
      <c r="L195" s="158"/>
      <c r="M195" s="32" t="s">
        <v>372</v>
      </c>
      <c r="N195" s="33">
        <v>30</v>
      </c>
      <c r="O195" s="59">
        <v>1.198</v>
      </c>
      <c r="P195" s="140">
        <v>0</v>
      </c>
      <c r="Q195" s="137">
        <v>0</v>
      </c>
      <c r="R195" s="137">
        <v>0</v>
      </c>
      <c r="S195" s="137">
        <v>0</v>
      </c>
      <c r="T195" s="137">
        <v>0</v>
      </c>
      <c r="U195" s="137">
        <v>0</v>
      </c>
      <c r="V195" s="137">
        <v>0</v>
      </c>
      <c r="W195" s="137">
        <v>0</v>
      </c>
      <c r="X195" s="137">
        <v>0</v>
      </c>
      <c r="Y195" s="137">
        <v>0</v>
      </c>
      <c r="Z195" s="137">
        <v>0</v>
      </c>
      <c r="AA195" s="137">
        <v>0</v>
      </c>
      <c r="AB195" s="137">
        <v>0</v>
      </c>
      <c r="AC195" s="137">
        <v>0</v>
      </c>
      <c r="AD195" s="215">
        <v>0</v>
      </c>
      <c r="AE195" s="426">
        <v>0</v>
      </c>
      <c r="AF195" s="396">
        <v>0</v>
      </c>
      <c r="AG195" s="396">
        <v>0</v>
      </c>
      <c r="AH195" s="396">
        <v>0</v>
      </c>
      <c r="AI195" s="396">
        <v>0</v>
      </c>
      <c r="AJ195" s="396">
        <v>0</v>
      </c>
      <c r="AK195" s="396">
        <v>0</v>
      </c>
      <c r="AL195" s="396">
        <v>0</v>
      </c>
      <c r="AM195" s="396">
        <v>0</v>
      </c>
      <c r="AN195" s="396">
        <v>0</v>
      </c>
      <c r="AO195" s="396">
        <v>0</v>
      </c>
      <c r="AP195" s="396">
        <v>0</v>
      </c>
      <c r="AQ195" s="396">
        <v>0</v>
      </c>
      <c r="AR195" s="396">
        <v>0</v>
      </c>
      <c r="AS195" s="427">
        <v>0</v>
      </c>
      <c r="AT195" s="215">
        <v>2469.2217599999999</v>
      </c>
      <c r="AU195" s="364">
        <v>0</v>
      </c>
      <c r="AV195" s="137">
        <v>0</v>
      </c>
      <c r="AW195" s="137">
        <v>0</v>
      </c>
      <c r="AX195" s="137">
        <v>0</v>
      </c>
      <c r="AY195" s="137">
        <v>0</v>
      </c>
      <c r="AZ195" s="137">
        <v>0</v>
      </c>
      <c r="BA195" s="137">
        <v>0</v>
      </c>
      <c r="BB195" s="137">
        <v>0</v>
      </c>
      <c r="BC195" s="137">
        <v>0</v>
      </c>
      <c r="BD195" s="138">
        <v>0</v>
      </c>
      <c r="BE195" s="172">
        <v>2469.2217599999999</v>
      </c>
    </row>
    <row r="196" spans="1:57" s="101" customFormat="1" ht="11.25">
      <c r="A196" s="866">
        <v>76</v>
      </c>
      <c r="B196" s="713" t="s">
        <v>1291</v>
      </c>
      <c r="C196" s="713" t="s">
        <v>1222</v>
      </c>
      <c r="D196" s="19" t="s">
        <v>1225</v>
      </c>
      <c r="E196" s="740">
        <v>2009</v>
      </c>
      <c r="F196" s="810">
        <v>4</v>
      </c>
      <c r="G196" s="724" t="s">
        <v>440</v>
      </c>
      <c r="H196" s="862">
        <v>265</v>
      </c>
      <c r="I196" s="862">
        <v>299.45</v>
      </c>
      <c r="J196" s="816">
        <v>1197.8</v>
      </c>
      <c r="K196" s="29">
        <v>0</v>
      </c>
      <c r="L196" s="30">
        <v>0</v>
      </c>
      <c r="M196" s="31" t="s">
        <v>1224</v>
      </c>
      <c r="N196" s="28">
        <v>4</v>
      </c>
      <c r="O196" s="57">
        <v>0.11</v>
      </c>
      <c r="P196" s="131">
        <v>0</v>
      </c>
      <c r="Q196" s="132">
        <v>0</v>
      </c>
      <c r="R196" s="132">
        <v>0</v>
      </c>
      <c r="S196" s="132">
        <v>131.75800000000001</v>
      </c>
      <c r="T196" s="132">
        <v>0</v>
      </c>
      <c r="U196" s="132">
        <v>0</v>
      </c>
      <c r="V196" s="132">
        <v>0</v>
      </c>
      <c r="W196" s="132">
        <v>131.75800000000001</v>
      </c>
      <c r="X196" s="132">
        <v>0</v>
      </c>
      <c r="Y196" s="132">
        <v>0</v>
      </c>
      <c r="Z196" s="132">
        <v>0</v>
      </c>
      <c r="AA196" s="132">
        <v>131.75800000000001</v>
      </c>
      <c r="AB196" s="132">
        <v>0</v>
      </c>
      <c r="AC196" s="132">
        <v>0</v>
      </c>
      <c r="AD196" s="216">
        <v>0</v>
      </c>
      <c r="AE196" s="431">
        <v>131.75800000000001</v>
      </c>
      <c r="AF196" s="390">
        <v>0</v>
      </c>
      <c r="AG196" s="390">
        <v>0</v>
      </c>
      <c r="AH196" s="390">
        <v>0</v>
      </c>
      <c r="AI196" s="390">
        <v>131.75800000000001</v>
      </c>
      <c r="AJ196" s="390">
        <v>0</v>
      </c>
      <c r="AK196" s="390">
        <v>0</v>
      </c>
      <c r="AL196" s="390">
        <v>0</v>
      </c>
      <c r="AM196" s="390">
        <v>131.75800000000001</v>
      </c>
      <c r="AN196" s="390">
        <v>0</v>
      </c>
      <c r="AO196" s="390">
        <v>0</v>
      </c>
      <c r="AP196" s="390">
        <v>0</v>
      </c>
      <c r="AQ196" s="390">
        <v>131.75800000000001</v>
      </c>
      <c r="AR196" s="390">
        <v>0</v>
      </c>
      <c r="AS196" s="425">
        <v>395.274</v>
      </c>
      <c r="AT196" s="216">
        <v>0</v>
      </c>
      <c r="AU196" s="283">
        <v>0</v>
      </c>
      <c r="AV196" s="132">
        <v>131.75800000000001</v>
      </c>
      <c r="AW196" s="132">
        <v>0</v>
      </c>
      <c r="AX196" s="132">
        <v>0</v>
      </c>
      <c r="AY196" s="132">
        <v>0</v>
      </c>
      <c r="AZ196" s="132">
        <v>131.75800000000001</v>
      </c>
      <c r="BA196" s="132">
        <v>0</v>
      </c>
      <c r="BB196" s="132">
        <v>0</v>
      </c>
      <c r="BC196" s="132">
        <v>0</v>
      </c>
      <c r="BD196" s="139">
        <v>131.75800000000001</v>
      </c>
      <c r="BE196" s="167">
        <v>1185.8220000000001</v>
      </c>
    </row>
    <row r="197" spans="1:57" s="101" customFormat="1" ht="11.25">
      <c r="A197" s="868"/>
      <c r="B197" s="714"/>
      <c r="C197" s="714"/>
      <c r="D197" s="69"/>
      <c r="E197" s="723"/>
      <c r="F197" s="811"/>
      <c r="G197" s="725"/>
      <c r="H197" s="863"/>
      <c r="I197" s="863"/>
      <c r="J197" s="817"/>
      <c r="K197" s="157" t="s">
        <v>1011</v>
      </c>
      <c r="L197" s="158"/>
      <c r="M197" s="32" t="s">
        <v>372</v>
      </c>
      <c r="N197" s="33">
        <v>30</v>
      </c>
      <c r="O197" s="59">
        <v>1.097</v>
      </c>
      <c r="P197" s="140">
        <v>0</v>
      </c>
      <c r="Q197" s="137">
        <v>0</v>
      </c>
      <c r="R197" s="137">
        <v>0</v>
      </c>
      <c r="S197" s="137">
        <v>0</v>
      </c>
      <c r="T197" s="137">
        <v>0</v>
      </c>
      <c r="U197" s="137">
        <v>0</v>
      </c>
      <c r="V197" s="137">
        <v>0</v>
      </c>
      <c r="W197" s="137">
        <v>0</v>
      </c>
      <c r="X197" s="137">
        <v>0</v>
      </c>
      <c r="Y197" s="137">
        <v>0</v>
      </c>
      <c r="Z197" s="137">
        <v>0</v>
      </c>
      <c r="AA197" s="137">
        <v>0</v>
      </c>
      <c r="AB197" s="137">
        <v>0</v>
      </c>
      <c r="AC197" s="137">
        <v>0</v>
      </c>
      <c r="AD197" s="215">
        <v>0</v>
      </c>
      <c r="AE197" s="426">
        <v>0</v>
      </c>
      <c r="AF197" s="396">
        <v>0</v>
      </c>
      <c r="AG197" s="396">
        <v>0</v>
      </c>
      <c r="AH197" s="396">
        <v>0</v>
      </c>
      <c r="AI197" s="396">
        <v>0</v>
      </c>
      <c r="AJ197" s="396">
        <v>0</v>
      </c>
      <c r="AK197" s="396">
        <v>0</v>
      </c>
      <c r="AL197" s="396">
        <v>0</v>
      </c>
      <c r="AM197" s="396">
        <v>0</v>
      </c>
      <c r="AN197" s="396">
        <v>0</v>
      </c>
      <c r="AO197" s="396">
        <v>0</v>
      </c>
      <c r="AP197" s="396">
        <v>0</v>
      </c>
      <c r="AQ197" s="396">
        <v>0</v>
      </c>
      <c r="AR197" s="396">
        <v>0</v>
      </c>
      <c r="AS197" s="427">
        <v>0</v>
      </c>
      <c r="AT197" s="215">
        <v>1313.9866</v>
      </c>
      <c r="AU197" s="364">
        <v>0</v>
      </c>
      <c r="AV197" s="137">
        <v>0</v>
      </c>
      <c r="AW197" s="137">
        <v>0</v>
      </c>
      <c r="AX197" s="137">
        <v>0</v>
      </c>
      <c r="AY197" s="137">
        <v>0</v>
      </c>
      <c r="AZ197" s="137">
        <v>0</v>
      </c>
      <c r="BA197" s="137">
        <v>0</v>
      </c>
      <c r="BB197" s="137">
        <v>0</v>
      </c>
      <c r="BC197" s="137">
        <v>0</v>
      </c>
      <c r="BD197" s="138">
        <v>0</v>
      </c>
      <c r="BE197" s="172">
        <v>1313.9866</v>
      </c>
    </row>
    <row r="198" spans="1:57" s="101" customFormat="1" ht="11.25">
      <c r="A198" s="866">
        <v>77</v>
      </c>
      <c r="B198" s="713" t="s">
        <v>1291</v>
      </c>
      <c r="C198" s="713" t="s">
        <v>1222</v>
      </c>
      <c r="D198" s="19" t="s">
        <v>1223</v>
      </c>
      <c r="E198" s="740">
        <v>2009</v>
      </c>
      <c r="F198" s="810">
        <v>46</v>
      </c>
      <c r="G198" s="724" t="s">
        <v>440</v>
      </c>
      <c r="H198" s="862">
        <v>74.046000000000006</v>
      </c>
      <c r="I198" s="862">
        <v>83.671980000000005</v>
      </c>
      <c r="J198" s="816">
        <v>3848.9110800000003</v>
      </c>
      <c r="K198" s="193" t="s">
        <v>875</v>
      </c>
      <c r="L198" s="30">
        <v>0</v>
      </c>
      <c r="M198" s="31" t="s">
        <v>1224</v>
      </c>
      <c r="N198" s="28">
        <v>4</v>
      </c>
      <c r="O198" s="57">
        <v>0.12</v>
      </c>
      <c r="P198" s="131">
        <v>0</v>
      </c>
      <c r="Q198" s="132">
        <v>0</v>
      </c>
      <c r="R198" s="132">
        <v>0</v>
      </c>
      <c r="S198" s="132">
        <v>461.86932960000001</v>
      </c>
      <c r="T198" s="132">
        <v>0</v>
      </c>
      <c r="U198" s="132">
        <v>0</v>
      </c>
      <c r="V198" s="132">
        <v>0</v>
      </c>
      <c r="W198" s="132">
        <v>461.86932960000001</v>
      </c>
      <c r="X198" s="132">
        <v>0</v>
      </c>
      <c r="Y198" s="132">
        <v>0</v>
      </c>
      <c r="Z198" s="132">
        <v>0</v>
      </c>
      <c r="AA198" s="132">
        <v>461.86932960000001</v>
      </c>
      <c r="AB198" s="132">
        <v>0</v>
      </c>
      <c r="AC198" s="132">
        <v>0</v>
      </c>
      <c r="AD198" s="216">
        <v>0</v>
      </c>
      <c r="AE198" s="431">
        <v>461.86932960000001</v>
      </c>
      <c r="AF198" s="390">
        <v>0</v>
      </c>
      <c r="AG198" s="390">
        <v>0</v>
      </c>
      <c r="AH198" s="390">
        <v>0</v>
      </c>
      <c r="AI198" s="390">
        <v>461.86932960000001</v>
      </c>
      <c r="AJ198" s="390">
        <v>0</v>
      </c>
      <c r="AK198" s="390">
        <v>0</v>
      </c>
      <c r="AL198" s="390">
        <v>0</v>
      </c>
      <c r="AM198" s="390">
        <v>461.86932960000001</v>
      </c>
      <c r="AN198" s="390">
        <v>0</v>
      </c>
      <c r="AO198" s="390">
        <v>0</v>
      </c>
      <c r="AP198" s="390">
        <v>0</v>
      </c>
      <c r="AQ198" s="390">
        <v>461.86932960000001</v>
      </c>
      <c r="AR198" s="390">
        <v>0</v>
      </c>
      <c r="AS198" s="425">
        <v>1385.6079887999999</v>
      </c>
      <c r="AT198" s="216">
        <v>0</v>
      </c>
      <c r="AU198" s="283">
        <v>0</v>
      </c>
      <c r="AV198" s="132">
        <v>461.86932960000001</v>
      </c>
      <c r="AW198" s="132">
        <v>0</v>
      </c>
      <c r="AX198" s="132">
        <v>0</v>
      </c>
      <c r="AY198" s="132">
        <v>0</v>
      </c>
      <c r="AZ198" s="132">
        <v>461.86932960000001</v>
      </c>
      <c r="BA198" s="132">
        <v>0</v>
      </c>
      <c r="BB198" s="132">
        <v>0</v>
      </c>
      <c r="BC198" s="132">
        <v>0</v>
      </c>
      <c r="BD198" s="139">
        <v>461.86932960000001</v>
      </c>
      <c r="BE198" s="167">
        <v>4156.8239664000002</v>
      </c>
    </row>
    <row r="199" spans="1:57" s="101" customFormat="1" ht="11.25">
      <c r="A199" s="868"/>
      <c r="B199" s="714"/>
      <c r="C199" s="714"/>
      <c r="D199" s="69" t="s">
        <v>1226</v>
      </c>
      <c r="E199" s="723"/>
      <c r="F199" s="811"/>
      <c r="G199" s="725"/>
      <c r="H199" s="863"/>
      <c r="I199" s="863"/>
      <c r="J199" s="817"/>
      <c r="K199" s="157" t="s">
        <v>1011</v>
      </c>
      <c r="L199" s="158"/>
      <c r="M199" s="32" t="s">
        <v>372</v>
      </c>
      <c r="N199" s="33">
        <v>30</v>
      </c>
      <c r="O199" s="59">
        <v>1.198</v>
      </c>
      <c r="P199" s="140">
        <v>0</v>
      </c>
      <c r="Q199" s="137">
        <v>0</v>
      </c>
      <c r="R199" s="137">
        <v>0</v>
      </c>
      <c r="S199" s="137">
        <v>0</v>
      </c>
      <c r="T199" s="137">
        <v>0</v>
      </c>
      <c r="U199" s="137">
        <v>0</v>
      </c>
      <c r="V199" s="137">
        <v>0</v>
      </c>
      <c r="W199" s="137">
        <v>0</v>
      </c>
      <c r="X199" s="137">
        <v>0</v>
      </c>
      <c r="Y199" s="137">
        <v>0</v>
      </c>
      <c r="Z199" s="137">
        <v>0</v>
      </c>
      <c r="AA199" s="137">
        <v>0</v>
      </c>
      <c r="AB199" s="137">
        <v>0</v>
      </c>
      <c r="AC199" s="137">
        <v>0</v>
      </c>
      <c r="AD199" s="215">
        <v>0</v>
      </c>
      <c r="AE199" s="426">
        <v>0</v>
      </c>
      <c r="AF199" s="396">
        <v>0</v>
      </c>
      <c r="AG199" s="396">
        <v>0</v>
      </c>
      <c r="AH199" s="396">
        <v>0</v>
      </c>
      <c r="AI199" s="396">
        <v>0</v>
      </c>
      <c r="AJ199" s="396">
        <v>0</v>
      </c>
      <c r="AK199" s="396">
        <v>0</v>
      </c>
      <c r="AL199" s="396">
        <v>0</v>
      </c>
      <c r="AM199" s="396">
        <v>0</v>
      </c>
      <c r="AN199" s="396">
        <v>0</v>
      </c>
      <c r="AO199" s="396">
        <v>0</v>
      </c>
      <c r="AP199" s="396">
        <v>0</v>
      </c>
      <c r="AQ199" s="396">
        <v>0</v>
      </c>
      <c r="AR199" s="396">
        <v>0</v>
      </c>
      <c r="AS199" s="427">
        <v>0</v>
      </c>
      <c r="AT199" s="215">
        <v>4610.9954738400002</v>
      </c>
      <c r="AU199" s="364">
        <v>0</v>
      </c>
      <c r="AV199" s="137">
        <v>0</v>
      </c>
      <c r="AW199" s="137">
        <v>0</v>
      </c>
      <c r="AX199" s="137">
        <v>0</v>
      </c>
      <c r="AY199" s="137">
        <v>0</v>
      </c>
      <c r="AZ199" s="137">
        <v>0</v>
      </c>
      <c r="BA199" s="137">
        <v>0</v>
      </c>
      <c r="BB199" s="137">
        <v>0</v>
      </c>
      <c r="BC199" s="137">
        <v>0</v>
      </c>
      <c r="BD199" s="138">
        <v>0</v>
      </c>
      <c r="BE199" s="172">
        <v>4610.9954738400002</v>
      </c>
    </row>
    <row r="200" spans="1:57" s="101" customFormat="1" ht="11.25">
      <c r="A200" s="866">
        <v>78</v>
      </c>
      <c r="B200" s="713" t="s">
        <v>1291</v>
      </c>
      <c r="C200" s="713" t="s">
        <v>1222</v>
      </c>
      <c r="D200" s="19" t="s">
        <v>1225</v>
      </c>
      <c r="E200" s="740">
        <v>2009</v>
      </c>
      <c r="F200" s="810">
        <v>8</v>
      </c>
      <c r="G200" s="724" t="s">
        <v>440</v>
      </c>
      <c r="H200" s="862">
        <v>451</v>
      </c>
      <c r="I200" s="862">
        <v>509.62999999999994</v>
      </c>
      <c r="J200" s="816">
        <v>4077.0399999999995</v>
      </c>
      <c r="K200" s="193" t="s">
        <v>875</v>
      </c>
      <c r="L200" s="30">
        <v>0</v>
      </c>
      <c r="M200" s="31" t="s">
        <v>1224</v>
      </c>
      <c r="N200" s="28">
        <v>4</v>
      </c>
      <c r="O200" s="57">
        <v>0.11</v>
      </c>
      <c r="P200" s="131">
        <v>0</v>
      </c>
      <c r="Q200" s="132">
        <v>0</v>
      </c>
      <c r="R200" s="132">
        <v>0</v>
      </c>
      <c r="S200" s="132">
        <v>448.47439999999995</v>
      </c>
      <c r="T200" s="132">
        <v>0</v>
      </c>
      <c r="U200" s="132">
        <v>0</v>
      </c>
      <c r="V200" s="132">
        <v>0</v>
      </c>
      <c r="W200" s="132">
        <v>448.47439999999995</v>
      </c>
      <c r="X200" s="132">
        <v>0</v>
      </c>
      <c r="Y200" s="132">
        <v>0</v>
      </c>
      <c r="Z200" s="132">
        <v>0</v>
      </c>
      <c r="AA200" s="132">
        <v>448.47439999999995</v>
      </c>
      <c r="AB200" s="132">
        <v>0</v>
      </c>
      <c r="AC200" s="132">
        <v>0</v>
      </c>
      <c r="AD200" s="216">
        <v>0</v>
      </c>
      <c r="AE200" s="431">
        <v>448.47439999999995</v>
      </c>
      <c r="AF200" s="390">
        <v>0</v>
      </c>
      <c r="AG200" s="390">
        <v>0</v>
      </c>
      <c r="AH200" s="390">
        <v>0</v>
      </c>
      <c r="AI200" s="390">
        <v>448.47439999999995</v>
      </c>
      <c r="AJ200" s="390">
        <v>0</v>
      </c>
      <c r="AK200" s="390">
        <v>0</v>
      </c>
      <c r="AL200" s="390">
        <v>0</v>
      </c>
      <c r="AM200" s="390">
        <v>448.47439999999995</v>
      </c>
      <c r="AN200" s="390">
        <v>0</v>
      </c>
      <c r="AO200" s="390">
        <v>0</v>
      </c>
      <c r="AP200" s="390">
        <v>0</v>
      </c>
      <c r="AQ200" s="390">
        <v>448.47439999999995</v>
      </c>
      <c r="AR200" s="390">
        <v>0</v>
      </c>
      <c r="AS200" s="425">
        <v>1345.4231999999997</v>
      </c>
      <c r="AT200" s="216">
        <v>0</v>
      </c>
      <c r="AU200" s="283">
        <v>0</v>
      </c>
      <c r="AV200" s="132">
        <v>448.47439999999995</v>
      </c>
      <c r="AW200" s="132">
        <v>0</v>
      </c>
      <c r="AX200" s="132">
        <v>0</v>
      </c>
      <c r="AY200" s="132">
        <v>0</v>
      </c>
      <c r="AZ200" s="132">
        <v>448.47439999999995</v>
      </c>
      <c r="BA200" s="132">
        <v>0</v>
      </c>
      <c r="BB200" s="132">
        <v>0</v>
      </c>
      <c r="BC200" s="132">
        <v>0</v>
      </c>
      <c r="BD200" s="139">
        <v>448.47439999999995</v>
      </c>
      <c r="BE200" s="167">
        <v>4036.2695999999996</v>
      </c>
    </row>
    <row r="201" spans="1:57" s="101" customFormat="1" ht="11.25">
      <c r="A201" s="868"/>
      <c r="B201" s="714"/>
      <c r="C201" s="714"/>
      <c r="D201" s="69" t="s">
        <v>1226</v>
      </c>
      <c r="E201" s="723"/>
      <c r="F201" s="811"/>
      <c r="G201" s="725"/>
      <c r="H201" s="863"/>
      <c r="I201" s="863"/>
      <c r="J201" s="817"/>
      <c r="K201" s="157" t="s">
        <v>1011</v>
      </c>
      <c r="L201" s="158"/>
      <c r="M201" s="32" t="s">
        <v>372</v>
      </c>
      <c r="N201" s="33">
        <v>30</v>
      </c>
      <c r="O201" s="59">
        <v>1.097</v>
      </c>
      <c r="P201" s="140">
        <v>0</v>
      </c>
      <c r="Q201" s="137">
        <v>0</v>
      </c>
      <c r="R201" s="137">
        <v>0</v>
      </c>
      <c r="S201" s="137">
        <v>0</v>
      </c>
      <c r="T201" s="137">
        <v>0</v>
      </c>
      <c r="U201" s="137">
        <v>0</v>
      </c>
      <c r="V201" s="137">
        <v>0</v>
      </c>
      <c r="W201" s="137">
        <v>0</v>
      </c>
      <c r="X201" s="137">
        <v>0</v>
      </c>
      <c r="Y201" s="137">
        <v>0</v>
      </c>
      <c r="Z201" s="137">
        <v>0</v>
      </c>
      <c r="AA201" s="137">
        <v>0</v>
      </c>
      <c r="AB201" s="137">
        <v>0</v>
      </c>
      <c r="AC201" s="137">
        <v>0</v>
      </c>
      <c r="AD201" s="215">
        <v>0</v>
      </c>
      <c r="AE201" s="426">
        <v>0</v>
      </c>
      <c r="AF201" s="396">
        <v>0</v>
      </c>
      <c r="AG201" s="396">
        <v>0</v>
      </c>
      <c r="AH201" s="396">
        <v>0</v>
      </c>
      <c r="AI201" s="396">
        <v>0</v>
      </c>
      <c r="AJ201" s="396">
        <v>0</v>
      </c>
      <c r="AK201" s="396">
        <v>0</v>
      </c>
      <c r="AL201" s="396">
        <v>0</v>
      </c>
      <c r="AM201" s="396">
        <v>0</v>
      </c>
      <c r="AN201" s="396">
        <v>0</v>
      </c>
      <c r="AO201" s="396">
        <v>0</v>
      </c>
      <c r="AP201" s="396">
        <v>0</v>
      </c>
      <c r="AQ201" s="396">
        <v>0</v>
      </c>
      <c r="AR201" s="396">
        <v>0</v>
      </c>
      <c r="AS201" s="427">
        <v>0</v>
      </c>
      <c r="AT201" s="215">
        <v>4472.5128799999993</v>
      </c>
      <c r="AU201" s="364">
        <v>0</v>
      </c>
      <c r="AV201" s="137">
        <v>0</v>
      </c>
      <c r="AW201" s="137">
        <v>0</v>
      </c>
      <c r="AX201" s="137">
        <v>0</v>
      </c>
      <c r="AY201" s="137">
        <v>0</v>
      </c>
      <c r="AZ201" s="137">
        <v>0</v>
      </c>
      <c r="BA201" s="137">
        <v>0</v>
      </c>
      <c r="BB201" s="137">
        <v>0</v>
      </c>
      <c r="BC201" s="137">
        <v>0</v>
      </c>
      <c r="BD201" s="138">
        <v>0</v>
      </c>
      <c r="BE201" s="172">
        <v>4472.5128799999993</v>
      </c>
    </row>
    <row r="202" spans="1:57" s="101" customFormat="1" ht="11.25">
      <c r="A202" s="866">
        <v>79</v>
      </c>
      <c r="B202" s="713" t="s">
        <v>1291</v>
      </c>
      <c r="C202" s="713" t="s">
        <v>1227</v>
      </c>
      <c r="D202" s="19" t="s">
        <v>1228</v>
      </c>
      <c r="E202" s="740">
        <v>2009</v>
      </c>
      <c r="F202" s="810">
        <v>21</v>
      </c>
      <c r="G202" s="724" t="s">
        <v>440</v>
      </c>
      <c r="H202" s="862">
        <v>184</v>
      </c>
      <c r="I202" s="862">
        <v>207.92</v>
      </c>
      <c r="J202" s="816">
        <v>4366.32</v>
      </c>
      <c r="K202" s="29">
        <v>0</v>
      </c>
      <c r="L202" s="30">
        <v>0</v>
      </c>
      <c r="M202" s="31" t="s">
        <v>1229</v>
      </c>
      <c r="N202" s="28">
        <v>5</v>
      </c>
      <c r="O202" s="57">
        <v>0.22</v>
      </c>
      <c r="P202" s="131">
        <v>0</v>
      </c>
      <c r="Q202" s="132">
        <v>0</v>
      </c>
      <c r="R202" s="132">
        <v>0</v>
      </c>
      <c r="S202" s="132">
        <v>0</v>
      </c>
      <c r="T202" s="132">
        <v>960.59039999999993</v>
      </c>
      <c r="U202" s="132">
        <v>0</v>
      </c>
      <c r="V202" s="132">
        <v>0</v>
      </c>
      <c r="W202" s="132">
        <v>0</v>
      </c>
      <c r="X202" s="132">
        <v>0</v>
      </c>
      <c r="Y202" s="132">
        <v>960.59039999999993</v>
      </c>
      <c r="Z202" s="132">
        <v>0</v>
      </c>
      <c r="AA202" s="132">
        <v>0</v>
      </c>
      <c r="AB202" s="132">
        <v>0</v>
      </c>
      <c r="AC202" s="132">
        <v>0</v>
      </c>
      <c r="AD202" s="216">
        <v>960.59039999999993</v>
      </c>
      <c r="AE202" s="424">
        <v>0</v>
      </c>
      <c r="AF202" s="390">
        <v>0</v>
      </c>
      <c r="AG202" s="390">
        <v>0</v>
      </c>
      <c r="AH202" s="390">
        <v>0</v>
      </c>
      <c r="AI202" s="390">
        <v>960.59039999999993</v>
      </c>
      <c r="AJ202" s="390">
        <v>0</v>
      </c>
      <c r="AK202" s="390">
        <v>0</v>
      </c>
      <c r="AL202" s="390">
        <v>0</v>
      </c>
      <c r="AM202" s="390">
        <v>0</v>
      </c>
      <c r="AN202" s="390">
        <v>960.59039999999993</v>
      </c>
      <c r="AO202" s="390">
        <v>0</v>
      </c>
      <c r="AP202" s="390">
        <v>0</v>
      </c>
      <c r="AQ202" s="390">
        <v>0</v>
      </c>
      <c r="AR202" s="390">
        <v>0</v>
      </c>
      <c r="AS202" s="425">
        <v>1921.1807999999999</v>
      </c>
      <c r="AT202" s="216">
        <v>960.59039999999993</v>
      </c>
      <c r="AU202" s="283">
        <v>0</v>
      </c>
      <c r="AV202" s="132">
        <v>0</v>
      </c>
      <c r="AW202" s="132">
        <v>0</v>
      </c>
      <c r="AX202" s="132">
        <v>0</v>
      </c>
      <c r="AY202" s="132">
        <v>960.59039999999993</v>
      </c>
      <c r="AZ202" s="132">
        <v>0</v>
      </c>
      <c r="BA202" s="132">
        <v>0</v>
      </c>
      <c r="BB202" s="132">
        <v>0</v>
      </c>
      <c r="BC202" s="132">
        <v>0</v>
      </c>
      <c r="BD202" s="139">
        <v>960.59039999999993</v>
      </c>
      <c r="BE202" s="167">
        <v>7684.7231999999995</v>
      </c>
    </row>
    <row r="203" spans="1:57" s="101" customFormat="1" ht="11.25">
      <c r="A203" s="868"/>
      <c r="B203" s="714"/>
      <c r="C203" s="714"/>
      <c r="D203" s="69" t="s">
        <v>1230</v>
      </c>
      <c r="E203" s="723"/>
      <c r="F203" s="811"/>
      <c r="G203" s="725"/>
      <c r="H203" s="863"/>
      <c r="I203" s="863"/>
      <c r="J203" s="817"/>
      <c r="K203" s="157" t="s">
        <v>1231</v>
      </c>
      <c r="L203" s="158"/>
      <c r="M203" s="32" t="s">
        <v>372</v>
      </c>
      <c r="N203" s="33">
        <v>24</v>
      </c>
      <c r="O203" s="59">
        <v>1.1379999999999999</v>
      </c>
      <c r="P203" s="140">
        <v>0</v>
      </c>
      <c r="Q203" s="137">
        <v>0</v>
      </c>
      <c r="R203" s="137">
        <v>0</v>
      </c>
      <c r="S203" s="137">
        <v>0</v>
      </c>
      <c r="T203" s="137">
        <v>0</v>
      </c>
      <c r="U203" s="137">
        <v>0</v>
      </c>
      <c r="V203" s="137">
        <v>0</v>
      </c>
      <c r="W203" s="137">
        <v>0</v>
      </c>
      <c r="X203" s="137">
        <v>0</v>
      </c>
      <c r="Y203" s="137">
        <v>0</v>
      </c>
      <c r="Z203" s="137">
        <v>0</v>
      </c>
      <c r="AA203" s="137">
        <v>0</v>
      </c>
      <c r="AB203" s="137">
        <v>0</v>
      </c>
      <c r="AC203" s="137">
        <v>0</v>
      </c>
      <c r="AD203" s="215">
        <v>0</v>
      </c>
      <c r="AE203" s="426">
        <v>0</v>
      </c>
      <c r="AF203" s="396">
        <v>0</v>
      </c>
      <c r="AG203" s="396">
        <v>0</v>
      </c>
      <c r="AH203" s="396">
        <v>0</v>
      </c>
      <c r="AI203" s="396">
        <v>0</v>
      </c>
      <c r="AJ203" s="396">
        <v>0</v>
      </c>
      <c r="AK203" s="396">
        <v>0</v>
      </c>
      <c r="AL203" s="396">
        <v>0</v>
      </c>
      <c r="AM203" s="396">
        <v>4968.872159999999</v>
      </c>
      <c r="AN203" s="396">
        <v>0</v>
      </c>
      <c r="AO203" s="396">
        <v>0</v>
      </c>
      <c r="AP203" s="396">
        <v>0</v>
      </c>
      <c r="AQ203" s="396">
        <v>0</v>
      </c>
      <c r="AR203" s="396">
        <v>0</v>
      </c>
      <c r="AS203" s="427">
        <v>4968.872159999999</v>
      </c>
      <c r="AT203" s="215">
        <v>0</v>
      </c>
      <c r="AU203" s="364">
        <v>0</v>
      </c>
      <c r="AV203" s="137">
        <v>0</v>
      </c>
      <c r="AW203" s="137">
        <v>0</v>
      </c>
      <c r="AX203" s="137">
        <v>0</v>
      </c>
      <c r="AY203" s="137">
        <v>0</v>
      </c>
      <c r="AZ203" s="137">
        <v>0</v>
      </c>
      <c r="BA203" s="137">
        <v>0</v>
      </c>
      <c r="BB203" s="137">
        <v>0</v>
      </c>
      <c r="BC203" s="137">
        <v>0</v>
      </c>
      <c r="BD203" s="138">
        <v>0</v>
      </c>
      <c r="BE203" s="172">
        <v>4968.872159999999</v>
      </c>
    </row>
    <row r="204" spans="1:57" s="101" customFormat="1" ht="11.25">
      <c r="A204" s="866">
        <v>80</v>
      </c>
      <c r="B204" s="713" t="s">
        <v>1291</v>
      </c>
      <c r="C204" s="713" t="s">
        <v>1227</v>
      </c>
      <c r="D204" s="19" t="s">
        <v>1228</v>
      </c>
      <c r="E204" s="740">
        <v>2009</v>
      </c>
      <c r="F204" s="810">
        <v>9</v>
      </c>
      <c r="G204" s="724" t="s">
        <v>440</v>
      </c>
      <c r="H204" s="862">
        <v>273</v>
      </c>
      <c r="I204" s="862">
        <v>308.48999999999995</v>
      </c>
      <c r="J204" s="816">
        <v>2776.4099999999994</v>
      </c>
      <c r="K204" s="29">
        <v>0</v>
      </c>
      <c r="L204" s="30">
        <v>0</v>
      </c>
      <c r="M204" s="31" t="s">
        <v>1229</v>
      </c>
      <c r="N204" s="28">
        <v>5</v>
      </c>
      <c r="O204" s="57">
        <v>0.21</v>
      </c>
      <c r="P204" s="131">
        <v>0</v>
      </c>
      <c r="Q204" s="132">
        <v>0</v>
      </c>
      <c r="R204" s="132">
        <v>0</v>
      </c>
      <c r="S204" s="132">
        <v>0</v>
      </c>
      <c r="T204" s="132">
        <v>583.0460999999998</v>
      </c>
      <c r="U204" s="132">
        <v>0</v>
      </c>
      <c r="V204" s="132">
        <v>0</v>
      </c>
      <c r="W204" s="132">
        <v>0</v>
      </c>
      <c r="X204" s="132">
        <v>0</v>
      </c>
      <c r="Y204" s="132">
        <v>583.0460999999998</v>
      </c>
      <c r="Z204" s="132">
        <v>0</v>
      </c>
      <c r="AA204" s="132">
        <v>0</v>
      </c>
      <c r="AB204" s="132">
        <v>0</v>
      </c>
      <c r="AC204" s="132">
        <v>0</v>
      </c>
      <c r="AD204" s="216">
        <v>583.0460999999998</v>
      </c>
      <c r="AE204" s="424">
        <v>0</v>
      </c>
      <c r="AF204" s="390">
        <v>0</v>
      </c>
      <c r="AG204" s="390">
        <v>0</v>
      </c>
      <c r="AH204" s="390">
        <v>0</v>
      </c>
      <c r="AI204" s="390">
        <v>583.0460999999998</v>
      </c>
      <c r="AJ204" s="390">
        <v>0</v>
      </c>
      <c r="AK204" s="390">
        <v>0</v>
      </c>
      <c r="AL204" s="390">
        <v>0</v>
      </c>
      <c r="AM204" s="390">
        <v>0</v>
      </c>
      <c r="AN204" s="390">
        <v>583.0460999999998</v>
      </c>
      <c r="AO204" s="390">
        <v>0</v>
      </c>
      <c r="AP204" s="390">
        <v>0</v>
      </c>
      <c r="AQ204" s="390">
        <v>0</v>
      </c>
      <c r="AR204" s="390">
        <v>0</v>
      </c>
      <c r="AS204" s="425">
        <v>1166.0921999999996</v>
      </c>
      <c r="AT204" s="216">
        <v>583.0460999999998</v>
      </c>
      <c r="AU204" s="283">
        <v>0</v>
      </c>
      <c r="AV204" s="132">
        <v>0</v>
      </c>
      <c r="AW204" s="132">
        <v>0</v>
      </c>
      <c r="AX204" s="132">
        <v>0</v>
      </c>
      <c r="AY204" s="132">
        <v>583.0460999999998</v>
      </c>
      <c r="AZ204" s="132">
        <v>0</v>
      </c>
      <c r="BA204" s="132">
        <v>0</v>
      </c>
      <c r="BB204" s="132">
        <v>0</v>
      </c>
      <c r="BC204" s="132">
        <v>0</v>
      </c>
      <c r="BD204" s="139">
        <v>583.0460999999998</v>
      </c>
      <c r="BE204" s="167">
        <v>4664.3687999999975</v>
      </c>
    </row>
    <row r="205" spans="1:57" s="101" customFormat="1" ht="11.25">
      <c r="A205" s="868"/>
      <c r="B205" s="714"/>
      <c r="C205" s="714"/>
      <c r="D205" s="69" t="s">
        <v>1232</v>
      </c>
      <c r="E205" s="723"/>
      <c r="F205" s="811"/>
      <c r="G205" s="725"/>
      <c r="H205" s="863"/>
      <c r="I205" s="863"/>
      <c r="J205" s="817"/>
      <c r="K205" s="157" t="s">
        <v>1231</v>
      </c>
      <c r="L205" s="158"/>
      <c r="M205" s="32" t="s">
        <v>372</v>
      </c>
      <c r="N205" s="33">
        <v>24</v>
      </c>
      <c r="O205" s="59">
        <v>1.157</v>
      </c>
      <c r="P205" s="140">
        <v>0</v>
      </c>
      <c r="Q205" s="137">
        <v>0</v>
      </c>
      <c r="R205" s="137">
        <v>0</v>
      </c>
      <c r="S205" s="137">
        <v>0</v>
      </c>
      <c r="T205" s="137">
        <v>0</v>
      </c>
      <c r="U205" s="137">
        <v>0</v>
      </c>
      <c r="V205" s="137">
        <v>0</v>
      </c>
      <c r="W205" s="137">
        <v>0</v>
      </c>
      <c r="X205" s="137">
        <v>0</v>
      </c>
      <c r="Y205" s="137">
        <v>0</v>
      </c>
      <c r="Z205" s="137">
        <v>0</v>
      </c>
      <c r="AA205" s="137">
        <v>0</v>
      </c>
      <c r="AB205" s="137">
        <v>0</v>
      </c>
      <c r="AC205" s="137">
        <v>0</v>
      </c>
      <c r="AD205" s="215">
        <v>0</v>
      </c>
      <c r="AE205" s="426">
        <v>0</v>
      </c>
      <c r="AF205" s="396">
        <v>0</v>
      </c>
      <c r="AG205" s="396">
        <v>0</v>
      </c>
      <c r="AH205" s="396">
        <v>0</v>
      </c>
      <c r="AI205" s="396">
        <v>0</v>
      </c>
      <c r="AJ205" s="396">
        <v>0</v>
      </c>
      <c r="AK205" s="396">
        <v>0</v>
      </c>
      <c r="AL205" s="396">
        <v>0</v>
      </c>
      <c r="AM205" s="396">
        <v>3212.3063699999993</v>
      </c>
      <c r="AN205" s="396">
        <v>0</v>
      </c>
      <c r="AO205" s="396">
        <v>0</v>
      </c>
      <c r="AP205" s="396">
        <v>0</v>
      </c>
      <c r="AQ205" s="396">
        <v>0</v>
      </c>
      <c r="AR205" s="396">
        <v>0</v>
      </c>
      <c r="AS205" s="427">
        <v>3212.3063699999993</v>
      </c>
      <c r="AT205" s="215">
        <v>0</v>
      </c>
      <c r="AU205" s="364">
        <v>0</v>
      </c>
      <c r="AV205" s="137">
        <v>0</v>
      </c>
      <c r="AW205" s="137">
        <v>0</v>
      </c>
      <c r="AX205" s="137">
        <v>0</v>
      </c>
      <c r="AY205" s="137">
        <v>0</v>
      </c>
      <c r="AZ205" s="137">
        <v>0</v>
      </c>
      <c r="BA205" s="137">
        <v>0</v>
      </c>
      <c r="BB205" s="137">
        <v>0</v>
      </c>
      <c r="BC205" s="137">
        <v>0</v>
      </c>
      <c r="BD205" s="138">
        <v>0</v>
      </c>
      <c r="BE205" s="172">
        <v>3212.3063699999993</v>
      </c>
    </row>
    <row r="206" spans="1:57" s="101" customFormat="1" ht="11.25">
      <c r="A206" s="866">
        <v>81</v>
      </c>
      <c r="B206" s="713" t="s">
        <v>1291</v>
      </c>
      <c r="C206" s="713" t="s">
        <v>1233</v>
      </c>
      <c r="D206" s="19" t="s">
        <v>1234</v>
      </c>
      <c r="E206" s="740">
        <v>2009</v>
      </c>
      <c r="F206" s="810">
        <v>3</v>
      </c>
      <c r="G206" s="724" t="s">
        <v>440</v>
      </c>
      <c r="H206" s="862">
        <v>142</v>
      </c>
      <c r="I206" s="862">
        <v>160.45999999999998</v>
      </c>
      <c r="J206" s="816">
        <v>481.37999999999994</v>
      </c>
      <c r="K206" s="193" t="s">
        <v>875</v>
      </c>
      <c r="L206" s="30">
        <v>0</v>
      </c>
      <c r="M206" s="31" t="s">
        <v>151</v>
      </c>
      <c r="N206" s="28">
        <v>0</v>
      </c>
      <c r="O206" s="57">
        <v>0</v>
      </c>
      <c r="P206" s="131"/>
      <c r="Q206" s="132"/>
      <c r="R206" s="132"/>
      <c r="S206" s="132"/>
      <c r="T206" s="132"/>
      <c r="U206" s="132"/>
      <c r="V206" s="132"/>
      <c r="W206" s="132"/>
      <c r="X206" s="132"/>
      <c r="Y206" s="132"/>
      <c r="Z206" s="132"/>
      <c r="AA206" s="132"/>
      <c r="AB206" s="132"/>
      <c r="AC206" s="132"/>
      <c r="AD206" s="216"/>
      <c r="AE206" s="424"/>
      <c r="AF206" s="390"/>
      <c r="AG206" s="390"/>
      <c r="AH206" s="390"/>
      <c r="AI206" s="390"/>
      <c r="AJ206" s="390"/>
      <c r="AK206" s="390"/>
      <c r="AL206" s="390"/>
      <c r="AM206" s="390"/>
      <c r="AN206" s="390"/>
      <c r="AO206" s="390"/>
      <c r="AP206" s="390"/>
      <c r="AQ206" s="390"/>
      <c r="AR206" s="390"/>
      <c r="AS206" s="425">
        <v>0</v>
      </c>
      <c r="AT206" s="216"/>
      <c r="AU206" s="283"/>
      <c r="AV206" s="132"/>
      <c r="AW206" s="132"/>
      <c r="AX206" s="132"/>
      <c r="AY206" s="132"/>
      <c r="AZ206" s="132"/>
      <c r="BA206" s="132"/>
      <c r="BB206" s="132"/>
      <c r="BC206" s="132"/>
      <c r="BD206" s="139"/>
      <c r="BE206" s="167">
        <v>0</v>
      </c>
    </row>
    <row r="207" spans="1:57" s="101" customFormat="1" ht="11.25">
      <c r="A207" s="868"/>
      <c r="B207" s="714"/>
      <c r="C207" s="714"/>
      <c r="D207" s="69" t="s">
        <v>1235</v>
      </c>
      <c r="E207" s="723"/>
      <c r="F207" s="811"/>
      <c r="G207" s="725"/>
      <c r="H207" s="863"/>
      <c r="I207" s="863"/>
      <c r="J207" s="817"/>
      <c r="K207" s="157" t="s">
        <v>1236</v>
      </c>
      <c r="L207" s="158"/>
      <c r="M207" s="32" t="s">
        <v>372</v>
      </c>
      <c r="N207" s="33">
        <v>20</v>
      </c>
      <c r="O207" s="59">
        <v>1.1100000000000001</v>
      </c>
      <c r="P207" s="140">
        <v>0</v>
      </c>
      <c r="Q207" s="137">
        <v>0</v>
      </c>
      <c r="R207" s="137">
        <v>0</v>
      </c>
      <c r="S207" s="137">
        <v>0</v>
      </c>
      <c r="T207" s="137">
        <v>0</v>
      </c>
      <c r="U207" s="137">
        <v>0</v>
      </c>
      <c r="V207" s="137">
        <v>0</v>
      </c>
      <c r="W207" s="137">
        <v>0</v>
      </c>
      <c r="X207" s="137">
        <v>0</v>
      </c>
      <c r="Y207" s="137">
        <v>0</v>
      </c>
      <c r="Z207" s="137">
        <v>0</v>
      </c>
      <c r="AA207" s="137">
        <v>0</v>
      </c>
      <c r="AB207" s="137">
        <v>0</v>
      </c>
      <c r="AC207" s="137">
        <v>0</v>
      </c>
      <c r="AD207" s="215">
        <v>0</v>
      </c>
      <c r="AE207" s="426">
        <v>0</v>
      </c>
      <c r="AF207" s="396">
        <v>0</v>
      </c>
      <c r="AG207" s="396">
        <v>0</v>
      </c>
      <c r="AH207" s="396">
        <v>0</v>
      </c>
      <c r="AI207" s="396">
        <v>534.33179999999993</v>
      </c>
      <c r="AJ207" s="396">
        <v>0</v>
      </c>
      <c r="AK207" s="396">
        <v>0</v>
      </c>
      <c r="AL207" s="396">
        <v>0</v>
      </c>
      <c r="AM207" s="396">
        <v>0</v>
      </c>
      <c r="AN207" s="396">
        <v>0</v>
      </c>
      <c r="AO207" s="396">
        <v>0</v>
      </c>
      <c r="AP207" s="396">
        <v>0</v>
      </c>
      <c r="AQ207" s="396">
        <v>0</v>
      </c>
      <c r="AR207" s="396">
        <v>0</v>
      </c>
      <c r="AS207" s="427">
        <v>534.33179999999993</v>
      </c>
      <c r="AT207" s="215">
        <v>0</v>
      </c>
      <c r="AU207" s="364">
        <v>0</v>
      </c>
      <c r="AV207" s="137">
        <v>0</v>
      </c>
      <c r="AW207" s="137">
        <v>0</v>
      </c>
      <c r="AX207" s="137">
        <v>0</v>
      </c>
      <c r="AY207" s="137">
        <v>0</v>
      </c>
      <c r="AZ207" s="137">
        <v>0</v>
      </c>
      <c r="BA207" s="137">
        <v>0</v>
      </c>
      <c r="BB207" s="137">
        <v>0</v>
      </c>
      <c r="BC207" s="137">
        <v>0</v>
      </c>
      <c r="BD207" s="138">
        <v>534.33179999999993</v>
      </c>
      <c r="BE207" s="172">
        <v>1068.6635999999999</v>
      </c>
    </row>
    <row r="208" spans="1:57" s="101" customFormat="1" ht="11.25">
      <c r="A208" s="866">
        <v>82</v>
      </c>
      <c r="B208" s="713" t="s">
        <v>1291</v>
      </c>
      <c r="C208" s="713" t="s">
        <v>1233</v>
      </c>
      <c r="D208" s="19" t="s">
        <v>1234</v>
      </c>
      <c r="E208" s="740">
        <v>2009</v>
      </c>
      <c r="F208" s="810">
        <v>1</v>
      </c>
      <c r="G208" s="724" t="s">
        <v>440</v>
      </c>
      <c r="H208" s="862">
        <v>743</v>
      </c>
      <c r="I208" s="862">
        <v>839.58999999999992</v>
      </c>
      <c r="J208" s="816">
        <v>839.58999999999992</v>
      </c>
      <c r="K208" s="193" t="s">
        <v>875</v>
      </c>
      <c r="L208" s="30">
        <v>0</v>
      </c>
      <c r="M208" s="31" t="s">
        <v>151</v>
      </c>
      <c r="N208" s="28">
        <v>0</v>
      </c>
      <c r="O208" s="57">
        <v>0</v>
      </c>
      <c r="P208" s="131"/>
      <c r="Q208" s="132"/>
      <c r="R208" s="132"/>
      <c r="S208" s="132"/>
      <c r="T208" s="132"/>
      <c r="U208" s="132"/>
      <c r="V208" s="132"/>
      <c r="W208" s="132"/>
      <c r="X208" s="132"/>
      <c r="Y208" s="132"/>
      <c r="Z208" s="132"/>
      <c r="AA208" s="132"/>
      <c r="AB208" s="132"/>
      <c r="AC208" s="132"/>
      <c r="AD208" s="216"/>
      <c r="AE208" s="424"/>
      <c r="AF208" s="390"/>
      <c r="AG208" s="390"/>
      <c r="AH208" s="390"/>
      <c r="AI208" s="390"/>
      <c r="AJ208" s="390"/>
      <c r="AK208" s="390"/>
      <c r="AL208" s="390"/>
      <c r="AM208" s="390"/>
      <c r="AN208" s="390"/>
      <c r="AO208" s="390"/>
      <c r="AP208" s="390"/>
      <c r="AQ208" s="390"/>
      <c r="AR208" s="390"/>
      <c r="AS208" s="425">
        <v>0</v>
      </c>
      <c r="AT208" s="216"/>
      <c r="AU208" s="283"/>
      <c r="AV208" s="132"/>
      <c r="AW208" s="132"/>
      <c r="AX208" s="132"/>
      <c r="AY208" s="132"/>
      <c r="AZ208" s="132"/>
      <c r="BA208" s="132"/>
      <c r="BB208" s="132"/>
      <c r="BC208" s="132"/>
      <c r="BD208" s="139"/>
      <c r="BE208" s="167">
        <v>0</v>
      </c>
    </row>
    <row r="209" spans="1:57" s="101" customFormat="1" ht="11.25">
      <c r="A209" s="868"/>
      <c r="B209" s="714"/>
      <c r="C209" s="714"/>
      <c r="D209" s="69" t="s">
        <v>1237</v>
      </c>
      <c r="E209" s="723"/>
      <c r="F209" s="811"/>
      <c r="G209" s="725"/>
      <c r="H209" s="863"/>
      <c r="I209" s="863"/>
      <c r="J209" s="817"/>
      <c r="K209" s="157" t="s">
        <v>1236</v>
      </c>
      <c r="L209" s="158"/>
      <c r="M209" s="32" t="s">
        <v>372</v>
      </c>
      <c r="N209" s="33">
        <v>20</v>
      </c>
      <c r="O209" s="59">
        <v>1.1359999999999999</v>
      </c>
      <c r="P209" s="140">
        <v>0</v>
      </c>
      <c r="Q209" s="137">
        <v>0</v>
      </c>
      <c r="R209" s="137">
        <v>0</v>
      </c>
      <c r="S209" s="137">
        <v>0</v>
      </c>
      <c r="T209" s="137">
        <v>0</v>
      </c>
      <c r="U209" s="137">
        <v>0</v>
      </c>
      <c r="V209" s="137">
        <v>0</v>
      </c>
      <c r="W209" s="137">
        <v>0</v>
      </c>
      <c r="X209" s="137">
        <v>0</v>
      </c>
      <c r="Y209" s="137">
        <v>0</v>
      </c>
      <c r="Z209" s="137">
        <v>0</v>
      </c>
      <c r="AA209" s="137">
        <v>0</v>
      </c>
      <c r="AB209" s="137">
        <v>0</v>
      </c>
      <c r="AC209" s="137">
        <v>0</v>
      </c>
      <c r="AD209" s="215">
        <v>0</v>
      </c>
      <c r="AE209" s="426">
        <v>0</v>
      </c>
      <c r="AF209" s="396">
        <v>0</v>
      </c>
      <c r="AG209" s="396">
        <v>0</v>
      </c>
      <c r="AH209" s="396">
        <v>0</v>
      </c>
      <c r="AI209" s="396">
        <v>953.77423999999985</v>
      </c>
      <c r="AJ209" s="396">
        <v>0</v>
      </c>
      <c r="AK209" s="396">
        <v>0</v>
      </c>
      <c r="AL209" s="396">
        <v>0</v>
      </c>
      <c r="AM209" s="396">
        <v>0</v>
      </c>
      <c r="AN209" s="396">
        <v>0</v>
      </c>
      <c r="AO209" s="396">
        <v>0</v>
      </c>
      <c r="AP209" s="396">
        <v>0</v>
      </c>
      <c r="AQ209" s="396">
        <v>0</v>
      </c>
      <c r="AR209" s="396">
        <v>0</v>
      </c>
      <c r="AS209" s="427">
        <v>953.77423999999985</v>
      </c>
      <c r="AT209" s="215">
        <v>0</v>
      </c>
      <c r="AU209" s="364">
        <v>0</v>
      </c>
      <c r="AV209" s="137">
        <v>0</v>
      </c>
      <c r="AW209" s="137">
        <v>0</v>
      </c>
      <c r="AX209" s="137">
        <v>0</v>
      </c>
      <c r="AY209" s="137">
        <v>0</v>
      </c>
      <c r="AZ209" s="137">
        <v>0</v>
      </c>
      <c r="BA209" s="137">
        <v>0</v>
      </c>
      <c r="BB209" s="137">
        <v>0</v>
      </c>
      <c r="BC209" s="137">
        <v>0</v>
      </c>
      <c r="BD209" s="138">
        <v>953.77423999999985</v>
      </c>
      <c r="BE209" s="172">
        <v>1907.5484799999997</v>
      </c>
    </row>
    <row r="210" spans="1:57" s="101" customFormat="1" ht="11.25">
      <c r="A210" s="866">
        <v>83</v>
      </c>
      <c r="B210" s="713" t="s">
        <v>1292</v>
      </c>
      <c r="C210" s="713" t="s">
        <v>1238</v>
      </c>
      <c r="D210" s="19" t="s">
        <v>1239</v>
      </c>
      <c r="E210" s="740">
        <v>2009</v>
      </c>
      <c r="F210" s="810">
        <v>3997</v>
      </c>
      <c r="G210" s="724" t="s">
        <v>99</v>
      </c>
      <c r="H210" s="862">
        <v>6.7460000000000004</v>
      </c>
      <c r="I210" s="862">
        <v>7.6229800000000001</v>
      </c>
      <c r="J210" s="816">
        <v>30469.051060000002</v>
      </c>
      <c r="K210" s="29">
        <v>0</v>
      </c>
      <c r="L210" s="30">
        <v>0</v>
      </c>
      <c r="M210" s="31" t="s">
        <v>151</v>
      </c>
      <c r="N210" s="28">
        <v>0</v>
      </c>
      <c r="O210" s="57">
        <v>0</v>
      </c>
      <c r="P210" s="131"/>
      <c r="Q210" s="132"/>
      <c r="R210" s="132"/>
      <c r="S210" s="132"/>
      <c r="T210" s="132"/>
      <c r="U210" s="132"/>
      <c r="V210" s="132"/>
      <c r="W210" s="132"/>
      <c r="X210" s="132"/>
      <c r="Y210" s="132"/>
      <c r="Z210" s="132"/>
      <c r="AA210" s="132"/>
      <c r="AB210" s="132"/>
      <c r="AC210" s="132"/>
      <c r="AD210" s="216"/>
      <c r="AE210" s="424"/>
      <c r="AF210" s="390"/>
      <c r="AG210" s="390"/>
      <c r="AH210" s="390"/>
      <c r="AI210" s="390"/>
      <c r="AJ210" s="390"/>
      <c r="AK210" s="390"/>
      <c r="AL210" s="390"/>
      <c r="AM210" s="390"/>
      <c r="AN210" s="390"/>
      <c r="AO210" s="390"/>
      <c r="AP210" s="390"/>
      <c r="AQ210" s="390"/>
      <c r="AR210" s="390"/>
      <c r="AS210" s="425">
        <v>0</v>
      </c>
      <c r="AT210" s="216"/>
      <c r="AU210" s="283"/>
      <c r="AV210" s="132"/>
      <c r="AW210" s="132"/>
      <c r="AX210" s="132"/>
      <c r="AY210" s="132"/>
      <c r="AZ210" s="132"/>
      <c r="BA210" s="132"/>
      <c r="BB210" s="132"/>
      <c r="BC210" s="132"/>
      <c r="BD210" s="139"/>
      <c r="BE210" s="167">
        <v>0</v>
      </c>
    </row>
    <row r="211" spans="1:57" s="101" customFormat="1" ht="11.25">
      <c r="A211" s="868"/>
      <c r="B211" s="714"/>
      <c r="C211" s="714"/>
      <c r="D211" s="69" t="s">
        <v>1194</v>
      </c>
      <c r="E211" s="723"/>
      <c r="F211" s="811"/>
      <c r="G211" s="725"/>
      <c r="H211" s="863"/>
      <c r="I211" s="863"/>
      <c r="J211" s="817"/>
      <c r="K211" s="157" t="s">
        <v>1211</v>
      </c>
      <c r="L211" s="158"/>
      <c r="M211" s="32" t="s">
        <v>372</v>
      </c>
      <c r="N211" s="33">
        <v>40</v>
      </c>
      <c r="O211" s="59">
        <v>1.3720000000000001</v>
      </c>
      <c r="P211" s="140">
        <v>0</v>
      </c>
      <c r="Q211" s="137">
        <v>0</v>
      </c>
      <c r="R211" s="137">
        <v>0</v>
      </c>
      <c r="S211" s="137">
        <v>0</v>
      </c>
      <c r="T211" s="137">
        <v>0</v>
      </c>
      <c r="U211" s="137">
        <v>0</v>
      </c>
      <c r="V211" s="137">
        <v>0</v>
      </c>
      <c r="W211" s="137">
        <v>0</v>
      </c>
      <c r="X211" s="137">
        <v>0</v>
      </c>
      <c r="Y211" s="137">
        <v>0</v>
      </c>
      <c r="Z211" s="137">
        <v>0</v>
      </c>
      <c r="AA211" s="137">
        <v>0</v>
      </c>
      <c r="AB211" s="137">
        <v>0</v>
      </c>
      <c r="AC211" s="137">
        <v>0</v>
      </c>
      <c r="AD211" s="215">
        <v>0</v>
      </c>
      <c r="AE211" s="426">
        <v>0</v>
      </c>
      <c r="AF211" s="396">
        <v>0</v>
      </c>
      <c r="AG211" s="396">
        <v>0</v>
      </c>
      <c r="AH211" s="396">
        <v>0</v>
      </c>
      <c r="AI211" s="396">
        <v>0</v>
      </c>
      <c r="AJ211" s="396">
        <v>0</v>
      </c>
      <c r="AK211" s="396">
        <v>0</v>
      </c>
      <c r="AL211" s="396">
        <v>0</v>
      </c>
      <c r="AM211" s="396">
        <v>0</v>
      </c>
      <c r="AN211" s="396">
        <v>0</v>
      </c>
      <c r="AO211" s="396">
        <v>0</v>
      </c>
      <c r="AP211" s="396">
        <v>0</v>
      </c>
      <c r="AQ211" s="396">
        <v>0</v>
      </c>
      <c r="AR211" s="396">
        <v>0</v>
      </c>
      <c r="AS211" s="427">
        <v>0</v>
      </c>
      <c r="AT211" s="215">
        <v>0</v>
      </c>
      <c r="AU211" s="364">
        <v>0</v>
      </c>
      <c r="AV211" s="137">
        <v>0</v>
      </c>
      <c r="AW211" s="137">
        <v>0</v>
      </c>
      <c r="AX211" s="137">
        <v>0</v>
      </c>
      <c r="AY211" s="137">
        <v>0</v>
      </c>
      <c r="AZ211" s="137">
        <v>0</v>
      </c>
      <c r="BA211" s="137">
        <v>0</v>
      </c>
      <c r="BB211" s="137">
        <v>0</v>
      </c>
      <c r="BC211" s="137">
        <v>0</v>
      </c>
      <c r="BD211" s="138">
        <v>41803.538054320008</v>
      </c>
      <c r="BE211" s="172">
        <v>41803.538054320008</v>
      </c>
    </row>
    <row r="212" spans="1:57" s="101" customFormat="1" ht="11.25">
      <c r="A212" s="866">
        <v>84</v>
      </c>
      <c r="B212" s="713" t="s">
        <v>1292</v>
      </c>
      <c r="C212" s="713" t="s">
        <v>1238</v>
      </c>
      <c r="D212" s="19" t="s">
        <v>1240</v>
      </c>
      <c r="E212" s="740">
        <v>2009</v>
      </c>
      <c r="F212" s="810">
        <v>2111</v>
      </c>
      <c r="G212" s="724" t="s">
        <v>107</v>
      </c>
      <c r="H212" s="862">
        <v>4.8769999999999998</v>
      </c>
      <c r="I212" s="862">
        <v>5.5110099999999989</v>
      </c>
      <c r="J212" s="816">
        <v>11633.742109999997</v>
      </c>
      <c r="K212" s="29">
        <v>0</v>
      </c>
      <c r="L212" s="30">
        <v>0</v>
      </c>
      <c r="M212" s="31" t="s">
        <v>151</v>
      </c>
      <c r="N212" s="28">
        <v>0</v>
      </c>
      <c r="O212" s="57">
        <v>0</v>
      </c>
      <c r="P212" s="131"/>
      <c r="Q212" s="132"/>
      <c r="R212" s="132"/>
      <c r="S212" s="132"/>
      <c r="T212" s="132"/>
      <c r="U212" s="132"/>
      <c r="V212" s="132"/>
      <c r="W212" s="132"/>
      <c r="X212" s="132"/>
      <c r="Y212" s="132"/>
      <c r="Z212" s="132"/>
      <c r="AA212" s="132"/>
      <c r="AB212" s="132"/>
      <c r="AC212" s="132"/>
      <c r="AD212" s="216"/>
      <c r="AE212" s="424"/>
      <c r="AF212" s="390"/>
      <c r="AG212" s="390"/>
      <c r="AH212" s="390"/>
      <c r="AI212" s="390"/>
      <c r="AJ212" s="390"/>
      <c r="AK212" s="390"/>
      <c r="AL212" s="390"/>
      <c r="AM212" s="390"/>
      <c r="AN212" s="390"/>
      <c r="AO212" s="390"/>
      <c r="AP212" s="390"/>
      <c r="AQ212" s="390"/>
      <c r="AR212" s="390"/>
      <c r="AS212" s="425">
        <v>0</v>
      </c>
      <c r="AT212" s="216"/>
      <c r="AU212" s="283"/>
      <c r="AV212" s="132"/>
      <c r="AW212" s="132"/>
      <c r="AX212" s="132"/>
      <c r="AY212" s="132"/>
      <c r="AZ212" s="132"/>
      <c r="BA212" s="132"/>
      <c r="BB212" s="132"/>
      <c r="BC212" s="132"/>
      <c r="BD212" s="139"/>
      <c r="BE212" s="167">
        <v>0</v>
      </c>
    </row>
    <row r="213" spans="1:57" s="101" customFormat="1" ht="11.25">
      <c r="A213" s="868"/>
      <c r="B213" s="714"/>
      <c r="C213" s="714"/>
      <c r="D213" s="69"/>
      <c r="E213" s="723"/>
      <c r="F213" s="811"/>
      <c r="G213" s="725"/>
      <c r="H213" s="863"/>
      <c r="I213" s="863"/>
      <c r="J213" s="817"/>
      <c r="K213" s="157" t="s">
        <v>1211</v>
      </c>
      <c r="L213" s="158"/>
      <c r="M213" s="32" t="s">
        <v>372</v>
      </c>
      <c r="N213" s="33">
        <v>40</v>
      </c>
      <c r="O213" s="59">
        <v>1.387</v>
      </c>
      <c r="P213" s="140">
        <v>0</v>
      </c>
      <c r="Q213" s="137">
        <v>0</v>
      </c>
      <c r="R213" s="137">
        <v>0</v>
      </c>
      <c r="S213" s="137">
        <v>0</v>
      </c>
      <c r="T213" s="137">
        <v>0</v>
      </c>
      <c r="U213" s="137">
        <v>0</v>
      </c>
      <c r="V213" s="137">
        <v>0</v>
      </c>
      <c r="W213" s="137">
        <v>0</v>
      </c>
      <c r="X213" s="137">
        <v>0</v>
      </c>
      <c r="Y213" s="137">
        <v>0</v>
      </c>
      <c r="Z213" s="137">
        <v>0</v>
      </c>
      <c r="AA213" s="137">
        <v>0</v>
      </c>
      <c r="AB213" s="137">
        <v>0</v>
      </c>
      <c r="AC213" s="137">
        <v>0</v>
      </c>
      <c r="AD213" s="215">
        <v>0</v>
      </c>
      <c r="AE213" s="426">
        <v>0</v>
      </c>
      <c r="AF213" s="396">
        <v>0</v>
      </c>
      <c r="AG213" s="396">
        <v>0</v>
      </c>
      <c r="AH213" s="396">
        <v>0</v>
      </c>
      <c r="AI213" s="396">
        <v>0</v>
      </c>
      <c r="AJ213" s="396">
        <v>0</v>
      </c>
      <c r="AK213" s="396">
        <v>0</v>
      </c>
      <c r="AL213" s="396">
        <v>0</v>
      </c>
      <c r="AM213" s="396">
        <v>0</v>
      </c>
      <c r="AN213" s="396">
        <v>0</v>
      </c>
      <c r="AO213" s="396">
        <v>0</v>
      </c>
      <c r="AP213" s="396">
        <v>0</v>
      </c>
      <c r="AQ213" s="396">
        <v>0</v>
      </c>
      <c r="AR213" s="396">
        <v>0</v>
      </c>
      <c r="AS213" s="427">
        <v>0</v>
      </c>
      <c r="AT213" s="215">
        <v>0</v>
      </c>
      <c r="AU213" s="364">
        <v>0</v>
      </c>
      <c r="AV213" s="137">
        <v>0</v>
      </c>
      <c r="AW213" s="137">
        <v>0</v>
      </c>
      <c r="AX213" s="137">
        <v>0</v>
      </c>
      <c r="AY213" s="137">
        <v>0</v>
      </c>
      <c r="AZ213" s="137">
        <v>0</v>
      </c>
      <c r="BA213" s="137">
        <v>0</v>
      </c>
      <c r="BB213" s="137">
        <v>0</v>
      </c>
      <c r="BC213" s="137">
        <v>0</v>
      </c>
      <c r="BD213" s="138">
        <v>16136.000306569997</v>
      </c>
      <c r="BE213" s="172">
        <v>16136.000306569997</v>
      </c>
    </row>
    <row r="214" spans="1:57" s="101" customFormat="1" ht="11.25">
      <c r="A214" s="866">
        <v>85</v>
      </c>
      <c r="B214" s="713" t="s">
        <v>1292</v>
      </c>
      <c r="C214" s="713" t="s">
        <v>1208</v>
      </c>
      <c r="D214" s="19" t="s">
        <v>1198</v>
      </c>
      <c r="E214" s="740">
        <v>2009</v>
      </c>
      <c r="F214" s="810">
        <v>119</v>
      </c>
      <c r="G214" s="724" t="s">
        <v>550</v>
      </c>
      <c r="H214" s="862">
        <v>9.9009999999999998</v>
      </c>
      <c r="I214" s="862">
        <v>11.188129999999999</v>
      </c>
      <c r="J214" s="816">
        <v>1331.3874699999999</v>
      </c>
      <c r="K214" s="193" t="s">
        <v>875</v>
      </c>
      <c r="L214" s="30">
        <v>0</v>
      </c>
      <c r="M214" s="31" t="s">
        <v>151</v>
      </c>
      <c r="N214" s="28">
        <v>0</v>
      </c>
      <c r="O214" s="57">
        <v>0</v>
      </c>
      <c r="P214" s="131"/>
      <c r="Q214" s="132"/>
      <c r="R214" s="132"/>
      <c r="S214" s="132"/>
      <c r="T214" s="132"/>
      <c r="U214" s="132"/>
      <c r="V214" s="132"/>
      <c r="W214" s="132"/>
      <c r="X214" s="132"/>
      <c r="Y214" s="132"/>
      <c r="Z214" s="132"/>
      <c r="AA214" s="132"/>
      <c r="AB214" s="132"/>
      <c r="AC214" s="132"/>
      <c r="AD214" s="216"/>
      <c r="AE214" s="424"/>
      <c r="AF214" s="390"/>
      <c r="AG214" s="390"/>
      <c r="AH214" s="390"/>
      <c r="AI214" s="390"/>
      <c r="AJ214" s="390"/>
      <c r="AK214" s="390"/>
      <c r="AL214" s="390"/>
      <c r="AM214" s="390"/>
      <c r="AN214" s="390"/>
      <c r="AO214" s="390"/>
      <c r="AP214" s="390"/>
      <c r="AQ214" s="390"/>
      <c r="AR214" s="390"/>
      <c r="AS214" s="425">
        <v>0</v>
      </c>
      <c r="AT214" s="216"/>
      <c r="AU214" s="283"/>
      <c r="AV214" s="132"/>
      <c r="AW214" s="132"/>
      <c r="AX214" s="132"/>
      <c r="AY214" s="132"/>
      <c r="AZ214" s="132"/>
      <c r="BA214" s="132"/>
      <c r="BB214" s="132"/>
      <c r="BC214" s="132"/>
      <c r="BD214" s="139"/>
      <c r="BE214" s="167">
        <v>0</v>
      </c>
    </row>
    <row r="215" spans="1:57" s="101" customFormat="1" ht="11.25">
      <c r="A215" s="868"/>
      <c r="B215" s="714"/>
      <c r="C215" s="714"/>
      <c r="D215" s="69" t="s">
        <v>1199</v>
      </c>
      <c r="E215" s="723"/>
      <c r="F215" s="811"/>
      <c r="G215" s="725"/>
      <c r="H215" s="863"/>
      <c r="I215" s="863"/>
      <c r="J215" s="817"/>
      <c r="K215" s="157" t="s">
        <v>1006</v>
      </c>
      <c r="L215" s="158"/>
      <c r="M215" s="32" t="s">
        <v>372</v>
      </c>
      <c r="N215" s="33">
        <v>30</v>
      </c>
      <c r="O215" s="59">
        <v>1.262</v>
      </c>
      <c r="P215" s="140">
        <v>0</v>
      </c>
      <c r="Q215" s="137">
        <v>0</v>
      </c>
      <c r="R215" s="137">
        <v>0</v>
      </c>
      <c r="S215" s="137">
        <v>0</v>
      </c>
      <c r="T215" s="137">
        <v>0</v>
      </c>
      <c r="U215" s="137">
        <v>0</v>
      </c>
      <c r="V215" s="137">
        <v>0</v>
      </c>
      <c r="W215" s="137">
        <v>0</v>
      </c>
      <c r="X215" s="137">
        <v>0</v>
      </c>
      <c r="Y215" s="137">
        <v>0</v>
      </c>
      <c r="Z215" s="137">
        <v>0</v>
      </c>
      <c r="AA215" s="137">
        <v>0</v>
      </c>
      <c r="AB215" s="137">
        <v>0</v>
      </c>
      <c r="AC215" s="137">
        <v>0</v>
      </c>
      <c r="AD215" s="215">
        <v>0</v>
      </c>
      <c r="AE215" s="426">
        <v>0</v>
      </c>
      <c r="AF215" s="396">
        <v>0</v>
      </c>
      <c r="AG215" s="396">
        <v>0</v>
      </c>
      <c r="AH215" s="396">
        <v>0</v>
      </c>
      <c r="AI215" s="396">
        <v>0</v>
      </c>
      <c r="AJ215" s="396">
        <v>0</v>
      </c>
      <c r="AK215" s="396">
        <v>0</v>
      </c>
      <c r="AL215" s="396">
        <v>0</v>
      </c>
      <c r="AM215" s="396">
        <v>0</v>
      </c>
      <c r="AN215" s="396">
        <v>0</v>
      </c>
      <c r="AO215" s="396">
        <v>0</v>
      </c>
      <c r="AP215" s="396">
        <v>0</v>
      </c>
      <c r="AQ215" s="396">
        <v>0</v>
      </c>
      <c r="AR215" s="396">
        <v>0</v>
      </c>
      <c r="AS215" s="427">
        <v>0</v>
      </c>
      <c r="AT215" s="215">
        <v>1680.2109871399998</v>
      </c>
      <c r="AU215" s="364">
        <v>0</v>
      </c>
      <c r="AV215" s="137">
        <v>0</v>
      </c>
      <c r="AW215" s="137">
        <v>0</v>
      </c>
      <c r="AX215" s="137">
        <v>0</v>
      </c>
      <c r="AY215" s="137">
        <v>0</v>
      </c>
      <c r="AZ215" s="137">
        <v>0</v>
      </c>
      <c r="BA215" s="137">
        <v>0</v>
      </c>
      <c r="BB215" s="137">
        <v>0</v>
      </c>
      <c r="BC215" s="137">
        <v>0</v>
      </c>
      <c r="BD215" s="138">
        <v>0</v>
      </c>
      <c r="BE215" s="172">
        <v>1680.2109871399998</v>
      </c>
    </row>
    <row r="216" spans="1:57" s="101" customFormat="1" ht="11.25">
      <c r="A216" s="866">
        <v>86</v>
      </c>
      <c r="B216" s="713" t="s">
        <v>1292</v>
      </c>
      <c r="C216" s="713" t="s">
        <v>1208</v>
      </c>
      <c r="D216" s="19" t="s">
        <v>1206</v>
      </c>
      <c r="E216" s="740">
        <v>2009</v>
      </c>
      <c r="F216" s="810">
        <v>224</v>
      </c>
      <c r="G216" s="724" t="s">
        <v>550</v>
      </c>
      <c r="H216" s="862">
        <v>10.169</v>
      </c>
      <c r="I216" s="862">
        <v>11.490969999999999</v>
      </c>
      <c r="J216" s="816">
        <v>2573.9772799999996</v>
      </c>
      <c r="K216" s="193" t="s">
        <v>875</v>
      </c>
      <c r="L216" s="30">
        <v>0</v>
      </c>
      <c r="M216" s="31" t="s">
        <v>151</v>
      </c>
      <c r="N216" s="28">
        <v>0</v>
      </c>
      <c r="O216" s="57">
        <v>0</v>
      </c>
      <c r="P216" s="131"/>
      <c r="Q216" s="132"/>
      <c r="R216" s="132"/>
      <c r="S216" s="132"/>
      <c r="T216" s="132"/>
      <c r="U216" s="132"/>
      <c r="V216" s="132"/>
      <c r="W216" s="132"/>
      <c r="X216" s="132"/>
      <c r="Y216" s="132"/>
      <c r="Z216" s="132"/>
      <c r="AA216" s="132"/>
      <c r="AB216" s="132"/>
      <c r="AC216" s="132"/>
      <c r="AD216" s="216"/>
      <c r="AE216" s="424"/>
      <c r="AF216" s="390"/>
      <c r="AG216" s="390"/>
      <c r="AH216" s="390"/>
      <c r="AI216" s="390"/>
      <c r="AJ216" s="390"/>
      <c r="AK216" s="390"/>
      <c r="AL216" s="390"/>
      <c r="AM216" s="390"/>
      <c r="AN216" s="390"/>
      <c r="AO216" s="390"/>
      <c r="AP216" s="390"/>
      <c r="AQ216" s="390"/>
      <c r="AR216" s="390"/>
      <c r="AS216" s="425">
        <v>0</v>
      </c>
      <c r="AT216" s="216"/>
      <c r="AU216" s="283"/>
      <c r="AV216" s="132"/>
      <c r="AW216" s="132"/>
      <c r="AX216" s="132"/>
      <c r="AY216" s="132"/>
      <c r="AZ216" s="132"/>
      <c r="BA216" s="132"/>
      <c r="BB216" s="132"/>
      <c r="BC216" s="132"/>
      <c r="BD216" s="139"/>
      <c r="BE216" s="167">
        <v>0</v>
      </c>
    </row>
    <row r="217" spans="1:57" s="101" customFormat="1" ht="11.25">
      <c r="A217" s="868"/>
      <c r="B217" s="714"/>
      <c r="C217" s="714"/>
      <c r="D217" s="69" t="s">
        <v>1207</v>
      </c>
      <c r="E217" s="723"/>
      <c r="F217" s="811"/>
      <c r="G217" s="725"/>
      <c r="H217" s="863"/>
      <c r="I217" s="863"/>
      <c r="J217" s="817"/>
      <c r="K217" s="157" t="s">
        <v>1006</v>
      </c>
      <c r="L217" s="158"/>
      <c r="M217" s="32" t="s">
        <v>372</v>
      </c>
      <c r="N217" s="33">
        <v>30</v>
      </c>
      <c r="O217" s="59">
        <v>1.258</v>
      </c>
      <c r="P217" s="140">
        <v>0</v>
      </c>
      <c r="Q217" s="137">
        <v>0</v>
      </c>
      <c r="R217" s="137">
        <v>0</v>
      </c>
      <c r="S217" s="137">
        <v>0</v>
      </c>
      <c r="T217" s="137">
        <v>0</v>
      </c>
      <c r="U217" s="137">
        <v>0</v>
      </c>
      <c r="V217" s="137">
        <v>0</v>
      </c>
      <c r="W217" s="137">
        <v>0</v>
      </c>
      <c r="X217" s="137">
        <v>0</v>
      </c>
      <c r="Y217" s="137">
        <v>0</v>
      </c>
      <c r="Z217" s="137">
        <v>0</v>
      </c>
      <c r="AA217" s="137">
        <v>0</v>
      </c>
      <c r="AB217" s="137">
        <v>0</v>
      </c>
      <c r="AC217" s="137">
        <v>0</v>
      </c>
      <c r="AD217" s="215">
        <v>0</v>
      </c>
      <c r="AE217" s="426">
        <v>0</v>
      </c>
      <c r="AF217" s="396">
        <v>0</v>
      </c>
      <c r="AG217" s="396">
        <v>0</v>
      </c>
      <c r="AH217" s="396">
        <v>0</v>
      </c>
      <c r="AI217" s="396">
        <v>0</v>
      </c>
      <c r="AJ217" s="396">
        <v>0</v>
      </c>
      <c r="AK217" s="396">
        <v>0</v>
      </c>
      <c r="AL217" s="396">
        <v>0</v>
      </c>
      <c r="AM217" s="396">
        <v>0</v>
      </c>
      <c r="AN217" s="396">
        <v>0</v>
      </c>
      <c r="AO217" s="396">
        <v>0</v>
      </c>
      <c r="AP217" s="396">
        <v>0</v>
      </c>
      <c r="AQ217" s="396">
        <v>0</v>
      </c>
      <c r="AR217" s="396">
        <v>0</v>
      </c>
      <c r="AS217" s="427">
        <v>0</v>
      </c>
      <c r="AT217" s="215">
        <v>3238.0634182399995</v>
      </c>
      <c r="AU217" s="364">
        <v>0</v>
      </c>
      <c r="AV217" s="137">
        <v>0</v>
      </c>
      <c r="AW217" s="137">
        <v>0</v>
      </c>
      <c r="AX217" s="137">
        <v>0</v>
      </c>
      <c r="AY217" s="137">
        <v>0</v>
      </c>
      <c r="AZ217" s="137">
        <v>0</v>
      </c>
      <c r="BA217" s="137">
        <v>0</v>
      </c>
      <c r="BB217" s="137">
        <v>0</v>
      </c>
      <c r="BC217" s="137">
        <v>0</v>
      </c>
      <c r="BD217" s="138">
        <v>0</v>
      </c>
      <c r="BE217" s="172">
        <v>3238.0634182399995</v>
      </c>
    </row>
    <row r="218" spans="1:57" s="101" customFormat="1" ht="11.25">
      <c r="A218" s="866">
        <v>87</v>
      </c>
      <c r="B218" s="713" t="s">
        <v>1292</v>
      </c>
      <c r="C218" s="713" t="s">
        <v>1197</v>
      </c>
      <c r="D218" s="19" t="s">
        <v>1212</v>
      </c>
      <c r="E218" s="740">
        <v>2009</v>
      </c>
      <c r="F218" s="810">
        <v>131</v>
      </c>
      <c r="G218" s="724" t="s">
        <v>550</v>
      </c>
      <c r="H218" s="862">
        <v>20.655999999999999</v>
      </c>
      <c r="I218" s="862">
        <v>23.341279999999998</v>
      </c>
      <c r="J218" s="816">
        <v>3057.7076799999995</v>
      </c>
      <c r="K218" s="193" t="s">
        <v>875</v>
      </c>
      <c r="L218" s="30">
        <v>0</v>
      </c>
      <c r="M218" s="31" t="s">
        <v>1213</v>
      </c>
      <c r="N218" s="28">
        <v>15</v>
      </c>
      <c r="O218" s="57">
        <v>0.11</v>
      </c>
      <c r="P218" s="131">
        <v>0</v>
      </c>
      <c r="Q218" s="132">
        <v>0</v>
      </c>
      <c r="R218" s="132">
        <v>0</v>
      </c>
      <c r="S218" s="132">
        <v>0</v>
      </c>
      <c r="T218" s="132">
        <v>0</v>
      </c>
      <c r="U218" s="132">
        <v>0</v>
      </c>
      <c r="V218" s="132">
        <v>0</v>
      </c>
      <c r="W218" s="132">
        <v>0</v>
      </c>
      <c r="X218" s="132">
        <v>0</v>
      </c>
      <c r="Y218" s="132">
        <v>0</v>
      </c>
      <c r="Z218" s="132">
        <v>0</v>
      </c>
      <c r="AA218" s="132">
        <v>0</v>
      </c>
      <c r="AB218" s="132">
        <v>0</v>
      </c>
      <c r="AC218" s="132">
        <v>0</v>
      </c>
      <c r="AD218" s="216">
        <v>336.34784479999996</v>
      </c>
      <c r="AE218" s="424">
        <v>0</v>
      </c>
      <c r="AF218" s="390">
        <v>0</v>
      </c>
      <c r="AG218" s="390">
        <v>0</v>
      </c>
      <c r="AH218" s="390">
        <v>0</v>
      </c>
      <c r="AI218" s="390">
        <v>0</v>
      </c>
      <c r="AJ218" s="390">
        <v>0</v>
      </c>
      <c r="AK218" s="390">
        <v>0</v>
      </c>
      <c r="AL218" s="390">
        <v>0</v>
      </c>
      <c r="AM218" s="390">
        <v>0</v>
      </c>
      <c r="AN218" s="390">
        <v>0</v>
      </c>
      <c r="AO218" s="390">
        <v>0</v>
      </c>
      <c r="AP218" s="390">
        <v>0</v>
      </c>
      <c r="AQ218" s="390">
        <v>0</v>
      </c>
      <c r="AR218" s="390">
        <v>0</v>
      </c>
      <c r="AS218" s="425">
        <v>0</v>
      </c>
      <c r="AT218" s="216"/>
      <c r="AU218" s="283">
        <v>0</v>
      </c>
      <c r="AV218" s="132">
        <v>0</v>
      </c>
      <c r="AW218" s="132">
        <v>0</v>
      </c>
      <c r="AX218" s="132">
        <v>0</v>
      </c>
      <c r="AY218" s="132">
        <v>0</v>
      </c>
      <c r="AZ218" s="132">
        <v>0</v>
      </c>
      <c r="BA218" s="132">
        <v>0</v>
      </c>
      <c r="BB218" s="132">
        <v>0</v>
      </c>
      <c r="BC218" s="132">
        <v>0</v>
      </c>
      <c r="BD218" s="139">
        <v>0</v>
      </c>
      <c r="BE218" s="167">
        <v>336.34784479999996</v>
      </c>
    </row>
    <row r="219" spans="1:57" s="101" customFormat="1" ht="11.25">
      <c r="A219" s="868"/>
      <c r="B219" s="714"/>
      <c r="C219" s="714"/>
      <c r="D219" s="69" t="s">
        <v>1241</v>
      </c>
      <c r="E219" s="723"/>
      <c r="F219" s="811"/>
      <c r="G219" s="725"/>
      <c r="H219" s="863"/>
      <c r="I219" s="863"/>
      <c r="J219" s="817"/>
      <c r="K219" s="157" t="s">
        <v>1195</v>
      </c>
      <c r="L219" s="158"/>
      <c r="M219" s="32" t="s">
        <v>372</v>
      </c>
      <c r="N219" s="33">
        <v>30</v>
      </c>
      <c r="O219" s="59">
        <v>1.2270000000000001</v>
      </c>
      <c r="P219" s="140">
        <v>0</v>
      </c>
      <c r="Q219" s="137">
        <v>0</v>
      </c>
      <c r="R219" s="137">
        <v>0</v>
      </c>
      <c r="S219" s="137">
        <v>0</v>
      </c>
      <c r="T219" s="137">
        <v>0</v>
      </c>
      <c r="U219" s="137">
        <v>0</v>
      </c>
      <c r="V219" s="137">
        <v>0</v>
      </c>
      <c r="W219" s="137">
        <v>0</v>
      </c>
      <c r="X219" s="137">
        <v>0</v>
      </c>
      <c r="Y219" s="137">
        <v>0</v>
      </c>
      <c r="Z219" s="137">
        <v>0</v>
      </c>
      <c r="AA219" s="137">
        <v>0</v>
      </c>
      <c r="AB219" s="137">
        <v>0</v>
      </c>
      <c r="AC219" s="137">
        <v>0</v>
      </c>
      <c r="AD219" s="215">
        <v>0</v>
      </c>
      <c r="AE219" s="426">
        <v>0</v>
      </c>
      <c r="AF219" s="396">
        <v>0</v>
      </c>
      <c r="AG219" s="396">
        <v>0</v>
      </c>
      <c r="AH219" s="396">
        <v>0</v>
      </c>
      <c r="AI219" s="396">
        <v>0</v>
      </c>
      <c r="AJ219" s="396">
        <v>0</v>
      </c>
      <c r="AK219" s="396">
        <v>0</v>
      </c>
      <c r="AL219" s="396">
        <v>0</v>
      </c>
      <c r="AM219" s="396">
        <v>0</v>
      </c>
      <c r="AN219" s="396">
        <v>0</v>
      </c>
      <c r="AO219" s="396">
        <v>0</v>
      </c>
      <c r="AP219" s="396">
        <v>0</v>
      </c>
      <c r="AQ219" s="396">
        <v>0</v>
      </c>
      <c r="AR219" s="396">
        <v>0</v>
      </c>
      <c r="AS219" s="427">
        <v>0</v>
      </c>
      <c r="AT219" s="215">
        <v>3751.8073233599998</v>
      </c>
      <c r="AU219" s="364">
        <v>0</v>
      </c>
      <c r="AV219" s="137">
        <v>0</v>
      </c>
      <c r="AW219" s="137">
        <v>0</v>
      </c>
      <c r="AX219" s="137">
        <v>0</v>
      </c>
      <c r="AY219" s="137">
        <v>0</v>
      </c>
      <c r="AZ219" s="137">
        <v>0</v>
      </c>
      <c r="BA219" s="137">
        <v>0</v>
      </c>
      <c r="BB219" s="137">
        <v>0</v>
      </c>
      <c r="BC219" s="137">
        <v>0</v>
      </c>
      <c r="BD219" s="138">
        <v>0</v>
      </c>
      <c r="BE219" s="172">
        <v>3751.8073233599998</v>
      </c>
    </row>
    <row r="220" spans="1:57" s="101" customFormat="1" ht="11.25">
      <c r="A220" s="866">
        <v>88</v>
      </c>
      <c r="B220" s="713" t="s">
        <v>1292</v>
      </c>
      <c r="C220" s="713" t="s">
        <v>1197</v>
      </c>
      <c r="D220" s="19" t="s">
        <v>1214</v>
      </c>
      <c r="E220" s="740">
        <v>2009</v>
      </c>
      <c r="F220" s="810">
        <v>47</v>
      </c>
      <c r="G220" s="724" t="s">
        <v>550</v>
      </c>
      <c r="H220" s="862">
        <v>22.071999999999999</v>
      </c>
      <c r="I220" s="862">
        <v>24.941359999999996</v>
      </c>
      <c r="J220" s="816">
        <v>1172.2439199999999</v>
      </c>
      <c r="K220" s="193" t="s">
        <v>875</v>
      </c>
      <c r="L220" s="30">
        <v>0</v>
      </c>
      <c r="M220" s="31" t="s">
        <v>151</v>
      </c>
      <c r="N220" s="28">
        <v>0</v>
      </c>
      <c r="O220" s="57">
        <v>0</v>
      </c>
      <c r="P220" s="131"/>
      <c r="Q220" s="132"/>
      <c r="R220" s="132"/>
      <c r="S220" s="132"/>
      <c r="T220" s="132"/>
      <c r="U220" s="132"/>
      <c r="V220" s="132"/>
      <c r="W220" s="132"/>
      <c r="X220" s="132"/>
      <c r="Y220" s="132"/>
      <c r="Z220" s="132"/>
      <c r="AA220" s="132"/>
      <c r="AB220" s="132"/>
      <c r="AC220" s="132"/>
      <c r="AD220" s="216"/>
      <c r="AE220" s="424"/>
      <c r="AF220" s="390"/>
      <c r="AG220" s="390"/>
      <c r="AH220" s="390"/>
      <c r="AI220" s="390"/>
      <c r="AJ220" s="390"/>
      <c r="AK220" s="390"/>
      <c r="AL220" s="390"/>
      <c r="AM220" s="390"/>
      <c r="AN220" s="390"/>
      <c r="AO220" s="390"/>
      <c r="AP220" s="390"/>
      <c r="AQ220" s="390"/>
      <c r="AR220" s="390"/>
      <c r="AS220" s="425">
        <v>0</v>
      </c>
      <c r="AT220" s="216"/>
      <c r="AU220" s="283"/>
      <c r="AV220" s="132"/>
      <c r="AW220" s="132"/>
      <c r="AX220" s="132"/>
      <c r="AY220" s="132"/>
      <c r="AZ220" s="132"/>
      <c r="BA220" s="132"/>
      <c r="BB220" s="132"/>
      <c r="BC220" s="132"/>
      <c r="BD220" s="139"/>
      <c r="BE220" s="167">
        <v>0</v>
      </c>
    </row>
    <row r="221" spans="1:57" s="101" customFormat="1" ht="11.25">
      <c r="A221" s="868"/>
      <c r="B221" s="714"/>
      <c r="C221" s="714"/>
      <c r="D221" s="69" t="s">
        <v>1215</v>
      </c>
      <c r="E221" s="723"/>
      <c r="F221" s="811"/>
      <c r="G221" s="725"/>
      <c r="H221" s="863"/>
      <c r="I221" s="863"/>
      <c r="J221" s="817"/>
      <c r="K221" s="157" t="s">
        <v>1195</v>
      </c>
      <c r="L221" s="158"/>
      <c r="M221" s="32" t="s">
        <v>372</v>
      </c>
      <c r="N221" s="33">
        <v>30</v>
      </c>
      <c r="O221" s="59">
        <v>1.25</v>
      </c>
      <c r="P221" s="140">
        <v>0</v>
      </c>
      <c r="Q221" s="137">
        <v>0</v>
      </c>
      <c r="R221" s="137">
        <v>0</v>
      </c>
      <c r="S221" s="137">
        <v>0</v>
      </c>
      <c r="T221" s="137">
        <v>0</v>
      </c>
      <c r="U221" s="137">
        <v>0</v>
      </c>
      <c r="V221" s="137">
        <v>0</v>
      </c>
      <c r="W221" s="137">
        <v>0</v>
      </c>
      <c r="X221" s="137">
        <v>0</v>
      </c>
      <c r="Y221" s="137">
        <v>0</v>
      </c>
      <c r="Z221" s="137">
        <v>0</v>
      </c>
      <c r="AA221" s="137">
        <v>0</v>
      </c>
      <c r="AB221" s="137">
        <v>0</v>
      </c>
      <c r="AC221" s="137">
        <v>0</v>
      </c>
      <c r="AD221" s="215">
        <v>0</v>
      </c>
      <c r="AE221" s="426">
        <v>0</v>
      </c>
      <c r="AF221" s="396">
        <v>0</v>
      </c>
      <c r="AG221" s="396">
        <v>0</v>
      </c>
      <c r="AH221" s="396">
        <v>0</v>
      </c>
      <c r="AI221" s="396">
        <v>0</v>
      </c>
      <c r="AJ221" s="396">
        <v>0</v>
      </c>
      <c r="AK221" s="396">
        <v>0</v>
      </c>
      <c r="AL221" s="396">
        <v>0</v>
      </c>
      <c r="AM221" s="396">
        <v>0</v>
      </c>
      <c r="AN221" s="396">
        <v>0</v>
      </c>
      <c r="AO221" s="396">
        <v>0</v>
      </c>
      <c r="AP221" s="396">
        <v>0</v>
      </c>
      <c r="AQ221" s="396">
        <v>0</v>
      </c>
      <c r="AR221" s="396">
        <v>0</v>
      </c>
      <c r="AS221" s="427">
        <v>0</v>
      </c>
      <c r="AT221" s="215">
        <v>1465.3048999999999</v>
      </c>
      <c r="AU221" s="364">
        <v>0</v>
      </c>
      <c r="AV221" s="137">
        <v>0</v>
      </c>
      <c r="AW221" s="137">
        <v>0</v>
      </c>
      <c r="AX221" s="137">
        <v>0</v>
      </c>
      <c r="AY221" s="137">
        <v>0</v>
      </c>
      <c r="AZ221" s="137">
        <v>0</v>
      </c>
      <c r="BA221" s="137">
        <v>0</v>
      </c>
      <c r="BB221" s="137">
        <v>0</v>
      </c>
      <c r="BC221" s="137">
        <v>0</v>
      </c>
      <c r="BD221" s="138">
        <v>0</v>
      </c>
      <c r="BE221" s="172">
        <v>1465.3048999999999</v>
      </c>
    </row>
    <row r="222" spans="1:57" s="101" customFormat="1" ht="11.25">
      <c r="A222" s="866">
        <v>89</v>
      </c>
      <c r="B222" s="713" t="s">
        <v>1292</v>
      </c>
      <c r="C222" s="713" t="s">
        <v>1197</v>
      </c>
      <c r="D222" s="19" t="s">
        <v>1216</v>
      </c>
      <c r="E222" s="740">
        <v>2009</v>
      </c>
      <c r="F222" s="810">
        <v>22</v>
      </c>
      <c r="G222" s="724" t="s">
        <v>550</v>
      </c>
      <c r="H222" s="862">
        <v>40.417999999999999</v>
      </c>
      <c r="I222" s="862">
        <v>45.672339999999998</v>
      </c>
      <c r="J222" s="816">
        <v>1004.79148</v>
      </c>
      <c r="K222" s="193" t="s">
        <v>875</v>
      </c>
      <c r="L222" s="30">
        <v>0</v>
      </c>
      <c r="M222" s="31" t="s">
        <v>151</v>
      </c>
      <c r="N222" s="28">
        <v>0</v>
      </c>
      <c r="O222" s="57">
        <v>0</v>
      </c>
      <c r="P222" s="131"/>
      <c r="Q222" s="132"/>
      <c r="R222" s="132"/>
      <c r="S222" s="132"/>
      <c r="T222" s="132"/>
      <c r="U222" s="132"/>
      <c r="V222" s="132"/>
      <c r="W222" s="132"/>
      <c r="X222" s="132"/>
      <c r="Y222" s="132"/>
      <c r="Z222" s="132"/>
      <c r="AA222" s="132"/>
      <c r="AB222" s="132"/>
      <c r="AC222" s="132"/>
      <c r="AD222" s="216"/>
      <c r="AE222" s="424"/>
      <c r="AF222" s="390"/>
      <c r="AG222" s="390"/>
      <c r="AH222" s="390"/>
      <c r="AI222" s="390"/>
      <c r="AJ222" s="390"/>
      <c r="AK222" s="390"/>
      <c r="AL222" s="390"/>
      <c r="AM222" s="390"/>
      <c r="AN222" s="390"/>
      <c r="AO222" s="390"/>
      <c r="AP222" s="390"/>
      <c r="AQ222" s="390"/>
      <c r="AR222" s="390"/>
      <c r="AS222" s="425">
        <v>0</v>
      </c>
      <c r="AT222" s="216"/>
      <c r="AU222" s="283"/>
      <c r="AV222" s="132"/>
      <c r="AW222" s="132"/>
      <c r="AX222" s="132"/>
      <c r="AY222" s="132"/>
      <c r="AZ222" s="132"/>
      <c r="BA222" s="132"/>
      <c r="BB222" s="132"/>
      <c r="BC222" s="132"/>
      <c r="BD222" s="139"/>
      <c r="BE222" s="167">
        <v>0</v>
      </c>
    </row>
    <row r="223" spans="1:57" s="101" customFormat="1" ht="11.25">
      <c r="A223" s="868"/>
      <c r="B223" s="714"/>
      <c r="C223" s="714"/>
      <c r="D223" s="69" t="s">
        <v>1242</v>
      </c>
      <c r="E223" s="723"/>
      <c r="F223" s="811"/>
      <c r="G223" s="725"/>
      <c r="H223" s="863"/>
      <c r="I223" s="863"/>
      <c r="J223" s="817"/>
      <c r="K223" s="157" t="s">
        <v>1195</v>
      </c>
      <c r="L223" s="158"/>
      <c r="M223" s="32" t="s">
        <v>372</v>
      </c>
      <c r="N223" s="33">
        <v>30</v>
      </c>
      <c r="O223" s="59">
        <v>1.1279999999999999</v>
      </c>
      <c r="P223" s="140">
        <v>0</v>
      </c>
      <c r="Q223" s="137">
        <v>0</v>
      </c>
      <c r="R223" s="137">
        <v>0</v>
      </c>
      <c r="S223" s="137">
        <v>0</v>
      </c>
      <c r="T223" s="137">
        <v>0</v>
      </c>
      <c r="U223" s="137">
        <v>0</v>
      </c>
      <c r="V223" s="137">
        <v>0</v>
      </c>
      <c r="W223" s="137">
        <v>0</v>
      </c>
      <c r="X223" s="137">
        <v>0</v>
      </c>
      <c r="Y223" s="137">
        <v>0</v>
      </c>
      <c r="Z223" s="137">
        <v>0</v>
      </c>
      <c r="AA223" s="137">
        <v>0</v>
      </c>
      <c r="AB223" s="137">
        <v>0</v>
      </c>
      <c r="AC223" s="137">
        <v>0</v>
      </c>
      <c r="AD223" s="215">
        <v>0</v>
      </c>
      <c r="AE223" s="426">
        <v>0</v>
      </c>
      <c r="AF223" s="396">
        <v>0</v>
      </c>
      <c r="AG223" s="396">
        <v>0</v>
      </c>
      <c r="AH223" s="396">
        <v>0</v>
      </c>
      <c r="AI223" s="396">
        <v>0</v>
      </c>
      <c r="AJ223" s="396">
        <v>0</v>
      </c>
      <c r="AK223" s="396">
        <v>0</v>
      </c>
      <c r="AL223" s="396">
        <v>0</v>
      </c>
      <c r="AM223" s="396">
        <v>0</v>
      </c>
      <c r="AN223" s="396">
        <v>0</v>
      </c>
      <c r="AO223" s="396">
        <v>0</v>
      </c>
      <c r="AP223" s="396">
        <v>0</v>
      </c>
      <c r="AQ223" s="396">
        <v>0</v>
      </c>
      <c r="AR223" s="396">
        <v>0</v>
      </c>
      <c r="AS223" s="427">
        <v>0</v>
      </c>
      <c r="AT223" s="215">
        <v>1133.4047894399998</v>
      </c>
      <c r="AU223" s="364">
        <v>0</v>
      </c>
      <c r="AV223" s="137">
        <v>0</v>
      </c>
      <c r="AW223" s="137">
        <v>0</v>
      </c>
      <c r="AX223" s="137">
        <v>0</v>
      </c>
      <c r="AY223" s="137">
        <v>0</v>
      </c>
      <c r="AZ223" s="137">
        <v>0</v>
      </c>
      <c r="BA223" s="137">
        <v>0</v>
      </c>
      <c r="BB223" s="137">
        <v>0</v>
      </c>
      <c r="BC223" s="137">
        <v>0</v>
      </c>
      <c r="BD223" s="138">
        <v>0</v>
      </c>
      <c r="BE223" s="172">
        <v>1133.4047894399998</v>
      </c>
    </row>
    <row r="224" spans="1:57" s="101" customFormat="1" ht="11.25">
      <c r="A224" s="866">
        <v>90</v>
      </c>
      <c r="B224" s="713" t="s">
        <v>1291</v>
      </c>
      <c r="C224" s="713" t="s">
        <v>1197</v>
      </c>
      <c r="D224" s="19" t="s">
        <v>1218</v>
      </c>
      <c r="E224" s="740">
        <v>2009</v>
      </c>
      <c r="F224" s="810">
        <v>2</v>
      </c>
      <c r="G224" s="724" t="s">
        <v>550</v>
      </c>
      <c r="H224" s="862">
        <v>24.8</v>
      </c>
      <c r="I224" s="862">
        <v>28.023999999999997</v>
      </c>
      <c r="J224" s="816">
        <v>56.047999999999995</v>
      </c>
      <c r="K224" s="29">
        <v>0</v>
      </c>
      <c r="L224" s="30">
        <v>0</v>
      </c>
      <c r="M224" s="31" t="s">
        <v>1219</v>
      </c>
      <c r="N224" s="28">
        <v>15</v>
      </c>
      <c r="O224" s="57">
        <v>0.82</v>
      </c>
      <c r="P224" s="166">
        <v>0</v>
      </c>
      <c r="Q224" s="132">
        <v>0</v>
      </c>
      <c r="R224" s="132">
        <v>0</v>
      </c>
      <c r="S224" s="132">
        <v>0</v>
      </c>
      <c r="T224" s="132">
        <v>0</v>
      </c>
      <c r="U224" s="132">
        <v>0</v>
      </c>
      <c r="V224" s="132">
        <v>0</v>
      </c>
      <c r="W224" s="132">
        <v>0</v>
      </c>
      <c r="X224" s="132">
        <v>0</v>
      </c>
      <c r="Y224" s="132">
        <v>0</v>
      </c>
      <c r="Z224" s="132">
        <v>0</v>
      </c>
      <c r="AA224" s="132">
        <v>0</v>
      </c>
      <c r="AB224" s="132">
        <v>0</v>
      </c>
      <c r="AC224" s="132">
        <v>0</v>
      </c>
      <c r="AD224" s="216">
        <v>45.95935999999999</v>
      </c>
      <c r="AE224" s="424">
        <v>0</v>
      </c>
      <c r="AF224" s="390">
        <v>0</v>
      </c>
      <c r="AG224" s="390">
        <v>0</v>
      </c>
      <c r="AH224" s="390">
        <v>0</v>
      </c>
      <c r="AI224" s="390">
        <v>0</v>
      </c>
      <c r="AJ224" s="390">
        <v>0</v>
      </c>
      <c r="AK224" s="390">
        <v>0</v>
      </c>
      <c r="AL224" s="390">
        <v>0</v>
      </c>
      <c r="AM224" s="390">
        <v>0</v>
      </c>
      <c r="AN224" s="390">
        <v>0</v>
      </c>
      <c r="AO224" s="390">
        <v>0</v>
      </c>
      <c r="AP224" s="390">
        <v>0</v>
      </c>
      <c r="AQ224" s="390">
        <v>0</v>
      </c>
      <c r="AR224" s="390">
        <v>0</v>
      </c>
      <c r="AS224" s="425">
        <v>0</v>
      </c>
      <c r="AT224" s="216"/>
      <c r="AU224" s="283">
        <v>0</v>
      </c>
      <c r="AV224" s="132">
        <v>0</v>
      </c>
      <c r="AW224" s="132">
        <v>0</v>
      </c>
      <c r="AX224" s="132">
        <v>0</v>
      </c>
      <c r="AY224" s="132">
        <v>0</v>
      </c>
      <c r="AZ224" s="132">
        <v>0</v>
      </c>
      <c r="BA224" s="132">
        <v>0</v>
      </c>
      <c r="BB224" s="132">
        <v>0</v>
      </c>
      <c r="BC224" s="132">
        <v>0</v>
      </c>
      <c r="BD224" s="139">
        <v>0</v>
      </c>
      <c r="BE224" s="167">
        <v>45.95935999999999</v>
      </c>
    </row>
    <row r="225" spans="1:57" s="101" customFormat="1" ht="11.25">
      <c r="A225" s="867"/>
      <c r="B225" s="716"/>
      <c r="C225" s="716"/>
      <c r="D225" s="143" t="s">
        <v>1220</v>
      </c>
      <c r="E225" s="722"/>
      <c r="F225" s="821"/>
      <c r="G225" s="745"/>
      <c r="H225" s="865"/>
      <c r="I225" s="865"/>
      <c r="J225" s="824"/>
      <c r="K225" s="254" t="s">
        <v>875</v>
      </c>
      <c r="L225" s="179"/>
      <c r="M225" s="250" t="s">
        <v>1221</v>
      </c>
      <c r="N225" s="198">
        <v>10</v>
      </c>
      <c r="O225" s="255">
        <v>0.12</v>
      </c>
      <c r="P225" s="177">
        <v>0</v>
      </c>
      <c r="Q225" s="169">
        <v>0</v>
      </c>
      <c r="R225" s="169">
        <v>0</v>
      </c>
      <c r="S225" s="169">
        <v>0</v>
      </c>
      <c r="T225" s="169">
        <v>0</v>
      </c>
      <c r="U225" s="169">
        <v>0</v>
      </c>
      <c r="V225" s="169">
        <v>0</v>
      </c>
      <c r="W225" s="169">
        <v>0</v>
      </c>
      <c r="X225" s="169">
        <v>0</v>
      </c>
      <c r="Y225" s="169">
        <v>6.7257599999999993</v>
      </c>
      <c r="Z225" s="169">
        <v>0</v>
      </c>
      <c r="AA225" s="169">
        <v>0</v>
      </c>
      <c r="AB225" s="169">
        <v>0</v>
      </c>
      <c r="AC225" s="169">
        <v>0</v>
      </c>
      <c r="AD225" s="369">
        <v>0</v>
      </c>
      <c r="AE225" s="432">
        <v>0</v>
      </c>
      <c r="AF225" s="393">
        <v>0</v>
      </c>
      <c r="AG225" s="393">
        <v>0</v>
      </c>
      <c r="AH225" s="393">
        <v>0</v>
      </c>
      <c r="AI225" s="393">
        <v>6.7257599999999993</v>
      </c>
      <c r="AJ225" s="393">
        <v>0</v>
      </c>
      <c r="AK225" s="393">
        <v>0</v>
      </c>
      <c r="AL225" s="393">
        <v>0</v>
      </c>
      <c r="AM225" s="393">
        <v>0</v>
      </c>
      <c r="AN225" s="393">
        <v>0</v>
      </c>
      <c r="AO225" s="393">
        <v>0</v>
      </c>
      <c r="AP225" s="393">
        <v>0</v>
      </c>
      <c r="AQ225" s="393">
        <v>0</v>
      </c>
      <c r="AR225" s="393">
        <v>0</v>
      </c>
      <c r="AS225" s="429">
        <v>6.7257599999999993</v>
      </c>
      <c r="AT225" s="369"/>
      <c r="AU225" s="345">
        <v>0</v>
      </c>
      <c r="AV225" s="169">
        <v>0</v>
      </c>
      <c r="AW225" s="169">
        <v>0</v>
      </c>
      <c r="AX225" s="169">
        <v>0</v>
      </c>
      <c r="AY225" s="169">
        <v>0</v>
      </c>
      <c r="AZ225" s="169">
        <v>0</v>
      </c>
      <c r="BA225" s="169">
        <v>0</v>
      </c>
      <c r="BB225" s="169">
        <v>0</v>
      </c>
      <c r="BC225" s="169">
        <v>0</v>
      </c>
      <c r="BD225" s="170">
        <v>6.7257599999999993</v>
      </c>
      <c r="BE225" s="171">
        <v>20.177279999999996</v>
      </c>
    </row>
    <row r="226" spans="1:57" s="101" customFormat="1" ht="11.25">
      <c r="A226" s="868"/>
      <c r="B226" s="714"/>
      <c r="C226" s="714"/>
      <c r="D226" s="69"/>
      <c r="E226" s="723"/>
      <c r="F226" s="811"/>
      <c r="G226" s="725"/>
      <c r="H226" s="863"/>
      <c r="I226" s="863"/>
      <c r="J226" s="817"/>
      <c r="K226" s="157" t="s">
        <v>1202</v>
      </c>
      <c r="L226" s="158"/>
      <c r="M226" s="32" t="s">
        <v>372</v>
      </c>
      <c r="N226" s="33">
        <v>30</v>
      </c>
      <c r="O226" s="59">
        <v>1.137</v>
      </c>
      <c r="P226" s="140">
        <v>0</v>
      </c>
      <c r="Q226" s="137">
        <v>0</v>
      </c>
      <c r="R226" s="137">
        <v>0</v>
      </c>
      <c r="S226" s="137">
        <v>0</v>
      </c>
      <c r="T226" s="137">
        <v>0</v>
      </c>
      <c r="U226" s="137">
        <v>0</v>
      </c>
      <c r="V226" s="137">
        <v>0</v>
      </c>
      <c r="W226" s="137">
        <v>0</v>
      </c>
      <c r="X226" s="137">
        <v>0</v>
      </c>
      <c r="Y226" s="137">
        <v>0</v>
      </c>
      <c r="Z226" s="137">
        <v>0</v>
      </c>
      <c r="AA226" s="137">
        <v>0</v>
      </c>
      <c r="AB226" s="137">
        <v>0</v>
      </c>
      <c r="AC226" s="137">
        <v>0</v>
      </c>
      <c r="AD226" s="215">
        <v>0</v>
      </c>
      <c r="AE226" s="426">
        <v>0</v>
      </c>
      <c r="AF226" s="396">
        <v>0</v>
      </c>
      <c r="AG226" s="396">
        <v>0</v>
      </c>
      <c r="AH226" s="396">
        <v>0</v>
      </c>
      <c r="AI226" s="396">
        <v>0</v>
      </c>
      <c r="AJ226" s="396">
        <v>0</v>
      </c>
      <c r="AK226" s="396">
        <v>0</v>
      </c>
      <c r="AL226" s="396">
        <v>0</v>
      </c>
      <c r="AM226" s="396">
        <v>0</v>
      </c>
      <c r="AN226" s="396">
        <v>0</v>
      </c>
      <c r="AO226" s="396">
        <v>0</v>
      </c>
      <c r="AP226" s="396">
        <v>0</v>
      </c>
      <c r="AQ226" s="396">
        <v>0</v>
      </c>
      <c r="AR226" s="396">
        <v>0</v>
      </c>
      <c r="AS226" s="427">
        <v>0</v>
      </c>
      <c r="AT226" s="215">
        <v>63.726575999999994</v>
      </c>
      <c r="AU226" s="364">
        <v>0</v>
      </c>
      <c r="AV226" s="137">
        <v>0</v>
      </c>
      <c r="AW226" s="137">
        <v>0</v>
      </c>
      <c r="AX226" s="137">
        <v>0</v>
      </c>
      <c r="AY226" s="137">
        <v>0</v>
      </c>
      <c r="AZ226" s="137">
        <v>0</v>
      </c>
      <c r="BA226" s="137">
        <v>0</v>
      </c>
      <c r="BB226" s="137">
        <v>0</v>
      </c>
      <c r="BC226" s="137">
        <v>0</v>
      </c>
      <c r="BD226" s="138">
        <v>0</v>
      </c>
      <c r="BE226" s="172">
        <v>63.726575999999994</v>
      </c>
    </row>
    <row r="227" spans="1:57" s="101" customFormat="1" ht="11.25">
      <c r="A227" s="819">
        <v>91</v>
      </c>
      <c r="B227" s="713" t="s">
        <v>1292</v>
      </c>
      <c r="C227" s="713" t="s">
        <v>1208</v>
      </c>
      <c r="D227" s="19" t="s">
        <v>1209</v>
      </c>
      <c r="E227" s="740">
        <v>2009</v>
      </c>
      <c r="F227" s="810">
        <v>41</v>
      </c>
      <c r="G227" s="724" t="s">
        <v>550</v>
      </c>
      <c r="H227" s="862">
        <v>9.0679999999999996</v>
      </c>
      <c r="I227" s="862">
        <v>10.246839999999999</v>
      </c>
      <c r="J227" s="816">
        <v>420.12043999999997</v>
      </c>
      <c r="K227" s="193" t="s">
        <v>875</v>
      </c>
      <c r="L227" s="30">
        <v>0</v>
      </c>
      <c r="M227" s="31" t="s">
        <v>151</v>
      </c>
      <c r="N227" s="28">
        <v>0</v>
      </c>
      <c r="O227" s="57">
        <v>0</v>
      </c>
      <c r="P227" s="131"/>
      <c r="Q227" s="132"/>
      <c r="R227" s="132"/>
      <c r="S227" s="132"/>
      <c r="T227" s="132"/>
      <c r="U227" s="132"/>
      <c r="V227" s="132"/>
      <c r="W227" s="132"/>
      <c r="X227" s="132"/>
      <c r="Y227" s="132"/>
      <c r="Z227" s="132"/>
      <c r="AA227" s="132"/>
      <c r="AB227" s="132"/>
      <c r="AC227" s="132"/>
      <c r="AD227" s="216"/>
      <c r="AE227" s="424"/>
      <c r="AF227" s="390"/>
      <c r="AG227" s="390"/>
      <c r="AH227" s="390"/>
      <c r="AI227" s="390"/>
      <c r="AJ227" s="390"/>
      <c r="AK227" s="390"/>
      <c r="AL227" s="390"/>
      <c r="AM227" s="390"/>
      <c r="AN227" s="390"/>
      <c r="AO227" s="390"/>
      <c r="AP227" s="390"/>
      <c r="AQ227" s="390"/>
      <c r="AR227" s="390"/>
      <c r="AS227" s="425">
        <v>0</v>
      </c>
      <c r="AT227" s="216"/>
      <c r="AU227" s="283"/>
      <c r="AV227" s="132"/>
      <c r="AW227" s="132"/>
      <c r="AX227" s="132"/>
      <c r="AY227" s="132"/>
      <c r="AZ227" s="132"/>
      <c r="BA227" s="132"/>
      <c r="BB227" s="132"/>
      <c r="BC227" s="132"/>
      <c r="BD227" s="139"/>
      <c r="BE227" s="167">
        <v>0</v>
      </c>
    </row>
    <row r="228" spans="1:57" s="101" customFormat="1" ht="11.25">
      <c r="A228" s="820"/>
      <c r="B228" s="714"/>
      <c r="C228" s="714"/>
      <c r="D228" s="69" t="s">
        <v>1210</v>
      </c>
      <c r="E228" s="723"/>
      <c r="F228" s="811"/>
      <c r="G228" s="725"/>
      <c r="H228" s="863"/>
      <c r="I228" s="863"/>
      <c r="J228" s="817"/>
      <c r="K228" s="157" t="s">
        <v>1211</v>
      </c>
      <c r="L228" s="158"/>
      <c r="M228" s="32" t="s">
        <v>372</v>
      </c>
      <c r="N228" s="33">
        <v>40</v>
      </c>
      <c r="O228" s="59">
        <v>1.3220000000000001</v>
      </c>
      <c r="P228" s="140">
        <v>0</v>
      </c>
      <c r="Q228" s="137">
        <v>0</v>
      </c>
      <c r="R228" s="137">
        <v>0</v>
      </c>
      <c r="S228" s="137">
        <v>0</v>
      </c>
      <c r="T228" s="137">
        <v>0</v>
      </c>
      <c r="U228" s="137">
        <v>0</v>
      </c>
      <c r="V228" s="137">
        <v>0</v>
      </c>
      <c r="W228" s="137">
        <v>0</v>
      </c>
      <c r="X228" s="137">
        <v>0</v>
      </c>
      <c r="Y228" s="137">
        <v>0</v>
      </c>
      <c r="Z228" s="137">
        <v>0</v>
      </c>
      <c r="AA228" s="137">
        <v>0</v>
      </c>
      <c r="AB228" s="137">
        <v>0</v>
      </c>
      <c r="AC228" s="137">
        <v>0</v>
      </c>
      <c r="AD228" s="215">
        <v>0</v>
      </c>
      <c r="AE228" s="426">
        <v>0</v>
      </c>
      <c r="AF228" s="396">
        <v>0</v>
      </c>
      <c r="AG228" s="396">
        <v>0</v>
      </c>
      <c r="AH228" s="396">
        <v>0</v>
      </c>
      <c r="AI228" s="396">
        <v>0</v>
      </c>
      <c r="AJ228" s="396">
        <v>0</v>
      </c>
      <c r="AK228" s="396">
        <v>0</v>
      </c>
      <c r="AL228" s="396">
        <v>0</v>
      </c>
      <c r="AM228" s="396">
        <v>0</v>
      </c>
      <c r="AN228" s="396">
        <v>0</v>
      </c>
      <c r="AO228" s="396">
        <v>0</v>
      </c>
      <c r="AP228" s="396">
        <v>0</v>
      </c>
      <c r="AQ228" s="396">
        <v>0</v>
      </c>
      <c r="AR228" s="396">
        <v>0</v>
      </c>
      <c r="AS228" s="427">
        <v>0</v>
      </c>
      <c r="AT228" s="215">
        <v>0</v>
      </c>
      <c r="AU228" s="364">
        <v>0</v>
      </c>
      <c r="AV228" s="137">
        <v>0</v>
      </c>
      <c r="AW228" s="137">
        <v>0</v>
      </c>
      <c r="AX228" s="137">
        <v>0</v>
      </c>
      <c r="AY228" s="137">
        <v>0</v>
      </c>
      <c r="AZ228" s="137">
        <v>0</v>
      </c>
      <c r="BA228" s="137">
        <v>0</v>
      </c>
      <c r="BB228" s="137">
        <v>0</v>
      </c>
      <c r="BC228" s="137">
        <v>0</v>
      </c>
      <c r="BD228" s="138">
        <v>555.39922167999998</v>
      </c>
      <c r="BE228" s="172">
        <v>555.39922167999998</v>
      </c>
    </row>
    <row r="229" spans="1:57" s="101" customFormat="1" ht="11.25">
      <c r="A229" s="866">
        <v>92</v>
      </c>
      <c r="B229" s="713" t="s">
        <v>1292</v>
      </c>
      <c r="C229" s="713" t="s">
        <v>1243</v>
      </c>
      <c r="D229" s="19" t="s">
        <v>1244</v>
      </c>
      <c r="E229" s="740">
        <v>2009</v>
      </c>
      <c r="F229" s="810">
        <v>1</v>
      </c>
      <c r="G229" s="724" t="s">
        <v>654</v>
      </c>
      <c r="H229" s="862">
        <v>5370</v>
      </c>
      <c r="I229" s="862">
        <v>6068.0999999999995</v>
      </c>
      <c r="J229" s="816">
        <v>6068.0999999999995</v>
      </c>
      <c r="K229" s="193" t="s">
        <v>875</v>
      </c>
      <c r="L229" s="30"/>
      <c r="M229" s="31" t="s">
        <v>151</v>
      </c>
      <c r="N229" s="28"/>
      <c r="O229" s="64"/>
      <c r="P229" s="131"/>
      <c r="Q229" s="132"/>
      <c r="R229" s="132"/>
      <c r="S229" s="132"/>
      <c r="T229" s="132"/>
      <c r="U229" s="132"/>
      <c r="V229" s="132"/>
      <c r="W229" s="132"/>
      <c r="X229" s="132"/>
      <c r="Y229" s="132"/>
      <c r="Z229" s="132"/>
      <c r="AA229" s="132"/>
      <c r="AB229" s="132"/>
      <c r="AC229" s="132"/>
      <c r="AD229" s="216"/>
      <c r="AE229" s="424"/>
      <c r="AF229" s="390"/>
      <c r="AG229" s="390"/>
      <c r="AH229" s="390"/>
      <c r="AI229" s="390"/>
      <c r="AJ229" s="390"/>
      <c r="AK229" s="390"/>
      <c r="AL229" s="390"/>
      <c r="AM229" s="390"/>
      <c r="AN229" s="390"/>
      <c r="AO229" s="390"/>
      <c r="AP229" s="390"/>
      <c r="AQ229" s="390"/>
      <c r="AR229" s="390"/>
      <c r="AS229" s="425">
        <v>0</v>
      </c>
      <c r="AT229" s="216"/>
      <c r="AU229" s="283"/>
      <c r="AV229" s="132"/>
      <c r="AW229" s="132"/>
      <c r="AX229" s="132"/>
      <c r="AY229" s="132"/>
      <c r="AZ229" s="132"/>
      <c r="BA229" s="132"/>
      <c r="BB229" s="132"/>
      <c r="BC229" s="132"/>
      <c r="BD229" s="139"/>
      <c r="BE229" s="167">
        <v>0</v>
      </c>
    </row>
    <row r="230" spans="1:57" s="101" customFormat="1" ht="11.25">
      <c r="A230" s="868"/>
      <c r="B230" s="714"/>
      <c r="C230" s="714"/>
      <c r="D230" s="69"/>
      <c r="E230" s="723"/>
      <c r="F230" s="811"/>
      <c r="G230" s="725"/>
      <c r="H230" s="863"/>
      <c r="I230" s="863"/>
      <c r="J230" s="817"/>
      <c r="K230" s="157" t="s">
        <v>1245</v>
      </c>
      <c r="L230" s="158"/>
      <c r="M230" s="32" t="s">
        <v>372</v>
      </c>
      <c r="N230" s="33">
        <v>15</v>
      </c>
      <c r="O230" s="66">
        <v>1.339</v>
      </c>
      <c r="P230" s="298">
        <v>0</v>
      </c>
      <c r="Q230" s="137">
        <v>0</v>
      </c>
      <c r="R230" s="137">
        <v>0</v>
      </c>
      <c r="S230" s="137">
        <v>0</v>
      </c>
      <c r="T230" s="137">
        <v>0</v>
      </c>
      <c r="U230" s="137">
        <v>0</v>
      </c>
      <c r="V230" s="137">
        <v>0</v>
      </c>
      <c r="W230" s="137">
        <v>0</v>
      </c>
      <c r="X230" s="137">
        <v>0</v>
      </c>
      <c r="Y230" s="137">
        <v>0</v>
      </c>
      <c r="Z230" s="137">
        <v>0</v>
      </c>
      <c r="AA230" s="137">
        <v>0</v>
      </c>
      <c r="AB230" s="137">
        <v>0</v>
      </c>
      <c r="AC230" s="137">
        <v>0</v>
      </c>
      <c r="AD230" s="215">
        <v>8125.1858999999995</v>
      </c>
      <c r="AE230" s="426">
        <v>0</v>
      </c>
      <c r="AF230" s="396">
        <v>0</v>
      </c>
      <c r="AG230" s="396">
        <v>0</v>
      </c>
      <c r="AH230" s="396">
        <v>0</v>
      </c>
      <c r="AI230" s="396">
        <v>0</v>
      </c>
      <c r="AJ230" s="396">
        <v>0</v>
      </c>
      <c r="AK230" s="396">
        <v>0</v>
      </c>
      <c r="AL230" s="396">
        <v>0</v>
      </c>
      <c r="AM230" s="396">
        <v>0</v>
      </c>
      <c r="AN230" s="396">
        <v>0</v>
      </c>
      <c r="AO230" s="396">
        <v>0</v>
      </c>
      <c r="AP230" s="396">
        <v>0</v>
      </c>
      <c r="AQ230" s="396">
        <v>0</v>
      </c>
      <c r="AR230" s="396">
        <v>0</v>
      </c>
      <c r="AS230" s="427">
        <v>0</v>
      </c>
      <c r="AT230" s="215">
        <v>8125.1858999999995</v>
      </c>
      <c r="AU230" s="364">
        <v>0</v>
      </c>
      <c r="AV230" s="137">
        <v>0</v>
      </c>
      <c r="AW230" s="137">
        <v>0</v>
      </c>
      <c r="AX230" s="137">
        <v>0</v>
      </c>
      <c r="AY230" s="137">
        <v>0</v>
      </c>
      <c r="AZ230" s="137">
        <v>0</v>
      </c>
      <c r="BA230" s="137">
        <v>0</v>
      </c>
      <c r="BB230" s="137">
        <v>0</v>
      </c>
      <c r="BC230" s="137">
        <v>0</v>
      </c>
      <c r="BD230" s="138">
        <v>0</v>
      </c>
      <c r="BE230" s="172">
        <v>16250.371799999999</v>
      </c>
    </row>
    <row r="231" spans="1:57" s="101" customFormat="1" ht="11.25">
      <c r="A231" s="819">
        <v>93</v>
      </c>
      <c r="B231" s="713" t="s">
        <v>1292</v>
      </c>
      <c r="C231" s="713" t="s">
        <v>1243</v>
      </c>
      <c r="D231" s="19" t="s">
        <v>1244</v>
      </c>
      <c r="E231" s="740">
        <v>2009</v>
      </c>
      <c r="F231" s="810">
        <v>1</v>
      </c>
      <c r="G231" s="724" t="s">
        <v>654</v>
      </c>
      <c r="H231" s="862">
        <v>38300</v>
      </c>
      <c r="I231" s="862">
        <v>43278.999999999993</v>
      </c>
      <c r="J231" s="816">
        <v>43278.999999999993</v>
      </c>
      <c r="K231" s="193" t="s">
        <v>875</v>
      </c>
      <c r="L231" s="30"/>
      <c r="M231" s="31" t="s">
        <v>151</v>
      </c>
      <c r="N231" s="28"/>
      <c r="O231" s="64"/>
      <c r="P231" s="131"/>
      <c r="Q231" s="132"/>
      <c r="R231" s="132"/>
      <c r="S231" s="132"/>
      <c r="T231" s="132"/>
      <c r="U231" s="132"/>
      <c r="V231" s="132"/>
      <c r="W231" s="132"/>
      <c r="X231" s="132"/>
      <c r="Y231" s="132"/>
      <c r="Z231" s="132"/>
      <c r="AA231" s="132"/>
      <c r="AB231" s="132"/>
      <c r="AC231" s="132"/>
      <c r="AD231" s="216"/>
      <c r="AE231" s="424"/>
      <c r="AF231" s="390"/>
      <c r="AG231" s="390"/>
      <c r="AH231" s="390"/>
      <c r="AI231" s="390"/>
      <c r="AJ231" s="390"/>
      <c r="AK231" s="390"/>
      <c r="AL231" s="390"/>
      <c r="AM231" s="390"/>
      <c r="AN231" s="390"/>
      <c r="AO231" s="390"/>
      <c r="AP231" s="390"/>
      <c r="AQ231" s="390"/>
      <c r="AR231" s="390"/>
      <c r="AS231" s="425">
        <v>0</v>
      </c>
      <c r="AT231" s="216"/>
      <c r="AU231" s="283"/>
      <c r="AV231" s="132"/>
      <c r="AW231" s="132"/>
      <c r="AX231" s="132"/>
      <c r="AY231" s="132"/>
      <c r="AZ231" s="132"/>
      <c r="BA231" s="132"/>
      <c r="BB231" s="132"/>
      <c r="BC231" s="132"/>
      <c r="BD231" s="139"/>
      <c r="BE231" s="167">
        <v>0</v>
      </c>
    </row>
    <row r="232" spans="1:57" s="101" customFormat="1" ht="11.25">
      <c r="A232" s="820"/>
      <c r="B232" s="714"/>
      <c r="C232" s="714"/>
      <c r="D232" s="69"/>
      <c r="E232" s="723"/>
      <c r="F232" s="811"/>
      <c r="G232" s="725"/>
      <c r="H232" s="863"/>
      <c r="I232" s="863"/>
      <c r="J232" s="817"/>
      <c r="K232" s="157" t="s">
        <v>1245</v>
      </c>
      <c r="L232" s="158"/>
      <c r="M232" s="32" t="s">
        <v>372</v>
      </c>
      <c r="N232" s="33">
        <v>15</v>
      </c>
      <c r="O232" s="66">
        <v>1.339</v>
      </c>
      <c r="P232" s="298">
        <v>0</v>
      </c>
      <c r="Q232" s="137">
        <v>0</v>
      </c>
      <c r="R232" s="137">
        <v>0</v>
      </c>
      <c r="S232" s="137">
        <v>0</v>
      </c>
      <c r="T232" s="137">
        <v>0</v>
      </c>
      <c r="U232" s="137">
        <v>0</v>
      </c>
      <c r="V232" s="137">
        <v>0</v>
      </c>
      <c r="W232" s="137">
        <v>0</v>
      </c>
      <c r="X232" s="137">
        <v>0</v>
      </c>
      <c r="Y232" s="137">
        <v>0</v>
      </c>
      <c r="Z232" s="137">
        <v>0</v>
      </c>
      <c r="AA232" s="137">
        <v>0</v>
      </c>
      <c r="AB232" s="137">
        <v>0</v>
      </c>
      <c r="AC232" s="137">
        <v>0</v>
      </c>
      <c r="AD232" s="215">
        <v>57950.580999999991</v>
      </c>
      <c r="AE232" s="426">
        <v>0</v>
      </c>
      <c r="AF232" s="396">
        <v>0</v>
      </c>
      <c r="AG232" s="396">
        <v>0</v>
      </c>
      <c r="AH232" s="396">
        <v>0</v>
      </c>
      <c r="AI232" s="396">
        <v>0</v>
      </c>
      <c r="AJ232" s="396">
        <v>0</v>
      </c>
      <c r="AK232" s="396">
        <v>0</v>
      </c>
      <c r="AL232" s="396">
        <v>0</v>
      </c>
      <c r="AM232" s="396">
        <v>0</v>
      </c>
      <c r="AN232" s="396">
        <v>0</v>
      </c>
      <c r="AO232" s="396">
        <v>0</v>
      </c>
      <c r="AP232" s="396">
        <v>0</v>
      </c>
      <c r="AQ232" s="396">
        <v>0</v>
      </c>
      <c r="AR232" s="396">
        <v>0</v>
      </c>
      <c r="AS232" s="427">
        <v>0</v>
      </c>
      <c r="AT232" s="215">
        <v>57950.580999999991</v>
      </c>
      <c r="AU232" s="364">
        <v>0</v>
      </c>
      <c r="AV232" s="137">
        <v>0</v>
      </c>
      <c r="AW232" s="137">
        <v>0</v>
      </c>
      <c r="AX232" s="137">
        <v>0</v>
      </c>
      <c r="AY232" s="137">
        <v>0</v>
      </c>
      <c r="AZ232" s="137">
        <v>0</v>
      </c>
      <c r="BA232" s="137">
        <v>0</v>
      </c>
      <c r="BB232" s="137">
        <v>0</v>
      </c>
      <c r="BC232" s="137">
        <v>0</v>
      </c>
      <c r="BD232" s="138">
        <v>0</v>
      </c>
      <c r="BE232" s="172">
        <v>115901.16199999998</v>
      </c>
    </row>
    <row r="233" spans="1:57" s="101" customFormat="1" ht="11.25">
      <c r="A233" s="866">
        <v>94</v>
      </c>
      <c r="B233" s="713" t="s">
        <v>1291</v>
      </c>
      <c r="C233" s="713" t="s">
        <v>1246</v>
      </c>
      <c r="D233" s="19" t="s">
        <v>1247</v>
      </c>
      <c r="E233" s="740">
        <v>2009</v>
      </c>
      <c r="F233" s="810">
        <v>1</v>
      </c>
      <c r="G233" s="724" t="s">
        <v>883</v>
      </c>
      <c r="H233" s="862">
        <v>4880</v>
      </c>
      <c r="I233" s="862">
        <v>5514.4</v>
      </c>
      <c r="J233" s="816">
        <v>5514.4</v>
      </c>
      <c r="K233" s="193" t="s">
        <v>875</v>
      </c>
      <c r="L233" s="30"/>
      <c r="M233" s="31" t="s">
        <v>1248</v>
      </c>
      <c r="N233" s="28">
        <v>8</v>
      </c>
      <c r="O233" s="64">
        <v>0.05</v>
      </c>
      <c r="P233" s="131">
        <v>0</v>
      </c>
      <c r="Q233" s="132">
        <v>0</v>
      </c>
      <c r="R233" s="132">
        <v>0</v>
      </c>
      <c r="S233" s="132">
        <v>0</v>
      </c>
      <c r="T233" s="132">
        <v>0</v>
      </c>
      <c r="U233" s="132">
        <v>0</v>
      </c>
      <c r="V233" s="132">
        <v>0</v>
      </c>
      <c r="W233" s="132">
        <v>275.71999999999997</v>
      </c>
      <c r="X233" s="132">
        <v>0</v>
      </c>
      <c r="Y233" s="132">
        <v>0</v>
      </c>
      <c r="Z233" s="132">
        <v>0</v>
      </c>
      <c r="AA233" s="132">
        <v>0</v>
      </c>
      <c r="AB233" s="132">
        <v>0</v>
      </c>
      <c r="AC233" s="132">
        <v>0</v>
      </c>
      <c r="AD233" s="216">
        <v>0</v>
      </c>
      <c r="AE233" s="431">
        <v>275.71999999999997</v>
      </c>
      <c r="AF233" s="390">
        <v>0</v>
      </c>
      <c r="AG233" s="390">
        <v>0</v>
      </c>
      <c r="AH233" s="390">
        <v>0</v>
      </c>
      <c r="AI233" s="390">
        <v>0</v>
      </c>
      <c r="AJ233" s="390">
        <v>0</v>
      </c>
      <c r="AK233" s="390">
        <v>0</v>
      </c>
      <c r="AL233" s="390">
        <v>0</v>
      </c>
      <c r="AM233" s="390">
        <v>275.71999999999997</v>
      </c>
      <c r="AN233" s="390">
        <v>0</v>
      </c>
      <c r="AO233" s="390">
        <v>0</v>
      </c>
      <c r="AP233" s="390">
        <v>0</v>
      </c>
      <c r="AQ233" s="390">
        <v>0</v>
      </c>
      <c r="AR233" s="390">
        <v>0</v>
      </c>
      <c r="AS233" s="425">
        <v>275.71999999999997</v>
      </c>
      <c r="AT233" s="216">
        <v>0</v>
      </c>
      <c r="AU233" s="283">
        <v>0</v>
      </c>
      <c r="AV233" s="132">
        <v>275.71999999999997</v>
      </c>
      <c r="AW233" s="132">
        <v>0</v>
      </c>
      <c r="AX233" s="132">
        <v>0</v>
      </c>
      <c r="AY233" s="132">
        <v>0</v>
      </c>
      <c r="AZ233" s="132">
        <v>0</v>
      </c>
      <c r="BA233" s="132">
        <v>0</v>
      </c>
      <c r="BB233" s="132">
        <v>0</v>
      </c>
      <c r="BC233" s="132">
        <v>0</v>
      </c>
      <c r="BD233" s="139">
        <v>275.71999999999997</v>
      </c>
      <c r="BE233" s="167">
        <v>1102.8799999999999</v>
      </c>
    </row>
    <row r="234" spans="1:57" s="101" customFormat="1" ht="11.25">
      <c r="A234" s="868"/>
      <c r="B234" s="714"/>
      <c r="C234" s="714"/>
      <c r="D234" s="69"/>
      <c r="E234" s="723"/>
      <c r="F234" s="811"/>
      <c r="G234" s="725"/>
      <c r="H234" s="863"/>
      <c r="I234" s="863"/>
      <c r="J234" s="817"/>
      <c r="K234" s="157" t="s">
        <v>926</v>
      </c>
      <c r="L234" s="158"/>
      <c r="M234" s="32" t="s">
        <v>372</v>
      </c>
      <c r="N234" s="33">
        <v>15</v>
      </c>
      <c r="O234" s="66">
        <v>1.042</v>
      </c>
      <c r="P234" s="298">
        <v>0</v>
      </c>
      <c r="Q234" s="137">
        <v>0</v>
      </c>
      <c r="R234" s="137">
        <v>0</v>
      </c>
      <c r="S234" s="137">
        <v>0</v>
      </c>
      <c r="T234" s="137">
        <v>0</v>
      </c>
      <c r="U234" s="137">
        <v>0</v>
      </c>
      <c r="V234" s="137">
        <v>0</v>
      </c>
      <c r="W234" s="137">
        <v>0</v>
      </c>
      <c r="X234" s="137">
        <v>0</v>
      </c>
      <c r="Y234" s="137">
        <v>0</v>
      </c>
      <c r="Z234" s="137">
        <v>0</v>
      </c>
      <c r="AA234" s="137">
        <v>0</v>
      </c>
      <c r="AB234" s="137">
        <v>0</v>
      </c>
      <c r="AC234" s="137">
        <v>0</v>
      </c>
      <c r="AD234" s="215">
        <v>5746.0047999999997</v>
      </c>
      <c r="AE234" s="426">
        <v>0</v>
      </c>
      <c r="AF234" s="396">
        <v>0</v>
      </c>
      <c r="AG234" s="396">
        <v>0</v>
      </c>
      <c r="AH234" s="396">
        <v>0</v>
      </c>
      <c r="AI234" s="396">
        <v>0</v>
      </c>
      <c r="AJ234" s="396">
        <v>0</v>
      </c>
      <c r="AK234" s="396">
        <v>0</v>
      </c>
      <c r="AL234" s="396">
        <v>0</v>
      </c>
      <c r="AM234" s="396">
        <v>0</v>
      </c>
      <c r="AN234" s="396">
        <v>0</v>
      </c>
      <c r="AO234" s="396">
        <v>0</v>
      </c>
      <c r="AP234" s="396">
        <v>0</v>
      </c>
      <c r="AQ234" s="396">
        <v>0</v>
      </c>
      <c r="AR234" s="396">
        <v>0</v>
      </c>
      <c r="AS234" s="427">
        <v>0</v>
      </c>
      <c r="AT234" s="215">
        <v>5746.0047999999997</v>
      </c>
      <c r="AU234" s="364">
        <v>0</v>
      </c>
      <c r="AV234" s="137">
        <v>0</v>
      </c>
      <c r="AW234" s="137">
        <v>0</v>
      </c>
      <c r="AX234" s="137">
        <v>0</v>
      </c>
      <c r="AY234" s="137">
        <v>0</v>
      </c>
      <c r="AZ234" s="137">
        <v>0</v>
      </c>
      <c r="BA234" s="137">
        <v>0</v>
      </c>
      <c r="BB234" s="137">
        <v>0</v>
      </c>
      <c r="BC234" s="137">
        <v>0</v>
      </c>
      <c r="BD234" s="138">
        <v>0</v>
      </c>
      <c r="BE234" s="172">
        <v>11492.009599999999</v>
      </c>
    </row>
    <row r="235" spans="1:57" s="101" customFormat="1" ht="11.25">
      <c r="A235" s="819">
        <v>95</v>
      </c>
      <c r="B235" s="713" t="s">
        <v>1291</v>
      </c>
      <c r="C235" s="713" t="s">
        <v>1246</v>
      </c>
      <c r="D235" s="19" t="s">
        <v>1247</v>
      </c>
      <c r="E235" s="740">
        <v>2009</v>
      </c>
      <c r="F235" s="810">
        <v>1</v>
      </c>
      <c r="G235" s="724" t="s">
        <v>883</v>
      </c>
      <c r="H235" s="862">
        <v>9460</v>
      </c>
      <c r="I235" s="862">
        <v>10689.8</v>
      </c>
      <c r="J235" s="816">
        <v>10689.8</v>
      </c>
      <c r="K235" s="193" t="s">
        <v>875</v>
      </c>
      <c r="L235" s="30"/>
      <c r="M235" s="31" t="s">
        <v>1248</v>
      </c>
      <c r="N235" s="28">
        <v>8</v>
      </c>
      <c r="O235" s="64">
        <v>0.05</v>
      </c>
      <c r="P235" s="131">
        <v>0</v>
      </c>
      <c r="Q235" s="132">
        <v>0</v>
      </c>
      <c r="R235" s="132">
        <v>0</v>
      </c>
      <c r="S235" s="132">
        <v>0</v>
      </c>
      <c r="T235" s="132">
        <v>0</v>
      </c>
      <c r="U235" s="132">
        <v>0</v>
      </c>
      <c r="V235" s="132">
        <v>0</v>
      </c>
      <c r="W235" s="132">
        <v>534.49</v>
      </c>
      <c r="X235" s="132">
        <v>0</v>
      </c>
      <c r="Y235" s="132">
        <v>0</v>
      </c>
      <c r="Z235" s="132">
        <v>0</v>
      </c>
      <c r="AA235" s="132">
        <v>0</v>
      </c>
      <c r="AB235" s="132">
        <v>0</v>
      </c>
      <c r="AC235" s="132">
        <v>0</v>
      </c>
      <c r="AD235" s="216">
        <v>0</v>
      </c>
      <c r="AE235" s="431">
        <v>534.49</v>
      </c>
      <c r="AF235" s="390">
        <v>0</v>
      </c>
      <c r="AG235" s="390">
        <v>0</v>
      </c>
      <c r="AH235" s="390">
        <v>0</v>
      </c>
      <c r="AI235" s="390">
        <v>0</v>
      </c>
      <c r="AJ235" s="390">
        <v>0</v>
      </c>
      <c r="AK235" s="390">
        <v>0</v>
      </c>
      <c r="AL235" s="390">
        <v>0</v>
      </c>
      <c r="AM235" s="390">
        <v>534.49</v>
      </c>
      <c r="AN235" s="390">
        <v>0</v>
      </c>
      <c r="AO235" s="390">
        <v>0</v>
      </c>
      <c r="AP235" s="390">
        <v>0</v>
      </c>
      <c r="AQ235" s="390">
        <v>0</v>
      </c>
      <c r="AR235" s="390">
        <v>0</v>
      </c>
      <c r="AS235" s="425">
        <v>534.49</v>
      </c>
      <c r="AT235" s="216">
        <v>0</v>
      </c>
      <c r="AU235" s="283">
        <v>0</v>
      </c>
      <c r="AV235" s="132">
        <v>534.49</v>
      </c>
      <c r="AW235" s="132">
        <v>0</v>
      </c>
      <c r="AX235" s="132">
        <v>0</v>
      </c>
      <c r="AY235" s="132">
        <v>0</v>
      </c>
      <c r="AZ235" s="132">
        <v>0</v>
      </c>
      <c r="BA235" s="132">
        <v>0</v>
      </c>
      <c r="BB235" s="132">
        <v>0</v>
      </c>
      <c r="BC235" s="132">
        <v>0</v>
      </c>
      <c r="BD235" s="139">
        <v>534.49</v>
      </c>
      <c r="BE235" s="167">
        <v>2137.96</v>
      </c>
    </row>
    <row r="236" spans="1:57" s="101" customFormat="1" ht="11.25">
      <c r="A236" s="820"/>
      <c r="B236" s="714"/>
      <c r="C236" s="714"/>
      <c r="D236" s="69"/>
      <c r="E236" s="723"/>
      <c r="F236" s="811"/>
      <c r="G236" s="725"/>
      <c r="H236" s="863"/>
      <c r="I236" s="863"/>
      <c r="J236" s="817"/>
      <c r="K236" s="157" t="s">
        <v>926</v>
      </c>
      <c r="L236" s="158"/>
      <c r="M236" s="32" t="s">
        <v>372</v>
      </c>
      <c r="N236" s="33">
        <v>15</v>
      </c>
      <c r="O236" s="66">
        <v>1.042</v>
      </c>
      <c r="P236" s="298">
        <v>0</v>
      </c>
      <c r="Q236" s="137">
        <v>0</v>
      </c>
      <c r="R236" s="137">
        <v>0</v>
      </c>
      <c r="S236" s="137">
        <v>0</v>
      </c>
      <c r="T236" s="137">
        <v>0</v>
      </c>
      <c r="U236" s="137">
        <v>0</v>
      </c>
      <c r="V236" s="137">
        <v>0</v>
      </c>
      <c r="W236" s="137">
        <v>0</v>
      </c>
      <c r="X236" s="137">
        <v>0</v>
      </c>
      <c r="Y236" s="137">
        <v>0</v>
      </c>
      <c r="Z236" s="137">
        <v>0</v>
      </c>
      <c r="AA236" s="137">
        <v>0</v>
      </c>
      <c r="AB236" s="137">
        <v>0</v>
      </c>
      <c r="AC236" s="137">
        <v>0</v>
      </c>
      <c r="AD236" s="215">
        <v>11138.7716</v>
      </c>
      <c r="AE236" s="426">
        <v>0</v>
      </c>
      <c r="AF236" s="396">
        <v>0</v>
      </c>
      <c r="AG236" s="396">
        <v>0</v>
      </c>
      <c r="AH236" s="396">
        <v>0</v>
      </c>
      <c r="AI236" s="396">
        <v>0</v>
      </c>
      <c r="AJ236" s="396">
        <v>0</v>
      </c>
      <c r="AK236" s="396">
        <v>0</v>
      </c>
      <c r="AL236" s="396">
        <v>0</v>
      </c>
      <c r="AM236" s="396">
        <v>0</v>
      </c>
      <c r="AN236" s="396">
        <v>0</v>
      </c>
      <c r="AO236" s="396">
        <v>0</v>
      </c>
      <c r="AP236" s="396">
        <v>0</v>
      </c>
      <c r="AQ236" s="396">
        <v>0</v>
      </c>
      <c r="AR236" s="396">
        <v>0</v>
      </c>
      <c r="AS236" s="427">
        <v>0</v>
      </c>
      <c r="AT236" s="215">
        <v>11138.7716</v>
      </c>
      <c r="AU236" s="364">
        <v>0</v>
      </c>
      <c r="AV236" s="137">
        <v>0</v>
      </c>
      <c r="AW236" s="137">
        <v>0</v>
      </c>
      <c r="AX236" s="137">
        <v>0</v>
      </c>
      <c r="AY236" s="137">
        <v>0</v>
      </c>
      <c r="AZ236" s="137">
        <v>0</v>
      </c>
      <c r="BA236" s="137">
        <v>0</v>
      </c>
      <c r="BB236" s="137">
        <v>0</v>
      </c>
      <c r="BC236" s="137">
        <v>0</v>
      </c>
      <c r="BD236" s="138">
        <v>0</v>
      </c>
      <c r="BE236" s="172">
        <v>22277.5432</v>
      </c>
    </row>
    <row r="237" spans="1:57" s="101" customFormat="1" ht="11.25">
      <c r="A237" s="819">
        <v>96</v>
      </c>
      <c r="B237" s="713" t="s">
        <v>1291</v>
      </c>
      <c r="C237" s="713" t="s">
        <v>1222</v>
      </c>
      <c r="D237" s="19" t="s">
        <v>1223</v>
      </c>
      <c r="E237" s="740">
        <v>2009</v>
      </c>
      <c r="F237" s="810">
        <v>1</v>
      </c>
      <c r="G237" s="724" t="s">
        <v>440</v>
      </c>
      <c r="H237" s="862">
        <v>65.599999999999994</v>
      </c>
      <c r="I237" s="862">
        <v>74.127999999999986</v>
      </c>
      <c r="J237" s="816">
        <v>74.127999999999986</v>
      </c>
      <c r="K237" s="193" t="s">
        <v>875</v>
      </c>
      <c r="L237" s="30">
        <v>0</v>
      </c>
      <c r="M237" s="31" t="s">
        <v>1224</v>
      </c>
      <c r="N237" s="28">
        <v>4</v>
      </c>
      <c r="O237" s="57">
        <v>0.12</v>
      </c>
      <c r="P237" s="131">
        <v>0</v>
      </c>
      <c r="Q237" s="132">
        <v>0</v>
      </c>
      <c r="R237" s="132">
        <v>0</v>
      </c>
      <c r="S237" s="132">
        <v>8.8953599999999984</v>
      </c>
      <c r="T237" s="132">
        <v>0</v>
      </c>
      <c r="U237" s="132">
        <v>0</v>
      </c>
      <c r="V237" s="132">
        <v>0</v>
      </c>
      <c r="W237" s="132">
        <v>8.8953599999999984</v>
      </c>
      <c r="X237" s="132">
        <v>0</v>
      </c>
      <c r="Y237" s="132">
        <v>0</v>
      </c>
      <c r="Z237" s="132">
        <v>0</v>
      </c>
      <c r="AA237" s="132">
        <v>8.8953599999999984</v>
      </c>
      <c r="AB237" s="132">
        <v>0</v>
      </c>
      <c r="AC237" s="132">
        <v>0</v>
      </c>
      <c r="AD237" s="216">
        <v>0</v>
      </c>
      <c r="AE237" s="431">
        <v>8.8953599999999984</v>
      </c>
      <c r="AF237" s="390">
        <v>0</v>
      </c>
      <c r="AG237" s="390">
        <v>0</v>
      </c>
      <c r="AH237" s="390">
        <v>0</v>
      </c>
      <c r="AI237" s="390">
        <v>8.8953599999999984</v>
      </c>
      <c r="AJ237" s="390">
        <v>0</v>
      </c>
      <c r="AK237" s="390">
        <v>0</v>
      </c>
      <c r="AL237" s="390">
        <v>0</v>
      </c>
      <c r="AM237" s="390">
        <v>8.8953599999999984</v>
      </c>
      <c r="AN237" s="390">
        <v>0</v>
      </c>
      <c r="AO237" s="390">
        <v>0</v>
      </c>
      <c r="AP237" s="390">
        <v>0</v>
      </c>
      <c r="AQ237" s="390">
        <v>8.8953599999999984</v>
      </c>
      <c r="AR237" s="390">
        <v>0</v>
      </c>
      <c r="AS237" s="425">
        <v>26.686079999999997</v>
      </c>
      <c r="AT237" s="216">
        <v>0</v>
      </c>
      <c r="AU237" s="283">
        <v>0</v>
      </c>
      <c r="AV237" s="132">
        <v>8.8953599999999984</v>
      </c>
      <c r="AW237" s="132">
        <v>0</v>
      </c>
      <c r="AX237" s="132">
        <v>0</v>
      </c>
      <c r="AY237" s="132">
        <v>0</v>
      </c>
      <c r="AZ237" s="132">
        <v>8.8953599999999984</v>
      </c>
      <c r="BA237" s="132">
        <v>0</v>
      </c>
      <c r="BB237" s="132">
        <v>0</v>
      </c>
      <c r="BC237" s="132">
        <v>0</v>
      </c>
      <c r="BD237" s="139">
        <v>8.8953599999999984</v>
      </c>
      <c r="BE237" s="167">
        <v>80.058239999999984</v>
      </c>
    </row>
    <row r="238" spans="1:57" s="101" customFormat="1" ht="11.25">
      <c r="A238" s="820"/>
      <c r="B238" s="714"/>
      <c r="C238" s="714"/>
      <c r="D238" s="69" t="s">
        <v>1226</v>
      </c>
      <c r="E238" s="723"/>
      <c r="F238" s="811"/>
      <c r="G238" s="725"/>
      <c r="H238" s="863"/>
      <c r="I238" s="863"/>
      <c r="J238" s="817"/>
      <c r="K238" s="157" t="s">
        <v>1011</v>
      </c>
      <c r="L238" s="158"/>
      <c r="M238" s="32" t="s">
        <v>372</v>
      </c>
      <c r="N238" s="33">
        <v>30</v>
      </c>
      <c r="O238" s="59">
        <v>1.198</v>
      </c>
      <c r="P238" s="140">
        <v>0</v>
      </c>
      <c r="Q238" s="137">
        <v>0</v>
      </c>
      <c r="R238" s="137">
        <v>0</v>
      </c>
      <c r="S238" s="137">
        <v>0</v>
      </c>
      <c r="T238" s="137">
        <v>0</v>
      </c>
      <c r="U238" s="137">
        <v>0</v>
      </c>
      <c r="V238" s="137">
        <v>0</v>
      </c>
      <c r="W238" s="137">
        <v>0</v>
      </c>
      <c r="X238" s="137">
        <v>0</v>
      </c>
      <c r="Y238" s="137">
        <v>0</v>
      </c>
      <c r="Z238" s="137">
        <v>0</v>
      </c>
      <c r="AA238" s="137">
        <v>0</v>
      </c>
      <c r="AB238" s="137">
        <v>0</v>
      </c>
      <c r="AC238" s="137">
        <v>0</v>
      </c>
      <c r="AD238" s="215">
        <v>0</v>
      </c>
      <c r="AE238" s="426">
        <v>0</v>
      </c>
      <c r="AF238" s="396">
        <v>0</v>
      </c>
      <c r="AG238" s="396">
        <v>0</v>
      </c>
      <c r="AH238" s="396">
        <v>0</v>
      </c>
      <c r="AI238" s="396">
        <v>0</v>
      </c>
      <c r="AJ238" s="396">
        <v>0</v>
      </c>
      <c r="AK238" s="396">
        <v>0</v>
      </c>
      <c r="AL238" s="396">
        <v>0</v>
      </c>
      <c r="AM238" s="396">
        <v>0</v>
      </c>
      <c r="AN238" s="396">
        <v>0</v>
      </c>
      <c r="AO238" s="396">
        <v>0</v>
      </c>
      <c r="AP238" s="396">
        <v>0</v>
      </c>
      <c r="AQ238" s="396">
        <v>0</v>
      </c>
      <c r="AR238" s="396">
        <v>0</v>
      </c>
      <c r="AS238" s="427">
        <v>0</v>
      </c>
      <c r="AT238" s="215">
        <v>88.805343999999977</v>
      </c>
      <c r="AU238" s="364">
        <v>0</v>
      </c>
      <c r="AV238" s="137">
        <v>0</v>
      </c>
      <c r="AW238" s="137">
        <v>0</v>
      </c>
      <c r="AX238" s="137">
        <v>0</v>
      </c>
      <c r="AY238" s="137">
        <v>0</v>
      </c>
      <c r="AZ238" s="137">
        <v>0</v>
      </c>
      <c r="BA238" s="137">
        <v>0</v>
      </c>
      <c r="BB238" s="137">
        <v>0</v>
      </c>
      <c r="BC238" s="137">
        <v>0</v>
      </c>
      <c r="BD238" s="138">
        <v>0</v>
      </c>
      <c r="BE238" s="172">
        <v>88.805343999999977</v>
      </c>
    </row>
    <row r="239" spans="1:57" s="101" customFormat="1" ht="11.25">
      <c r="A239" s="866">
        <v>97</v>
      </c>
      <c r="B239" s="713" t="s">
        <v>1292</v>
      </c>
      <c r="C239" s="713" t="s">
        <v>1197</v>
      </c>
      <c r="D239" s="19" t="s">
        <v>1249</v>
      </c>
      <c r="E239" s="740">
        <v>2009</v>
      </c>
      <c r="F239" s="810">
        <v>1</v>
      </c>
      <c r="G239" s="724" t="s">
        <v>550</v>
      </c>
      <c r="H239" s="862">
        <v>18.8</v>
      </c>
      <c r="I239" s="862">
        <v>21.244</v>
      </c>
      <c r="J239" s="816">
        <v>21.244</v>
      </c>
      <c r="K239" s="29"/>
      <c r="L239" s="30"/>
      <c r="M239" s="31" t="s">
        <v>151</v>
      </c>
      <c r="N239" s="28"/>
      <c r="O239" s="57"/>
      <c r="P239" s="131"/>
      <c r="Q239" s="132"/>
      <c r="R239" s="132"/>
      <c r="S239" s="132"/>
      <c r="T239" s="132"/>
      <c r="U239" s="132"/>
      <c r="V239" s="132"/>
      <c r="W239" s="132"/>
      <c r="X239" s="132"/>
      <c r="Y239" s="132"/>
      <c r="Z239" s="132"/>
      <c r="AA239" s="132"/>
      <c r="AB239" s="132"/>
      <c r="AC239" s="132"/>
      <c r="AD239" s="216"/>
      <c r="AE239" s="424"/>
      <c r="AF239" s="390"/>
      <c r="AG239" s="390"/>
      <c r="AH239" s="390"/>
      <c r="AI239" s="390"/>
      <c r="AJ239" s="390"/>
      <c r="AK239" s="390"/>
      <c r="AL239" s="390"/>
      <c r="AM239" s="390"/>
      <c r="AN239" s="390"/>
      <c r="AO239" s="390"/>
      <c r="AP239" s="390"/>
      <c r="AQ239" s="390"/>
      <c r="AR239" s="390"/>
      <c r="AS239" s="425">
        <v>0</v>
      </c>
      <c r="AT239" s="216"/>
      <c r="AU239" s="283"/>
      <c r="AV239" s="132"/>
      <c r="AW239" s="132"/>
      <c r="AX239" s="132"/>
      <c r="AY239" s="132"/>
      <c r="AZ239" s="132"/>
      <c r="BA239" s="132"/>
      <c r="BB239" s="132"/>
      <c r="BC239" s="132"/>
      <c r="BD239" s="139"/>
      <c r="BE239" s="167">
        <v>0</v>
      </c>
    </row>
    <row r="240" spans="1:57" s="101" customFormat="1" ht="11.25">
      <c r="A240" s="868"/>
      <c r="B240" s="714"/>
      <c r="C240" s="714"/>
      <c r="D240" s="69"/>
      <c r="E240" s="723"/>
      <c r="F240" s="811"/>
      <c r="G240" s="725"/>
      <c r="H240" s="863"/>
      <c r="I240" s="863"/>
      <c r="J240" s="817"/>
      <c r="K240" s="743" t="s">
        <v>1250</v>
      </c>
      <c r="L240" s="744"/>
      <c r="M240" s="32" t="s">
        <v>372</v>
      </c>
      <c r="N240" s="33">
        <v>15</v>
      </c>
      <c r="O240" s="59">
        <v>2.16</v>
      </c>
      <c r="P240" s="140">
        <v>0</v>
      </c>
      <c r="Q240" s="137">
        <v>0</v>
      </c>
      <c r="R240" s="137">
        <v>0</v>
      </c>
      <c r="S240" s="137">
        <v>0</v>
      </c>
      <c r="T240" s="137">
        <v>0</v>
      </c>
      <c r="U240" s="137">
        <v>0</v>
      </c>
      <c r="V240" s="137">
        <v>0</v>
      </c>
      <c r="W240" s="137">
        <v>0</v>
      </c>
      <c r="X240" s="137">
        <v>0</v>
      </c>
      <c r="Y240" s="137">
        <v>0</v>
      </c>
      <c r="Z240" s="137">
        <v>0</v>
      </c>
      <c r="AA240" s="137">
        <v>0</v>
      </c>
      <c r="AB240" s="137">
        <v>0</v>
      </c>
      <c r="AC240" s="137">
        <v>0</v>
      </c>
      <c r="AD240" s="215">
        <v>45.887040000000006</v>
      </c>
      <c r="AE240" s="426">
        <v>0</v>
      </c>
      <c r="AF240" s="396">
        <v>0</v>
      </c>
      <c r="AG240" s="396">
        <v>0</v>
      </c>
      <c r="AH240" s="396">
        <v>0</v>
      </c>
      <c r="AI240" s="396">
        <v>0</v>
      </c>
      <c r="AJ240" s="396">
        <v>0</v>
      </c>
      <c r="AK240" s="396">
        <v>0</v>
      </c>
      <c r="AL240" s="396">
        <v>0</v>
      </c>
      <c r="AM240" s="396">
        <v>0</v>
      </c>
      <c r="AN240" s="396">
        <v>0</v>
      </c>
      <c r="AO240" s="396">
        <v>0</v>
      </c>
      <c r="AP240" s="396">
        <v>0</v>
      </c>
      <c r="AQ240" s="396">
        <v>0</v>
      </c>
      <c r="AR240" s="396">
        <v>0</v>
      </c>
      <c r="AS240" s="427">
        <v>0</v>
      </c>
      <c r="AT240" s="215">
        <v>45.887040000000006</v>
      </c>
      <c r="AU240" s="364">
        <v>0</v>
      </c>
      <c r="AV240" s="137">
        <v>0</v>
      </c>
      <c r="AW240" s="137">
        <v>0</v>
      </c>
      <c r="AX240" s="137">
        <v>0</v>
      </c>
      <c r="AY240" s="137">
        <v>0</v>
      </c>
      <c r="AZ240" s="137">
        <v>0</v>
      </c>
      <c r="BA240" s="137">
        <v>0</v>
      </c>
      <c r="BB240" s="137">
        <v>0</v>
      </c>
      <c r="BC240" s="137">
        <v>0</v>
      </c>
      <c r="BD240" s="138">
        <v>0</v>
      </c>
      <c r="BE240" s="172">
        <v>91.774080000000012</v>
      </c>
    </row>
    <row r="241" spans="1:64" s="101" customFormat="1" ht="11.25">
      <c r="A241" s="866">
        <v>98</v>
      </c>
      <c r="B241" s="713" t="s">
        <v>1292</v>
      </c>
      <c r="C241" s="713" t="s">
        <v>1197</v>
      </c>
      <c r="D241" s="19" t="s">
        <v>1251</v>
      </c>
      <c r="E241" s="740">
        <v>2009</v>
      </c>
      <c r="F241" s="810">
        <v>1</v>
      </c>
      <c r="G241" s="724" t="s">
        <v>550</v>
      </c>
      <c r="H241" s="862">
        <v>43.1</v>
      </c>
      <c r="I241" s="862">
        <v>48.702999999999996</v>
      </c>
      <c r="J241" s="816">
        <v>48.702999999999996</v>
      </c>
      <c r="K241" s="29"/>
      <c r="L241" s="30"/>
      <c r="M241" s="31" t="s">
        <v>151</v>
      </c>
      <c r="N241" s="28"/>
      <c r="O241" s="57"/>
      <c r="P241" s="131"/>
      <c r="Q241" s="132"/>
      <c r="R241" s="132"/>
      <c r="S241" s="132"/>
      <c r="T241" s="132"/>
      <c r="U241" s="132"/>
      <c r="V241" s="132"/>
      <c r="W241" s="132"/>
      <c r="X241" s="132"/>
      <c r="Y241" s="132"/>
      <c r="Z241" s="132"/>
      <c r="AA241" s="132"/>
      <c r="AB241" s="132"/>
      <c r="AC241" s="132"/>
      <c r="AD241" s="216"/>
      <c r="AE241" s="424"/>
      <c r="AF241" s="390"/>
      <c r="AG241" s="390"/>
      <c r="AH241" s="390"/>
      <c r="AI241" s="390"/>
      <c r="AJ241" s="390"/>
      <c r="AK241" s="390"/>
      <c r="AL241" s="390"/>
      <c r="AM241" s="390"/>
      <c r="AN241" s="390"/>
      <c r="AO241" s="390"/>
      <c r="AP241" s="390"/>
      <c r="AQ241" s="390"/>
      <c r="AR241" s="390"/>
      <c r="AS241" s="425">
        <v>0</v>
      </c>
      <c r="AT241" s="216"/>
      <c r="AU241" s="283"/>
      <c r="AV241" s="132"/>
      <c r="AW241" s="132"/>
      <c r="AX241" s="132"/>
      <c r="AY241" s="132"/>
      <c r="AZ241" s="132"/>
      <c r="BA241" s="132"/>
      <c r="BB241" s="132"/>
      <c r="BC241" s="132"/>
      <c r="BD241" s="139"/>
      <c r="BE241" s="167">
        <v>0</v>
      </c>
    </row>
    <row r="242" spans="1:64" s="101" customFormat="1" ht="11.25">
      <c r="A242" s="868"/>
      <c r="B242" s="714"/>
      <c r="C242" s="714"/>
      <c r="D242" s="69"/>
      <c r="E242" s="723"/>
      <c r="F242" s="811"/>
      <c r="G242" s="725"/>
      <c r="H242" s="863"/>
      <c r="I242" s="863"/>
      <c r="J242" s="817"/>
      <c r="K242" s="743" t="s">
        <v>1250</v>
      </c>
      <c r="L242" s="744"/>
      <c r="M242" s="32" t="s">
        <v>372</v>
      </c>
      <c r="N242" s="33">
        <v>15</v>
      </c>
      <c r="O242" s="59">
        <v>1.9690000000000001</v>
      </c>
      <c r="P242" s="140">
        <v>0</v>
      </c>
      <c r="Q242" s="137">
        <v>0</v>
      </c>
      <c r="R242" s="137">
        <v>0</v>
      </c>
      <c r="S242" s="137">
        <v>0</v>
      </c>
      <c r="T242" s="137">
        <v>0</v>
      </c>
      <c r="U242" s="137">
        <v>0</v>
      </c>
      <c r="V242" s="137">
        <v>0</v>
      </c>
      <c r="W242" s="137">
        <v>0</v>
      </c>
      <c r="X242" s="137">
        <v>0</v>
      </c>
      <c r="Y242" s="137">
        <v>0</v>
      </c>
      <c r="Z242" s="137">
        <v>0</v>
      </c>
      <c r="AA242" s="137">
        <v>0</v>
      </c>
      <c r="AB242" s="137">
        <v>0</v>
      </c>
      <c r="AC242" s="137">
        <v>0</v>
      </c>
      <c r="AD242" s="215">
        <v>95.89620699999999</v>
      </c>
      <c r="AE242" s="426">
        <v>0</v>
      </c>
      <c r="AF242" s="396">
        <v>0</v>
      </c>
      <c r="AG242" s="396">
        <v>0</v>
      </c>
      <c r="AH242" s="396">
        <v>0</v>
      </c>
      <c r="AI242" s="396">
        <v>0</v>
      </c>
      <c r="AJ242" s="396">
        <v>0</v>
      </c>
      <c r="AK242" s="396">
        <v>0</v>
      </c>
      <c r="AL242" s="396">
        <v>0</v>
      </c>
      <c r="AM242" s="396">
        <v>0</v>
      </c>
      <c r="AN242" s="396">
        <v>0</v>
      </c>
      <c r="AO242" s="396">
        <v>0</v>
      </c>
      <c r="AP242" s="396">
        <v>0</v>
      </c>
      <c r="AQ242" s="396">
        <v>0</v>
      </c>
      <c r="AR242" s="396">
        <v>0</v>
      </c>
      <c r="AS242" s="427">
        <v>0</v>
      </c>
      <c r="AT242" s="215">
        <v>95.89620699999999</v>
      </c>
      <c r="AU242" s="364">
        <v>0</v>
      </c>
      <c r="AV242" s="137">
        <v>0</v>
      </c>
      <c r="AW242" s="137">
        <v>0</v>
      </c>
      <c r="AX242" s="137">
        <v>0</v>
      </c>
      <c r="AY242" s="137">
        <v>0</v>
      </c>
      <c r="AZ242" s="137">
        <v>0</v>
      </c>
      <c r="BA242" s="137">
        <v>0</v>
      </c>
      <c r="BB242" s="137">
        <v>0</v>
      </c>
      <c r="BC242" s="137">
        <v>0</v>
      </c>
      <c r="BD242" s="138">
        <v>0</v>
      </c>
      <c r="BE242" s="172">
        <v>191.79241399999998</v>
      </c>
    </row>
    <row r="243" spans="1:64" s="101" customFormat="1" ht="11.25">
      <c r="A243" s="819">
        <v>99</v>
      </c>
      <c r="B243" s="713" t="s">
        <v>1292</v>
      </c>
      <c r="C243" s="713" t="s">
        <v>1238</v>
      </c>
      <c r="D243" s="19" t="s">
        <v>1240</v>
      </c>
      <c r="E243" s="740">
        <v>2009</v>
      </c>
      <c r="F243" s="810">
        <v>20</v>
      </c>
      <c r="G243" s="724" t="s">
        <v>107</v>
      </c>
      <c r="H243" s="862">
        <v>4.2060000000000004</v>
      </c>
      <c r="I243" s="862">
        <v>4.7527800000000004</v>
      </c>
      <c r="J243" s="816">
        <v>95.055600000000013</v>
      </c>
      <c r="K243" s="29">
        <v>0</v>
      </c>
      <c r="L243" s="30">
        <v>0</v>
      </c>
      <c r="M243" s="31" t="s">
        <v>151</v>
      </c>
      <c r="N243" s="28">
        <v>0</v>
      </c>
      <c r="O243" s="57">
        <v>0</v>
      </c>
      <c r="P243" s="131"/>
      <c r="Q243" s="132"/>
      <c r="R243" s="132"/>
      <c r="S243" s="132"/>
      <c r="T243" s="132"/>
      <c r="U243" s="132"/>
      <c r="V243" s="132"/>
      <c r="W243" s="132"/>
      <c r="X243" s="132"/>
      <c r="Y243" s="132"/>
      <c r="Z243" s="132"/>
      <c r="AA243" s="132"/>
      <c r="AB243" s="132"/>
      <c r="AC243" s="132"/>
      <c r="AD243" s="216"/>
      <c r="AE243" s="424"/>
      <c r="AF243" s="390"/>
      <c r="AG243" s="390"/>
      <c r="AH243" s="390"/>
      <c r="AI243" s="390"/>
      <c r="AJ243" s="390"/>
      <c r="AK243" s="390"/>
      <c r="AL243" s="390"/>
      <c r="AM243" s="390"/>
      <c r="AN243" s="390"/>
      <c r="AO243" s="390"/>
      <c r="AP243" s="390"/>
      <c r="AQ243" s="390"/>
      <c r="AR243" s="390"/>
      <c r="AS243" s="425">
        <v>0</v>
      </c>
      <c r="AT243" s="216"/>
      <c r="AU243" s="283"/>
      <c r="AV243" s="132"/>
      <c r="AW243" s="132"/>
      <c r="AX243" s="132"/>
      <c r="AY243" s="132"/>
      <c r="AZ243" s="132"/>
      <c r="BA243" s="132"/>
      <c r="BB243" s="132"/>
      <c r="BC243" s="132"/>
      <c r="BD243" s="139"/>
      <c r="BE243" s="167">
        <v>0</v>
      </c>
    </row>
    <row r="244" spans="1:64" s="101" customFormat="1" ht="11.25">
      <c r="A244" s="820"/>
      <c r="B244" s="714"/>
      <c r="C244" s="714"/>
      <c r="D244" s="69"/>
      <c r="E244" s="723"/>
      <c r="F244" s="811"/>
      <c r="G244" s="725"/>
      <c r="H244" s="863"/>
      <c r="I244" s="863"/>
      <c r="J244" s="817"/>
      <c r="K244" s="157" t="s">
        <v>1211</v>
      </c>
      <c r="L244" s="158"/>
      <c r="M244" s="32" t="s">
        <v>372</v>
      </c>
      <c r="N244" s="33">
        <v>40</v>
      </c>
      <c r="O244" s="59">
        <v>1.387</v>
      </c>
      <c r="P244" s="140">
        <v>0</v>
      </c>
      <c r="Q244" s="137">
        <v>0</v>
      </c>
      <c r="R244" s="137">
        <v>0</v>
      </c>
      <c r="S244" s="137">
        <v>0</v>
      </c>
      <c r="T244" s="137">
        <v>0</v>
      </c>
      <c r="U244" s="137">
        <v>0</v>
      </c>
      <c r="V244" s="137">
        <v>0</v>
      </c>
      <c r="W244" s="137">
        <v>0</v>
      </c>
      <c r="X244" s="137">
        <v>0</v>
      </c>
      <c r="Y244" s="137">
        <v>0</v>
      </c>
      <c r="Z244" s="137">
        <v>0</v>
      </c>
      <c r="AA244" s="137">
        <v>0</v>
      </c>
      <c r="AB244" s="137">
        <v>0</v>
      </c>
      <c r="AC244" s="137">
        <v>0</v>
      </c>
      <c r="AD244" s="215">
        <v>0</v>
      </c>
      <c r="AE244" s="426">
        <v>0</v>
      </c>
      <c r="AF244" s="396">
        <v>0</v>
      </c>
      <c r="AG244" s="396">
        <v>0</v>
      </c>
      <c r="AH244" s="396">
        <v>0</v>
      </c>
      <c r="AI244" s="396">
        <v>0</v>
      </c>
      <c r="AJ244" s="396">
        <v>0</v>
      </c>
      <c r="AK244" s="396">
        <v>0</v>
      </c>
      <c r="AL244" s="396">
        <v>0</v>
      </c>
      <c r="AM244" s="396">
        <v>0</v>
      </c>
      <c r="AN244" s="396">
        <v>0</v>
      </c>
      <c r="AO244" s="396">
        <v>0</v>
      </c>
      <c r="AP244" s="396">
        <v>0</v>
      </c>
      <c r="AQ244" s="396">
        <v>0</v>
      </c>
      <c r="AR244" s="396">
        <v>0</v>
      </c>
      <c r="AS244" s="427">
        <v>0</v>
      </c>
      <c r="AT244" s="215">
        <v>0</v>
      </c>
      <c r="AU244" s="364">
        <v>0</v>
      </c>
      <c r="AV244" s="137">
        <v>0</v>
      </c>
      <c r="AW244" s="137">
        <v>0</v>
      </c>
      <c r="AX244" s="137">
        <v>0</v>
      </c>
      <c r="AY244" s="137">
        <v>0</v>
      </c>
      <c r="AZ244" s="137">
        <v>0</v>
      </c>
      <c r="BA244" s="137">
        <v>0</v>
      </c>
      <c r="BB244" s="137">
        <v>0</v>
      </c>
      <c r="BC244" s="137">
        <v>0</v>
      </c>
      <c r="BD244" s="138">
        <v>131.84211720000002</v>
      </c>
      <c r="BE244" s="172">
        <v>131.84211720000002</v>
      </c>
    </row>
    <row r="245" spans="1:64" s="101" customFormat="1" ht="11.25">
      <c r="A245" s="819">
        <v>100</v>
      </c>
      <c r="B245" s="713" t="s">
        <v>1292</v>
      </c>
      <c r="C245" s="713" t="s">
        <v>1208</v>
      </c>
      <c r="D245" s="19" t="s">
        <v>1206</v>
      </c>
      <c r="E245" s="740">
        <v>2009</v>
      </c>
      <c r="F245" s="810">
        <v>5</v>
      </c>
      <c r="G245" s="724" t="s">
        <v>550</v>
      </c>
      <c r="H245" s="862">
        <v>10.42</v>
      </c>
      <c r="I245" s="862">
        <v>11.7746</v>
      </c>
      <c r="J245" s="816">
        <v>58.872999999999998</v>
      </c>
      <c r="K245" s="193" t="s">
        <v>875</v>
      </c>
      <c r="L245" s="30">
        <v>0</v>
      </c>
      <c r="M245" s="31" t="s">
        <v>151</v>
      </c>
      <c r="N245" s="28">
        <v>0</v>
      </c>
      <c r="O245" s="57">
        <v>0</v>
      </c>
      <c r="P245" s="131"/>
      <c r="Q245" s="132"/>
      <c r="R245" s="132"/>
      <c r="S245" s="132"/>
      <c r="T245" s="132"/>
      <c r="U245" s="132"/>
      <c r="V245" s="132"/>
      <c r="W245" s="132"/>
      <c r="X245" s="132"/>
      <c r="Y245" s="132"/>
      <c r="Z245" s="132"/>
      <c r="AA245" s="132"/>
      <c r="AB245" s="132"/>
      <c r="AC245" s="132"/>
      <c r="AD245" s="216"/>
      <c r="AE245" s="424"/>
      <c r="AF245" s="390"/>
      <c r="AG245" s="390"/>
      <c r="AH245" s="390"/>
      <c r="AI245" s="390"/>
      <c r="AJ245" s="390"/>
      <c r="AK245" s="390"/>
      <c r="AL245" s="390"/>
      <c r="AM245" s="390"/>
      <c r="AN245" s="390"/>
      <c r="AO245" s="390"/>
      <c r="AP245" s="390"/>
      <c r="AQ245" s="390"/>
      <c r="AR245" s="390"/>
      <c r="AS245" s="425">
        <v>0</v>
      </c>
      <c r="AT245" s="216"/>
      <c r="AU245" s="283"/>
      <c r="AV245" s="132"/>
      <c r="AW245" s="132"/>
      <c r="AX245" s="132"/>
      <c r="AY245" s="132"/>
      <c r="AZ245" s="132"/>
      <c r="BA245" s="132"/>
      <c r="BB245" s="132"/>
      <c r="BC245" s="132"/>
      <c r="BD245" s="139"/>
      <c r="BE245" s="167">
        <v>0</v>
      </c>
    </row>
    <row r="246" spans="1:64" s="101" customFormat="1" ht="11.25">
      <c r="A246" s="820"/>
      <c r="B246" s="714"/>
      <c r="C246" s="714"/>
      <c r="D246" s="69" t="s">
        <v>1207</v>
      </c>
      <c r="E246" s="723"/>
      <c r="F246" s="811"/>
      <c r="G246" s="725"/>
      <c r="H246" s="863"/>
      <c r="I246" s="863"/>
      <c r="J246" s="817"/>
      <c r="K246" s="157" t="s">
        <v>1006</v>
      </c>
      <c r="L246" s="158"/>
      <c r="M246" s="32" t="s">
        <v>372</v>
      </c>
      <c r="N246" s="33">
        <v>30</v>
      </c>
      <c r="O246" s="59">
        <v>1.258</v>
      </c>
      <c r="P246" s="140">
        <v>0</v>
      </c>
      <c r="Q246" s="137">
        <v>0</v>
      </c>
      <c r="R246" s="137">
        <v>0</v>
      </c>
      <c r="S246" s="137">
        <v>0</v>
      </c>
      <c r="T246" s="137">
        <v>0</v>
      </c>
      <c r="U246" s="137">
        <v>0</v>
      </c>
      <c r="V246" s="137">
        <v>0</v>
      </c>
      <c r="W246" s="137">
        <v>0</v>
      </c>
      <c r="X246" s="137">
        <v>0</v>
      </c>
      <c r="Y246" s="137">
        <v>0</v>
      </c>
      <c r="Z246" s="137">
        <v>0</v>
      </c>
      <c r="AA246" s="137">
        <v>0</v>
      </c>
      <c r="AB246" s="137">
        <v>0</v>
      </c>
      <c r="AC246" s="137">
        <v>0</v>
      </c>
      <c r="AD246" s="215">
        <v>0</v>
      </c>
      <c r="AE246" s="426">
        <v>0</v>
      </c>
      <c r="AF246" s="396">
        <v>0</v>
      </c>
      <c r="AG246" s="396">
        <v>0</v>
      </c>
      <c r="AH246" s="396">
        <v>0</v>
      </c>
      <c r="AI246" s="396">
        <v>0</v>
      </c>
      <c r="AJ246" s="396">
        <v>0</v>
      </c>
      <c r="AK246" s="396">
        <v>0</v>
      </c>
      <c r="AL246" s="396">
        <v>0</v>
      </c>
      <c r="AM246" s="396">
        <v>0</v>
      </c>
      <c r="AN246" s="396">
        <v>0</v>
      </c>
      <c r="AO246" s="396">
        <v>0</v>
      </c>
      <c r="AP246" s="396">
        <v>0</v>
      </c>
      <c r="AQ246" s="396">
        <v>0</v>
      </c>
      <c r="AR246" s="396">
        <v>0</v>
      </c>
      <c r="AS246" s="427">
        <v>0</v>
      </c>
      <c r="AT246" s="215">
        <v>74.062234000000004</v>
      </c>
      <c r="AU246" s="364">
        <v>0</v>
      </c>
      <c r="AV246" s="137">
        <v>0</v>
      </c>
      <c r="AW246" s="137">
        <v>0</v>
      </c>
      <c r="AX246" s="137">
        <v>0</v>
      </c>
      <c r="AY246" s="137">
        <v>0</v>
      </c>
      <c r="AZ246" s="137">
        <v>0</v>
      </c>
      <c r="BA246" s="137">
        <v>0</v>
      </c>
      <c r="BB246" s="137">
        <v>0</v>
      </c>
      <c r="BC246" s="137">
        <v>0</v>
      </c>
      <c r="BD246" s="138">
        <v>0</v>
      </c>
      <c r="BE246" s="172">
        <v>74.062234000000004</v>
      </c>
    </row>
    <row r="247" spans="1:64" s="101" customFormat="1" ht="11.25">
      <c r="A247" s="819">
        <v>101</v>
      </c>
      <c r="B247" s="713" t="s">
        <v>1292</v>
      </c>
      <c r="C247" s="713" t="s">
        <v>1197</v>
      </c>
      <c r="D247" s="19" t="s">
        <v>1252</v>
      </c>
      <c r="E247" s="740">
        <v>2009</v>
      </c>
      <c r="F247" s="810">
        <v>1</v>
      </c>
      <c r="G247" s="724" t="s">
        <v>550</v>
      </c>
      <c r="H247" s="862">
        <v>10.3</v>
      </c>
      <c r="I247" s="862">
        <v>11.638999999999999</v>
      </c>
      <c r="J247" s="816">
        <v>11.638999999999999</v>
      </c>
      <c r="K247" s="193" t="s">
        <v>875</v>
      </c>
      <c r="L247" s="30">
        <v>0</v>
      </c>
      <c r="M247" s="31" t="s">
        <v>151</v>
      </c>
      <c r="N247" s="28">
        <v>0</v>
      </c>
      <c r="O247" s="57">
        <v>0</v>
      </c>
      <c r="P247" s="131"/>
      <c r="Q247" s="132"/>
      <c r="R247" s="132"/>
      <c r="S247" s="132"/>
      <c r="T247" s="132"/>
      <c r="U247" s="132"/>
      <c r="V247" s="132"/>
      <c r="W247" s="132"/>
      <c r="X247" s="132"/>
      <c r="Y247" s="132"/>
      <c r="Z247" s="132"/>
      <c r="AA247" s="132"/>
      <c r="AB247" s="132"/>
      <c r="AC247" s="132"/>
      <c r="AD247" s="216"/>
      <c r="AE247" s="424"/>
      <c r="AF247" s="390"/>
      <c r="AG247" s="390"/>
      <c r="AH247" s="390"/>
      <c r="AI247" s="390"/>
      <c r="AJ247" s="390"/>
      <c r="AK247" s="390"/>
      <c r="AL247" s="390"/>
      <c r="AM247" s="390"/>
      <c r="AN247" s="390"/>
      <c r="AO247" s="390"/>
      <c r="AP247" s="390"/>
      <c r="AQ247" s="390"/>
      <c r="AR247" s="390"/>
      <c r="AS247" s="425">
        <v>0</v>
      </c>
      <c r="AT247" s="216"/>
      <c r="AU247" s="283"/>
      <c r="AV247" s="132"/>
      <c r="AW247" s="132"/>
      <c r="AX247" s="132"/>
      <c r="AY247" s="132"/>
      <c r="AZ247" s="132"/>
      <c r="BA247" s="132"/>
      <c r="BB247" s="132"/>
      <c r="BC247" s="132"/>
      <c r="BD247" s="139"/>
      <c r="BE247" s="167">
        <v>0</v>
      </c>
    </row>
    <row r="248" spans="1:64" s="101" customFormat="1" ht="11.25">
      <c r="A248" s="820"/>
      <c r="B248" s="714"/>
      <c r="C248" s="714"/>
      <c r="D248" s="69"/>
      <c r="E248" s="723"/>
      <c r="F248" s="811"/>
      <c r="G248" s="725"/>
      <c r="H248" s="863"/>
      <c r="I248" s="863"/>
      <c r="J248" s="817"/>
      <c r="K248" s="157" t="s">
        <v>1195</v>
      </c>
      <c r="L248" s="158"/>
      <c r="M248" s="32" t="s">
        <v>372</v>
      </c>
      <c r="N248" s="33">
        <v>30</v>
      </c>
      <c r="O248" s="59">
        <v>1.2609999999999999</v>
      </c>
      <c r="P248" s="140">
        <v>0</v>
      </c>
      <c r="Q248" s="137">
        <v>0</v>
      </c>
      <c r="R248" s="137">
        <v>0</v>
      </c>
      <c r="S248" s="137">
        <v>0</v>
      </c>
      <c r="T248" s="137">
        <v>0</v>
      </c>
      <c r="U248" s="137">
        <v>0</v>
      </c>
      <c r="V248" s="137">
        <v>0</v>
      </c>
      <c r="W248" s="137">
        <v>0</v>
      </c>
      <c r="X248" s="137">
        <v>0</v>
      </c>
      <c r="Y248" s="137">
        <v>0</v>
      </c>
      <c r="Z248" s="137">
        <v>0</v>
      </c>
      <c r="AA248" s="137">
        <v>0</v>
      </c>
      <c r="AB248" s="137">
        <v>0</v>
      </c>
      <c r="AC248" s="137">
        <v>0</v>
      </c>
      <c r="AD248" s="215">
        <v>0</v>
      </c>
      <c r="AE248" s="426">
        <v>0</v>
      </c>
      <c r="AF248" s="396">
        <v>0</v>
      </c>
      <c r="AG248" s="396">
        <v>0</v>
      </c>
      <c r="AH248" s="396">
        <v>0</v>
      </c>
      <c r="AI248" s="396">
        <v>0</v>
      </c>
      <c r="AJ248" s="396">
        <v>0</v>
      </c>
      <c r="AK248" s="396">
        <v>0</v>
      </c>
      <c r="AL248" s="396">
        <v>0</v>
      </c>
      <c r="AM248" s="396">
        <v>0</v>
      </c>
      <c r="AN248" s="396">
        <v>0</v>
      </c>
      <c r="AO248" s="396">
        <v>0</v>
      </c>
      <c r="AP248" s="396">
        <v>0</v>
      </c>
      <c r="AQ248" s="396">
        <v>0</v>
      </c>
      <c r="AR248" s="396">
        <v>0</v>
      </c>
      <c r="AS248" s="427">
        <v>0</v>
      </c>
      <c r="AT248" s="215">
        <v>14.676778999999998</v>
      </c>
      <c r="AU248" s="364">
        <v>0</v>
      </c>
      <c r="AV248" s="137">
        <v>0</v>
      </c>
      <c r="AW248" s="137">
        <v>0</v>
      </c>
      <c r="AX248" s="137">
        <v>0</v>
      </c>
      <c r="AY248" s="137">
        <v>0</v>
      </c>
      <c r="AZ248" s="137">
        <v>0</v>
      </c>
      <c r="BA248" s="137">
        <v>0</v>
      </c>
      <c r="BB248" s="137">
        <v>0</v>
      </c>
      <c r="BC248" s="137">
        <v>0</v>
      </c>
      <c r="BD248" s="138">
        <v>0</v>
      </c>
      <c r="BE248" s="172">
        <v>14.676778999999998</v>
      </c>
    </row>
    <row r="249" spans="1:64" s="101" customFormat="1" ht="11.25">
      <c r="A249" s="819">
        <v>102</v>
      </c>
      <c r="B249" s="713" t="s">
        <v>1292</v>
      </c>
      <c r="C249" s="713" t="s">
        <v>1208</v>
      </c>
      <c r="D249" s="19" t="s">
        <v>1209</v>
      </c>
      <c r="E249" s="740">
        <v>2009</v>
      </c>
      <c r="F249" s="810">
        <v>2</v>
      </c>
      <c r="G249" s="724" t="s">
        <v>550</v>
      </c>
      <c r="H249" s="862">
        <v>9.67</v>
      </c>
      <c r="I249" s="862">
        <v>10.927099999999999</v>
      </c>
      <c r="J249" s="816">
        <v>21.854199999999999</v>
      </c>
      <c r="K249" s="193" t="s">
        <v>875</v>
      </c>
      <c r="L249" s="30">
        <v>0</v>
      </c>
      <c r="M249" s="31" t="s">
        <v>151</v>
      </c>
      <c r="N249" s="28">
        <v>0</v>
      </c>
      <c r="O249" s="57">
        <v>0</v>
      </c>
      <c r="P249" s="131"/>
      <c r="Q249" s="132"/>
      <c r="R249" s="132"/>
      <c r="S249" s="132"/>
      <c r="T249" s="132"/>
      <c r="U249" s="132"/>
      <c r="V249" s="132"/>
      <c r="W249" s="132"/>
      <c r="X249" s="132"/>
      <c r="Y249" s="132"/>
      <c r="Z249" s="132"/>
      <c r="AA249" s="132"/>
      <c r="AB249" s="132"/>
      <c r="AC249" s="132"/>
      <c r="AD249" s="216"/>
      <c r="AE249" s="424"/>
      <c r="AF249" s="390"/>
      <c r="AG249" s="390"/>
      <c r="AH249" s="390"/>
      <c r="AI249" s="390"/>
      <c r="AJ249" s="390"/>
      <c r="AK249" s="390"/>
      <c r="AL249" s="390"/>
      <c r="AM249" s="390"/>
      <c r="AN249" s="390"/>
      <c r="AO249" s="390"/>
      <c r="AP249" s="390"/>
      <c r="AQ249" s="390"/>
      <c r="AR249" s="390"/>
      <c r="AS249" s="425">
        <v>0</v>
      </c>
      <c r="AT249" s="216"/>
      <c r="AU249" s="283"/>
      <c r="AV249" s="132"/>
      <c r="AW249" s="132"/>
      <c r="AX249" s="132"/>
      <c r="AY249" s="132"/>
      <c r="AZ249" s="132"/>
      <c r="BA249" s="132"/>
      <c r="BB249" s="132"/>
      <c r="BC249" s="132"/>
      <c r="BD249" s="139"/>
      <c r="BE249" s="167">
        <v>0</v>
      </c>
    </row>
    <row r="250" spans="1:64" s="101" customFormat="1" ht="11.25" customHeight="1" thickBot="1">
      <c r="A250" s="864"/>
      <c r="B250" s="715"/>
      <c r="C250" s="715"/>
      <c r="D250" s="55" t="s">
        <v>1210</v>
      </c>
      <c r="E250" s="906"/>
      <c r="F250" s="922"/>
      <c r="G250" s="904"/>
      <c r="H250" s="942"/>
      <c r="I250" s="942"/>
      <c r="J250" s="943"/>
      <c r="K250" s="153" t="s">
        <v>1211</v>
      </c>
      <c r="L250" s="154"/>
      <c r="M250" s="156" t="s">
        <v>372</v>
      </c>
      <c r="N250" s="97">
        <v>40</v>
      </c>
      <c r="O250" s="60">
        <v>1.3220000000000001</v>
      </c>
      <c r="P250" s="140">
        <v>0</v>
      </c>
      <c r="Q250" s="174">
        <v>0</v>
      </c>
      <c r="R250" s="174">
        <v>0</v>
      </c>
      <c r="S250" s="174">
        <v>0</v>
      </c>
      <c r="T250" s="174">
        <v>0</v>
      </c>
      <c r="U250" s="174">
        <v>0</v>
      </c>
      <c r="V250" s="174">
        <v>0</v>
      </c>
      <c r="W250" s="174">
        <v>0</v>
      </c>
      <c r="X250" s="174">
        <v>0</v>
      </c>
      <c r="Y250" s="174">
        <v>0</v>
      </c>
      <c r="Z250" s="174">
        <v>0</v>
      </c>
      <c r="AA250" s="174">
        <v>0</v>
      </c>
      <c r="AB250" s="174">
        <v>0</v>
      </c>
      <c r="AC250" s="174">
        <v>0</v>
      </c>
      <c r="AD250" s="367">
        <v>0</v>
      </c>
      <c r="AE250" s="433">
        <v>0</v>
      </c>
      <c r="AF250" s="402">
        <v>0</v>
      </c>
      <c r="AG250" s="402">
        <v>0</v>
      </c>
      <c r="AH250" s="402">
        <v>0</v>
      </c>
      <c r="AI250" s="402">
        <v>0</v>
      </c>
      <c r="AJ250" s="402">
        <v>0</v>
      </c>
      <c r="AK250" s="402">
        <v>0</v>
      </c>
      <c r="AL250" s="402">
        <v>0</v>
      </c>
      <c r="AM250" s="402">
        <v>0</v>
      </c>
      <c r="AN250" s="402">
        <v>0</v>
      </c>
      <c r="AO250" s="402">
        <v>0</v>
      </c>
      <c r="AP250" s="402">
        <v>0</v>
      </c>
      <c r="AQ250" s="402">
        <v>0</v>
      </c>
      <c r="AR250" s="402">
        <v>0</v>
      </c>
      <c r="AS250" s="434">
        <v>0</v>
      </c>
      <c r="AT250" s="367">
        <v>0</v>
      </c>
      <c r="AU250" s="285">
        <v>0</v>
      </c>
      <c r="AV250" s="174">
        <v>0</v>
      </c>
      <c r="AW250" s="174">
        <v>0</v>
      </c>
      <c r="AX250" s="174">
        <v>0</v>
      </c>
      <c r="AY250" s="174">
        <v>0</v>
      </c>
      <c r="AZ250" s="174">
        <v>0</v>
      </c>
      <c r="BA250" s="174">
        <v>0</v>
      </c>
      <c r="BB250" s="174">
        <v>0</v>
      </c>
      <c r="BC250" s="174">
        <v>0</v>
      </c>
      <c r="BD250" s="175">
        <v>28.891252399999999</v>
      </c>
      <c r="BE250" s="176">
        <v>28.891252399999999</v>
      </c>
    </row>
    <row r="251" spans="1:64" ht="21.95" customHeight="1" thickTop="1" thickBot="1">
      <c r="A251" s="785"/>
      <c r="B251" s="785"/>
      <c r="C251" s="785"/>
      <c r="D251" s="260"/>
      <c r="E251" s="261"/>
      <c r="F251" s="261"/>
      <c r="G251" s="261"/>
      <c r="H251" s="281"/>
      <c r="I251" s="281"/>
      <c r="J251" s="281"/>
      <c r="K251" s="264"/>
      <c r="L251" s="264"/>
      <c r="M251" s="277" t="s">
        <v>1253</v>
      </c>
      <c r="N251" s="278"/>
      <c r="O251" s="288"/>
      <c r="P251" s="273">
        <v>0</v>
      </c>
      <c r="Q251" s="274">
        <v>3855.8989999999994</v>
      </c>
      <c r="R251" s="274">
        <v>320.11770000000001</v>
      </c>
      <c r="S251" s="274">
        <v>19655.096739599994</v>
      </c>
      <c r="T251" s="274">
        <v>11784.494280000001</v>
      </c>
      <c r="U251" s="274">
        <v>4863.3559239999986</v>
      </c>
      <c r="V251" s="274">
        <v>5323.5994999999984</v>
      </c>
      <c r="W251" s="274">
        <v>22992.5517396</v>
      </c>
      <c r="X251" s="274">
        <v>320.11770000000001</v>
      </c>
      <c r="Y251" s="274">
        <v>36510.781922399983</v>
      </c>
      <c r="Z251" s="274">
        <v>0</v>
      </c>
      <c r="AA251" s="274">
        <v>23886.816563599998</v>
      </c>
      <c r="AB251" s="274">
        <v>0</v>
      </c>
      <c r="AC251" s="274">
        <v>9179.4984999999997</v>
      </c>
      <c r="AD251" s="375">
        <v>145124.57008492001</v>
      </c>
      <c r="AE251" s="445">
        <v>0</v>
      </c>
      <c r="AF251" s="446">
        <v>0</v>
      </c>
      <c r="AG251" s="446">
        <v>4863.3559239999986</v>
      </c>
      <c r="AH251" s="446">
        <v>0</v>
      </c>
      <c r="AI251" s="446">
        <v>126566.28847712002</v>
      </c>
      <c r="AJ251" s="446">
        <v>18943.717199999999</v>
      </c>
      <c r="AK251" s="446">
        <v>3855.8989999999994</v>
      </c>
      <c r="AL251" s="446">
        <v>0</v>
      </c>
      <c r="AM251" s="446">
        <v>35405.450093599997</v>
      </c>
      <c r="AN251" s="446">
        <v>11784.494280000001</v>
      </c>
      <c r="AO251" s="446">
        <v>4155.8989999999994</v>
      </c>
      <c r="AP251" s="446">
        <v>320.11770000000001</v>
      </c>
      <c r="AQ251" s="446">
        <v>24978.696239599998</v>
      </c>
      <c r="AR251" s="446">
        <v>0</v>
      </c>
      <c r="AS251" s="447">
        <v>230873.91791432005</v>
      </c>
      <c r="AT251" s="561">
        <v>461045.81198210991</v>
      </c>
      <c r="AU251" s="380">
        <v>4407</v>
      </c>
      <c r="AV251" s="274">
        <v>22992.5517396</v>
      </c>
      <c r="AW251" s="274">
        <v>320.11770000000001</v>
      </c>
      <c r="AX251" s="274">
        <v>3855.8989999999994</v>
      </c>
      <c r="AY251" s="274">
        <v>17108.093780000003</v>
      </c>
      <c r="AZ251" s="274">
        <v>24186.816563599998</v>
      </c>
      <c r="BA251" s="274">
        <v>0</v>
      </c>
      <c r="BB251" s="274">
        <v>3855.8989999999994</v>
      </c>
      <c r="BC251" s="274">
        <v>320.11770000000001</v>
      </c>
      <c r="BD251" s="274">
        <v>266630.08405008999</v>
      </c>
      <c r="BE251" s="275">
        <v>1319413.20908384</v>
      </c>
      <c r="BF251" s="365"/>
      <c r="BG251" s="101"/>
      <c r="BH251" s="101"/>
      <c r="BI251" s="3"/>
      <c r="BJ251" s="3"/>
      <c r="BK251" s="3"/>
      <c r="BL251" s="3"/>
    </row>
    <row r="252" spans="1:64" ht="11.25" customHeight="1">
      <c r="A252" s="45"/>
      <c r="B252" s="45"/>
      <c r="C252" s="45"/>
      <c r="D252" s="45"/>
      <c r="E252" s="45"/>
      <c r="F252" s="45"/>
      <c r="G252" s="45"/>
      <c r="H252" s="148"/>
      <c r="I252" s="148"/>
      <c r="J252" s="148"/>
      <c r="K252" s="45"/>
      <c r="L252" s="45"/>
      <c r="M252" s="45"/>
      <c r="N252" s="45"/>
      <c r="O252" s="45"/>
      <c r="P252" s="45"/>
      <c r="Q252" s="45"/>
      <c r="R252" s="45"/>
      <c r="S252" s="45"/>
      <c r="T252" s="45"/>
      <c r="U252" s="45"/>
      <c r="V252" s="45"/>
      <c r="W252" s="45"/>
      <c r="X252" s="45"/>
      <c r="Y252" s="45"/>
      <c r="Z252" s="45"/>
      <c r="AA252" s="45"/>
      <c r="AB252" s="45"/>
      <c r="AC252" s="45"/>
      <c r="AD252" s="45"/>
      <c r="AE252" s="96"/>
      <c r="AF252" s="96"/>
      <c r="AG252" s="96"/>
      <c r="AH252" s="96"/>
      <c r="AI252" s="96"/>
      <c r="AJ252" s="96"/>
      <c r="AK252" s="96"/>
      <c r="AL252" s="96"/>
      <c r="AM252" s="96"/>
      <c r="AN252" s="96"/>
      <c r="AO252" s="96"/>
      <c r="AP252" s="96"/>
      <c r="AQ252" s="96"/>
      <c r="AR252" s="96"/>
      <c r="AS252" s="449"/>
      <c r="AT252" s="96"/>
      <c r="AU252" s="45"/>
      <c r="AV252" s="45"/>
      <c r="AW252" s="45"/>
      <c r="AX252" s="45"/>
      <c r="AY252" s="45"/>
      <c r="AZ252" s="45"/>
      <c r="BA252" s="45"/>
      <c r="BB252" s="45"/>
      <c r="BC252" s="45"/>
      <c r="BD252" s="45"/>
      <c r="BE252" s="45"/>
      <c r="BF252" s="3"/>
      <c r="BG252" s="101"/>
      <c r="BH252" s="101"/>
      <c r="BI252" s="3"/>
      <c r="BJ252" s="3"/>
      <c r="BK252" s="3"/>
      <c r="BL252" s="3"/>
    </row>
    <row r="253" spans="1:64" ht="11.25" customHeight="1">
      <c r="A253" s="159"/>
      <c r="B253" s="159"/>
      <c r="C253" s="25"/>
      <c r="D253" s="96"/>
      <c r="E253" s="96"/>
      <c r="F253" s="96"/>
      <c r="G253" s="96"/>
      <c r="H253" s="149"/>
      <c r="I253" s="149"/>
      <c r="J253" s="149"/>
      <c r="K253" s="96"/>
      <c r="L253" s="96"/>
      <c r="M253" s="96"/>
      <c r="N253" s="96"/>
      <c r="O253" s="96"/>
      <c r="P253" s="96"/>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c r="AN253" s="96"/>
      <c r="AO253" s="96"/>
      <c r="AP253" s="96"/>
      <c r="AQ253" s="96"/>
      <c r="AR253" s="96"/>
      <c r="AS253" s="96"/>
      <c r="AT253" s="96"/>
      <c r="AU253" s="96"/>
      <c r="AV253" s="96"/>
      <c r="AW253" s="96"/>
      <c r="AX253" s="96"/>
      <c r="AY253" s="96"/>
      <c r="AZ253" s="96"/>
      <c r="BA253" s="96"/>
      <c r="BB253" s="96"/>
      <c r="BC253" s="96"/>
      <c r="BD253" s="96"/>
      <c r="BE253" s="96"/>
      <c r="BF253" s="3"/>
      <c r="BG253" s="3"/>
      <c r="BH253" s="3"/>
      <c r="BI253" s="3"/>
      <c r="BJ253" s="3"/>
      <c r="BK253" s="3"/>
      <c r="BL253" s="3"/>
    </row>
  </sheetData>
  <mergeCells count="943">
    <mergeCell ref="J147:J148"/>
    <mergeCell ref="F218:F219"/>
    <mergeCell ref="G218:G219"/>
    <mergeCell ref="H218:H219"/>
    <mergeCell ref="I218:I219"/>
    <mergeCell ref="J218:J219"/>
    <mergeCell ref="G169:G170"/>
    <mergeCell ref="I200:I201"/>
    <mergeCell ref="I202:I203"/>
    <mergeCell ref="I204:I205"/>
    <mergeCell ref="I206:I207"/>
    <mergeCell ref="I194:I195"/>
    <mergeCell ref="I196:I197"/>
    <mergeCell ref="J169:J170"/>
    <mergeCell ref="J167:J168"/>
    <mergeCell ref="I169:I170"/>
    <mergeCell ref="I171:I172"/>
    <mergeCell ref="I185:I186"/>
    <mergeCell ref="I187:I188"/>
    <mergeCell ref="I189:I190"/>
    <mergeCell ref="F187:F188"/>
    <mergeCell ref="G187:G188"/>
    <mergeCell ref="H187:H188"/>
    <mergeCell ref="J187:J188"/>
    <mergeCell ref="F224:F226"/>
    <mergeCell ref="G224:G226"/>
    <mergeCell ref="H224:H226"/>
    <mergeCell ref="I224:I226"/>
    <mergeCell ref="J224:J226"/>
    <mergeCell ref="F222:F223"/>
    <mergeCell ref="G222:G223"/>
    <mergeCell ref="H222:H223"/>
    <mergeCell ref="I222:I223"/>
    <mergeCell ref="K240:L240"/>
    <mergeCell ref="A241:A242"/>
    <mergeCell ref="C241:C242"/>
    <mergeCell ref="E241:E242"/>
    <mergeCell ref="F241:F242"/>
    <mergeCell ref="G241:G242"/>
    <mergeCell ref="H241:H242"/>
    <mergeCell ref="I241:I242"/>
    <mergeCell ref="J241:J242"/>
    <mergeCell ref="K242:L242"/>
    <mergeCell ref="A239:A240"/>
    <mergeCell ref="C239:C240"/>
    <mergeCell ref="E239:E240"/>
    <mergeCell ref="F239:F240"/>
    <mergeCell ref="G239:G240"/>
    <mergeCell ref="H239:H240"/>
    <mergeCell ref="I239:I240"/>
    <mergeCell ref="J239:J240"/>
    <mergeCell ref="I220:I221"/>
    <mergeCell ref="J222:J223"/>
    <mergeCell ref="H220:H221"/>
    <mergeCell ref="F210:F211"/>
    <mergeCell ref="F208:F209"/>
    <mergeCell ref="F191:F193"/>
    <mergeCell ref="G191:G193"/>
    <mergeCell ref="H191:H193"/>
    <mergeCell ref="I191:I193"/>
    <mergeCell ref="J191:J193"/>
    <mergeCell ref="J220:J221"/>
    <mergeCell ref="I198:I199"/>
    <mergeCell ref="H202:H203"/>
    <mergeCell ref="J216:J217"/>
    <mergeCell ref="F204:F205"/>
    <mergeCell ref="G204:G205"/>
    <mergeCell ref="H204:H205"/>
    <mergeCell ref="F206:F207"/>
    <mergeCell ref="G206:G207"/>
    <mergeCell ref="H206:H207"/>
    <mergeCell ref="J206:J207"/>
    <mergeCell ref="I208:I209"/>
    <mergeCell ref="G208:G209"/>
    <mergeCell ref="H208:H209"/>
    <mergeCell ref="J183:J184"/>
    <mergeCell ref="I183:I184"/>
    <mergeCell ref="J189:J190"/>
    <mergeCell ref="J185:J186"/>
    <mergeCell ref="J181:J182"/>
    <mergeCell ref="C194:C195"/>
    <mergeCell ref="C196:C197"/>
    <mergeCell ref="C198:C199"/>
    <mergeCell ref="C183:C184"/>
    <mergeCell ref="F189:F190"/>
    <mergeCell ref="G189:G190"/>
    <mergeCell ref="E189:E190"/>
    <mergeCell ref="F183:F184"/>
    <mergeCell ref="G183:G184"/>
    <mergeCell ref="H183:H184"/>
    <mergeCell ref="C181:C182"/>
    <mergeCell ref="E181:E182"/>
    <mergeCell ref="C191:C193"/>
    <mergeCell ref="E191:E193"/>
    <mergeCell ref="E187:E188"/>
    <mergeCell ref="F185:F186"/>
    <mergeCell ref="G185:G186"/>
    <mergeCell ref="H185:H186"/>
    <mergeCell ref="I181:I182"/>
    <mergeCell ref="G96:G99"/>
    <mergeCell ref="H96:H99"/>
    <mergeCell ref="E175:E176"/>
    <mergeCell ref="E155:E156"/>
    <mergeCell ref="E153:E154"/>
    <mergeCell ref="C185:C186"/>
    <mergeCell ref="C187:C188"/>
    <mergeCell ref="C189:C190"/>
    <mergeCell ref="C169:C170"/>
    <mergeCell ref="C171:C172"/>
    <mergeCell ref="E169:E170"/>
    <mergeCell ref="C177:C178"/>
    <mergeCell ref="C179:C180"/>
    <mergeCell ref="C173:C174"/>
    <mergeCell ref="C175:C176"/>
    <mergeCell ref="C147:C148"/>
    <mergeCell ref="E147:E148"/>
    <mergeCell ref="F147:F148"/>
    <mergeCell ref="G147:G148"/>
    <mergeCell ref="H147:H148"/>
    <mergeCell ref="G171:G172"/>
    <mergeCell ref="H171:H172"/>
    <mergeCell ref="F153:F154"/>
    <mergeCell ref="G153:G154"/>
    <mergeCell ref="I96:I99"/>
    <mergeCell ref="J96:J99"/>
    <mergeCell ref="F169:F170"/>
    <mergeCell ref="I137:I138"/>
    <mergeCell ref="I139:I140"/>
    <mergeCell ref="I141:I142"/>
    <mergeCell ref="C159:C160"/>
    <mergeCell ref="I145:I146"/>
    <mergeCell ref="I149:I150"/>
    <mergeCell ref="I151:I152"/>
    <mergeCell ref="I153:I154"/>
    <mergeCell ref="I155:I156"/>
    <mergeCell ref="I157:I158"/>
    <mergeCell ref="C151:C152"/>
    <mergeCell ref="C153:C154"/>
    <mergeCell ref="C155:C156"/>
    <mergeCell ref="I165:I166"/>
    <mergeCell ref="H169:H170"/>
    <mergeCell ref="I143:I144"/>
    <mergeCell ref="F167:F168"/>
    <mergeCell ref="G167:G168"/>
    <mergeCell ref="H167:H168"/>
    <mergeCell ref="E167:E168"/>
    <mergeCell ref="I167:I168"/>
    <mergeCell ref="F56:F57"/>
    <mergeCell ref="G56:G57"/>
    <mergeCell ref="I85:I87"/>
    <mergeCell ref="J85:J87"/>
    <mergeCell ref="A88:A90"/>
    <mergeCell ref="C88:C90"/>
    <mergeCell ref="E88:E90"/>
    <mergeCell ref="A100:A104"/>
    <mergeCell ref="C100:C104"/>
    <mergeCell ref="E100:E104"/>
    <mergeCell ref="F100:F104"/>
    <mergeCell ref="G100:G104"/>
    <mergeCell ref="H100:H104"/>
    <mergeCell ref="I100:I104"/>
    <mergeCell ref="J100:J104"/>
    <mergeCell ref="G91:G95"/>
    <mergeCell ref="H91:H95"/>
    <mergeCell ref="I91:I95"/>
    <mergeCell ref="J91:J95"/>
    <mergeCell ref="F88:F90"/>
    <mergeCell ref="G88:G90"/>
    <mergeCell ref="H88:H90"/>
    <mergeCell ref="I88:I90"/>
    <mergeCell ref="J88:J90"/>
    <mergeCell ref="G82:G84"/>
    <mergeCell ref="H82:H84"/>
    <mergeCell ref="I82:I84"/>
    <mergeCell ref="J82:J84"/>
    <mergeCell ref="A77:A81"/>
    <mergeCell ref="J77:J81"/>
    <mergeCell ref="F77:F81"/>
    <mergeCell ref="G77:G81"/>
    <mergeCell ref="H77:H81"/>
    <mergeCell ref="E77:E81"/>
    <mergeCell ref="I77:I81"/>
    <mergeCell ref="K51:L51"/>
    <mergeCell ref="A47:A49"/>
    <mergeCell ref="K42:L42"/>
    <mergeCell ref="K54:L54"/>
    <mergeCell ref="K57:L57"/>
    <mergeCell ref="A64:A66"/>
    <mergeCell ref="C64:C66"/>
    <mergeCell ref="E64:E66"/>
    <mergeCell ref="F64:F66"/>
    <mergeCell ref="G64:G66"/>
    <mergeCell ref="H64:H66"/>
    <mergeCell ref="I64:I66"/>
    <mergeCell ref="J64:J66"/>
    <mergeCell ref="K65:L65"/>
    <mergeCell ref="A56:A57"/>
    <mergeCell ref="A58:A59"/>
    <mergeCell ref="A60:A63"/>
    <mergeCell ref="F58:F59"/>
    <mergeCell ref="H58:H59"/>
    <mergeCell ref="G53:G55"/>
    <mergeCell ref="J44:J46"/>
    <mergeCell ref="J58:J59"/>
    <mergeCell ref="K45:L45"/>
    <mergeCell ref="I53:I55"/>
    <mergeCell ref="H153:H154"/>
    <mergeCell ref="F155:F156"/>
    <mergeCell ref="G155:G156"/>
    <mergeCell ref="H155:H156"/>
    <mergeCell ref="F91:F95"/>
    <mergeCell ref="A32:A34"/>
    <mergeCell ref="A41:A43"/>
    <mergeCell ref="A30:A31"/>
    <mergeCell ref="K4:L6"/>
    <mergeCell ref="I7:I9"/>
    <mergeCell ref="I10:I12"/>
    <mergeCell ref="I13:I15"/>
    <mergeCell ref="I16:I18"/>
    <mergeCell ref="I19:I21"/>
    <mergeCell ref="I22:I23"/>
    <mergeCell ref="I24:I25"/>
    <mergeCell ref="I26:I27"/>
    <mergeCell ref="J19:J21"/>
    <mergeCell ref="J22:J23"/>
    <mergeCell ref="F38:F40"/>
    <mergeCell ref="J41:J43"/>
    <mergeCell ref="A35:A37"/>
    <mergeCell ref="C35:C37"/>
    <mergeCell ref="C41:C43"/>
    <mergeCell ref="I56:I57"/>
    <mergeCell ref="I58:I59"/>
    <mergeCell ref="I28:I29"/>
    <mergeCell ref="I32:I34"/>
    <mergeCell ref="H56:H57"/>
    <mergeCell ref="J47:J49"/>
    <mergeCell ref="J38:J40"/>
    <mergeCell ref="H41:H43"/>
    <mergeCell ref="I41:I43"/>
    <mergeCell ref="I50:I52"/>
    <mergeCell ref="J50:J52"/>
    <mergeCell ref="J53:J55"/>
    <mergeCell ref="J56:J57"/>
    <mergeCell ref="E56:E57"/>
    <mergeCell ref="G58:G59"/>
    <mergeCell ref="E58:E59"/>
    <mergeCell ref="I38:I40"/>
    <mergeCell ref="G35:G37"/>
    <mergeCell ref="H35:H37"/>
    <mergeCell ref="I35:I37"/>
    <mergeCell ref="H28:H29"/>
    <mergeCell ref="E50:E52"/>
    <mergeCell ref="I44:I46"/>
    <mergeCell ref="G44:G46"/>
    <mergeCell ref="H44:H46"/>
    <mergeCell ref="F50:F52"/>
    <mergeCell ref="G50:G52"/>
    <mergeCell ref="H50:H52"/>
    <mergeCell ref="H53:H55"/>
    <mergeCell ref="E35:E37"/>
    <mergeCell ref="E41:E43"/>
    <mergeCell ref="F41:F43"/>
    <mergeCell ref="I47:I49"/>
    <mergeCell ref="F47:F49"/>
    <mergeCell ref="G47:G49"/>
    <mergeCell ref="H47:H49"/>
    <mergeCell ref="E44:E46"/>
    <mergeCell ref="J72:J76"/>
    <mergeCell ref="E60:E63"/>
    <mergeCell ref="F60:F63"/>
    <mergeCell ref="G60:G63"/>
    <mergeCell ref="H60:H63"/>
    <mergeCell ref="J60:J63"/>
    <mergeCell ref="G67:G71"/>
    <mergeCell ref="H67:H71"/>
    <mergeCell ref="J67:J71"/>
    <mergeCell ref="I67:I71"/>
    <mergeCell ref="I72:I76"/>
    <mergeCell ref="F67:F71"/>
    <mergeCell ref="H72:H76"/>
    <mergeCell ref="E67:E71"/>
    <mergeCell ref="I60:I63"/>
    <mergeCell ref="A50:A52"/>
    <mergeCell ref="C50:C52"/>
    <mergeCell ref="F151:F152"/>
    <mergeCell ref="G151:G152"/>
    <mergeCell ref="H151:H152"/>
    <mergeCell ref="E151:E152"/>
    <mergeCell ref="C145:C146"/>
    <mergeCell ref="F135:F136"/>
    <mergeCell ref="G135:G136"/>
    <mergeCell ref="H135:H136"/>
    <mergeCell ref="C135:C136"/>
    <mergeCell ref="E135:E136"/>
    <mergeCell ref="E131:E132"/>
    <mergeCell ref="C125:C126"/>
    <mergeCell ref="C121:C122"/>
    <mergeCell ref="C123:C124"/>
    <mergeCell ref="E53:E55"/>
    <mergeCell ref="F53:F55"/>
    <mergeCell ref="A91:A95"/>
    <mergeCell ref="F85:F87"/>
    <mergeCell ref="G85:G87"/>
    <mergeCell ref="H85:H87"/>
    <mergeCell ref="A147:A148"/>
    <mergeCell ref="A96:A99"/>
    <mergeCell ref="F181:F182"/>
    <mergeCell ref="G181:G182"/>
    <mergeCell ref="H181:H182"/>
    <mergeCell ref="E183:E184"/>
    <mergeCell ref="H189:H190"/>
    <mergeCell ref="E185:E186"/>
    <mergeCell ref="F179:F180"/>
    <mergeCell ref="G179:G180"/>
    <mergeCell ref="H179:H180"/>
    <mergeCell ref="A251:C251"/>
    <mergeCell ref="H233:H234"/>
    <mergeCell ref="G210:G211"/>
    <mergeCell ref="H210:H211"/>
    <mergeCell ref="E210:E211"/>
    <mergeCell ref="I212:I213"/>
    <mergeCell ref="I210:I211"/>
    <mergeCell ref="G212:G213"/>
    <mergeCell ref="H212:H213"/>
    <mergeCell ref="F214:F215"/>
    <mergeCell ref="G214:G215"/>
    <mergeCell ref="H214:H215"/>
    <mergeCell ref="E214:E215"/>
    <mergeCell ref="I214:I215"/>
    <mergeCell ref="I216:I217"/>
    <mergeCell ref="F216:F217"/>
    <mergeCell ref="G216:G217"/>
    <mergeCell ref="F212:F213"/>
    <mergeCell ref="F220:F221"/>
    <mergeCell ref="G220:G221"/>
    <mergeCell ref="A218:A219"/>
    <mergeCell ref="A220:A221"/>
    <mergeCell ref="H216:H217"/>
    <mergeCell ref="C216:C217"/>
    <mergeCell ref="J233:J234"/>
    <mergeCell ref="E233:E234"/>
    <mergeCell ref="A227:A228"/>
    <mergeCell ref="F227:F228"/>
    <mergeCell ref="G227:G228"/>
    <mergeCell ref="H227:H228"/>
    <mergeCell ref="J227:J228"/>
    <mergeCell ref="I227:I228"/>
    <mergeCell ref="E227:E228"/>
    <mergeCell ref="I233:I234"/>
    <mergeCell ref="J231:J232"/>
    <mergeCell ref="F229:F230"/>
    <mergeCell ref="G229:G230"/>
    <mergeCell ref="F233:F234"/>
    <mergeCell ref="G233:G234"/>
    <mergeCell ref="H229:H230"/>
    <mergeCell ref="J229:J230"/>
    <mergeCell ref="C227:C228"/>
    <mergeCell ref="C229:C230"/>
    <mergeCell ref="C233:C234"/>
    <mergeCell ref="E229:E230"/>
    <mergeCell ref="F231:F232"/>
    <mergeCell ref="G231:G232"/>
    <mergeCell ref="H231:H232"/>
    <mergeCell ref="J208:J209"/>
    <mergeCell ref="J204:J205"/>
    <mergeCell ref="E216:E217"/>
    <mergeCell ref="J210:J211"/>
    <mergeCell ref="J212:J213"/>
    <mergeCell ref="J214:J215"/>
    <mergeCell ref="E208:E209"/>
    <mergeCell ref="J202:J203"/>
    <mergeCell ref="E202:E203"/>
    <mergeCell ref="F202:F203"/>
    <mergeCell ref="G202:G203"/>
    <mergeCell ref="F200:F201"/>
    <mergeCell ref="G200:G201"/>
    <mergeCell ref="H200:H201"/>
    <mergeCell ref="J200:J201"/>
    <mergeCell ref="E194:E195"/>
    <mergeCell ref="F198:F199"/>
    <mergeCell ref="G198:G199"/>
    <mergeCell ref="H198:H199"/>
    <mergeCell ref="J198:J199"/>
    <mergeCell ref="E198:E199"/>
    <mergeCell ref="E200:E201"/>
    <mergeCell ref="F194:F195"/>
    <mergeCell ref="G194:G195"/>
    <mergeCell ref="H194:H195"/>
    <mergeCell ref="F196:F197"/>
    <mergeCell ref="G196:G197"/>
    <mergeCell ref="H196:H197"/>
    <mergeCell ref="J196:J197"/>
    <mergeCell ref="E196:E197"/>
    <mergeCell ref="J194:J195"/>
    <mergeCell ref="J177:J178"/>
    <mergeCell ref="I177:I178"/>
    <mergeCell ref="I179:I180"/>
    <mergeCell ref="E177:E178"/>
    <mergeCell ref="J179:J180"/>
    <mergeCell ref="J173:J174"/>
    <mergeCell ref="I173:I174"/>
    <mergeCell ref="I175:I176"/>
    <mergeCell ref="E173:E174"/>
    <mergeCell ref="F177:F178"/>
    <mergeCell ref="G177:G178"/>
    <mergeCell ref="H177:H178"/>
    <mergeCell ref="F173:F174"/>
    <mergeCell ref="G173:G174"/>
    <mergeCell ref="H173:H174"/>
    <mergeCell ref="E179:E180"/>
    <mergeCell ref="J171:J172"/>
    <mergeCell ref="E171:E172"/>
    <mergeCell ref="F175:F176"/>
    <mergeCell ref="G175:G176"/>
    <mergeCell ref="H175:H176"/>
    <mergeCell ref="J175:J176"/>
    <mergeCell ref="E161:E162"/>
    <mergeCell ref="E163:E164"/>
    <mergeCell ref="F165:F166"/>
    <mergeCell ref="G165:G166"/>
    <mergeCell ref="H165:H166"/>
    <mergeCell ref="J165:J166"/>
    <mergeCell ref="E165:E166"/>
    <mergeCell ref="F163:F164"/>
    <mergeCell ref="G163:G164"/>
    <mergeCell ref="H163:H164"/>
    <mergeCell ref="J163:J164"/>
    <mergeCell ref="I161:I162"/>
    <mergeCell ref="F161:F162"/>
    <mergeCell ref="G161:G162"/>
    <mergeCell ref="H161:H162"/>
    <mergeCell ref="J161:J162"/>
    <mergeCell ref="I163:I164"/>
    <mergeCell ref="F171:F172"/>
    <mergeCell ref="J155:J156"/>
    <mergeCell ref="I159:I160"/>
    <mergeCell ref="J149:J150"/>
    <mergeCell ref="F149:F150"/>
    <mergeCell ref="G149:G150"/>
    <mergeCell ref="H149:H150"/>
    <mergeCell ref="E149:E150"/>
    <mergeCell ref="J145:J146"/>
    <mergeCell ref="F145:F146"/>
    <mergeCell ref="G145:G146"/>
    <mergeCell ref="H145:H146"/>
    <mergeCell ref="E145:E146"/>
    <mergeCell ref="J151:J152"/>
    <mergeCell ref="J159:J160"/>
    <mergeCell ref="F159:F160"/>
    <mergeCell ref="G159:G160"/>
    <mergeCell ref="H159:H160"/>
    <mergeCell ref="E159:E160"/>
    <mergeCell ref="J157:J158"/>
    <mergeCell ref="E157:E158"/>
    <mergeCell ref="F157:F158"/>
    <mergeCell ref="G157:G158"/>
    <mergeCell ref="H157:H158"/>
    <mergeCell ref="I147:I148"/>
    <mergeCell ref="J143:J144"/>
    <mergeCell ref="F143:F144"/>
    <mergeCell ref="G143:G144"/>
    <mergeCell ref="H143:H144"/>
    <mergeCell ref="C139:C140"/>
    <mergeCell ref="E143:E144"/>
    <mergeCell ref="J141:J142"/>
    <mergeCell ref="F141:F142"/>
    <mergeCell ref="G141:G142"/>
    <mergeCell ref="H141:H142"/>
    <mergeCell ref="C141:C142"/>
    <mergeCell ref="E141:E142"/>
    <mergeCell ref="J139:J140"/>
    <mergeCell ref="F139:F140"/>
    <mergeCell ref="G139:G140"/>
    <mergeCell ref="H139:H140"/>
    <mergeCell ref="E139:E140"/>
    <mergeCell ref="J137:J138"/>
    <mergeCell ref="F137:F138"/>
    <mergeCell ref="G137:G138"/>
    <mergeCell ref="H137:H138"/>
    <mergeCell ref="I135:I136"/>
    <mergeCell ref="C133:C134"/>
    <mergeCell ref="E137:E138"/>
    <mergeCell ref="J135:J136"/>
    <mergeCell ref="E129:E130"/>
    <mergeCell ref="J133:J134"/>
    <mergeCell ref="F133:F134"/>
    <mergeCell ref="C129:C130"/>
    <mergeCell ref="G133:G134"/>
    <mergeCell ref="H133:H134"/>
    <mergeCell ref="E133:E134"/>
    <mergeCell ref="J131:J132"/>
    <mergeCell ref="F131:F132"/>
    <mergeCell ref="G131:G132"/>
    <mergeCell ref="H131:H132"/>
    <mergeCell ref="I131:I132"/>
    <mergeCell ref="I133:I134"/>
    <mergeCell ref="J127:J128"/>
    <mergeCell ref="F127:F128"/>
    <mergeCell ref="G127:G128"/>
    <mergeCell ref="E125:E126"/>
    <mergeCell ref="E127:E128"/>
    <mergeCell ref="H127:H128"/>
    <mergeCell ref="I127:I128"/>
    <mergeCell ref="I129:I130"/>
    <mergeCell ref="J123:J124"/>
    <mergeCell ref="F123:F124"/>
    <mergeCell ref="G123:G124"/>
    <mergeCell ref="H123:H124"/>
    <mergeCell ref="E123:E124"/>
    <mergeCell ref="J129:J130"/>
    <mergeCell ref="F129:F130"/>
    <mergeCell ref="G129:G130"/>
    <mergeCell ref="H129:H130"/>
    <mergeCell ref="J121:J122"/>
    <mergeCell ref="F121:F122"/>
    <mergeCell ref="G121:G122"/>
    <mergeCell ref="H121:H122"/>
    <mergeCell ref="J125:J126"/>
    <mergeCell ref="E121:E122"/>
    <mergeCell ref="I121:I122"/>
    <mergeCell ref="I123:I124"/>
    <mergeCell ref="I125:I126"/>
    <mergeCell ref="F125:F126"/>
    <mergeCell ref="G125:G126"/>
    <mergeCell ref="H125:H126"/>
    <mergeCell ref="J119:J120"/>
    <mergeCell ref="F119:F120"/>
    <mergeCell ref="G119:G120"/>
    <mergeCell ref="H119:H120"/>
    <mergeCell ref="E119:E120"/>
    <mergeCell ref="J117:J118"/>
    <mergeCell ref="F117:F118"/>
    <mergeCell ref="G117:G118"/>
    <mergeCell ref="H117:H118"/>
    <mergeCell ref="E117:E118"/>
    <mergeCell ref="I117:I118"/>
    <mergeCell ref="I119:I120"/>
    <mergeCell ref="J115:J116"/>
    <mergeCell ref="F115:F116"/>
    <mergeCell ref="G115:G116"/>
    <mergeCell ref="H115:H116"/>
    <mergeCell ref="K117:L117"/>
    <mergeCell ref="E115:E116"/>
    <mergeCell ref="J113:J114"/>
    <mergeCell ref="F113:F114"/>
    <mergeCell ref="G113:G114"/>
    <mergeCell ref="H113:H114"/>
    <mergeCell ref="E113:E114"/>
    <mergeCell ref="I113:I114"/>
    <mergeCell ref="I115:I116"/>
    <mergeCell ref="J111:J112"/>
    <mergeCell ref="F111:F112"/>
    <mergeCell ref="G111:G112"/>
    <mergeCell ref="H111:H112"/>
    <mergeCell ref="E111:E112"/>
    <mergeCell ref="F109:F110"/>
    <mergeCell ref="G109:G110"/>
    <mergeCell ref="H109:H110"/>
    <mergeCell ref="E109:E110"/>
    <mergeCell ref="I111:I112"/>
    <mergeCell ref="I109:I110"/>
    <mergeCell ref="J107:J108"/>
    <mergeCell ref="F107:F108"/>
    <mergeCell ref="G107:G108"/>
    <mergeCell ref="H107:H108"/>
    <mergeCell ref="E107:E108"/>
    <mergeCell ref="J109:J110"/>
    <mergeCell ref="J105:J106"/>
    <mergeCell ref="F105:F106"/>
    <mergeCell ref="G105:G106"/>
    <mergeCell ref="H105:H106"/>
    <mergeCell ref="E105:E106"/>
    <mergeCell ref="I105:I106"/>
    <mergeCell ref="I107:I108"/>
    <mergeCell ref="E38:E40"/>
    <mergeCell ref="G41:G43"/>
    <mergeCell ref="F44:F46"/>
    <mergeCell ref="E47:E49"/>
    <mergeCell ref="G38:G40"/>
    <mergeCell ref="H38:H40"/>
    <mergeCell ref="J28:J29"/>
    <mergeCell ref="E32:E34"/>
    <mergeCell ref="J30:J31"/>
    <mergeCell ref="F35:F37"/>
    <mergeCell ref="J35:J37"/>
    <mergeCell ref="J32:J34"/>
    <mergeCell ref="F32:F34"/>
    <mergeCell ref="G32:G34"/>
    <mergeCell ref="H32:H34"/>
    <mergeCell ref="H24:H25"/>
    <mergeCell ref="J24:J25"/>
    <mergeCell ref="E30:E31"/>
    <mergeCell ref="F30:F31"/>
    <mergeCell ref="G30:G31"/>
    <mergeCell ref="H30:H31"/>
    <mergeCell ref="I30:I31"/>
    <mergeCell ref="E24:E25"/>
    <mergeCell ref="F24:F25"/>
    <mergeCell ref="G24:G25"/>
    <mergeCell ref="F26:F27"/>
    <mergeCell ref="G26:G27"/>
    <mergeCell ref="H26:H27"/>
    <mergeCell ref="J26:J27"/>
    <mergeCell ref="F28:F29"/>
    <mergeCell ref="G28:G29"/>
    <mergeCell ref="G16:G18"/>
    <mergeCell ref="H16:H18"/>
    <mergeCell ref="F10:F12"/>
    <mergeCell ref="G10:G12"/>
    <mergeCell ref="J10:J12"/>
    <mergeCell ref="H10:H12"/>
    <mergeCell ref="E13:E15"/>
    <mergeCell ref="F22:F23"/>
    <mergeCell ref="G22:G23"/>
    <mergeCell ref="E19:E21"/>
    <mergeCell ref="E10:E12"/>
    <mergeCell ref="J13:J15"/>
    <mergeCell ref="F13:F15"/>
    <mergeCell ref="G13:G15"/>
    <mergeCell ref="H13:H15"/>
    <mergeCell ref="F19:F21"/>
    <mergeCell ref="G19:G21"/>
    <mergeCell ref="H19:H21"/>
    <mergeCell ref="E22:E23"/>
    <mergeCell ref="H22:H23"/>
    <mergeCell ref="G4:G6"/>
    <mergeCell ref="J16:J18"/>
    <mergeCell ref="J153:J154"/>
    <mergeCell ref="F72:F76"/>
    <mergeCell ref="G72:G76"/>
    <mergeCell ref="E72:E76"/>
    <mergeCell ref="A28:A29"/>
    <mergeCell ref="A26:A27"/>
    <mergeCell ref="F7:F9"/>
    <mergeCell ref="G7:G9"/>
    <mergeCell ref="H7:H9"/>
    <mergeCell ref="J7:J9"/>
    <mergeCell ref="E7:E9"/>
    <mergeCell ref="E16:E18"/>
    <mergeCell ref="F16:F18"/>
    <mergeCell ref="A38:A40"/>
    <mergeCell ref="A44:A46"/>
    <mergeCell ref="A53:A55"/>
    <mergeCell ref="A111:A112"/>
    <mergeCell ref="A113:A114"/>
    <mergeCell ref="A115:A116"/>
    <mergeCell ref="A117:A118"/>
    <mergeCell ref="A119:A120"/>
    <mergeCell ref="A121:A122"/>
    <mergeCell ref="C96:C99"/>
    <mergeCell ref="E96:E99"/>
    <mergeCell ref="F96:F99"/>
    <mergeCell ref="C67:C71"/>
    <mergeCell ref="C72:C76"/>
    <mergeCell ref="A85:A87"/>
    <mergeCell ref="C85:C87"/>
    <mergeCell ref="E85:E87"/>
    <mergeCell ref="C77:C81"/>
    <mergeCell ref="A72:A76"/>
    <mergeCell ref="B82:B84"/>
    <mergeCell ref="B85:B87"/>
    <mergeCell ref="B88:B90"/>
    <mergeCell ref="B91:B95"/>
    <mergeCell ref="B96:B99"/>
    <mergeCell ref="A82:A84"/>
    <mergeCell ref="C82:C84"/>
    <mergeCell ref="E82:E84"/>
    <mergeCell ref="F82:F84"/>
    <mergeCell ref="A67:A71"/>
    <mergeCell ref="C91:C95"/>
    <mergeCell ref="E91:E95"/>
    <mergeCell ref="A7:A9"/>
    <mergeCell ref="A10:A12"/>
    <mergeCell ref="A13:A15"/>
    <mergeCell ref="A16:A18"/>
    <mergeCell ref="A19:A21"/>
    <mergeCell ref="A22:A23"/>
    <mergeCell ref="A24:A25"/>
    <mergeCell ref="C10:C12"/>
    <mergeCell ref="C13:C15"/>
    <mergeCell ref="B7:B9"/>
    <mergeCell ref="B10:B12"/>
    <mergeCell ref="B13:B15"/>
    <mergeCell ref="B16:B18"/>
    <mergeCell ref="B19:B21"/>
    <mergeCell ref="B22:B23"/>
    <mergeCell ref="B24:B25"/>
    <mergeCell ref="F4:F6"/>
    <mergeCell ref="D4:D6"/>
    <mergeCell ref="E26:E27"/>
    <mergeCell ref="E28:E29"/>
    <mergeCell ref="C7:C9"/>
    <mergeCell ref="C16:C18"/>
    <mergeCell ref="C19:C21"/>
    <mergeCell ref="C28:C29"/>
    <mergeCell ref="C22:C23"/>
    <mergeCell ref="C26:C27"/>
    <mergeCell ref="C24:C25"/>
    <mergeCell ref="A143:A144"/>
    <mergeCell ref="A145:A146"/>
    <mergeCell ref="A149:A150"/>
    <mergeCell ref="A151:A152"/>
    <mergeCell ref="A153:A154"/>
    <mergeCell ref="A155:A156"/>
    <mergeCell ref="A157:A158"/>
    <mergeCell ref="A159:A160"/>
    <mergeCell ref="A105:A106"/>
    <mergeCell ref="A107:A108"/>
    <mergeCell ref="A109:A110"/>
    <mergeCell ref="A139:A140"/>
    <mergeCell ref="A141:A142"/>
    <mergeCell ref="A123:A124"/>
    <mergeCell ref="A125:A126"/>
    <mergeCell ref="A127:A128"/>
    <mergeCell ref="A129:A130"/>
    <mergeCell ref="A131:A132"/>
    <mergeCell ref="A133:A134"/>
    <mergeCell ref="A135:A136"/>
    <mergeCell ref="A137:A138"/>
    <mergeCell ref="A196:A197"/>
    <mergeCell ref="A198:A199"/>
    <mergeCell ref="A204:A205"/>
    <mergeCell ref="A206:A207"/>
    <mergeCell ref="A208:A209"/>
    <mergeCell ref="A210:A211"/>
    <mergeCell ref="A212:A213"/>
    <mergeCell ref="A214:A215"/>
    <mergeCell ref="A216:A217"/>
    <mergeCell ref="M4:M6"/>
    <mergeCell ref="C157:C158"/>
    <mergeCell ref="C44:C46"/>
    <mergeCell ref="C53:C55"/>
    <mergeCell ref="A222:A223"/>
    <mergeCell ref="A161:A162"/>
    <mergeCell ref="A163:A164"/>
    <mergeCell ref="A165:A166"/>
    <mergeCell ref="A167:A168"/>
    <mergeCell ref="A169:A170"/>
    <mergeCell ref="A171:A172"/>
    <mergeCell ref="A175:A176"/>
    <mergeCell ref="A177:A178"/>
    <mergeCell ref="A179:A180"/>
    <mergeCell ref="A181:A182"/>
    <mergeCell ref="A183:A184"/>
    <mergeCell ref="A185:A186"/>
    <mergeCell ref="A189:A190"/>
    <mergeCell ref="A202:A203"/>
    <mergeCell ref="A173:A174"/>
    <mergeCell ref="A200:A201"/>
    <mergeCell ref="A187:A188"/>
    <mergeCell ref="A191:A193"/>
    <mergeCell ref="A194:A195"/>
    <mergeCell ref="C38:C40"/>
    <mergeCell ref="C30:C31"/>
    <mergeCell ref="C32:C34"/>
    <mergeCell ref="C47:C49"/>
    <mergeCell ref="C56:C57"/>
    <mergeCell ref="C58:C59"/>
    <mergeCell ref="C60:C63"/>
    <mergeCell ref="C127:C128"/>
    <mergeCell ref="C167:C168"/>
    <mergeCell ref="C105:C106"/>
    <mergeCell ref="C107:C108"/>
    <mergeCell ref="C149:C150"/>
    <mergeCell ref="C109:C110"/>
    <mergeCell ref="C111:C112"/>
    <mergeCell ref="C113:C114"/>
    <mergeCell ref="C115:C116"/>
    <mergeCell ref="C117:C118"/>
    <mergeCell ref="C119:C120"/>
    <mergeCell ref="C137:C138"/>
    <mergeCell ref="C143:C144"/>
    <mergeCell ref="C131:C132"/>
    <mergeCell ref="C161:C162"/>
    <mergeCell ref="C163:C164"/>
    <mergeCell ref="C165:C166"/>
    <mergeCell ref="C200:C201"/>
    <mergeCell ref="C202:C203"/>
    <mergeCell ref="C204:C205"/>
    <mergeCell ref="C206:C207"/>
    <mergeCell ref="C208:C209"/>
    <mergeCell ref="C210:C211"/>
    <mergeCell ref="C212:C213"/>
    <mergeCell ref="C214:C215"/>
    <mergeCell ref="C222:C223"/>
    <mergeCell ref="C220:C221"/>
    <mergeCell ref="E222:E223"/>
    <mergeCell ref="E204:E205"/>
    <mergeCell ref="E212:E213"/>
    <mergeCell ref="C218:C219"/>
    <mergeCell ref="E218:E219"/>
    <mergeCell ref="A229:A230"/>
    <mergeCell ref="A233:A234"/>
    <mergeCell ref="A231:A232"/>
    <mergeCell ref="C231:C232"/>
    <mergeCell ref="E231:E232"/>
    <mergeCell ref="B212:B213"/>
    <mergeCell ref="B214:B215"/>
    <mergeCell ref="B216:B217"/>
    <mergeCell ref="B218:B219"/>
    <mergeCell ref="B220:B221"/>
    <mergeCell ref="B222:B223"/>
    <mergeCell ref="B224:B226"/>
    <mergeCell ref="B227:B228"/>
    <mergeCell ref="A224:A226"/>
    <mergeCell ref="C224:C226"/>
    <mergeCell ref="E224:E226"/>
    <mergeCell ref="E206:E207"/>
    <mergeCell ref="E220:E221"/>
    <mergeCell ref="I231:I232"/>
    <mergeCell ref="I229:I230"/>
    <mergeCell ref="A235:A236"/>
    <mergeCell ref="C235:C236"/>
    <mergeCell ref="E235:E236"/>
    <mergeCell ref="F235:F236"/>
    <mergeCell ref="G235:G236"/>
    <mergeCell ref="H235:H236"/>
    <mergeCell ref="I235:I236"/>
    <mergeCell ref="B229:B230"/>
    <mergeCell ref="B231:B232"/>
    <mergeCell ref="B233:B234"/>
    <mergeCell ref="J235:J236"/>
    <mergeCell ref="A237:A238"/>
    <mergeCell ref="C237:C238"/>
    <mergeCell ref="E237:E238"/>
    <mergeCell ref="F237:F238"/>
    <mergeCell ref="G237:G238"/>
    <mergeCell ref="H237:H238"/>
    <mergeCell ref="I237:I238"/>
    <mergeCell ref="J237:J238"/>
    <mergeCell ref="B235:B236"/>
    <mergeCell ref="B237:B238"/>
    <mergeCell ref="A243:A244"/>
    <mergeCell ref="C243:C244"/>
    <mergeCell ref="E243:E244"/>
    <mergeCell ref="F243:F244"/>
    <mergeCell ref="G243:G244"/>
    <mergeCell ref="H243:H244"/>
    <mergeCell ref="I243:I244"/>
    <mergeCell ref="J243:J244"/>
    <mergeCell ref="B239:B240"/>
    <mergeCell ref="B241:B242"/>
    <mergeCell ref="B243:B244"/>
    <mergeCell ref="A249:A250"/>
    <mergeCell ref="C249:C250"/>
    <mergeCell ref="E249:E250"/>
    <mergeCell ref="F249:F250"/>
    <mergeCell ref="G249:G250"/>
    <mergeCell ref="H249:H250"/>
    <mergeCell ref="I249:I250"/>
    <mergeCell ref="J249:J250"/>
    <mergeCell ref="A245:A246"/>
    <mergeCell ref="C245:C246"/>
    <mergeCell ref="E245:E246"/>
    <mergeCell ref="F245:F246"/>
    <mergeCell ref="G245:G246"/>
    <mergeCell ref="H245:H246"/>
    <mergeCell ref="I245:I246"/>
    <mergeCell ref="J245:J246"/>
    <mergeCell ref="A247:A248"/>
    <mergeCell ref="C247:C248"/>
    <mergeCell ref="E247:E248"/>
    <mergeCell ref="F247:F248"/>
    <mergeCell ref="G247:G248"/>
    <mergeCell ref="H247:H248"/>
    <mergeCell ref="I247:I248"/>
    <mergeCell ref="J247:J248"/>
    <mergeCell ref="B26:B27"/>
    <mergeCell ref="B28:B29"/>
    <mergeCell ref="B30:B31"/>
    <mergeCell ref="B32:B34"/>
    <mergeCell ref="B35:B37"/>
    <mergeCell ref="B38:B40"/>
    <mergeCell ref="B41:B43"/>
    <mergeCell ref="B44:B46"/>
    <mergeCell ref="B47:B49"/>
    <mergeCell ref="B50:B52"/>
    <mergeCell ref="B53:B55"/>
    <mergeCell ref="B56:B57"/>
    <mergeCell ref="B58:B59"/>
    <mergeCell ref="B60:B63"/>
    <mergeCell ref="B64:B66"/>
    <mergeCell ref="B67:B71"/>
    <mergeCell ref="B72:B76"/>
    <mergeCell ref="B77:B81"/>
    <mergeCell ref="B100: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61:B162"/>
    <mergeCell ref="B163:B164"/>
    <mergeCell ref="B165:B166"/>
    <mergeCell ref="B167:B168"/>
    <mergeCell ref="B169:B170"/>
    <mergeCell ref="B171:B172"/>
    <mergeCell ref="B173:B174"/>
    <mergeCell ref="B139:B140"/>
    <mergeCell ref="B141:B142"/>
    <mergeCell ref="B143:B144"/>
    <mergeCell ref="B145:B146"/>
    <mergeCell ref="B147:B148"/>
    <mergeCell ref="B149:B150"/>
    <mergeCell ref="B151:B152"/>
    <mergeCell ref="B153:B154"/>
    <mergeCell ref="B155:B156"/>
    <mergeCell ref="B245:B246"/>
    <mergeCell ref="B247:B248"/>
    <mergeCell ref="B249:B250"/>
    <mergeCell ref="A4:C5"/>
    <mergeCell ref="B194:B195"/>
    <mergeCell ref="B196:B197"/>
    <mergeCell ref="B198:B199"/>
    <mergeCell ref="B200:B201"/>
    <mergeCell ref="B202:B203"/>
    <mergeCell ref="B204:B205"/>
    <mergeCell ref="B206:B207"/>
    <mergeCell ref="B208:B209"/>
    <mergeCell ref="B210:B211"/>
    <mergeCell ref="B175:B176"/>
    <mergeCell ref="B177:B178"/>
    <mergeCell ref="B179:B180"/>
    <mergeCell ref="B181:B182"/>
    <mergeCell ref="B183:B184"/>
    <mergeCell ref="B185:B186"/>
    <mergeCell ref="B187:B188"/>
    <mergeCell ref="B189:B190"/>
    <mergeCell ref="B191:B193"/>
    <mergeCell ref="B157:B158"/>
    <mergeCell ref="B159:B160"/>
  </mergeCells>
  <phoneticPr fontId="7"/>
  <pageMargins left="0.78740157480314965" right="0.19685039370078741" top="0.78740157480314965" bottom="0.51181102362204722" header="0.51181102362204722" footer="0.31496062992125984"/>
  <pageSetup paperSize="8" scale="53" fitToHeight="4" orientation="landscape" r:id="rId1"/>
  <headerFooter alignWithMargins="0"/>
  <rowBreaks count="1" manualBreakCount="1">
    <brk id="130" max="6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3">
    <tabColor theme="9" tint="0.39997558519241921"/>
  </sheetPr>
  <dimension ref="A1:BM16"/>
  <sheetViews>
    <sheetView workbookViewId="0"/>
  </sheetViews>
  <sheetFormatPr defaultColWidth="9" defaultRowHeight="12"/>
  <cols>
    <col min="1" max="2" width="2.75" style="8" customWidth="1"/>
    <col min="3" max="3" width="12.75" style="8" customWidth="1"/>
    <col min="4" max="4" width="20.625" style="8" customWidth="1"/>
    <col min="5" max="5" width="5.375" style="3" customWidth="1"/>
    <col min="6" max="11" width="3.625" style="3" customWidth="1"/>
    <col min="12" max="12" width="6.625" style="3" customWidth="1"/>
    <col min="13" max="13" width="3.625" style="3" customWidth="1"/>
    <col min="14" max="15" width="6.625" style="40" customWidth="1"/>
    <col min="16" max="16" width="5.625" style="76" customWidth="1"/>
    <col min="17" max="18" width="5.625" style="7" customWidth="1"/>
    <col min="19" max="19" width="5.625" style="23" customWidth="1"/>
    <col min="20" max="20" width="5.625" style="2" customWidth="1"/>
    <col min="21" max="21" width="5.625" style="23" customWidth="1"/>
    <col min="22" max="22" width="5.625" style="2" customWidth="1"/>
    <col min="23" max="23" width="5.625" style="61" customWidth="1"/>
    <col min="24" max="57" width="5.625" style="7" customWidth="1"/>
    <col min="58" max="58" width="16.75" style="7" bestFit="1" customWidth="1"/>
    <col min="59" max="60" width="8" style="7" bestFit="1" customWidth="1"/>
    <col min="61" max="64" width="5.625" style="7" customWidth="1"/>
    <col min="65" max="65" width="7.5" style="7" customWidth="1"/>
    <col min="66" max="16384" width="9" style="3"/>
  </cols>
  <sheetData>
    <row r="1" spans="1:65" ht="12" customHeight="1">
      <c r="A1" s="3"/>
      <c r="B1" s="3"/>
      <c r="C1" s="3"/>
      <c r="H1" s="40"/>
      <c r="I1" s="40"/>
      <c r="J1" s="76"/>
      <c r="K1" s="7"/>
      <c r="L1" s="7"/>
      <c r="M1" s="23"/>
      <c r="N1" s="21"/>
      <c r="O1" s="58"/>
      <c r="P1" s="7"/>
      <c r="S1" s="7"/>
      <c r="T1" s="7"/>
      <c r="U1" s="7"/>
      <c r="V1" s="7"/>
      <c r="W1" s="7"/>
      <c r="BE1" s="99"/>
      <c r="BF1" s="3"/>
      <c r="BG1" s="3"/>
      <c r="BH1" s="3"/>
      <c r="BI1" s="3"/>
      <c r="BJ1" s="3"/>
      <c r="BK1" s="3"/>
      <c r="BL1" s="3"/>
      <c r="BM1" s="3"/>
    </row>
    <row r="2" spans="1:65" ht="18" customHeight="1">
      <c r="A2" s="296" t="s">
        <v>1254</v>
      </c>
      <c r="B2" s="296"/>
      <c r="C2" s="24"/>
      <c r="H2" s="145" t="s">
        <v>69</v>
      </c>
      <c r="I2" s="130">
        <v>1.1299999999999999</v>
      </c>
      <c r="J2" s="76"/>
      <c r="K2" s="7"/>
      <c r="L2" s="7"/>
      <c r="M2" s="23"/>
      <c r="N2" s="21"/>
      <c r="O2" s="58"/>
      <c r="P2" s="7"/>
      <c r="S2" s="7"/>
      <c r="T2" s="7"/>
      <c r="U2" s="7"/>
      <c r="V2" s="7"/>
      <c r="W2" s="7"/>
      <c r="BF2" s="3"/>
      <c r="BG2" s="3"/>
      <c r="BH2" s="3"/>
      <c r="BI2" s="3"/>
      <c r="BJ2" s="3"/>
      <c r="BK2" s="3"/>
      <c r="BL2" s="3"/>
      <c r="BM2" s="3"/>
    </row>
    <row r="3" spans="1:65" ht="13.5" customHeight="1" thickBot="1">
      <c r="A3" s="648"/>
      <c r="B3" s="68"/>
      <c r="H3" s="144"/>
      <c r="I3" s="144"/>
      <c r="J3" s="76"/>
      <c r="K3" s="7"/>
      <c r="L3" s="7"/>
      <c r="M3" s="23"/>
      <c r="N3" s="165"/>
      <c r="O3" s="164"/>
      <c r="P3" s="7"/>
      <c r="S3" s="7"/>
      <c r="T3" s="7"/>
      <c r="U3" s="7"/>
      <c r="V3" s="7"/>
      <c r="W3" s="7"/>
      <c r="BF3" s="3"/>
      <c r="BG3" s="3"/>
      <c r="BH3" s="3"/>
      <c r="BI3" s="3"/>
      <c r="BJ3" s="3"/>
      <c r="BK3" s="3"/>
      <c r="BL3" s="3"/>
      <c r="BM3" s="3"/>
    </row>
    <row r="4" spans="1:65" ht="13.5" customHeight="1">
      <c r="A4" s="852" t="s">
        <v>56</v>
      </c>
      <c r="B4" s="853"/>
      <c r="C4" s="854"/>
      <c r="D4" s="788" t="s">
        <v>70</v>
      </c>
      <c r="E4" s="102" t="s">
        <v>71</v>
      </c>
      <c r="F4" s="791" t="s">
        <v>72</v>
      </c>
      <c r="G4" s="794" t="s">
        <v>73</v>
      </c>
      <c r="H4" s="146" t="s">
        <v>74</v>
      </c>
      <c r="I4" s="146" t="s">
        <v>75</v>
      </c>
      <c r="J4" s="48" t="s">
        <v>74</v>
      </c>
      <c r="K4" s="797" t="s">
        <v>76</v>
      </c>
      <c r="L4" s="798"/>
      <c r="M4" s="781" t="s">
        <v>77</v>
      </c>
      <c r="N4" s="71" t="s">
        <v>78</v>
      </c>
      <c r="O4" s="71" t="s">
        <v>79</v>
      </c>
      <c r="P4" s="26">
        <v>2009</v>
      </c>
      <c r="Q4" s="20">
        <f t="shared" ref="Q4:AF6" si="0">P4+1</f>
        <v>2010</v>
      </c>
      <c r="R4" s="20">
        <f t="shared" si="0"/>
        <v>2011</v>
      </c>
      <c r="S4" s="20">
        <f t="shared" si="0"/>
        <v>2012</v>
      </c>
      <c r="T4" s="20">
        <f t="shared" si="0"/>
        <v>2013</v>
      </c>
      <c r="U4" s="20">
        <f t="shared" si="0"/>
        <v>2014</v>
      </c>
      <c r="V4" s="20">
        <f t="shared" si="0"/>
        <v>2015</v>
      </c>
      <c r="W4" s="20">
        <f t="shared" si="0"/>
        <v>2016</v>
      </c>
      <c r="X4" s="20">
        <f t="shared" si="0"/>
        <v>2017</v>
      </c>
      <c r="Y4" s="20">
        <f t="shared" si="0"/>
        <v>2018</v>
      </c>
      <c r="Z4" s="20">
        <f t="shared" si="0"/>
        <v>2019</v>
      </c>
      <c r="AA4" s="20">
        <f t="shared" si="0"/>
        <v>2020</v>
      </c>
      <c r="AB4" s="20">
        <f t="shared" si="0"/>
        <v>2021</v>
      </c>
      <c r="AC4" s="20">
        <f t="shared" si="0"/>
        <v>2022</v>
      </c>
      <c r="AD4" s="372">
        <f t="shared" si="0"/>
        <v>2023</v>
      </c>
      <c r="AE4" s="417">
        <f t="shared" si="0"/>
        <v>2024</v>
      </c>
      <c r="AF4" s="418">
        <f t="shared" si="0"/>
        <v>2025</v>
      </c>
      <c r="AG4" s="418">
        <f t="shared" ref="AG4:AR6" si="1">AF4+1</f>
        <v>2026</v>
      </c>
      <c r="AH4" s="418">
        <f t="shared" si="1"/>
        <v>2027</v>
      </c>
      <c r="AI4" s="418">
        <f t="shared" si="1"/>
        <v>2028</v>
      </c>
      <c r="AJ4" s="418">
        <f t="shared" si="1"/>
        <v>2029</v>
      </c>
      <c r="AK4" s="418">
        <f t="shared" si="1"/>
        <v>2030</v>
      </c>
      <c r="AL4" s="418">
        <f t="shared" si="1"/>
        <v>2031</v>
      </c>
      <c r="AM4" s="418">
        <f t="shared" si="1"/>
        <v>2032</v>
      </c>
      <c r="AN4" s="418">
        <f t="shared" si="1"/>
        <v>2033</v>
      </c>
      <c r="AO4" s="418">
        <f t="shared" si="1"/>
        <v>2034</v>
      </c>
      <c r="AP4" s="418">
        <f t="shared" si="1"/>
        <v>2035</v>
      </c>
      <c r="AQ4" s="418">
        <f t="shared" si="1"/>
        <v>2036</v>
      </c>
      <c r="AR4" s="418">
        <f t="shared" si="1"/>
        <v>2037</v>
      </c>
      <c r="AS4" s="419" t="s">
        <v>1262</v>
      </c>
      <c r="AT4" s="494">
        <f>AR4+1</f>
        <v>2038</v>
      </c>
      <c r="AU4" s="376">
        <f>AT4+1</f>
        <v>2039</v>
      </c>
      <c r="AV4" s="20">
        <f t="shared" ref="AV4:AV6" si="2">AU4+1</f>
        <v>2040</v>
      </c>
      <c r="AW4" s="20">
        <f t="shared" ref="AW4:AW6" si="3">AV4+1</f>
        <v>2041</v>
      </c>
      <c r="AX4" s="20">
        <f t="shared" ref="AX4:AX6" si="4">AW4+1</f>
        <v>2042</v>
      </c>
      <c r="AY4" s="20">
        <f t="shared" ref="AY4:AY6" si="5">AX4+1</f>
        <v>2043</v>
      </c>
      <c r="AZ4" s="20">
        <f t="shared" ref="AZ4:AZ6" si="6">AY4+1</f>
        <v>2044</v>
      </c>
      <c r="BA4" s="20">
        <f t="shared" ref="BA4:BA6" si="7">AZ4+1</f>
        <v>2045</v>
      </c>
      <c r="BB4" s="20">
        <f t="shared" ref="BB4:BB6" si="8">BA4+1</f>
        <v>2046</v>
      </c>
      <c r="BC4" s="20">
        <f t="shared" ref="BC4:BC6" si="9">BB4+1</f>
        <v>2047</v>
      </c>
      <c r="BD4" s="20">
        <f t="shared" ref="BD4:BD6" si="10">BC4+1</f>
        <v>2048</v>
      </c>
      <c r="BE4" s="104"/>
      <c r="BF4" s="3"/>
      <c r="BG4" s="3"/>
      <c r="BH4" s="3"/>
      <c r="BI4" s="3"/>
      <c r="BJ4" s="3"/>
      <c r="BK4" s="3"/>
      <c r="BL4" s="3"/>
      <c r="BM4" s="3"/>
    </row>
    <row r="5" spans="1:65" ht="13.5" customHeight="1">
      <c r="A5" s="855"/>
      <c r="B5" s="856"/>
      <c r="C5" s="857"/>
      <c r="D5" s="789"/>
      <c r="E5" s="105" t="s">
        <v>80</v>
      </c>
      <c r="F5" s="792"/>
      <c r="G5" s="795" t="s">
        <v>73</v>
      </c>
      <c r="H5" s="180" t="s">
        <v>81</v>
      </c>
      <c r="I5" s="180" t="s">
        <v>81</v>
      </c>
      <c r="J5" s="49" t="s">
        <v>82</v>
      </c>
      <c r="K5" s="799"/>
      <c r="L5" s="800"/>
      <c r="M5" s="782"/>
      <c r="N5" s="72" t="s">
        <v>83</v>
      </c>
      <c r="O5" s="72" t="s">
        <v>84</v>
      </c>
      <c r="P5" s="27" t="s">
        <v>9</v>
      </c>
      <c r="Q5" s="343" t="s">
        <v>10</v>
      </c>
      <c r="R5" s="343" t="s">
        <v>11</v>
      </c>
      <c r="S5" s="343" t="s">
        <v>12</v>
      </c>
      <c r="T5" s="343" t="s">
        <v>13</v>
      </c>
      <c r="U5" s="343" t="s">
        <v>14</v>
      </c>
      <c r="V5" s="343" t="s">
        <v>15</v>
      </c>
      <c r="W5" s="343" t="s">
        <v>16</v>
      </c>
      <c r="X5" s="343" t="s">
        <v>17</v>
      </c>
      <c r="Y5" s="343" t="s">
        <v>18</v>
      </c>
      <c r="Z5" s="343" t="s">
        <v>19</v>
      </c>
      <c r="AA5" s="343" t="s">
        <v>20</v>
      </c>
      <c r="AB5" s="343" t="s">
        <v>21</v>
      </c>
      <c r="AC5" s="343" t="s">
        <v>22</v>
      </c>
      <c r="AD5" s="373" t="s">
        <v>23</v>
      </c>
      <c r="AE5" s="420" t="s">
        <v>24</v>
      </c>
      <c r="AF5" s="385" t="s">
        <v>25</v>
      </c>
      <c r="AG5" s="385" t="s">
        <v>26</v>
      </c>
      <c r="AH5" s="385" t="s">
        <v>27</v>
      </c>
      <c r="AI5" s="385" t="s">
        <v>28</v>
      </c>
      <c r="AJ5" s="385" t="s">
        <v>29</v>
      </c>
      <c r="AK5" s="385" t="s">
        <v>30</v>
      </c>
      <c r="AL5" s="385" t="s">
        <v>31</v>
      </c>
      <c r="AM5" s="385" t="s">
        <v>32</v>
      </c>
      <c r="AN5" s="385" t="s">
        <v>33</v>
      </c>
      <c r="AO5" s="385" t="s">
        <v>34</v>
      </c>
      <c r="AP5" s="385" t="s">
        <v>35</v>
      </c>
      <c r="AQ5" s="385" t="s">
        <v>36</v>
      </c>
      <c r="AR5" s="385" t="s">
        <v>37</v>
      </c>
      <c r="AS5" s="421" t="s">
        <v>6</v>
      </c>
      <c r="AT5" s="495" t="s">
        <v>38</v>
      </c>
      <c r="AU5" s="377" t="s">
        <v>39</v>
      </c>
      <c r="AV5" s="343" t="s">
        <v>40</v>
      </c>
      <c r="AW5" s="343" t="s">
        <v>41</v>
      </c>
      <c r="AX5" s="343" t="s">
        <v>42</v>
      </c>
      <c r="AY5" s="343" t="s">
        <v>43</v>
      </c>
      <c r="AZ5" s="343" t="s">
        <v>44</v>
      </c>
      <c r="BA5" s="343" t="s">
        <v>45</v>
      </c>
      <c r="BB5" s="343" t="s">
        <v>46</v>
      </c>
      <c r="BC5" s="343" t="s">
        <v>47</v>
      </c>
      <c r="BD5" s="343" t="s">
        <v>48</v>
      </c>
      <c r="BE5" s="106" t="s">
        <v>6</v>
      </c>
      <c r="BF5" s="3"/>
      <c r="BG5" s="3"/>
      <c r="BH5" s="3"/>
      <c r="BI5" s="3"/>
      <c r="BJ5" s="3"/>
      <c r="BK5" s="3"/>
      <c r="BL5" s="3"/>
      <c r="BM5" s="3"/>
    </row>
    <row r="6" spans="1:65" s="2" customFormat="1" ht="13.5" customHeight="1">
      <c r="A6" s="628" t="s">
        <v>1288</v>
      </c>
      <c r="B6" s="628" t="s">
        <v>1289</v>
      </c>
      <c r="C6" s="625" t="s">
        <v>1290</v>
      </c>
      <c r="D6" s="790"/>
      <c r="E6" s="100" t="s">
        <v>85</v>
      </c>
      <c r="F6" s="793"/>
      <c r="G6" s="796"/>
      <c r="H6" s="147" t="s">
        <v>86</v>
      </c>
      <c r="I6" s="147" t="s">
        <v>86</v>
      </c>
      <c r="J6" s="50" t="s">
        <v>86</v>
      </c>
      <c r="K6" s="801"/>
      <c r="L6" s="802"/>
      <c r="M6" s="783"/>
      <c r="N6" s="163" t="s">
        <v>87</v>
      </c>
      <c r="O6" s="35" t="s">
        <v>88</v>
      </c>
      <c r="P6" s="344">
        <v>1</v>
      </c>
      <c r="Q6" s="56">
        <f t="shared" ref="Q6" si="11">P6+1</f>
        <v>2</v>
      </c>
      <c r="R6" s="56">
        <f t="shared" si="0"/>
        <v>3</v>
      </c>
      <c r="S6" s="56">
        <f t="shared" si="0"/>
        <v>4</v>
      </c>
      <c r="T6" s="56">
        <f t="shared" si="0"/>
        <v>5</v>
      </c>
      <c r="U6" s="56">
        <f t="shared" si="0"/>
        <v>6</v>
      </c>
      <c r="V6" s="56">
        <f t="shared" si="0"/>
        <v>7</v>
      </c>
      <c r="W6" s="56">
        <f t="shared" si="0"/>
        <v>8</v>
      </c>
      <c r="X6" s="56">
        <f t="shared" si="0"/>
        <v>9</v>
      </c>
      <c r="Y6" s="56">
        <f t="shared" si="0"/>
        <v>10</v>
      </c>
      <c r="Z6" s="56">
        <f t="shared" si="0"/>
        <v>11</v>
      </c>
      <c r="AA6" s="56">
        <f t="shared" si="0"/>
        <v>12</v>
      </c>
      <c r="AB6" s="56">
        <f t="shared" si="0"/>
        <v>13</v>
      </c>
      <c r="AC6" s="56">
        <f t="shared" si="0"/>
        <v>14</v>
      </c>
      <c r="AD6" s="374">
        <f t="shared" si="0"/>
        <v>15</v>
      </c>
      <c r="AE6" s="422">
        <f t="shared" si="0"/>
        <v>16</v>
      </c>
      <c r="AF6" s="388">
        <f t="shared" si="0"/>
        <v>17</v>
      </c>
      <c r="AG6" s="388">
        <f t="shared" si="1"/>
        <v>18</v>
      </c>
      <c r="AH6" s="388">
        <f t="shared" si="1"/>
        <v>19</v>
      </c>
      <c r="AI6" s="388">
        <f t="shared" si="1"/>
        <v>20</v>
      </c>
      <c r="AJ6" s="388">
        <f t="shared" si="1"/>
        <v>21</v>
      </c>
      <c r="AK6" s="388">
        <f t="shared" si="1"/>
        <v>22</v>
      </c>
      <c r="AL6" s="388">
        <f t="shared" si="1"/>
        <v>23</v>
      </c>
      <c r="AM6" s="388">
        <f t="shared" si="1"/>
        <v>24</v>
      </c>
      <c r="AN6" s="388">
        <f t="shared" si="1"/>
        <v>25</v>
      </c>
      <c r="AO6" s="388">
        <f t="shared" si="1"/>
        <v>26</v>
      </c>
      <c r="AP6" s="388">
        <f t="shared" si="1"/>
        <v>27</v>
      </c>
      <c r="AQ6" s="388">
        <f t="shared" si="1"/>
        <v>28</v>
      </c>
      <c r="AR6" s="388">
        <f t="shared" si="1"/>
        <v>29</v>
      </c>
      <c r="AS6" s="423" t="s">
        <v>49</v>
      </c>
      <c r="AT6" s="496">
        <f>AR6+1</f>
        <v>30</v>
      </c>
      <c r="AU6" s="378">
        <f>AT6+1</f>
        <v>31</v>
      </c>
      <c r="AV6" s="56">
        <f t="shared" si="2"/>
        <v>32</v>
      </c>
      <c r="AW6" s="56">
        <f t="shared" si="3"/>
        <v>33</v>
      </c>
      <c r="AX6" s="56">
        <f t="shared" si="4"/>
        <v>34</v>
      </c>
      <c r="AY6" s="56">
        <f t="shared" si="5"/>
        <v>35</v>
      </c>
      <c r="AZ6" s="56">
        <f t="shared" si="6"/>
        <v>36</v>
      </c>
      <c r="BA6" s="56">
        <f t="shared" si="7"/>
        <v>37</v>
      </c>
      <c r="BB6" s="56">
        <f t="shared" si="8"/>
        <v>38</v>
      </c>
      <c r="BC6" s="56">
        <f t="shared" si="9"/>
        <v>39</v>
      </c>
      <c r="BD6" s="56">
        <f t="shared" si="10"/>
        <v>40</v>
      </c>
      <c r="BE6" s="162" t="s">
        <v>49</v>
      </c>
    </row>
    <row r="7" spans="1:65" s="101" customFormat="1" ht="11.25" customHeight="1">
      <c r="A7" s="876">
        <v>1</v>
      </c>
      <c r="B7" s="719" t="s">
        <v>1291</v>
      </c>
      <c r="C7" s="877" t="s">
        <v>1255</v>
      </c>
      <c r="D7" s="19" t="s">
        <v>1256</v>
      </c>
      <c r="E7" s="740">
        <v>2009</v>
      </c>
      <c r="F7" s="810">
        <v>1</v>
      </c>
      <c r="G7" s="724" t="s">
        <v>403</v>
      </c>
      <c r="H7" s="862">
        <v>10576.5</v>
      </c>
      <c r="I7" s="880">
        <f>H7*$I$2</f>
        <v>11951.445</v>
      </c>
      <c r="J7" s="816">
        <f>F7*I7</f>
        <v>11951.445</v>
      </c>
      <c r="K7" s="29">
        <v>0</v>
      </c>
      <c r="L7" s="30">
        <v>0</v>
      </c>
      <c r="M7" s="31" t="s">
        <v>1257</v>
      </c>
      <c r="N7" s="28">
        <v>15</v>
      </c>
      <c r="O7" s="57">
        <v>0.26</v>
      </c>
      <c r="P7" s="131">
        <f t="shared" ref="P7:AR7" si="12">(MOD(P$4-$E7+1,$N7)=0)*$J7*$O7</f>
        <v>0</v>
      </c>
      <c r="Q7" s="132">
        <f t="shared" si="12"/>
        <v>0</v>
      </c>
      <c r="R7" s="132">
        <f t="shared" si="12"/>
        <v>0</v>
      </c>
      <c r="S7" s="132">
        <f t="shared" si="12"/>
        <v>0</v>
      </c>
      <c r="T7" s="132">
        <f t="shared" si="12"/>
        <v>0</v>
      </c>
      <c r="U7" s="132">
        <f t="shared" si="12"/>
        <v>0</v>
      </c>
      <c r="V7" s="132">
        <f t="shared" si="12"/>
        <v>0</v>
      </c>
      <c r="W7" s="132">
        <f t="shared" si="12"/>
        <v>0</v>
      </c>
      <c r="X7" s="132">
        <f t="shared" si="12"/>
        <v>0</v>
      </c>
      <c r="Y7" s="132">
        <f t="shared" si="12"/>
        <v>0</v>
      </c>
      <c r="Z7" s="132">
        <f t="shared" si="12"/>
        <v>0</v>
      </c>
      <c r="AA7" s="132">
        <f t="shared" si="12"/>
        <v>0</v>
      </c>
      <c r="AB7" s="132">
        <f t="shared" si="12"/>
        <v>0</v>
      </c>
      <c r="AC7" s="132">
        <f t="shared" si="12"/>
        <v>0</v>
      </c>
      <c r="AD7" s="216">
        <f t="shared" si="12"/>
        <v>3107.3757000000001</v>
      </c>
      <c r="AE7" s="424">
        <f t="shared" si="12"/>
        <v>0</v>
      </c>
      <c r="AF7" s="390">
        <f t="shared" si="12"/>
        <v>0</v>
      </c>
      <c r="AG7" s="390">
        <f t="shared" si="12"/>
        <v>0</v>
      </c>
      <c r="AH7" s="390">
        <f t="shared" si="12"/>
        <v>0</v>
      </c>
      <c r="AI7" s="390">
        <f t="shared" si="12"/>
        <v>0</v>
      </c>
      <c r="AJ7" s="390">
        <f t="shared" si="12"/>
        <v>0</v>
      </c>
      <c r="AK7" s="390">
        <f t="shared" si="12"/>
        <v>0</v>
      </c>
      <c r="AL7" s="390">
        <f t="shared" si="12"/>
        <v>0</v>
      </c>
      <c r="AM7" s="390">
        <f t="shared" si="12"/>
        <v>0</v>
      </c>
      <c r="AN7" s="390">
        <f t="shared" si="12"/>
        <v>0</v>
      </c>
      <c r="AO7" s="390">
        <f t="shared" si="12"/>
        <v>0</v>
      </c>
      <c r="AP7" s="390">
        <f t="shared" si="12"/>
        <v>0</v>
      </c>
      <c r="AQ7" s="390">
        <f t="shared" si="12"/>
        <v>0</v>
      </c>
      <c r="AR7" s="391">
        <f t="shared" si="12"/>
        <v>0</v>
      </c>
      <c r="AS7" s="425">
        <f>SUBTOTAL(9,AE7:AR7)</f>
        <v>0</v>
      </c>
      <c r="AT7" s="497"/>
      <c r="AU7" s="283">
        <f t="shared" ref="AU7:BD7" si="13">(MOD(AU$4-$E7+1,$N7)=0)*$J7*$O7</f>
        <v>0</v>
      </c>
      <c r="AV7" s="132">
        <f t="shared" si="13"/>
        <v>0</v>
      </c>
      <c r="AW7" s="132">
        <f t="shared" si="13"/>
        <v>0</v>
      </c>
      <c r="AX7" s="132">
        <f t="shared" si="13"/>
        <v>0</v>
      </c>
      <c r="AY7" s="132">
        <f t="shared" si="13"/>
        <v>0</v>
      </c>
      <c r="AZ7" s="132">
        <f t="shared" si="13"/>
        <v>0</v>
      </c>
      <c r="BA7" s="132">
        <f t="shared" si="13"/>
        <v>0</v>
      </c>
      <c r="BB7" s="132">
        <f t="shared" si="13"/>
        <v>0</v>
      </c>
      <c r="BC7" s="132">
        <f t="shared" si="13"/>
        <v>0</v>
      </c>
      <c r="BD7" s="139">
        <f t="shared" si="13"/>
        <v>0</v>
      </c>
      <c r="BE7" s="167">
        <f t="shared" ref="BE7:BE15" si="14">SUBTOTAL(9,(P7:BD7))</f>
        <v>3107.3757000000001</v>
      </c>
    </row>
    <row r="8" spans="1:65" s="101" customFormat="1" ht="11.25">
      <c r="A8" s="876"/>
      <c r="B8" s="825"/>
      <c r="C8" s="878"/>
      <c r="D8" s="70" t="s">
        <v>1258</v>
      </c>
      <c r="E8" s="722"/>
      <c r="F8" s="821"/>
      <c r="G8" s="745"/>
      <c r="H8" s="865"/>
      <c r="I8" s="881"/>
      <c r="J8" s="824"/>
      <c r="K8" s="108"/>
      <c r="L8" s="109"/>
      <c r="M8" s="62" t="s">
        <v>1259</v>
      </c>
      <c r="N8" s="98">
        <v>10</v>
      </c>
      <c r="O8" s="63">
        <v>0.02</v>
      </c>
      <c r="P8" s="177">
        <f t="shared" ref="P8:AR8" si="15">(MOD(P$4-$E7+1,$N8)=0)*$J7*$O8</f>
        <v>0</v>
      </c>
      <c r="Q8" s="169">
        <f t="shared" si="15"/>
        <v>0</v>
      </c>
      <c r="R8" s="169">
        <f t="shared" si="15"/>
        <v>0</v>
      </c>
      <c r="S8" s="169">
        <f t="shared" si="15"/>
        <v>0</v>
      </c>
      <c r="T8" s="169">
        <f t="shared" si="15"/>
        <v>0</v>
      </c>
      <c r="U8" s="169">
        <f t="shared" si="15"/>
        <v>0</v>
      </c>
      <c r="V8" s="169">
        <f t="shared" si="15"/>
        <v>0</v>
      </c>
      <c r="W8" s="169">
        <f t="shared" si="15"/>
        <v>0</v>
      </c>
      <c r="X8" s="169">
        <f t="shared" si="15"/>
        <v>0</v>
      </c>
      <c r="Y8" s="169">
        <f t="shared" si="15"/>
        <v>239.02889999999999</v>
      </c>
      <c r="Z8" s="169">
        <f t="shared" si="15"/>
        <v>0</v>
      </c>
      <c r="AA8" s="169">
        <f t="shared" si="15"/>
        <v>0</v>
      </c>
      <c r="AB8" s="169">
        <f t="shared" si="15"/>
        <v>0</v>
      </c>
      <c r="AC8" s="169">
        <f t="shared" si="15"/>
        <v>0</v>
      </c>
      <c r="AD8" s="369">
        <f t="shared" si="15"/>
        <v>0</v>
      </c>
      <c r="AE8" s="432">
        <f t="shared" si="15"/>
        <v>0</v>
      </c>
      <c r="AF8" s="393">
        <f t="shared" si="15"/>
        <v>0</v>
      </c>
      <c r="AG8" s="393">
        <f t="shared" si="15"/>
        <v>0</v>
      </c>
      <c r="AH8" s="393">
        <f t="shared" si="15"/>
        <v>0</v>
      </c>
      <c r="AI8" s="393">
        <f t="shared" si="15"/>
        <v>239.02889999999999</v>
      </c>
      <c r="AJ8" s="393">
        <f t="shared" si="15"/>
        <v>0</v>
      </c>
      <c r="AK8" s="393">
        <f t="shared" si="15"/>
        <v>0</v>
      </c>
      <c r="AL8" s="393">
        <f t="shared" si="15"/>
        <v>0</v>
      </c>
      <c r="AM8" s="393">
        <f t="shared" si="15"/>
        <v>0</v>
      </c>
      <c r="AN8" s="393">
        <f t="shared" si="15"/>
        <v>0</v>
      </c>
      <c r="AO8" s="393">
        <f t="shared" si="15"/>
        <v>0</v>
      </c>
      <c r="AP8" s="393">
        <f t="shared" si="15"/>
        <v>0</v>
      </c>
      <c r="AQ8" s="393">
        <f t="shared" si="15"/>
        <v>0</v>
      </c>
      <c r="AR8" s="394">
        <f t="shared" si="15"/>
        <v>0</v>
      </c>
      <c r="AS8" s="429">
        <f t="shared" ref="AS8:AS15" si="16">SUBTOTAL(9,AE8:AR8)</f>
        <v>239.02889999999999</v>
      </c>
      <c r="AT8" s="500"/>
      <c r="AU8" s="345">
        <f t="shared" ref="AU8:BD8" si="17">(MOD(AU$4-$E7+1,$N8)=0)*$J7*$O8</f>
        <v>0</v>
      </c>
      <c r="AV8" s="169">
        <f t="shared" si="17"/>
        <v>0</v>
      </c>
      <c r="AW8" s="169">
        <f t="shared" si="17"/>
        <v>0</v>
      </c>
      <c r="AX8" s="169">
        <f t="shared" si="17"/>
        <v>0</v>
      </c>
      <c r="AY8" s="169">
        <f t="shared" si="17"/>
        <v>0</v>
      </c>
      <c r="AZ8" s="169">
        <f t="shared" si="17"/>
        <v>0</v>
      </c>
      <c r="BA8" s="169">
        <f t="shared" si="17"/>
        <v>0</v>
      </c>
      <c r="BB8" s="169">
        <f t="shared" si="17"/>
        <v>0</v>
      </c>
      <c r="BC8" s="169">
        <f t="shared" si="17"/>
        <v>0</v>
      </c>
      <c r="BD8" s="170">
        <f t="shared" si="17"/>
        <v>239.02889999999999</v>
      </c>
      <c r="BE8" s="171">
        <f t="shared" si="14"/>
        <v>717.08669999999995</v>
      </c>
    </row>
    <row r="9" spans="1:65" s="101" customFormat="1" ht="11.25">
      <c r="A9" s="876"/>
      <c r="B9" s="825"/>
      <c r="C9" s="878"/>
      <c r="D9" s="70">
        <v>0</v>
      </c>
      <c r="E9" s="722"/>
      <c r="F9" s="821"/>
      <c r="G9" s="745"/>
      <c r="H9" s="865"/>
      <c r="I9" s="881"/>
      <c r="J9" s="824"/>
      <c r="K9" s="153"/>
      <c r="L9" s="154"/>
      <c r="M9" s="62" t="s">
        <v>1260</v>
      </c>
      <c r="N9" s="98">
        <v>3</v>
      </c>
      <c r="O9" s="63">
        <v>0.01</v>
      </c>
      <c r="P9" s="177">
        <f t="shared" ref="P9:AR9" si="18">(MOD(P$4-$E7+1,$N9)=0)*$J7*$O9</f>
        <v>0</v>
      </c>
      <c r="Q9" s="169">
        <f t="shared" si="18"/>
        <v>0</v>
      </c>
      <c r="R9" s="169">
        <f t="shared" si="18"/>
        <v>119.51445</v>
      </c>
      <c r="S9" s="169">
        <f t="shared" si="18"/>
        <v>0</v>
      </c>
      <c r="T9" s="169">
        <f t="shared" si="18"/>
        <v>0</v>
      </c>
      <c r="U9" s="169">
        <f t="shared" si="18"/>
        <v>119.51445</v>
      </c>
      <c r="V9" s="169">
        <f t="shared" si="18"/>
        <v>0</v>
      </c>
      <c r="W9" s="169">
        <f t="shared" si="18"/>
        <v>0</v>
      </c>
      <c r="X9" s="169">
        <f t="shared" si="18"/>
        <v>119.51445</v>
      </c>
      <c r="Y9" s="169">
        <f t="shared" si="18"/>
        <v>0</v>
      </c>
      <c r="Z9" s="169">
        <f t="shared" si="18"/>
        <v>0</v>
      </c>
      <c r="AA9" s="169">
        <f t="shared" si="18"/>
        <v>119.51445</v>
      </c>
      <c r="AB9" s="169">
        <f t="shared" si="18"/>
        <v>0</v>
      </c>
      <c r="AC9" s="169">
        <f t="shared" si="18"/>
        <v>0</v>
      </c>
      <c r="AD9" s="369">
        <f t="shared" si="18"/>
        <v>119.51445</v>
      </c>
      <c r="AE9" s="432">
        <f t="shared" si="18"/>
        <v>0</v>
      </c>
      <c r="AF9" s="393">
        <f t="shared" si="18"/>
        <v>0</v>
      </c>
      <c r="AG9" s="393">
        <f t="shared" si="18"/>
        <v>119.51445</v>
      </c>
      <c r="AH9" s="393">
        <f t="shared" si="18"/>
        <v>0</v>
      </c>
      <c r="AI9" s="393">
        <f t="shared" si="18"/>
        <v>0</v>
      </c>
      <c r="AJ9" s="393">
        <f t="shared" si="18"/>
        <v>119.51445</v>
      </c>
      <c r="AK9" s="393">
        <f t="shared" si="18"/>
        <v>0</v>
      </c>
      <c r="AL9" s="393">
        <f t="shared" si="18"/>
        <v>0</v>
      </c>
      <c r="AM9" s="393">
        <f t="shared" si="18"/>
        <v>119.51445</v>
      </c>
      <c r="AN9" s="393">
        <f t="shared" si="18"/>
        <v>0</v>
      </c>
      <c r="AO9" s="393">
        <f t="shared" si="18"/>
        <v>0</v>
      </c>
      <c r="AP9" s="393">
        <f t="shared" si="18"/>
        <v>119.51445</v>
      </c>
      <c r="AQ9" s="393">
        <f t="shared" si="18"/>
        <v>0</v>
      </c>
      <c r="AR9" s="394">
        <f t="shared" si="18"/>
        <v>0</v>
      </c>
      <c r="AS9" s="429">
        <f t="shared" si="16"/>
        <v>478.05779999999999</v>
      </c>
      <c r="AT9" s="500"/>
      <c r="AU9" s="345">
        <f t="shared" ref="AU9:BD9" si="19">(MOD(AU$4-$E7+1,$N9)=0)*$J7*$O9</f>
        <v>0</v>
      </c>
      <c r="AV9" s="169">
        <f t="shared" si="19"/>
        <v>0</v>
      </c>
      <c r="AW9" s="169">
        <f t="shared" si="19"/>
        <v>119.51445</v>
      </c>
      <c r="AX9" s="169">
        <f t="shared" si="19"/>
        <v>0</v>
      </c>
      <c r="AY9" s="169">
        <f t="shared" si="19"/>
        <v>0</v>
      </c>
      <c r="AZ9" s="169">
        <f t="shared" si="19"/>
        <v>119.51445</v>
      </c>
      <c r="BA9" s="169">
        <f t="shared" si="19"/>
        <v>0</v>
      </c>
      <c r="BB9" s="169">
        <f t="shared" si="19"/>
        <v>0</v>
      </c>
      <c r="BC9" s="169">
        <f t="shared" si="19"/>
        <v>119.51445</v>
      </c>
      <c r="BD9" s="170">
        <f t="shared" si="19"/>
        <v>0</v>
      </c>
      <c r="BE9" s="171">
        <f t="shared" si="14"/>
        <v>1434.1733999999997</v>
      </c>
    </row>
    <row r="10" spans="1:65" s="101" customFormat="1" ht="11.25">
      <c r="A10" s="876"/>
      <c r="B10" s="720"/>
      <c r="C10" s="879"/>
      <c r="D10" s="69"/>
      <c r="E10" s="723"/>
      <c r="F10" s="811"/>
      <c r="G10" s="725"/>
      <c r="H10" s="863"/>
      <c r="I10" s="882"/>
      <c r="J10" s="817"/>
      <c r="K10" s="157" t="s">
        <v>1261</v>
      </c>
      <c r="L10" s="158"/>
      <c r="M10" s="32" t="s">
        <v>372</v>
      </c>
      <c r="N10" s="33">
        <v>30</v>
      </c>
      <c r="O10" s="59">
        <v>1.1739999999999999</v>
      </c>
      <c r="P10" s="298">
        <f t="shared" ref="P10:BD10" si="20">(MOD(P$4-$E7+1,$N10)=0)*$J7*$O10</f>
        <v>0</v>
      </c>
      <c r="Q10" s="137">
        <f t="shared" si="20"/>
        <v>0</v>
      </c>
      <c r="R10" s="137">
        <f t="shared" si="20"/>
        <v>0</v>
      </c>
      <c r="S10" s="137">
        <f t="shared" si="20"/>
        <v>0</v>
      </c>
      <c r="T10" s="137">
        <f t="shared" si="20"/>
        <v>0</v>
      </c>
      <c r="U10" s="137">
        <f t="shared" si="20"/>
        <v>0</v>
      </c>
      <c r="V10" s="137">
        <f t="shared" si="20"/>
        <v>0</v>
      </c>
      <c r="W10" s="137">
        <f t="shared" si="20"/>
        <v>0</v>
      </c>
      <c r="X10" s="137">
        <f t="shared" si="20"/>
        <v>0</v>
      </c>
      <c r="Y10" s="137">
        <f t="shared" si="20"/>
        <v>0</v>
      </c>
      <c r="Z10" s="137">
        <f t="shared" si="20"/>
        <v>0</v>
      </c>
      <c r="AA10" s="137">
        <f t="shared" si="20"/>
        <v>0</v>
      </c>
      <c r="AB10" s="137">
        <f t="shared" si="20"/>
        <v>0</v>
      </c>
      <c r="AC10" s="137">
        <f t="shared" si="20"/>
        <v>0</v>
      </c>
      <c r="AD10" s="215">
        <f t="shared" si="20"/>
        <v>0</v>
      </c>
      <c r="AE10" s="426">
        <f t="shared" si="20"/>
        <v>0</v>
      </c>
      <c r="AF10" s="396">
        <f t="shared" si="20"/>
        <v>0</v>
      </c>
      <c r="AG10" s="396">
        <f t="shared" si="20"/>
        <v>0</v>
      </c>
      <c r="AH10" s="396">
        <f t="shared" si="20"/>
        <v>0</v>
      </c>
      <c r="AI10" s="396">
        <f t="shared" si="20"/>
        <v>0</v>
      </c>
      <c r="AJ10" s="396">
        <f t="shared" si="20"/>
        <v>0</v>
      </c>
      <c r="AK10" s="396">
        <f t="shared" si="20"/>
        <v>0</v>
      </c>
      <c r="AL10" s="396">
        <f t="shared" si="20"/>
        <v>0</v>
      </c>
      <c r="AM10" s="396">
        <f t="shared" si="20"/>
        <v>0</v>
      </c>
      <c r="AN10" s="396">
        <f t="shared" si="20"/>
        <v>0</v>
      </c>
      <c r="AO10" s="396">
        <f t="shared" si="20"/>
        <v>0</v>
      </c>
      <c r="AP10" s="396">
        <f t="shared" si="20"/>
        <v>0</v>
      </c>
      <c r="AQ10" s="396">
        <f t="shared" si="20"/>
        <v>0</v>
      </c>
      <c r="AR10" s="397">
        <f t="shared" si="20"/>
        <v>0</v>
      </c>
      <c r="AS10" s="427">
        <f t="shared" si="16"/>
        <v>0</v>
      </c>
      <c r="AT10" s="499">
        <f t="shared" si="20"/>
        <v>14030.996429999999</v>
      </c>
      <c r="AU10" s="364">
        <f t="shared" si="20"/>
        <v>0</v>
      </c>
      <c r="AV10" s="137">
        <f t="shared" si="20"/>
        <v>0</v>
      </c>
      <c r="AW10" s="137">
        <f t="shared" si="20"/>
        <v>0</v>
      </c>
      <c r="AX10" s="137">
        <f t="shared" si="20"/>
        <v>0</v>
      </c>
      <c r="AY10" s="137">
        <f t="shared" si="20"/>
        <v>0</v>
      </c>
      <c r="AZ10" s="137">
        <f t="shared" si="20"/>
        <v>0</v>
      </c>
      <c r="BA10" s="137">
        <f t="shared" si="20"/>
        <v>0</v>
      </c>
      <c r="BB10" s="137">
        <f t="shared" si="20"/>
        <v>0</v>
      </c>
      <c r="BC10" s="137">
        <f t="shared" si="20"/>
        <v>0</v>
      </c>
      <c r="BD10" s="138">
        <f t="shared" si="20"/>
        <v>0</v>
      </c>
      <c r="BE10" s="172">
        <f t="shared" si="14"/>
        <v>14030.996429999999</v>
      </c>
    </row>
    <row r="11" spans="1:65" s="101" customFormat="1" ht="11.25" customHeight="1">
      <c r="A11" s="876">
        <v>2</v>
      </c>
      <c r="B11" s="719" t="s">
        <v>1291</v>
      </c>
      <c r="C11" s="877" t="s">
        <v>1255</v>
      </c>
      <c r="D11" s="19" t="s">
        <v>1256</v>
      </c>
      <c r="E11" s="740">
        <v>2009</v>
      </c>
      <c r="F11" s="810">
        <v>1</v>
      </c>
      <c r="G11" s="724" t="s">
        <v>403</v>
      </c>
      <c r="H11" s="862">
        <v>8786.5</v>
      </c>
      <c r="I11" s="880">
        <f>H11*$I$2</f>
        <v>9928.744999999999</v>
      </c>
      <c r="J11" s="816">
        <f>F11*I11</f>
        <v>9928.744999999999</v>
      </c>
      <c r="K11" s="29">
        <v>0</v>
      </c>
      <c r="L11" s="30">
        <v>0</v>
      </c>
      <c r="M11" s="31" t="s">
        <v>1257</v>
      </c>
      <c r="N11" s="28">
        <v>15</v>
      </c>
      <c r="O11" s="57">
        <v>0.26</v>
      </c>
      <c r="P11" s="131">
        <f t="shared" ref="P11:AR11" si="21">(MOD(P$4-$E11+1,$N11)=0)*$J11*$O11</f>
        <v>0</v>
      </c>
      <c r="Q11" s="132">
        <f t="shared" si="21"/>
        <v>0</v>
      </c>
      <c r="R11" s="132">
        <f t="shared" si="21"/>
        <v>0</v>
      </c>
      <c r="S11" s="132">
        <f t="shared" si="21"/>
        <v>0</v>
      </c>
      <c r="T11" s="132">
        <f t="shared" si="21"/>
        <v>0</v>
      </c>
      <c r="U11" s="132">
        <f t="shared" si="21"/>
        <v>0</v>
      </c>
      <c r="V11" s="132">
        <f t="shared" si="21"/>
        <v>0</v>
      </c>
      <c r="W11" s="132">
        <f t="shared" si="21"/>
        <v>0</v>
      </c>
      <c r="X11" s="132">
        <f t="shared" si="21"/>
        <v>0</v>
      </c>
      <c r="Y11" s="132">
        <f t="shared" si="21"/>
        <v>0</v>
      </c>
      <c r="Z11" s="132">
        <f t="shared" si="21"/>
        <v>0</v>
      </c>
      <c r="AA11" s="132">
        <f t="shared" si="21"/>
        <v>0</v>
      </c>
      <c r="AB11" s="132">
        <f t="shared" si="21"/>
        <v>0</v>
      </c>
      <c r="AC11" s="132">
        <f t="shared" si="21"/>
        <v>0</v>
      </c>
      <c r="AD11" s="216">
        <f t="shared" si="21"/>
        <v>2581.4737</v>
      </c>
      <c r="AE11" s="424">
        <f t="shared" si="21"/>
        <v>0</v>
      </c>
      <c r="AF11" s="390">
        <f t="shared" si="21"/>
        <v>0</v>
      </c>
      <c r="AG11" s="390">
        <f t="shared" si="21"/>
        <v>0</v>
      </c>
      <c r="AH11" s="390">
        <f t="shared" si="21"/>
        <v>0</v>
      </c>
      <c r="AI11" s="390">
        <f t="shared" si="21"/>
        <v>0</v>
      </c>
      <c r="AJ11" s="390">
        <f t="shared" si="21"/>
        <v>0</v>
      </c>
      <c r="AK11" s="390">
        <f t="shared" si="21"/>
        <v>0</v>
      </c>
      <c r="AL11" s="390">
        <f t="shared" si="21"/>
        <v>0</v>
      </c>
      <c r="AM11" s="390">
        <f t="shared" si="21"/>
        <v>0</v>
      </c>
      <c r="AN11" s="390">
        <f t="shared" si="21"/>
        <v>0</v>
      </c>
      <c r="AO11" s="390">
        <f t="shared" si="21"/>
        <v>0</v>
      </c>
      <c r="AP11" s="390">
        <f t="shared" si="21"/>
        <v>0</v>
      </c>
      <c r="AQ11" s="390">
        <f t="shared" si="21"/>
        <v>0</v>
      </c>
      <c r="AR11" s="391">
        <f t="shared" si="21"/>
        <v>0</v>
      </c>
      <c r="AS11" s="425">
        <f t="shared" si="16"/>
        <v>0</v>
      </c>
      <c r="AT11" s="497"/>
      <c r="AU11" s="283">
        <f t="shared" ref="AU11:BD11" si="22">(MOD(AU$4-$E11+1,$N11)=0)*$J11*$O11</f>
        <v>0</v>
      </c>
      <c r="AV11" s="132">
        <f t="shared" si="22"/>
        <v>0</v>
      </c>
      <c r="AW11" s="132">
        <f t="shared" si="22"/>
        <v>0</v>
      </c>
      <c r="AX11" s="132">
        <f t="shared" si="22"/>
        <v>0</v>
      </c>
      <c r="AY11" s="132">
        <f t="shared" si="22"/>
        <v>0</v>
      </c>
      <c r="AZ11" s="132">
        <f t="shared" si="22"/>
        <v>0</v>
      </c>
      <c r="BA11" s="132">
        <f t="shared" si="22"/>
        <v>0</v>
      </c>
      <c r="BB11" s="132">
        <f t="shared" si="22"/>
        <v>0</v>
      </c>
      <c r="BC11" s="132">
        <f t="shared" si="22"/>
        <v>0</v>
      </c>
      <c r="BD11" s="139">
        <f t="shared" si="22"/>
        <v>0</v>
      </c>
      <c r="BE11" s="167">
        <f t="shared" si="14"/>
        <v>2581.4737</v>
      </c>
    </row>
    <row r="12" spans="1:65" s="101" customFormat="1" ht="11.25">
      <c r="A12" s="876"/>
      <c r="B12" s="825"/>
      <c r="C12" s="878"/>
      <c r="D12" s="70" t="s">
        <v>1258</v>
      </c>
      <c r="E12" s="722"/>
      <c r="F12" s="821"/>
      <c r="G12" s="745"/>
      <c r="H12" s="865"/>
      <c r="I12" s="881"/>
      <c r="J12" s="824"/>
      <c r="K12" s="108"/>
      <c r="L12" s="109"/>
      <c r="M12" s="62" t="s">
        <v>1259</v>
      </c>
      <c r="N12" s="98">
        <v>10</v>
      </c>
      <c r="O12" s="63">
        <v>0.02</v>
      </c>
      <c r="P12" s="177">
        <f t="shared" ref="P12:AR12" si="23">(MOD(P$4-$E11+1,$N12)=0)*$J11*$O12</f>
        <v>0</v>
      </c>
      <c r="Q12" s="169">
        <f t="shared" si="23"/>
        <v>0</v>
      </c>
      <c r="R12" s="169">
        <f t="shared" si="23"/>
        <v>0</v>
      </c>
      <c r="S12" s="169">
        <f t="shared" si="23"/>
        <v>0</v>
      </c>
      <c r="T12" s="169">
        <f t="shared" si="23"/>
        <v>0</v>
      </c>
      <c r="U12" s="169">
        <f t="shared" si="23"/>
        <v>0</v>
      </c>
      <c r="V12" s="169">
        <f t="shared" si="23"/>
        <v>0</v>
      </c>
      <c r="W12" s="169">
        <f t="shared" si="23"/>
        <v>0</v>
      </c>
      <c r="X12" s="169">
        <f t="shared" si="23"/>
        <v>0</v>
      </c>
      <c r="Y12" s="169">
        <f t="shared" si="23"/>
        <v>198.57489999999999</v>
      </c>
      <c r="Z12" s="169">
        <f t="shared" si="23"/>
        <v>0</v>
      </c>
      <c r="AA12" s="169">
        <f t="shared" si="23"/>
        <v>0</v>
      </c>
      <c r="AB12" s="169">
        <f t="shared" si="23"/>
        <v>0</v>
      </c>
      <c r="AC12" s="169">
        <f t="shared" si="23"/>
        <v>0</v>
      </c>
      <c r="AD12" s="369">
        <f t="shared" si="23"/>
        <v>0</v>
      </c>
      <c r="AE12" s="432">
        <f t="shared" si="23"/>
        <v>0</v>
      </c>
      <c r="AF12" s="393">
        <f t="shared" si="23"/>
        <v>0</v>
      </c>
      <c r="AG12" s="393">
        <f t="shared" si="23"/>
        <v>0</v>
      </c>
      <c r="AH12" s="393">
        <f t="shared" si="23"/>
        <v>0</v>
      </c>
      <c r="AI12" s="393">
        <f t="shared" si="23"/>
        <v>198.57489999999999</v>
      </c>
      <c r="AJ12" s="393">
        <f t="shared" si="23"/>
        <v>0</v>
      </c>
      <c r="AK12" s="393">
        <f t="shared" si="23"/>
        <v>0</v>
      </c>
      <c r="AL12" s="393">
        <f t="shared" si="23"/>
        <v>0</v>
      </c>
      <c r="AM12" s="393">
        <f t="shared" si="23"/>
        <v>0</v>
      </c>
      <c r="AN12" s="393">
        <f t="shared" si="23"/>
        <v>0</v>
      </c>
      <c r="AO12" s="393">
        <f t="shared" si="23"/>
        <v>0</v>
      </c>
      <c r="AP12" s="393">
        <f t="shared" si="23"/>
        <v>0</v>
      </c>
      <c r="AQ12" s="393">
        <f t="shared" si="23"/>
        <v>0</v>
      </c>
      <c r="AR12" s="394">
        <f t="shared" si="23"/>
        <v>0</v>
      </c>
      <c r="AS12" s="429">
        <f t="shared" si="16"/>
        <v>198.57489999999999</v>
      </c>
      <c r="AT12" s="500"/>
      <c r="AU12" s="345">
        <f t="shared" ref="AU12:BD12" si="24">(MOD(AU$4-$E11+1,$N12)=0)*$J11*$O12</f>
        <v>0</v>
      </c>
      <c r="AV12" s="169">
        <f t="shared" si="24"/>
        <v>0</v>
      </c>
      <c r="AW12" s="169">
        <f t="shared" si="24"/>
        <v>0</v>
      </c>
      <c r="AX12" s="169">
        <f t="shared" si="24"/>
        <v>0</v>
      </c>
      <c r="AY12" s="169">
        <f t="shared" si="24"/>
        <v>0</v>
      </c>
      <c r="AZ12" s="169">
        <f t="shared" si="24"/>
        <v>0</v>
      </c>
      <c r="BA12" s="169">
        <f t="shared" si="24"/>
        <v>0</v>
      </c>
      <c r="BB12" s="169">
        <f t="shared" si="24"/>
        <v>0</v>
      </c>
      <c r="BC12" s="169">
        <f t="shared" si="24"/>
        <v>0</v>
      </c>
      <c r="BD12" s="170">
        <f t="shared" si="24"/>
        <v>198.57489999999999</v>
      </c>
      <c r="BE12" s="171">
        <f t="shared" si="14"/>
        <v>595.72469999999998</v>
      </c>
    </row>
    <row r="13" spans="1:65" s="101" customFormat="1" ht="11.25">
      <c r="A13" s="876"/>
      <c r="B13" s="825"/>
      <c r="C13" s="878"/>
      <c r="D13" s="70">
        <v>0</v>
      </c>
      <c r="E13" s="722"/>
      <c r="F13" s="821"/>
      <c r="G13" s="745"/>
      <c r="H13" s="865"/>
      <c r="I13" s="881"/>
      <c r="J13" s="824"/>
      <c r="K13" s="153"/>
      <c r="L13" s="154"/>
      <c r="M13" s="62" t="s">
        <v>1260</v>
      </c>
      <c r="N13" s="98">
        <v>3</v>
      </c>
      <c r="O13" s="63">
        <v>0.01</v>
      </c>
      <c r="P13" s="177">
        <f t="shared" ref="P13:AR13" si="25">(MOD(P$4-$E11+1,$N13)=0)*$J11*$O13</f>
        <v>0</v>
      </c>
      <c r="Q13" s="169">
        <f t="shared" si="25"/>
        <v>0</v>
      </c>
      <c r="R13" s="169">
        <f t="shared" si="25"/>
        <v>99.287449999999993</v>
      </c>
      <c r="S13" s="169">
        <f t="shared" si="25"/>
        <v>0</v>
      </c>
      <c r="T13" s="169">
        <f t="shared" si="25"/>
        <v>0</v>
      </c>
      <c r="U13" s="169">
        <f t="shared" si="25"/>
        <v>99.287449999999993</v>
      </c>
      <c r="V13" s="169">
        <f t="shared" si="25"/>
        <v>0</v>
      </c>
      <c r="W13" s="169">
        <f t="shared" si="25"/>
        <v>0</v>
      </c>
      <c r="X13" s="169">
        <f t="shared" si="25"/>
        <v>99.287449999999993</v>
      </c>
      <c r="Y13" s="169">
        <f t="shared" si="25"/>
        <v>0</v>
      </c>
      <c r="Z13" s="169">
        <f t="shared" si="25"/>
        <v>0</v>
      </c>
      <c r="AA13" s="169">
        <f t="shared" si="25"/>
        <v>99.287449999999993</v>
      </c>
      <c r="AB13" s="169">
        <f t="shared" si="25"/>
        <v>0</v>
      </c>
      <c r="AC13" s="169">
        <f t="shared" si="25"/>
        <v>0</v>
      </c>
      <c r="AD13" s="369">
        <f t="shared" si="25"/>
        <v>99.287449999999993</v>
      </c>
      <c r="AE13" s="432">
        <f t="shared" si="25"/>
        <v>0</v>
      </c>
      <c r="AF13" s="393">
        <f t="shared" si="25"/>
        <v>0</v>
      </c>
      <c r="AG13" s="393">
        <f t="shared" si="25"/>
        <v>99.287449999999993</v>
      </c>
      <c r="AH13" s="393">
        <f t="shared" si="25"/>
        <v>0</v>
      </c>
      <c r="AI13" s="393">
        <f t="shared" si="25"/>
        <v>0</v>
      </c>
      <c r="AJ13" s="393">
        <f t="shared" si="25"/>
        <v>99.287449999999993</v>
      </c>
      <c r="AK13" s="393">
        <f t="shared" si="25"/>
        <v>0</v>
      </c>
      <c r="AL13" s="393">
        <f t="shared" si="25"/>
        <v>0</v>
      </c>
      <c r="AM13" s="393">
        <f t="shared" si="25"/>
        <v>99.287449999999993</v>
      </c>
      <c r="AN13" s="393">
        <f t="shared" si="25"/>
        <v>0</v>
      </c>
      <c r="AO13" s="393">
        <f t="shared" si="25"/>
        <v>0</v>
      </c>
      <c r="AP13" s="393">
        <f t="shared" si="25"/>
        <v>99.287449999999993</v>
      </c>
      <c r="AQ13" s="393">
        <f t="shared" si="25"/>
        <v>0</v>
      </c>
      <c r="AR13" s="394">
        <f t="shared" si="25"/>
        <v>0</v>
      </c>
      <c r="AS13" s="429">
        <f t="shared" si="16"/>
        <v>397.14979999999997</v>
      </c>
      <c r="AT13" s="500"/>
      <c r="AU13" s="345">
        <f t="shared" ref="AU13:BD13" si="26">(MOD(AU$4-$E11+1,$N13)=0)*$J11*$O13</f>
        <v>0</v>
      </c>
      <c r="AV13" s="169">
        <f t="shared" si="26"/>
        <v>0</v>
      </c>
      <c r="AW13" s="169">
        <f t="shared" si="26"/>
        <v>99.287449999999993</v>
      </c>
      <c r="AX13" s="169">
        <f t="shared" si="26"/>
        <v>0</v>
      </c>
      <c r="AY13" s="169">
        <f t="shared" si="26"/>
        <v>0</v>
      </c>
      <c r="AZ13" s="169">
        <f t="shared" si="26"/>
        <v>99.287449999999993</v>
      </c>
      <c r="BA13" s="169">
        <f t="shared" si="26"/>
        <v>0</v>
      </c>
      <c r="BB13" s="169">
        <f t="shared" si="26"/>
        <v>0</v>
      </c>
      <c r="BC13" s="169">
        <f t="shared" si="26"/>
        <v>99.287449999999993</v>
      </c>
      <c r="BD13" s="170">
        <f t="shared" si="26"/>
        <v>0</v>
      </c>
      <c r="BE13" s="171">
        <f t="shared" si="14"/>
        <v>1191.4494000000002</v>
      </c>
    </row>
    <row r="14" spans="1:65" s="101" customFormat="1" ht="11.25" customHeight="1" thickBot="1">
      <c r="A14" s="876"/>
      <c r="B14" s="818"/>
      <c r="C14" s="879"/>
      <c r="D14" s="69"/>
      <c r="E14" s="723"/>
      <c r="F14" s="811"/>
      <c r="G14" s="725"/>
      <c r="H14" s="863"/>
      <c r="I14" s="882"/>
      <c r="J14" s="817"/>
      <c r="K14" s="157" t="s">
        <v>1261</v>
      </c>
      <c r="L14" s="158"/>
      <c r="M14" s="32" t="s">
        <v>372</v>
      </c>
      <c r="N14" s="33">
        <v>30</v>
      </c>
      <c r="O14" s="59">
        <v>1.1739999999999999</v>
      </c>
      <c r="P14" s="298">
        <f t="shared" ref="P14:BD14" si="27">(MOD(P$4-$E11+1,$N14)=0)*$J11*$O14</f>
        <v>0</v>
      </c>
      <c r="Q14" s="137">
        <f t="shared" si="27"/>
        <v>0</v>
      </c>
      <c r="R14" s="137">
        <f t="shared" si="27"/>
        <v>0</v>
      </c>
      <c r="S14" s="137">
        <f t="shared" si="27"/>
        <v>0</v>
      </c>
      <c r="T14" s="137">
        <f t="shared" si="27"/>
        <v>0</v>
      </c>
      <c r="U14" s="137">
        <f t="shared" si="27"/>
        <v>0</v>
      </c>
      <c r="V14" s="137">
        <f t="shared" si="27"/>
        <v>0</v>
      </c>
      <c r="W14" s="137">
        <f t="shared" si="27"/>
        <v>0</v>
      </c>
      <c r="X14" s="137">
        <f t="shared" si="27"/>
        <v>0</v>
      </c>
      <c r="Y14" s="137">
        <f t="shared" si="27"/>
        <v>0</v>
      </c>
      <c r="Z14" s="137">
        <f t="shared" si="27"/>
        <v>0</v>
      </c>
      <c r="AA14" s="137">
        <f t="shared" si="27"/>
        <v>0</v>
      </c>
      <c r="AB14" s="137">
        <f t="shared" si="27"/>
        <v>0</v>
      </c>
      <c r="AC14" s="137">
        <f t="shared" si="27"/>
        <v>0</v>
      </c>
      <c r="AD14" s="215">
        <f t="shared" si="27"/>
        <v>0</v>
      </c>
      <c r="AE14" s="426">
        <f t="shared" si="27"/>
        <v>0</v>
      </c>
      <c r="AF14" s="396">
        <f t="shared" si="27"/>
        <v>0</v>
      </c>
      <c r="AG14" s="396">
        <f t="shared" si="27"/>
        <v>0</v>
      </c>
      <c r="AH14" s="396">
        <f t="shared" si="27"/>
        <v>0</v>
      </c>
      <c r="AI14" s="396">
        <f t="shared" si="27"/>
        <v>0</v>
      </c>
      <c r="AJ14" s="396">
        <f t="shared" si="27"/>
        <v>0</v>
      </c>
      <c r="AK14" s="396">
        <f t="shared" si="27"/>
        <v>0</v>
      </c>
      <c r="AL14" s="396">
        <f t="shared" si="27"/>
        <v>0</v>
      </c>
      <c r="AM14" s="396">
        <f t="shared" si="27"/>
        <v>0</v>
      </c>
      <c r="AN14" s="396">
        <f t="shared" si="27"/>
        <v>0</v>
      </c>
      <c r="AO14" s="396">
        <f t="shared" si="27"/>
        <v>0</v>
      </c>
      <c r="AP14" s="396">
        <f t="shared" si="27"/>
        <v>0</v>
      </c>
      <c r="AQ14" s="396">
        <f t="shared" si="27"/>
        <v>0</v>
      </c>
      <c r="AR14" s="397">
        <f t="shared" si="27"/>
        <v>0</v>
      </c>
      <c r="AS14" s="427">
        <f t="shared" si="16"/>
        <v>0</v>
      </c>
      <c r="AT14" s="499">
        <f t="shared" si="27"/>
        <v>11656.346629999998</v>
      </c>
      <c r="AU14" s="364">
        <f t="shared" si="27"/>
        <v>0</v>
      </c>
      <c r="AV14" s="137">
        <f t="shared" si="27"/>
        <v>0</v>
      </c>
      <c r="AW14" s="137">
        <f t="shared" si="27"/>
        <v>0</v>
      </c>
      <c r="AX14" s="137">
        <f t="shared" si="27"/>
        <v>0</v>
      </c>
      <c r="AY14" s="137">
        <f t="shared" si="27"/>
        <v>0</v>
      </c>
      <c r="AZ14" s="137">
        <f t="shared" si="27"/>
        <v>0</v>
      </c>
      <c r="BA14" s="137">
        <f t="shared" si="27"/>
        <v>0</v>
      </c>
      <c r="BB14" s="137">
        <f t="shared" si="27"/>
        <v>0</v>
      </c>
      <c r="BC14" s="137">
        <f t="shared" si="27"/>
        <v>0</v>
      </c>
      <c r="BD14" s="138">
        <f t="shared" si="27"/>
        <v>0</v>
      </c>
      <c r="BE14" s="172">
        <f t="shared" si="14"/>
        <v>11656.346629999998</v>
      </c>
    </row>
    <row r="15" spans="1:65" ht="21.95" customHeight="1" thickTop="1" thickBot="1">
      <c r="A15" s="784"/>
      <c r="B15" s="785"/>
      <c r="C15" s="785"/>
      <c r="D15" s="260"/>
      <c r="E15" s="261"/>
      <c r="F15" s="261"/>
      <c r="G15" s="261"/>
      <c r="H15" s="282"/>
      <c r="I15" s="282"/>
      <c r="J15" s="265"/>
      <c r="K15" s="264"/>
      <c r="L15" s="264"/>
      <c r="M15" s="277" t="s">
        <v>1253</v>
      </c>
      <c r="N15" s="278"/>
      <c r="O15" s="279"/>
      <c r="P15" s="273">
        <f t="shared" ref="P15:BD15" si="28">SUM(P7:P14)</f>
        <v>0</v>
      </c>
      <c r="Q15" s="274">
        <f t="shared" si="28"/>
        <v>0</v>
      </c>
      <c r="R15" s="274">
        <f t="shared" si="28"/>
        <v>218.80189999999999</v>
      </c>
      <c r="S15" s="274">
        <f t="shared" si="28"/>
        <v>0</v>
      </c>
      <c r="T15" s="274">
        <f t="shared" si="28"/>
        <v>0</v>
      </c>
      <c r="U15" s="274">
        <f t="shared" si="28"/>
        <v>218.80189999999999</v>
      </c>
      <c r="V15" s="274">
        <f t="shared" si="28"/>
        <v>0</v>
      </c>
      <c r="W15" s="274">
        <f t="shared" si="28"/>
        <v>0</v>
      </c>
      <c r="X15" s="274">
        <f t="shared" si="28"/>
        <v>218.80189999999999</v>
      </c>
      <c r="Y15" s="274">
        <f t="shared" si="28"/>
        <v>437.60379999999998</v>
      </c>
      <c r="Z15" s="274">
        <f t="shared" si="28"/>
        <v>0</v>
      </c>
      <c r="AA15" s="274">
        <f t="shared" si="28"/>
        <v>218.80189999999999</v>
      </c>
      <c r="AB15" s="274">
        <f t="shared" si="28"/>
        <v>0</v>
      </c>
      <c r="AC15" s="274">
        <f t="shared" si="28"/>
        <v>0</v>
      </c>
      <c r="AD15" s="375">
        <f t="shared" si="28"/>
        <v>5907.6512999999995</v>
      </c>
      <c r="AE15" s="445">
        <f t="shared" si="28"/>
        <v>0</v>
      </c>
      <c r="AF15" s="446">
        <f t="shared" si="28"/>
        <v>0</v>
      </c>
      <c r="AG15" s="446">
        <f t="shared" si="28"/>
        <v>218.80189999999999</v>
      </c>
      <c r="AH15" s="446">
        <f t="shared" si="28"/>
        <v>0</v>
      </c>
      <c r="AI15" s="446">
        <f t="shared" si="28"/>
        <v>437.60379999999998</v>
      </c>
      <c r="AJ15" s="446">
        <f t="shared" si="28"/>
        <v>218.80189999999999</v>
      </c>
      <c r="AK15" s="446">
        <f t="shared" si="28"/>
        <v>0</v>
      </c>
      <c r="AL15" s="446">
        <f t="shared" si="28"/>
        <v>0</v>
      </c>
      <c r="AM15" s="446">
        <f t="shared" si="28"/>
        <v>218.80189999999999</v>
      </c>
      <c r="AN15" s="446">
        <f t="shared" si="28"/>
        <v>0</v>
      </c>
      <c r="AO15" s="446">
        <f t="shared" si="28"/>
        <v>0</v>
      </c>
      <c r="AP15" s="446">
        <f t="shared" si="28"/>
        <v>218.80189999999999</v>
      </c>
      <c r="AQ15" s="446">
        <f t="shared" si="28"/>
        <v>0</v>
      </c>
      <c r="AR15" s="490">
        <f t="shared" si="28"/>
        <v>0</v>
      </c>
      <c r="AS15" s="447">
        <f t="shared" si="16"/>
        <v>1312.8113999999998</v>
      </c>
      <c r="AT15" s="561">
        <f t="shared" si="28"/>
        <v>25687.343059999999</v>
      </c>
      <c r="AU15" s="380">
        <f t="shared" si="28"/>
        <v>0</v>
      </c>
      <c r="AV15" s="274">
        <f t="shared" si="28"/>
        <v>0</v>
      </c>
      <c r="AW15" s="274">
        <f t="shared" si="28"/>
        <v>218.80189999999999</v>
      </c>
      <c r="AX15" s="274">
        <f t="shared" si="28"/>
        <v>0</v>
      </c>
      <c r="AY15" s="274">
        <f t="shared" si="28"/>
        <v>0</v>
      </c>
      <c r="AZ15" s="274">
        <f t="shared" si="28"/>
        <v>218.80189999999999</v>
      </c>
      <c r="BA15" s="274">
        <f t="shared" si="28"/>
        <v>0</v>
      </c>
      <c r="BB15" s="274">
        <f t="shared" si="28"/>
        <v>0</v>
      </c>
      <c r="BC15" s="274">
        <f t="shared" si="28"/>
        <v>218.80189999999999</v>
      </c>
      <c r="BD15" s="274">
        <f t="shared" si="28"/>
        <v>437.60379999999998</v>
      </c>
      <c r="BE15" s="275">
        <f t="shared" si="14"/>
        <v>35314.626659999994</v>
      </c>
      <c r="BF15" s="3"/>
      <c r="BG15" s="3"/>
      <c r="BH15" s="3"/>
      <c r="BI15" s="3"/>
      <c r="BJ15" s="3"/>
      <c r="BK15" s="3"/>
      <c r="BL15" s="3"/>
      <c r="BM15" s="3"/>
    </row>
    <row r="16" spans="1:65" ht="11.25" customHeight="1">
      <c r="A16" s="45"/>
      <c r="B16" s="45"/>
      <c r="C16" s="45"/>
      <c r="D16" s="45"/>
      <c r="E16" s="45"/>
      <c r="F16" s="45"/>
      <c r="G16" s="45"/>
      <c r="H16" s="77"/>
      <c r="I16" s="77"/>
      <c r="J16" s="74"/>
      <c r="K16" s="45"/>
      <c r="L16" s="45"/>
      <c r="M16" s="45"/>
      <c r="N16" s="45"/>
      <c r="O16" s="46"/>
      <c r="P16" s="45"/>
      <c r="Q16" s="45"/>
      <c r="R16" s="45"/>
      <c r="S16" s="45"/>
      <c r="T16" s="45"/>
      <c r="U16" s="45"/>
      <c r="V16" s="45"/>
      <c r="W16" s="45"/>
      <c r="X16" s="45"/>
      <c r="Y16" s="45"/>
      <c r="Z16" s="45"/>
      <c r="AA16" s="45"/>
      <c r="AB16" s="45"/>
      <c r="AC16" s="45"/>
      <c r="AD16" s="45"/>
      <c r="AE16" s="479"/>
      <c r="AF16" s="96"/>
      <c r="AG16" s="96"/>
      <c r="AH16" s="96"/>
      <c r="AI16" s="96"/>
      <c r="AJ16" s="96"/>
      <c r="AK16" s="96"/>
      <c r="AL16" s="96"/>
      <c r="AM16" s="96"/>
      <c r="AN16" s="96"/>
      <c r="AO16" s="96"/>
      <c r="AP16" s="96"/>
      <c r="AQ16" s="96"/>
      <c r="AR16" s="96"/>
      <c r="AS16" s="96"/>
      <c r="AT16" s="96"/>
      <c r="AU16" s="45"/>
      <c r="AV16" s="45"/>
      <c r="AW16" s="45"/>
      <c r="AX16" s="45"/>
      <c r="AY16" s="45"/>
      <c r="AZ16" s="45"/>
      <c r="BA16" s="45"/>
      <c r="BB16" s="45"/>
      <c r="BC16" s="45"/>
      <c r="BD16" s="45"/>
      <c r="BE16" s="45"/>
      <c r="BF16" s="3"/>
      <c r="BG16" s="3"/>
      <c r="BH16" s="3"/>
      <c r="BI16" s="3"/>
      <c r="BJ16" s="3"/>
      <c r="BK16" s="3"/>
      <c r="BL16" s="3"/>
      <c r="BM16" s="3"/>
    </row>
  </sheetData>
  <mergeCells count="25">
    <mergeCell ref="H11:H14"/>
    <mergeCell ref="J11:J14"/>
    <mergeCell ref="I11:I14"/>
    <mergeCell ref="A15:C15"/>
    <mergeCell ref="A11:A14"/>
    <mergeCell ref="F11:F14"/>
    <mergeCell ref="G11:G14"/>
    <mergeCell ref="E11:E14"/>
    <mergeCell ref="C11:C14"/>
    <mergeCell ref="B11:B14"/>
    <mergeCell ref="K4:L6"/>
    <mergeCell ref="M4:M6"/>
    <mergeCell ref="F4:F6"/>
    <mergeCell ref="G4:G6"/>
    <mergeCell ref="A7:A10"/>
    <mergeCell ref="D4:D6"/>
    <mergeCell ref="E7:E10"/>
    <mergeCell ref="C7:C10"/>
    <mergeCell ref="J7:J10"/>
    <mergeCell ref="F7:F10"/>
    <mergeCell ref="G7:G10"/>
    <mergeCell ref="H7:H10"/>
    <mergeCell ref="I7:I10"/>
    <mergeCell ref="B7:B10"/>
    <mergeCell ref="A4:C5"/>
  </mergeCells>
  <phoneticPr fontId="7"/>
  <pageMargins left="0.78740157480314965" right="0.19685039370078741" top="0.78740157480314965" bottom="0.51181102362204722" header="0.51181102362204722" footer="0.31496062992125984"/>
  <pageSetup paperSize="8" scale="56" fitToHeight="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修（30）</vt:lpstr>
      <vt:lpstr>根（建）</vt:lpstr>
      <vt:lpstr>根（電）</vt:lpstr>
      <vt:lpstr>根（衛）</vt:lpstr>
      <vt:lpstr>根（空）</vt:lpstr>
      <vt:lpstr>根（他）</vt:lpstr>
      <vt:lpstr>'根（衛）'!Print_Area</vt:lpstr>
      <vt:lpstr>'根（空）'!Print_Area</vt:lpstr>
      <vt:lpstr>'根（建）'!Print_Area</vt:lpstr>
      <vt:lpstr>'根（他）'!Print_Area</vt:lpstr>
      <vt:lpstr>'根（電）'!Print_Area</vt:lpstr>
      <vt:lpstr>'修（30）'!Print_Area</vt:lpstr>
      <vt:lpstr>'根（衛）'!Print_Titles</vt:lpstr>
      <vt:lpstr>'根（空）'!Print_Titles</vt:lpstr>
      <vt:lpstr>'根（建）'!Print_Titles</vt:lpstr>
      <vt:lpstr>'根（他）'!Print_Titles</vt:lpstr>
      <vt:lpstr>'根（電）'!Print_Titles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2023-05-11T05:11:48Z</dcterms:created>
  <dcterms:modified xsi:type="dcterms:W3CDTF">2023-05-11T05:12:17Z</dcterms:modified>
  <cp:category/>
  <cp:contentStatus/>
</cp:coreProperties>
</file>