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6_体制届\【児】様式\R7\"/>
    </mc:Choice>
  </mc:AlternateContent>
  <bookViews>
    <workbookView xWindow="0" yWindow="0" windowWidth="20490" windowHeight="7680"/>
  </bookViews>
  <sheets>
    <sheet name="別紙39-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'別紙39-2'!$A$1:$AJ$22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台帳">[5]D台帳!$A$6:$AF$3439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7" i="1" l="1"/>
  <c r="AD36" i="1"/>
  <c r="AC36" i="1"/>
  <c r="W36" i="1"/>
  <c r="R36" i="1"/>
  <c r="Q36" i="1"/>
  <c r="K36" i="1"/>
  <c r="F36" i="1"/>
  <c r="E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I34" i="1"/>
  <c r="AI36" i="1" s="1"/>
  <c r="AH34" i="1"/>
  <c r="AH36" i="1" s="1"/>
  <c r="AG34" i="1"/>
  <c r="AF34" i="1"/>
  <c r="AF36" i="1" s="1"/>
  <c r="AE34" i="1"/>
  <c r="AE36" i="1" s="1"/>
  <c r="AD34" i="1"/>
  <c r="AC34" i="1"/>
  <c r="AB34" i="1"/>
  <c r="AA34" i="1"/>
  <c r="Z34" i="1"/>
  <c r="Y34" i="1"/>
  <c r="Y36" i="1" s="1"/>
  <c r="X34" i="1"/>
  <c r="X36" i="1" s="1"/>
  <c r="W34" i="1"/>
  <c r="V34" i="1"/>
  <c r="V36" i="1" s="1"/>
  <c r="U34" i="1"/>
  <c r="T34" i="1"/>
  <c r="T36" i="1" s="1"/>
  <c r="S34" i="1"/>
  <c r="S36" i="1" s="1"/>
  <c r="R34" i="1"/>
  <c r="Q34" i="1"/>
  <c r="P34" i="1"/>
  <c r="O34" i="1"/>
  <c r="N34" i="1"/>
  <c r="M34" i="1"/>
  <c r="M36" i="1" s="1"/>
  <c r="L34" i="1"/>
  <c r="L36" i="1" s="1"/>
  <c r="K34" i="1"/>
  <c r="J34" i="1"/>
  <c r="J36" i="1" s="1"/>
  <c r="I34" i="1"/>
  <c r="H34" i="1"/>
  <c r="H36" i="1" s="1"/>
  <c r="G34" i="1"/>
  <c r="G36" i="1" s="1"/>
  <c r="F34" i="1"/>
  <c r="E34" i="1"/>
  <c r="AI33" i="1"/>
  <c r="AH33" i="1"/>
  <c r="AG33" i="1"/>
  <c r="AG36" i="1" s="1"/>
  <c r="AF33" i="1"/>
  <c r="AE33" i="1"/>
  <c r="AD33" i="1"/>
  <c r="AC33" i="1"/>
  <c r="AB33" i="1"/>
  <c r="AB36" i="1" s="1"/>
  <c r="AA33" i="1"/>
  <c r="AA36" i="1" s="1"/>
  <c r="Z33" i="1"/>
  <c r="Z36" i="1" s="1"/>
  <c r="Y33" i="1"/>
  <c r="X33" i="1"/>
  <c r="W33" i="1"/>
  <c r="V33" i="1"/>
  <c r="U33" i="1"/>
  <c r="U36" i="1" s="1"/>
  <c r="T33" i="1"/>
  <c r="S33" i="1"/>
  <c r="R33" i="1"/>
  <c r="Q33" i="1"/>
  <c r="P33" i="1"/>
  <c r="P36" i="1" s="1"/>
  <c r="O33" i="1"/>
  <c r="O36" i="1" s="1"/>
  <c r="N33" i="1"/>
  <c r="N36" i="1" s="1"/>
  <c r="M33" i="1"/>
  <c r="L33" i="1"/>
  <c r="K33" i="1"/>
  <c r="J33" i="1"/>
  <c r="I33" i="1"/>
  <c r="I36" i="1" s="1"/>
  <c r="H33" i="1"/>
  <c r="G33" i="1"/>
  <c r="F33" i="1"/>
  <c r="E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J32" i="1" s="1"/>
  <c r="I32" i="1"/>
  <c r="H32" i="1"/>
  <c r="G32" i="1"/>
  <c r="F32" i="1"/>
  <c r="E32" i="1"/>
  <c r="I39" i="1" s="1"/>
  <c r="AJ16" i="1"/>
  <c r="AH15" i="1"/>
  <c r="AG15" i="1"/>
  <c r="V15" i="1"/>
  <c r="U15" i="1"/>
  <c r="J15" i="1"/>
  <c r="I15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I13" i="1"/>
  <c r="AI15" i="1" s="1"/>
  <c r="AH13" i="1"/>
  <c r="AG13" i="1"/>
  <c r="AF13" i="1"/>
  <c r="AE13" i="1"/>
  <c r="AD13" i="1"/>
  <c r="AC13" i="1"/>
  <c r="AC15" i="1" s="1"/>
  <c r="AB13" i="1"/>
  <c r="AB15" i="1" s="1"/>
  <c r="AA13" i="1"/>
  <c r="AA15" i="1" s="1"/>
  <c r="Z13" i="1"/>
  <c r="Z15" i="1" s="1"/>
  <c r="Y13" i="1"/>
  <c r="Y15" i="1" s="1"/>
  <c r="X13" i="1"/>
  <c r="X15" i="1" s="1"/>
  <c r="W13" i="1"/>
  <c r="W15" i="1" s="1"/>
  <c r="V13" i="1"/>
  <c r="U13" i="1"/>
  <c r="T13" i="1"/>
  <c r="S13" i="1"/>
  <c r="R13" i="1"/>
  <c r="Q13" i="1"/>
  <c r="Q15" i="1" s="1"/>
  <c r="P13" i="1"/>
  <c r="P15" i="1" s="1"/>
  <c r="O13" i="1"/>
  <c r="O15" i="1" s="1"/>
  <c r="N13" i="1"/>
  <c r="N15" i="1" s="1"/>
  <c r="M13" i="1"/>
  <c r="M15" i="1" s="1"/>
  <c r="L13" i="1"/>
  <c r="L15" i="1" s="1"/>
  <c r="K13" i="1"/>
  <c r="K15" i="1" s="1"/>
  <c r="J13" i="1"/>
  <c r="I13" i="1"/>
  <c r="H13" i="1"/>
  <c r="G13" i="1"/>
  <c r="F13" i="1"/>
  <c r="E13" i="1"/>
  <c r="E15" i="1" s="1"/>
  <c r="AI12" i="1"/>
  <c r="AH12" i="1"/>
  <c r="AG12" i="1"/>
  <c r="AF12" i="1"/>
  <c r="AF15" i="1" s="1"/>
  <c r="AE12" i="1"/>
  <c r="AE15" i="1" s="1"/>
  <c r="AD12" i="1"/>
  <c r="AD15" i="1" s="1"/>
  <c r="AC12" i="1"/>
  <c r="AB12" i="1"/>
  <c r="AA12" i="1"/>
  <c r="Z12" i="1"/>
  <c r="Y12" i="1"/>
  <c r="X12" i="1"/>
  <c r="W12" i="1"/>
  <c r="V12" i="1"/>
  <c r="U12" i="1"/>
  <c r="T12" i="1"/>
  <c r="T15" i="1" s="1"/>
  <c r="S12" i="1"/>
  <c r="S15" i="1" s="1"/>
  <c r="R12" i="1"/>
  <c r="R15" i="1" s="1"/>
  <c r="Q12" i="1"/>
  <c r="P12" i="1"/>
  <c r="O12" i="1"/>
  <c r="N12" i="1"/>
  <c r="M12" i="1"/>
  <c r="L12" i="1"/>
  <c r="K12" i="1"/>
  <c r="J12" i="1"/>
  <c r="I12" i="1"/>
  <c r="H12" i="1"/>
  <c r="H15" i="1" s="1"/>
  <c r="G12" i="1"/>
  <c r="G15" i="1" s="1"/>
  <c r="F12" i="1"/>
  <c r="F15" i="1" s="1"/>
  <c r="E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I18" i="1" s="1"/>
  <c r="AJ36" i="1" l="1"/>
  <c r="AJ15" i="1"/>
  <c r="Z39" i="1"/>
  <c r="AJ11" i="1"/>
  <c r="Z18" i="1" s="1"/>
</calcChain>
</file>

<file path=xl/comments1.xml><?xml version="1.0" encoding="utf-8"?>
<comments xmlns="http://schemas.openxmlformats.org/spreadsheetml/2006/main">
  <authors>
    <author>Windows ユーザー</author>
  </authors>
  <commentList>
    <comment ref="I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医療的ケア児利用児童数合計が１以上の日数</t>
        </r>
      </text>
    </comment>
    <comment ref="Z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医療的ケア児利用児童数の月合計÷医療的ケア児が利用する日の合計日数
49人÷23日＝2.13人</t>
        </r>
      </text>
    </comment>
  </commentList>
</comments>
</file>

<file path=xl/sharedStrings.xml><?xml version="1.0" encoding="utf-8"?>
<sst xmlns="http://schemas.openxmlformats.org/spreadsheetml/2006/main" count="81" uniqueCount="34">
  <si>
    <t>（別紙39-2）</t>
    <rPh sb="1" eb="3">
      <t>ベッシ</t>
    </rPh>
    <phoneticPr fontId="4"/>
  </si>
  <si>
    <t>（報酬算定区分に関する届出書・別添）</t>
    <rPh sb="15" eb="17">
      <t>ベッテン</t>
    </rPh>
    <phoneticPr fontId="4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</si>
  <si>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4"/>
  </si>
  <si>
    <t>サービスの種別</t>
    <rPh sb="5" eb="7">
      <t>シュベツ</t>
    </rPh>
    <phoneticPr fontId="4"/>
  </si>
  <si>
    <t>□ 児童発達支援　　　　　　□ 放課後等デイサービス　　　　　　□ ①・②の多機能</t>
    <phoneticPr fontId="4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</si>
  <si>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4"/>
  </si>
  <si>
    <t>合計</t>
    <rPh sb="0" eb="2">
      <t>ゴウケイ</t>
    </rPh>
    <phoneticPr fontId="4"/>
  </si>
  <si>
    <t>日</t>
    <rPh sb="0" eb="1">
      <t>ニチ</t>
    </rPh>
    <phoneticPr fontId="4"/>
  </si>
  <si>
    <t>曜日</t>
    <rPh sb="0" eb="2">
      <t>ヨウビ</t>
    </rPh>
    <phoneticPr fontId="4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</si>
  <si>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4"/>
  </si>
  <si>
    <t>区分３（32点以上）</t>
    <rPh sb="0" eb="2">
      <t>クブン</t>
    </rPh>
    <rPh sb="6" eb="7">
      <t>テン</t>
    </rPh>
    <rPh sb="7" eb="9">
      <t>イジョウ</t>
    </rPh>
    <phoneticPr fontId="4"/>
  </si>
  <si>
    <t>区分２（16点以上）</t>
    <rPh sb="0" eb="2">
      <t>クブン</t>
    </rPh>
    <rPh sb="6" eb="7">
      <t>テン</t>
    </rPh>
    <rPh sb="7" eb="9">
      <t>イジョウ</t>
    </rPh>
    <phoneticPr fontId="4"/>
  </si>
  <si>
    <t>区分１（３点以上）</t>
    <rPh sb="0" eb="2">
      <t>クブン</t>
    </rPh>
    <rPh sb="5" eb="6">
      <t>テン</t>
    </rPh>
    <rPh sb="6" eb="8">
      <t>イジョウ</t>
    </rPh>
    <phoneticPr fontId="4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</si>
  <si>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4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</si>
  <si>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4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</si>
  <si>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4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</si>
  <si>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4"/>
  </si>
  <si>
    <t>人</t>
    <rPh sb="0" eb="1">
      <t>ニン</t>
    </rPh>
    <phoneticPr fontId="4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</si>
  <si>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4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</si>
  <si>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4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</si>
  <si>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4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</si>
  <si>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4"/>
  </si>
  <si>
    <t>４月</t>
    <rPh sb="1" eb="2">
      <t>ガツ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</si>
  <si>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</si>
  <si>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</si>
  <si>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</si>
  <si>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</si>
  <si>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</si>
  <si>
    <t>土</t>
  </si>
  <si>
    <t>日</t>
  </si>
  <si>
    <t>月</t>
  </si>
  <si>
    <t>火</t>
  </si>
  <si>
    <t>水</t>
  </si>
  <si>
    <t>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</si>
</sst>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>
      <alignment vertical="center"/>
    </xf>
    <xf numFmtId="0" fontId="0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12" xfId="2" applyFont="1" applyFill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16" xfId="2" applyFont="1" applyFill="1" applyBorder="1" applyAlignment="1">
      <alignment horizontal="center" vertical="center" shrinkToFit="1"/>
    </xf>
    <xf numFmtId="0" fontId="6" fillId="0" borderId="5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6" fillId="0" borderId="17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6" fillId="0" borderId="19" xfId="2" applyFont="1" applyBorder="1" applyAlignment="1">
      <alignment horizontal="center" vertical="center" shrinkToFit="1"/>
    </xf>
    <xf numFmtId="0" fontId="6" fillId="0" borderId="20" xfId="2" applyFont="1" applyBorder="1" applyAlignment="1">
      <alignment horizontal="center" vertical="center" shrinkToFit="1"/>
    </xf>
    <xf numFmtId="0" fontId="6" fillId="0" borderId="21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0" borderId="23" xfId="2" applyFont="1" applyBorder="1" applyAlignment="1">
      <alignment vertical="center" wrapText="1"/>
    </xf>
    <xf numFmtId="0" fontId="6" fillId="0" borderId="24" xfId="2" applyFont="1" applyBorder="1" applyAlignment="1">
      <alignment vertical="center" wrapText="1"/>
    </xf>
    <xf numFmtId="0" fontId="6" fillId="0" borderId="25" xfId="2" applyFont="1" applyBorder="1" applyAlignment="1">
      <alignment horizontal="center" vertical="center" shrinkToFit="1"/>
    </xf>
    <xf numFmtId="0" fontId="6" fillId="0" borderId="26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 shrinkToFit="1"/>
    </xf>
    <xf numFmtId="0" fontId="6" fillId="0" borderId="28" xfId="2" applyFont="1" applyBorder="1" applyAlignment="1">
      <alignment horizontal="center" vertical="center" shrinkToFit="1"/>
    </xf>
    <xf numFmtId="0" fontId="6" fillId="0" borderId="29" xfId="2" applyFont="1" applyBorder="1" applyAlignment="1">
      <alignment vertical="center" wrapText="1"/>
    </xf>
    <xf numFmtId="0" fontId="6" fillId="0" borderId="30" xfId="2" applyFont="1" applyBorder="1" applyAlignment="1">
      <alignment vertical="center" wrapText="1"/>
    </xf>
    <xf numFmtId="0" fontId="6" fillId="0" borderId="31" xfId="2" applyFont="1" applyBorder="1" applyAlignment="1">
      <alignment vertical="center" wrapText="1"/>
    </xf>
    <xf numFmtId="0" fontId="6" fillId="0" borderId="32" xfId="2" applyFont="1" applyBorder="1" applyAlignment="1">
      <alignment vertical="center" wrapText="1"/>
    </xf>
    <xf numFmtId="0" fontId="6" fillId="0" borderId="33" xfId="2" applyFont="1" applyBorder="1" applyAlignment="1">
      <alignment horizontal="center" vertical="center" shrinkToFit="1"/>
    </xf>
    <xf numFmtId="176" fontId="6" fillId="0" borderId="33" xfId="2" applyNumberFormat="1" applyFont="1" applyBorder="1" applyAlignment="1">
      <alignment horizontal="center" vertical="center" shrinkToFit="1"/>
    </xf>
    <xf numFmtId="0" fontId="6" fillId="0" borderId="5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center" wrapText="1"/>
    </xf>
    <xf numFmtId="0" fontId="6" fillId="0" borderId="21" xfId="2" applyFont="1" applyFill="1" applyBorder="1" applyAlignment="1">
      <alignment vertical="center" wrapText="1"/>
    </xf>
    <xf numFmtId="0" fontId="6" fillId="0" borderId="22" xfId="2" applyFont="1" applyFill="1" applyBorder="1" applyAlignment="1">
      <alignment vertical="center" wrapText="1"/>
    </xf>
    <xf numFmtId="0" fontId="6" fillId="0" borderId="28" xfId="2" applyFont="1" applyFill="1" applyBorder="1" applyAlignment="1">
      <alignment horizontal="center" vertical="center" shrinkToFit="1"/>
    </xf>
    <xf numFmtId="0" fontId="6" fillId="0" borderId="29" xfId="2" applyFont="1" applyFill="1" applyBorder="1" applyAlignment="1">
      <alignment vertical="center" wrapText="1"/>
    </xf>
    <xf numFmtId="0" fontId="6" fillId="0" borderId="30" xfId="2" applyFont="1" applyFill="1" applyBorder="1" applyAlignment="1">
      <alignment vertical="center" wrapText="1"/>
    </xf>
    <xf numFmtId="0" fontId="6" fillId="0" borderId="31" xfId="2" applyFont="1" applyBorder="1" applyAlignment="1">
      <alignment horizontal="center" vertical="center" shrinkToFit="1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1029;&#32025;39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39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>
        <row r="6">
          <cell r="A6">
            <v>1</v>
          </cell>
          <cell r="B6">
            <v>20</v>
          </cell>
          <cell r="C6" t="str">
            <v>263</v>
          </cell>
          <cell r="D6" t="str">
            <v>小万泰弘</v>
          </cell>
          <cell r="E6" t="str">
            <v>小万理沙</v>
          </cell>
          <cell r="F6" t="str">
            <v>753-0814</v>
          </cell>
          <cell r="G6" t="str">
            <v>山口市吉敷下東2丁目13番27-103号</v>
          </cell>
          <cell r="I6">
            <v>3512370648</v>
          </cell>
          <cell r="J6">
            <v>20</v>
          </cell>
          <cell r="K6">
            <v>3</v>
          </cell>
          <cell r="L6">
            <v>24</v>
          </cell>
          <cell r="M6">
            <v>20</v>
          </cell>
          <cell r="N6">
            <v>4</v>
          </cell>
          <cell r="O6">
            <v>18</v>
          </cell>
          <cell r="P6">
            <v>20</v>
          </cell>
          <cell r="Q6">
            <v>4</v>
          </cell>
          <cell r="R6">
            <v>30</v>
          </cell>
          <cell r="S6" t="str">
            <v>平成19年4月～平成20年2月</v>
          </cell>
          <cell r="U6">
            <v>102300</v>
          </cell>
          <cell r="V6">
            <v>40861</v>
          </cell>
          <cell r="W6" t="str">
            <v>山口銀行流通センター支店</v>
          </cell>
          <cell r="X6" t="str">
            <v>普通</v>
          </cell>
          <cell r="Y6" t="str">
            <v>００１５２１７</v>
          </cell>
          <cell r="Z6" t="str">
            <v>ｺﾏﾝﾔｽﾋﾛ</v>
          </cell>
          <cell r="AA6">
            <v>68616</v>
          </cell>
          <cell r="AB6">
            <v>40861</v>
          </cell>
          <cell r="AC6">
            <v>27755</v>
          </cell>
          <cell r="AD6" t="str">
            <v>山口市</v>
          </cell>
          <cell r="AE6" t="str">
            <v>山口市</v>
          </cell>
          <cell r="AF6" t="str">
            <v>兄弟が児童デイサービスを利用</v>
          </cell>
        </row>
        <row r="7">
          <cell r="A7">
            <v>2</v>
          </cell>
          <cell r="B7">
            <v>20</v>
          </cell>
          <cell r="C7" t="str">
            <v>４４４</v>
          </cell>
          <cell r="D7" t="str">
            <v>神庭夏樹</v>
          </cell>
          <cell r="E7" t="str">
            <v>神庭響暉</v>
          </cell>
          <cell r="F7" t="str">
            <v>752-0928</v>
          </cell>
          <cell r="G7" t="str">
            <v>下関市長府才川1-29-21</v>
          </cell>
          <cell r="I7">
            <v>3532420365</v>
          </cell>
          <cell r="J7">
            <v>20</v>
          </cell>
          <cell r="K7">
            <v>4</v>
          </cell>
          <cell r="L7">
            <v>22</v>
          </cell>
          <cell r="M7">
            <v>20</v>
          </cell>
          <cell r="N7">
            <v>4</v>
          </cell>
          <cell r="O7">
            <v>28</v>
          </cell>
          <cell r="P7">
            <v>20</v>
          </cell>
          <cell r="Q7">
            <v>5</v>
          </cell>
          <cell r="R7">
            <v>16</v>
          </cell>
          <cell r="S7" t="str">
            <v>平成20年2月</v>
          </cell>
          <cell r="U7">
            <v>9300</v>
          </cell>
          <cell r="V7">
            <v>3350</v>
          </cell>
          <cell r="W7" t="str">
            <v>山口銀行唐戸支店</v>
          </cell>
          <cell r="X7" t="str">
            <v>普通</v>
          </cell>
          <cell r="Y7" t="str">
            <v>６２１５１４９</v>
          </cell>
          <cell r="Z7" t="str">
            <v>ｶﾝﾊﾞﾅﾂｷ</v>
          </cell>
          <cell r="AA7">
            <v>5243</v>
          </cell>
          <cell r="AB7">
            <v>3350</v>
          </cell>
          <cell r="AC7">
            <v>1893</v>
          </cell>
          <cell r="AD7" t="str">
            <v>下関市</v>
          </cell>
          <cell r="AE7" t="str">
            <v>下関市</v>
          </cell>
          <cell r="AF7" t="str">
            <v>児童デイサービスを利用</v>
          </cell>
        </row>
        <row r="8">
          <cell r="A8">
            <v>3</v>
          </cell>
          <cell r="B8">
            <v>20</v>
          </cell>
          <cell r="C8" t="str">
            <v>639</v>
          </cell>
          <cell r="D8" t="str">
            <v>徳井伸紀</v>
          </cell>
          <cell r="E8" t="str">
            <v>徳井飛悠</v>
          </cell>
          <cell r="F8" t="str">
            <v>753-0215</v>
          </cell>
          <cell r="G8" t="str">
            <v>山口市大内矢田675-10</v>
          </cell>
          <cell r="I8">
            <v>3512371067</v>
          </cell>
          <cell r="J8">
            <v>20</v>
          </cell>
          <cell r="K8">
            <v>5</v>
          </cell>
          <cell r="L8">
            <v>30</v>
          </cell>
          <cell r="M8">
            <v>20</v>
          </cell>
          <cell r="N8">
            <v>6</v>
          </cell>
          <cell r="O8">
            <v>10</v>
          </cell>
          <cell r="P8">
            <v>20</v>
          </cell>
          <cell r="Q8">
            <v>6</v>
          </cell>
          <cell r="R8">
            <v>23</v>
          </cell>
          <cell r="S8" t="str">
            <v>平成20年1月～3月</v>
          </cell>
          <cell r="U8">
            <v>22719</v>
          </cell>
          <cell r="V8">
            <v>6375</v>
          </cell>
          <cell r="W8" t="str">
            <v>山口銀行大内支店</v>
          </cell>
          <cell r="X8" t="str">
            <v>普通</v>
          </cell>
          <cell r="Y8" t="str">
            <v>６１６９８５８</v>
          </cell>
          <cell r="Z8" t="str">
            <v>ﾄｸｲﾉﾌﾞｷ</v>
          </cell>
          <cell r="AA8">
            <v>10891</v>
          </cell>
          <cell r="AB8">
            <v>6375</v>
          </cell>
          <cell r="AC8">
            <v>4516</v>
          </cell>
          <cell r="AD8" t="str">
            <v>山口市</v>
          </cell>
          <cell r="AE8" t="str">
            <v>子ども発達支援センター愛</v>
          </cell>
          <cell r="AF8" t="str">
            <v>兄弟が児童デイサービスを利用</v>
          </cell>
        </row>
        <row r="9">
          <cell r="A9">
            <v>4</v>
          </cell>
          <cell r="B9">
            <v>20</v>
          </cell>
          <cell r="C9" t="str">
            <v>847</v>
          </cell>
          <cell r="D9" t="str">
            <v>小万泰弘</v>
          </cell>
          <cell r="E9" t="str">
            <v>小万理沙</v>
          </cell>
          <cell r="F9" t="str">
            <v>753-0814</v>
          </cell>
          <cell r="G9" t="str">
            <v>山口市吉敷下東2丁目13番27-103号</v>
          </cell>
          <cell r="I9">
            <v>3512370648</v>
          </cell>
          <cell r="J9">
            <v>20</v>
          </cell>
          <cell r="K9">
            <v>6</v>
          </cell>
          <cell r="L9">
            <v>6</v>
          </cell>
          <cell r="M9">
            <v>20</v>
          </cell>
          <cell r="N9">
            <v>7</v>
          </cell>
          <cell r="O9">
            <v>4</v>
          </cell>
          <cell r="P9">
            <v>20</v>
          </cell>
          <cell r="Q9">
            <v>7</v>
          </cell>
          <cell r="R9">
            <v>16</v>
          </cell>
          <cell r="S9" t="str">
            <v>平成20年3月</v>
          </cell>
          <cell r="U9">
            <v>9300</v>
          </cell>
          <cell r="V9">
            <v>3814</v>
          </cell>
          <cell r="W9" t="str">
            <v>山口銀行流通センター支店</v>
          </cell>
          <cell r="X9" t="str">
            <v>普通</v>
          </cell>
          <cell r="Y9" t="str">
            <v>００１５２１７</v>
          </cell>
          <cell r="Z9" t="str">
            <v>ｺﾏﾝﾔｽﾋﾛ</v>
          </cell>
          <cell r="AA9">
            <v>6464</v>
          </cell>
          <cell r="AB9">
            <v>3814</v>
          </cell>
          <cell r="AC9">
            <v>2650</v>
          </cell>
          <cell r="AD9" t="str">
            <v>山口市</v>
          </cell>
          <cell r="AE9" t="str">
            <v>山口市</v>
          </cell>
          <cell r="AF9" t="str">
            <v>兄弟が児童デイサービスを利用</v>
          </cell>
        </row>
        <row r="10">
          <cell r="A10">
            <v>5</v>
          </cell>
          <cell r="B10">
            <v>20</v>
          </cell>
          <cell r="C10" t="str">
            <v>848</v>
          </cell>
          <cell r="D10" t="str">
            <v>神庭夏樹</v>
          </cell>
          <cell r="E10" t="str">
            <v>神庭響暉</v>
          </cell>
          <cell r="F10" t="str">
            <v>752-0928</v>
          </cell>
          <cell r="G10" t="str">
            <v>下関市長府才川1-29-21</v>
          </cell>
          <cell r="I10">
            <v>3532420365</v>
          </cell>
          <cell r="J10">
            <v>20</v>
          </cell>
          <cell r="K10">
            <v>6</v>
          </cell>
          <cell r="L10">
            <v>24</v>
          </cell>
          <cell r="M10">
            <v>20</v>
          </cell>
          <cell r="N10">
            <v>7</v>
          </cell>
          <cell r="O10">
            <v>14</v>
          </cell>
          <cell r="P10">
            <v>20</v>
          </cell>
          <cell r="Q10">
            <v>7</v>
          </cell>
          <cell r="R10">
            <v>16</v>
          </cell>
          <cell r="S10" t="str">
            <v>平成20年3月</v>
          </cell>
          <cell r="U10">
            <v>9300</v>
          </cell>
          <cell r="V10">
            <v>3129</v>
          </cell>
          <cell r="W10" t="str">
            <v>山口銀行唐戸支店</v>
          </cell>
          <cell r="X10" t="str">
            <v>普通</v>
          </cell>
          <cell r="Y10" t="str">
            <v>６２１５１４９</v>
          </cell>
          <cell r="Z10" t="str">
            <v>ｶﾝﾊﾞﾅﾂｷ</v>
          </cell>
          <cell r="AA10">
            <v>4719</v>
          </cell>
          <cell r="AB10">
            <v>3129</v>
          </cell>
          <cell r="AC10">
            <v>1590</v>
          </cell>
          <cell r="AD10" t="str">
            <v>下関市</v>
          </cell>
          <cell r="AE10" t="str">
            <v>はたぶ園</v>
          </cell>
          <cell r="AF10" t="str">
            <v>児童デイサービスを利用</v>
          </cell>
        </row>
        <row r="11">
          <cell r="A11">
            <v>6</v>
          </cell>
          <cell r="B11">
            <v>20</v>
          </cell>
          <cell r="C11" t="str">
            <v>1250</v>
          </cell>
          <cell r="D11" t="str">
            <v>神庭夏樹</v>
          </cell>
          <cell r="E11" t="str">
            <v>神庭響暉</v>
          </cell>
          <cell r="F11" t="str">
            <v>752-0928</v>
          </cell>
          <cell r="G11" t="str">
            <v>下関市長府才川1-29-21</v>
          </cell>
          <cell r="I11">
            <v>3532420365</v>
          </cell>
          <cell r="J11">
            <v>20</v>
          </cell>
          <cell r="K11">
            <v>8</v>
          </cell>
          <cell r="L11">
            <v>28</v>
          </cell>
          <cell r="M11">
            <v>20</v>
          </cell>
          <cell r="N11">
            <v>9</v>
          </cell>
          <cell r="O11">
            <v>4</v>
          </cell>
          <cell r="P11">
            <v>20</v>
          </cell>
          <cell r="Q11">
            <v>9</v>
          </cell>
          <cell r="R11">
            <v>19</v>
          </cell>
          <cell r="S11" t="str">
            <v>平成20年4月</v>
          </cell>
          <cell r="U11">
            <v>9300</v>
          </cell>
          <cell r="V11">
            <v>2631</v>
          </cell>
          <cell r="W11" t="str">
            <v>山口銀行唐戸支店</v>
          </cell>
          <cell r="X11" t="str">
            <v>普通</v>
          </cell>
          <cell r="Y11" t="str">
            <v>６２１５１４９</v>
          </cell>
          <cell r="Z11" t="str">
            <v>ｶﾝﾊﾞﾅﾂｷ</v>
          </cell>
          <cell r="AA11">
            <v>3670</v>
          </cell>
          <cell r="AB11">
            <v>2631</v>
          </cell>
          <cell r="AC11">
            <v>1039</v>
          </cell>
          <cell r="AD11" t="str">
            <v>下関市</v>
          </cell>
          <cell r="AE11" t="str">
            <v>はたぶ園</v>
          </cell>
          <cell r="AF11" t="str">
            <v>児童デイサービスを利用</v>
          </cell>
        </row>
        <row r="12">
          <cell r="A12">
            <v>7</v>
          </cell>
          <cell r="B12">
            <v>20</v>
          </cell>
          <cell r="C12" t="str">
            <v>1399</v>
          </cell>
          <cell r="D12" t="str">
            <v>神庭夏樹</v>
          </cell>
          <cell r="E12" t="str">
            <v>神庭響暉</v>
          </cell>
          <cell r="F12" t="str">
            <v>752-0928</v>
          </cell>
          <cell r="G12" t="str">
            <v>下関市長府才川1-29-21</v>
          </cell>
          <cell r="I12">
            <v>3532420365</v>
          </cell>
          <cell r="J12">
            <v>20</v>
          </cell>
          <cell r="K12">
            <v>9</v>
          </cell>
          <cell r="L12">
            <v>18</v>
          </cell>
          <cell r="M12">
            <v>20</v>
          </cell>
          <cell r="N12">
            <v>9</v>
          </cell>
          <cell r="O12">
            <v>25</v>
          </cell>
          <cell r="P12">
            <v>20</v>
          </cell>
          <cell r="Q12">
            <v>10</v>
          </cell>
          <cell r="R12">
            <v>1</v>
          </cell>
          <cell r="S12" t="str">
            <v>平成２０年５月～６月</v>
          </cell>
          <cell r="U12">
            <v>18600</v>
          </cell>
          <cell r="V12">
            <v>5262</v>
          </cell>
          <cell r="W12" t="str">
            <v>山口銀行唐戸支店</v>
          </cell>
          <cell r="X12" t="str">
            <v>普通</v>
          </cell>
          <cell r="Y12" t="str">
            <v>６２１５１４９</v>
          </cell>
          <cell r="Z12" t="str">
            <v>ｶﾝﾊﾞﾅﾂｷ</v>
          </cell>
          <cell r="AA12">
            <v>7340</v>
          </cell>
          <cell r="AB12">
            <v>5262</v>
          </cell>
          <cell r="AC12">
            <v>2078</v>
          </cell>
          <cell r="AD12" t="str">
            <v>下関市</v>
          </cell>
          <cell r="AE12" t="str">
            <v>はたぶ園</v>
          </cell>
          <cell r="AF12" t="str">
            <v>児童デイサービスを利用</v>
          </cell>
        </row>
        <row r="13">
          <cell r="A13">
            <v>8</v>
          </cell>
          <cell r="B13">
            <v>20</v>
          </cell>
          <cell r="C13" t="str">
            <v>1910</v>
          </cell>
          <cell r="D13" t="str">
            <v>坂本真浩</v>
          </cell>
          <cell r="E13" t="str">
            <v>坂本渉</v>
          </cell>
          <cell r="F13" t="str">
            <v>747-0833</v>
          </cell>
          <cell r="G13" t="str">
            <v>防府市大字浜方３４－１０</v>
          </cell>
          <cell r="I13">
            <v>3512001904</v>
          </cell>
          <cell r="J13">
            <v>20</v>
          </cell>
          <cell r="K13">
            <v>12</v>
          </cell>
          <cell r="L13">
            <v>2</v>
          </cell>
          <cell r="M13">
            <v>20</v>
          </cell>
          <cell r="N13">
            <v>12</v>
          </cell>
          <cell r="O13">
            <v>8</v>
          </cell>
          <cell r="P13">
            <v>20</v>
          </cell>
          <cell r="Q13">
            <v>12</v>
          </cell>
          <cell r="R13">
            <v>15</v>
          </cell>
          <cell r="S13" t="str">
            <v>平成20年10月</v>
          </cell>
          <cell r="U13">
            <v>4600</v>
          </cell>
          <cell r="V13">
            <v>1822</v>
          </cell>
          <cell r="W13" t="str">
            <v>山口銀行中関支店</v>
          </cell>
          <cell r="X13" t="str">
            <v>普通</v>
          </cell>
          <cell r="Y13" t="str">
            <v>６０７４３７２</v>
          </cell>
          <cell r="Z13" t="str">
            <v>ｻｶﾓﾄﾏｻﾋﾛ</v>
          </cell>
          <cell r="AA13">
            <v>3016</v>
          </cell>
          <cell r="AB13">
            <v>1822</v>
          </cell>
          <cell r="AC13">
            <v>1194</v>
          </cell>
          <cell r="AD13" t="str">
            <v>防府市</v>
          </cell>
          <cell r="AE13" t="str">
            <v>子ども発達支援センター愛</v>
          </cell>
          <cell r="AF13" t="str">
            <v>児童デイサービスを利用</v>
          </cell>
        </row>
        <row r="14">
          <cell r="A14">
            <v>9</v>
          </cell>
          <cell r="B14">
            <v>20</v>
          </cell>
          <cell r="C14" t="str">
            <v>2125</v>
          </cell>
          <cell r="D14" t="str">
            <v>坂本真浩</v>
          </cell>
          <cell r="E14" t="str">
            <v>坂本渉</v>
          </cell>
          <cell r="F14" t="str">
            <v>747-0833</v>
          </cell>
          <cell r="G14" t="str">
            <v>防府市大字浜方３４－１０</v>
          </cell>
          <cell r="I14">
            <v>3512001904</v>
          </cell>
          <cell r="J14">
            <v>20</v>
          </cell>
          <cell r="K14">
            <v>12</v>
          </cell>
          <cell r="L14">
            <v>17</v>
          </cell>
          <cell r="M14">
            <v>21</v>
          </cell>
          <cell r="N14">
            <v>1</v>
          </cell>
          <cell r="O14">
            <v>9</v>
          </cell>
          <cell r="P14">
            <v>21</v>
          </cell>
          <cell r="Q14">
            <v>1</v>
          </cell>
          <cell r="R14">
            <v>16</v>
          </cell>
          <cell r="S14" t="str">
            <v>平成20年11月</v>
          </cell>
          <cell r="U14">
            <v>4600</v>
          </cell>
          <cell r="V14">
            <v>1125</v>
          </cell>
          <cell r="W14" t="str">
            <v>山口銀行中関支店</v>
          </cell>
          <cell r="X14" t="str">
            <v>普通</v>
          </cell>
          <cell r="Y14" t="str">
            <v>６０７４３７２</v>
          </cell>
          <cell r="Z14" t="str">
            <v>ｻｶﾓﾄﾏｻﾋﾛ</v>
          </cell>
          <cell r="AA14">
            <v>2907</v>
          </cell>
          <cell r="AB14">
            <v>1125</v>
          </cell>
          <cell r="AC14">
            <v>1782</v>
          </cell>
          <cell r="AD14" t="str">
            <v>防府市</v>
          </cell>
          <cell r="AE14" t="str">
            <v>子ども発達支援センター愛</v>
          </cell>
          <cell r="AF14" t="str">
            <v>児童デイサービスを利用</v>
          </cell>
        </row>
        <row r="15">
          <cell r="A15">
            <v>10</v>
          </cell>
          <cell r="AB15" t="str">
            <v/>
          </cell>
          <cell r="AC15" t="str">
            <v/>
          </cell>
        </row>
        <row r="16">
          <cell r="A16">
            <v>11</v>
          </cell>
          <cell r="AB16" t="str">
            <v/>
          </cell>
          <cell r="AC16" t="str">
            <v/>
          </cell>
        </row>
        <row r="17">
          <cell r="A17">
            <v>12</v>
          </cell>
          <cell r="AB17" t="str">
            <v/>
          </cell>
          <cell r="AC17" t="str">
            <v/>
          </cell>
        </row>
        <row r="18">
          <cell r="A18">
            <v>13</v>
          </cell>
          <cell r="AB18" t="str">
            <v/>
          </cell>
          <cell r="AC18" t="str">
            <v/>
          </cell>
        </row>
        <row r="19">
          <cell r="A19">
            <v>14</v>
          </cell>
          <cell r="AB19" t="str">
            <v/>
          </cell>
          <cell r="AC19" t="str">
            <v/>
          </cell>
        </row>
        <row r="20">
          <cell r="A20">
            <v>15</v>
          </cell>
          <cell r="AB20" t="str">
            <v/>
          </cell>
          <cell r="AC20" t="str">
            <v/>
          </cell>
        </row>
        <row r="21">
          <cell r="A21">
            <v>16</v>
          </cell>
          <cell r="AB21" t="str">
            <v/>
          </cell>
          <cell r="AC21" t="str">
            <v/>
          </cell>
        </row>
        <row r="22">
          <cell r="A22">
            <v>17</v>
          </cell>
          <cell r="AB22" t="str">
            <v/>
          </cell>
          <cell r="AC22" t="str">
            <v/>
          </cell>
        </row>
        <row r="23">
          <cell r="A23">
            <v>18</v>
          </cell>
          <cell r="AB23" t="str">
            <v/>
          </cell>
          <cell r="AC23" t="str">
            <v/>
          </cell>
        </row>
        <row r="24">
          <cell r="A24">
            <v>19</v>
          </cell>
          <cell r="AB24" t="str">
            <v/>
          </cell>
          <cell r="AC24" t="str">
            <v/>
          </cell>
        </row>
        <row r="25">
          <cell r="A25">
            <v>20</v>
          </cell>
          <cell r="AB25" t="str">
            <v/>
          </cell>
          <cell r="AC25" t="str">
            <v/>
          </cell>
        </row>
        <row r="26">
          <cell r="A26">
            <v>21</v>
          </cell>
          <cell r="AB26" t="str">
            <v/>
          </cell>
          <cell r="AC26" t="str">
            <v/>
          </cell>
        </row>
        <row r="27">
          <cell r="A27">
            <v>22</v>
          </cell>
          <cell r="AB27" t="str">
            <v/>
          </cell>
          <cell r="AC27" t="str">
            <v/>
          </cell>
        </row>
        <row r="28">
          <cell r="A28">
            <v>23</v>
          </cell>
          <cell r="AB28" t="str">
            <v/>
          </cell>
          <cell r="AC28" t="str">
            <v/>
          </cell>
        </row>
        <row r="29">
          <cell r="A29">
            <v>24</v>
          </cell>
          <cell r="AB29" t="str">
            <v/>
          </cell>
          <cell r="AC29" t="str">
            <v/>
          </cell>
        </row>
        <row r="30">
          <cell r="A30">
            <v>25</v>
          </cell>
          <cell r="AB30" t="str">
            <v/>
          </cell>
          <cell r="AC30" t="str">
            <v/>
          </cell>
        </row>
        <row r="31">
          <cell r="A31">
            <v>26</v>
          </cell>
          <cell r="AB31" t="str">
            <v/>
          </cell>
          <cell r="AC31" t="str">
            <v/>
          </cell>
        </row>
        <row r="32">
          <cell r="A32">
            <v>27</v>
          </cell>
          <cell r="AB32" t="str">
            <v/>
          </cell>
          <cell r="AC32" t="str">
            <v/>
          </cell>
        </row>
        <row r="33">
          <cell r="A33">
            <v>28</v>
          </cell>
          <cell r="AB33" t="str">
            <v/>
          </cell>
          <cell r="AC33" t="str">
            <v/>
          </cell>
        </row>
        <row r="34">
          <cell r="A34">
            <v>29</v>
          </cell>
          <cell r="AB34" t="str">
            <v/>
          </cell>
          <cell r="AC34" t="str">
            <v/>
          </cell>
        </row>
        <row r="35">
          <cell r="A35">
            <v>30</v>
          </cell>
          <cell r="AB35" t="str">
            <v/>
          </cell>
          <cell r="AC35" t="str">
            <v/>
          </cell>
        </row>
        <row r="36">
          <cell r="A36">
            <v>31</v>
          </cell>
          <cell r="AB36" t="str">
            <v/>
          </cell>
          <cell r="AC36" t="str">
            <v/>
          </cell>
        </row>
        <row r="37">
          <cell r="A37">
            <v>32</v>
          </cell>
          <cell r="AB37" t="str">
            <v/>
          </cell>
          <cell r="AC37" t="str">
            <v/>
          </cell>
        </row>
        <row r="38">
          <cell r="A38">
            <v>33</v>
          </cell>
          <cell r="AB38" t="str">
            <v/>
          </cell>
          <cell r="AC38" t="str">
            <v/>
          </cell>
        </row>
        <row r="39">
          <cell r="A39">
            <v>34</v>
          </cell>
          <cell r="AB39" t="str">
            <v/>
          </cell>
          <cell r="AC39" t="str">
            <v/>
          </cell>
        </row>
        <row r="40">
          <cell r="A40">
            <v>35</v>
          </cell>
          <cell r="AB40" t="str">
            <v/>
          </cell>
          <cell r="AC40" t="str">
            <v/>
          </cell>
        </row>
        <row r="41">
          <cell r="A41">
            <v>36</v>
          </cell>
          <cell r="AB41" t="str">
            <v/>
          </cell>
          <cell r="AC41" t="str">
            <v/>
          </cell>
        </row>
        <row r="42">
          <cell r="A42">
            <v>37</v>
          </cell>
          <cell r="AB42" t="str">
            <v/>
          </cell>
          <cell r="AC42" t="str">
            <v/>
          </cell>
        </row>
        <row r="43">
          <cell r="A43">
            <v>38</v>
          </cell>
          <cell r="AB43" t="str">
            <v/>
          </cell>
          <cell r="AC43" t="str">
            <v/>
          </cell>
        </row>
        <row r="44">
          <cell r="A44">
            <v>39</v>
          </cell>
          <cell r="AB44" t="str">
            <v/>
          </cell>
          <cell r="AC44" t="str">
            <v/>
          </cell>
        </row>
        <row r="45">
          <cell r="A45">
            <v>40</v>
          </cell>
          <cell r="AB45" t="str">
            <v/>
          </cell>
          <cell r="AC45" t="str">
            <v/>
          </cell>
        </row>
        <row r="46">
          <cell r="A46">
            <v>41</v>
          </cell>
          <cell r="AB46" t="str">
            <v/>
          </cell>
          <cell r="AC46" t="str">
            <v/>
          </cell>
        </row>
        <row r="47">
          <cell r="A47">
            <v>42</v>
          </cell>
          <cell r="AB47" t="str">
            <v/>
          </cell>
          <cell r="AC47" t="str">
            <v/>
          </cell>
        </row>
        <row r="48">
          <cell r="A48">
            <v>43</v>
          </cell>
          <cell r="AB48" t="str">
            <v/>
          </cell>
          <cell r="AC48" t="str">
            <v/>
          </cell>
        </row>
        <row r="49">
          <cell r="A49">
            <v>44</v>
          </cell>
          <cell r="AB49" t="str">
            <v/>
          </cell>
          <cell r="AC49" t="str">
            <v/>
          </cell>
        </row>
        <row r="50">
          <cell r="A50">
            <v>45</v>
          </cell>
          <cell r="AB50" t="str">
            <v/>
          </cell>
          <cell r="AC50" t="str">
            <v/>
          </cell>
        </row>
        <row r="51">
          <cell r="A51">
            <v>46</v>
          </cell>
          <cell r="AB51" t="str">
            <v/>
          </cell>
          <cell r="AC51" t="str">
            <v/>
          </cell>
        </row>
        <row r="52">
          <cell r="A52">
            <v>47</v>
          </cell>
          <cell r="AB52" t="str">
            <v/>
          </cell>
          <cell r="AC52" t="str">
            <v/>
          </cell>
        </row>
        <row r="53">
          <cell r="A53">
            <v>48</v>
          </cell>
          <cell r="AB53" t="str">
            <v/>
          </cell>
          <cell r="AC53" t="str">
            <v/>
          </cell>
        </row>
        <row r="54">
          <cell r="A54">
            <v>49</v>
          </cell>
          <cell r="AB54" t="str">
            <v/>
          </cell>
          <cell r="AC54" t="str">
            <v/>
          </cell>
        </row>
        <row r="55">
          <cell r="A55">
            <v>50</v>
          </cell>
          <cell r="AB55" t="str">
            <v/>
          </cell>
          <cell r="AC55" t="str">
            <v/>
          </cell>
        </row>
        <row r="56">
          <cell r="A56">
            <v>51</v>
          </cell>
          <cell r="AB56" t="str">
            <v/>
          </cell>
          <cell r="AC56" t="str">
            <v/>
          </cell>
        </row>
        <row r="57">
          <cell r="A57">
            <v>52</v>
          </cell>
          <cell r="AB57" t="str">
            <v/>
          </cell>
          <cell r="AC57" t="str">
            <v/>
          </cell>
        </row>
        <row r="58">
          <cell r="A58">
            <v>53</v>
          </cell>
          <cell r="AB58" t="str">
            <v/>
          </cell>
          <cell r="AC58" t="str">
            <v/>
          </cell>
        </row>
        <row r="59">
          <cell r="A59">
            <v>54</v>
          </cell>
          <cell r="AB59" t="str">
            <v/>
          </cell>
          <cell r="AC59" t="str">
            <v/>
          </cell>
        </row>
        <row r="60">
          <cell r="A60">
            <v>55</v>
          </cell>
          <cell r="AB60" t="str">
            <v/>
          </cell>
          <cell r="AC60" t="str">
            <v/>
          </cell>
        </row>
        <row r="61">
          <cell r="A61">
            <v>56</v>
          </cell>
          <cell r="AB61" t="str">
            <v/>
          </cell>
          <cell r="AC61" t="str">
            <v/>
          </cell>
        </row>
        <row r="62">
          <cell r="A62">
            <v>57</v>
          </cell>
          <cell r="AB62" t="str">
            <v/>
          </cell>
          <cell r="AC62" t="str">
            <v/>
          </cell>
        </row>
        <row r="63">
          <cell r="A63">
            <v>58</v>
          </cell>
          <cell r="AB63" t="str">
            <v/>
          </cell>
          <cell r="AC63" t="str">
            <v/>
          </cell>
        </row>
        <row r="64">
          <cell r="A64">
            <v>59</v>
          </cell>
          <cell r="AB64" t="str">
            <v/>
          </cell>
          <cell r="AC64" t="str">
            <v/>
          </cell>
        </row>
        <row r="65">
          <cell r="A65">
            <v>60</v>
          </cell>
          <cell r="AB65" t="str">
            <v/>
          </cell>
          <cell r="AC65" t="str">
            <v/>
          </cell>
        </row>
        <row r="66">
          <cell r="A66">
            <v>61</v>
          </cell>
          <cell r="AB66" t="str">
            <v/>
          </cell>
          <cell r="AC66" t="str">
            <v/>
          </cell>
        </row>
        <row r="67">
          <cell r="A67">
            <v>62</v>
          </cell>
          <cell r="AB67" t="str">
            <v/>
          </cell>
          <cell r="AC67" t="str">
            <v/>
          </cell>
        </row>
        <row r="68">
          <cell r="A68">
            <v>63</v>
          </cell>
          <cell r="AB68" t="str">
            <v/>
          </cell>
          <cell r="AC68" t="str">
            <v/>
          </cell>
        </row>
        <row r="69">
          <cell r="A69">
            <v>64</v>
          </cell>
          <cell r="AB69" t="str">
            <v/>
          </cell>
          <cell r="AC69" t="str">
            <v/>
          </cell>
        </row>
        <row r="70">
          <cell r="A70">
            <v>65</v>
          </cell>
          <cell r="AB70" t="str">
            <v/>
          </cell>
          <cell r="AC70" t="str">
            <v/>
          </cell>
        </row>
        <row r="71">
          <cell r="A71">
            <v>66</v>
          </cell>
          <cell r="AB71" t="str">
            <v/>
          </cell>
          <cell r="AC71" t="str">
            <v/>
          </cell>
        </row>
        <row r="72">
          <cell r="A72">
            <v>67</v>
          </cell>
          <cell r="AB72" t="str">
            <v/>
          </cell>
          <cell r="AC72" t="str">
            <v/>
          </cell>
        </row>
        <row r="73">
          <cell r="A73">
            <v>68</v>
          </cell>
          <cell r="AB73" t="str">
            <v/>
          </cell>
          <cell r="AC73" t="str">
            <v/>
          </cell>
        </row>
        <row r="74">
          <cell r="A74">
            <v>69</v>
          </cell>
          <cell r="AB74" t="str">
            <v/>
          </cell>
          <cell r="AC74" t="str">
            <v/>
          </cell>
        </row>
        <row r="75">
          <cell r="A75">
            <v>70</v>
          </cell>
          <cell r="AB75" t="str">
            <v/>
          </cell>
          <cell r="AC75" t="str">
            <v/>
          </cell>
        </row>
        <row r="76">
          <cell r="A76">
            <v>71</v>
          </cell>
          <cell r="AB76" t="str">
            <v/>
          </cell>
          <cell r="AC76" t="str">
            <v/>
          </cell>
        </row>
        <row r="77">
          <cell r="A77">
            <v>72</v>
          </cell>
          <cell r="AB77" t="str">
            <v/>
          </cell>
          <cell r="AC77" t="str">
            <v/>
          </cell>
        </row>
        <row r="78">
          <cell r="A78">
            <v>73</v>
          </cell>
          <cell r="AB78" t="str">
            <v/>
          </cell>
          <cell r="AC78" t="str">
            <v/>
          </cell>
        </row>
        <row r="79">
          <cell r="A79">
            <v>74</v>
          </cell>
          <cell r="AB79" t="str">
            <v/>
          </cell>
          <cell r="AC79" t="str">
            <v/>
          </cell>
        </row>
        <row r="80">
          <cell r="A80">
            <v>75</v>
          </cell>
          <cell r="AB80" t="str">
            <v/>
          </cell>
          <cell r="AC80" t="str">
            <v/>
          </cell>
        </row>
        <row r="81">
          <cell r="A81">
            <v>76</v>
          </cell>
          <cell r="AB81" t="str">
            <v/>
          </cell>
          <cell r="AC81" t="str">
            <v/>
          </cell>
        </row>
        <row r="82">
          <cell r="A82">
            <v>77</v>
          </cell>
          <cell r="AB82" t="str">
            <v/>
          </cell>
          <cell r="AC82" t="str">
            <v/>
          </cell>
        </row>
        <row r="83">
          <cell r="A83">
            <v>78</v>
          </cell>
          <cell r="AB83" t="str">
            <v/>
          </cell>
          <cell r="AC83" t="str">
            <v/>
          </cell>
        </row>
        <row r="84">
          <cell r="A84">
            <v>79</v>
          </cell>
          <cell r="AB84" t="str">
            <v/>
          </cell>
          <cell r="AC84" t="str">
            <v/>
          </cell>
        </row>
        <row r="85">
          <cell r="A85">
            <v>80</v>
          </cell>
          <cell r="AB85" t="str">
            <v/>
          </cell>
          <cell r="AC85" t="str">
            <v/>
          </cell>
        </row>
        <row r="86">
          <cell r="A86">
            <v>81</v>
          </cell>
          <cell r="AB86" t="str">
            <v/>
          </cell>
          <cell r="AC86" t="str">
            <v/>
          </cell>
        </row>
        <row r="87">
          <cell r="A87">
            <v>82</v>
          </cell>
          <cell r="AB87" t="str">
            <v/>
          </cell>
          <cell r="AC87" t="str">
            <v/>
          </cell>
        </row>
        <row r="88">
          <cell r="A88">
            <v>83</v>
          </cell>
          <cell r="AB88" t="str">
            <v/>
          </cell>
          <cell r="AC88" t="str">
            <v/>
          </cell>
        </row>
        <row r="89">
          <cell r="A89">
            <v>84</v>
          </cell>
          <cell r="AB89" t="str">
            <v/>
          </cell>
          <cell r="AC89" t="str">
            <v/>
          </cell>
        </row>
        <row r="90">
          <cell r="A90">
            <v>85</v>
          </cell>
          <cell r="AB90" t="str">
            <v/>
          </cell>
          <cell r="AC90" t="str">
            <v/>
          </cell>
        </row>
        <row r="91">
          <cell r="A91">
            <v>86</v>
          </cell>
          <cell r="AB91" t="str">
            <v/>
          </cell>
          <cell r="AC91" t="str">
            <v/>
          </cell>
        </row>
        <row r="92">
          <cell r="A92">
            <v>87</v>
          </cell>
          <cell r="AB92" t="str">
            <v/>
          </cell>
          <cell r="AC92" t="str">
            <v/>
          </cell>
        </row>
        <row r="93">
          <cell r="A93">
            <v>88</v>
          </cell>
          <cell r="AB93" t="str">
            <v/>
          </cell>
          <cell r="AC93" t="str">
            <v/>
          </cell>
        </row>
        <row r="94">
          <cell r="A94">
            <v>89</v>
          </cell>
          <cell r="AB94" t="str">
            <v/>
          </cell>
          <cell r="AC94" t="str">
            <v/>
          </cell>
        </row>
        <row r="95">
          <cell r="A95">
            <v>90</v>
          </cell>
          <cell r="AB95" t="str">
            <v/>
          </cell>
          <cell r="AC95" t="str">
            <v/>
          </cell>
        </row>
        <row r="96">
          <cell r="A96">
            <v>91</v>
          </cell>
          <cell r="AB96" t="str">
            <v/>
          </cell>
          <cell r="AC96" t="str">
            <v/>
          </cell>
        </row>
        <row r="97">
          <cell r="A97">
            <v>92</v>
          </cell>
          <cell r="AB97" t="str">
            <v/>
          </cell>
          <cell r="AC97" t="str">
            <v/>
          </cell>
        </row>
        <row r="98">
          <cell r="A98">
            <v>93</v>
          </cell>
          <cell r="AB98" t="str">
            <v/>
          </cell>
          <cell r="AC98" t="str">
            <v/>
          </cell>
        </row>
        <row r="99">
          <cell r="A99">
            <v>94</v>
          </cell>
          <cell r="AB99" t="str">
            <v/>
          </cell>
          <cell r="AC99" t="str">
            <v/>
          </cell>
        </row>
        <row r="100">
          <cell r="A100">
            <v>95</v>
          </cell>
          <cell r="AB100" t="str">
            <v/>
          </cell>
          <cell r="AC100" t="str">
            <v/>
          </cell>
        </row>
        <row r="101">
          <cell r="A101">
            <v>96</v>
          </cell>
          <cell r="AB101" t="str">
            <v/>
          </cell>
          <cell r="AC101" t="str">
            <v/>
          </cell>
        </row>
        <row r="102">
          <cell r="A102">
            <v>97</v>
          </cell>
          <cell r="AB102" t="str">
            <v/>
          </cell>
          <cell r="AC102" t="str">
            <v/>
          </cell>
        </row>
        <row r="103">
          <cell r="A103">
            <v>98</v>
          </cell>
          <cell r="AB103" t="str">
            <v/>
          </cell>
          <cell r="AC103" t="str">
            <v/>
          </cell>
        </row>
        <row r="104">
          <cell r="A104">
            <v>99</v>
          </cell>
          <cell r="AB104" t="str">
            <v/>
          </cell>
          <cell r="AC104" t="str">
            <v/>
          </cell>
        </row>
        <row r="105">
          <cell r="A105">
            <v>100</v>
          </cell>
          <cell r="AB105" t="str">
            <v/>
          </cell>
          <cell r="AC105" t="str">
            <v/>
          </cell>
        </row>
        <row r="106">
          <cell r="AB106" t="str">
            <v/>
          </cell>
          <cell r="AC106" t="str">
            <v/>
          </cell>
        </row>
        <row r="107">
          <cell r="AB107" t="str">
            <v/>
          </cell>
          <cell r="AC107" t="str">
            <v/>
          </cell>
        </row>
        <row r="108">
          <cell r="AB108" t="str">
            <v/>
          </cell>
          <cell r="AC108" t="str">
            <v/>
          </cell>
        </row>
        <row r="109">
          <cell r="AB109" t="str">
            <v/>
          </cell>
          <cell r="AC109" t="str">
            <v/>
          </cell>
        </row>
        <row r="110">
          <cell r="AB110" t="str">
            <v/>
          </cell>
          <cell r="AC110" t="str">
            <v/>
          </cell>
        </row>
        <row r="111">
          <cell r="AB111" t="str">
            <v/>
          </cell>
          <cell r="AC111" t="str">
            <v/>
          </cell>
        </row>
        <row r="112">
          <cell r="AB112" t="str">
            <v/>
          </cell>
          <cell r="AC112" t="str">
            <v/>
          </cell>
        </row>
        <row r="113">
          <cell r="AB113" t="str">
            <v/>
          </cell>
          <cell r="AC113" t="str">
            <v/>
          </cell>
        </row>
        <row r="114">
          <cell r="AB114" t="str">
            <v/>
          </cell>
          <cell r="AC114" t="str">
            <v/>
          </cell>
        </row>
        <row r="115">
          <cell r="AB115" t="str">
            <v/>
          </cell>
          <cell r="AC115" t="str">
            <v/>
          </cell>
        </row>
        <row r="116">
          <cell r="AB116" t="str">
            <v/>
          </cell>
          <cell r="AC116" t="str">
            <v/>
          </cell>
        </row>
        <row r="117">
          <cell r="AB117" t="str">
            <v/>
          </cell>
          <cell r="AC117" t="str">
            <v/>
          </cell>
        </row>
        <row r="118">
          <cell r="AB118" t="str">
            <v/>
          </cell>
          <cell r="AC118" t="str">
            <v/>
          </cell>
        </row>
        <row r="119">
          <cell r="AB119" t="str">
            <v/>
          </cell>
          <cell r="AC119" t="str">
            <v/>
          </cell>
        </row>
        <row r="120">
          <cell r="AB120" t="str">
            <v/>
          </cell>
          <cell r="AC120" t="str">
            <v/>
          </cell>
        </row>
        <row r="121">
          <cell r="AB121" t="str">
            <v/>
          </cell>
          <cell r="AC121" t="str">
            <v/>
          </cell>
        </row>
        <row r="122">
          <cell r="AB122" t="str">
            <v/>
          </cell>
          <cell r="AC122" t="str">
            <v/>
          </cell>
        </row>
        <row r="123">
          <cell r="AB123" t="str">
            <v/>
          </cell>
          <cell r="AC123" t="str">
            <v/>
          </cell>
        </row>
        <row r="124">
          <cell r="AB124" t="str">
            <v/>
          </cell>
          <cell r="AC124" t="str">
            <v/>
          </cell>
        </row>
        <row r="125">
          <cell r="AB125" t="str">
            <v/>
          </cell>
          <cell r="AC125" t="str">
            <v/>
          </cell>
        </row>
        <row r="126">
          <cell r="AB126" t="str">
            <v/>
          </cell>
          <cell r="AC126" t="str">
            <v/>
          </cell>
        </row>
        <row r="127">
          <cell r="AB127" t="str">
            <v/>
          </cell>
          <cell r="AC127" t="str">
            <v/>
          </cell>
        </row>
        <row r="128">
          <cell r="AB128" t="str">
            <v/>
          </cell>
          <cell r="AC128" t="str">
            <v/>
          </cell>
        </row>
        <row r="129">
          <cell r="AB129" t="str">
            <v/>
          </cell>
          <cell r="AC129" t="str">
            <v/>
          </cell>
        </row>
        <row r="130">
          <cell r="AB130" t="str">
            <v/>
          </cell>
          <cell r="AC130" t="str">
            <v/>
          </cell>
        </row>
        <row r="131">
          <cell r="AB131" t="str">
            <v/>
          </cell>
          <cell r="AC131" t="str">
            <v/>
          </cell>
        </row>
        <row r="132">
          <cell r="AB132" t="str">
            <v/>
          </cell>
          <cell r="AC132" t="str">
            <v/>
          </cell>
        </row>
        <row r="133">
          <cell r="AB133" t="str">
            <v/>
          </cell>
          <cell r="AC133" t="str">
            <v/>
          </cell>
        </row>
        <row r="134">
          <cell r="AB134" t="str">
            <v/>
          </cell>
          <cell r="AC134" t="str">
            <v/>
          </cell>
        </row>
        <row r="135">
          <cell r="AB135" t="str">
            <v/>
          </cell>
          <cell r="AC135" t="str">
            <v/>
          </cell>
        </row>
        <row r="136">
          <cell r="AB136" t="str">
            <v/>
          </cell>
          <cell r="AC136" t="str">
            <v/>
          </cell>
        </row>
        <row r="137">
          <cell r="AB137" t="str">
            <v/>
          </cell>
          <cell r="AC137" t="str">
            <v/>
          </cell>
        </row>
        <row r="138">
          <cell r="AB138" t="str">
            <v/>
          </cell>
          <cell r="AC138" t="str">
            <v/>
          </cell>
        </row>
        <row r="139">
          <cell r="AB139" t="str">
            <v/>
          </cell>
          <cell r="AC139" t="str">
            <v/>
          </cell>
        </row>
        <row r="140">
          <cell r="AB140" t="str">
            <v/>
          </cell>
          <cell r="AC140" t="str">
            <v/>
          </cell>
        </row>
        <row r="141">
          <cell r="AB141" t="str">
            <v/>
          </cell>
          <cell r="AC141" t="str">
            <v/>
          </cell>
        </row>
        <row r="142">
          <cell r="AB142" t="str">
            <v/>
          </cell>
          <cell r="AC142" t="str">
            <v/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1"/>
  <sheetViews>
    <sheetView showGridLines="0" tabSelected="1" view="pageBreakPreview" zoomScale="85" zoomScaleNormal="100" zoomScaleSheetLayoutView="85" workbookViewId="0">
      <selection activeCell="A5" sqref="A5:C7"/>
    </sheetView>
  </sheetViews>
  <sheetFormatPr defaultColWidth="4.75" defaultRowHeight="13.5" x14ac:dyDescent="0.4"/>
  <cols>
    <col min="1" max="2" width="4.125" style="3" customWidth="1"/>
    <col min="3" max="3" width="11.25" style="3" customWidth="1"/>
    <col min="4" max="4" width="4.875" style="3" customWidth="1"/>
    <col min="5" max="36" width="3.375" style="3" customWidth="1"/>
    <col min="37" max="16384" width="4.75" style="3"/>
  </cols>
  <sheetData>
    <row r="1" spans="1:36" ht="22.5" customHeight="1" x14ac:dyDescent="0.4">
      <c r="A1" s="1"/>
      <c r="B1" s="2" t="s">
        <v>0</v>
      </c>
      <c r="I1" s="4"/>
      <c r="J1" s="4"/>
      <c r="K1" s="4"/>
      <c r="AJ1" s="5" t="s">
        <v>1</v>
      </c>
    </row>
    <row r="2" spans="1:36" ht="36" customHeight="1" x14ac:dyDescent="0.4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36" customHeight="1" x14ac:dyDescent="0.4">
      <c r="A3" s="7"/>
      <c r="B3" s="8" t="s">
        <v>3</v>
      </c>
      <c r="C3" s="8"/>
      <c r="D3" s="9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7"/>
      <c r="AJ3" s="7"/>
    </row>
    <row r="4" spans="1:36" ht="19.5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36" ht="18" customHeight="1" x14ac:dyDescent="0.4">
      <c r="A5" s="10"/>
      <c r="B5" s="11"/>
      <c r="C5" s="12"/>
      <c r="D5" s="13" t="s">
        <v>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5"/>
      <c r="AJ5" s="16" t="s">
        <v>6</v>
      </c>
    </row>
    <row r="6" spans="1:36" ht="18" customHeight="1" x14ac:dyDescent="0.4">
      <c r="A6" s="17"/>
      <c r="B6" s="18"/>
      <c r="C6" s="19"/>
      <c r="D6" s="20" t="s">
        <v>7</v>
      </c>
      <c r="E6" s="21">
        <v>1</v>
      </c>
      <c r="F6" s="21">
        <v>2</v>
      </c>
      <c r="G6" s="21">
        <v>3</v>
      </c>
      <c r="H6" s="21">
        <v>4</v>
      </c>
      <c r="I6" s="21">
        <v>5</v>
      </c>
      <c r="J6" s="21">
        <v>6</v>
      </c>
      <c r="K6" s="21">
        <v>7</v>
      </c>
      <c r="L6" s="21">
        <v>8</v>
      </c>
      <c r="M6" s="21">
        <v>9</v>
      </c>
      <c r="N6" s="21">
        <v>10</v>
      </c>
      <c r="O6" s="21">
        <v>11</v>
      </c>
      <c r="P6" s="21">
        <v>12</v>
      </c>
      <c r="Q6" s="21">
        <v>13</v>
      </c>
      <c r="R6" s="21">
        <v>14</v>
      </c>
      <c r="S6" s="21">
        <v>15</v>
      </c>
      <c r="T6" s="21">
        <v>16</v>
      </c>
      <c r="U6" s="21">
        <v>17</v>
      </c>
      <c r="V6" s="21">
        <v>18</v>
      </c>
      <c r="W6" s="21">
        <v>19</v>
      </c>
      <c r="X6" s="21">
        <v>20</v>
      </c>
      <c r="Y6" s="21">
        <v>21</v>
      </c>
      <c r="Z6" s="21">
        <v>22</v>
      </c>
      <c r="AA6" s="21">
        <v>23</v>
      </c>
      <c r="AB6" s="21">
        <v>24</v>
      </c>
      <c r="AC6" s="21">
        <v>25</v>
      </c>
      <c r="AD6" s="21">
        <v>26</v>
      </c>
      <c r="AE6" s="21">
        <v>27</v>
      </c>
      <c r="AF6" s="21">
        <v>28</v>
      </c>
      <c r="AG6" s="21">
        <v>29</v>
      </c>
      <c r="AH6" s="21">
        <v>30</v>
      </c>
      <c r="AI6" s="21">
        <v>31</v>
      </c>
      <c r="AJ6" s="22"/>
    </row>
    <row r="7" spans="1:36" ht="18" customHeight="1" x14ac:dyDescent="0.4">
      <c r="A7" s="23"/>
      <c r="B7" s="24"/>
      <c r="C7" s="25"/>
      <c r="D7" s="20" t="s">
        <v>8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</row>
    <row r="8" spans="1:36" ht="28.5" customHeight="1" x14ac:dyDescent="0.4">
      <c r="A8" s="28" t="s">
        <v>9</v>
      </c>
      <c r="B8" s="29"/>
      <c r="C8" s="30" t="s">
        <v>10</v>
      </c>
      <c r="D8" s="31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</row>
    <row r="9" spans="1:36" ht="28.5" customHeight="1" x14ac:dyDescent="0.4">
      <c r="A9" s="34"/>
      <c r="B9" s="35"/>
      <c r="C9" s="36" t="s">
        <v>11</v>
      </c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9"/>
    </row>
    <row r="10" spans="1:36" ht="28.5" customHeight="1" x14ac:dyDescent="0.4">
      <c r="A10" s="34"/>
      <c r="B10" s="35"/>
      <c r="C10" s="36" t="s">
        <v>12</v>
      </c>
      <c r="D10" s="3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1"/>
    </row>
    <row r="11" spans="1:36" ht="28.5" customHeight="1" x14ac:dyDescent="0.4">
      <c r="A11" s="42"/>
      <c r="B11" s="43"/>
      <c r="C11" s="44" t="s">
        <v>6</v>
      </c>
      <c r="D11" s="45"/>
      <c r="E11" s="46">
        <f t="shared" ref="E11:AI11" si="0">SUM(E8:E10)</f>
        <v>0</v>
      </c>
      <c r="F11" s="46">
        <f t="shared" si="0"/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46">
        <f t="shared" si="0"/>
        <v>0</v>
      </c>
      <c r="K11" s="46">
        <f t="shared" si="0"/>
        <v>0</v>
      </c>
      <c r="L11" s="46">
        <f t="shared" si="0"/>
        <v>0</v>
      </c>
      <c r="M11" s="46">
        <f t="shared" si="0"/>
        <v>0</v>
      </c>
      <c r="N11" s="46">
        <f t="shared" si="0"/>
        <v>0</v>
      </c>
      <c r="O11" s="46">
        <f t="shared" si="0"/>
        <v>0</v>
      </c>
      <c r="P11" s="46">
        <f t="shared" si="0"/>
        <v>0</v>
      </c>
      <c r="Q11" s="46">
        <f t="shared" si="0"/>
        <v>0</v>
      </c>
      <c r="R11" s="46">
        <f t="shared" si="0"/>
        <v>0</v>
      </c>
      <c r="S11" s="46">
        <f t="shared" si="0"/>
        <v>0</v>
      </c>
      <c r="T11" s="46">
        <f t="shared" si="0"/>
        <v>0</v>
      </c>
      <c r="U11" s="46">
        <f t="shared" si="0"/>
        <v>0</v>
      </c>
      <c r="V11" s="46">
        <f t="shared" si="0"/>
        <v>0</v>
      </c>
      <c r="W11" s="46">
        <f t="shared" si="0"/>
        <v>0</v>
      </c>
      <c r="X11" s="46">
        <f t="shared" si="0"/>
        <v>0</v>
      </c>
      <c r="Y11" s="46">
        <f t="shared" si="0"/>
        <v>0</v>
      </c>
      <c r="Z11" s="46">
        <f t="shared" si="0"/>
        <v>0</v>
      </c>
      <c r="AA11" s="46">
        <f t="shared" si="0"/>
        <v>0</v>
      </c>
      <c r="AB11" s="46">
        <f t="shared" si="0"/>
        <v>0</v>
      </c>
      <c r="AC11" s="46">
        <f t="shared" si="0"/>
        <v>0</v>
      </c>
      <c r="AD11" s="46">
        <f t="shared" si="0"/>
        <v>0</v>
      </c>
      <c r="AE11" s="46">
        <f t="shared" si="0"/>
        <v>0</v>
      </c>
      <c r="AF11" s="46">
        <f t="shared" si="0"/>
        <v>0</v>
      </c>
      <c r="AG11" s="46">
        <f t="shared" si="0"/>
        <v>0</v>
      </c>
      <c r="AH11" s="46">
        <f t="shared" si="0"/>
        <v>0</v>
      </c>
      <c r="AI11" s="46">
        <f t="shared" si="0"/>
        <v>0</v>
      </c>
      <c r="AJ11" s="47">
        <f>SUM(E11:AI11)</f>
        <v>0</v>
      </c>
    </row>
    <row r="12" spans="1:36" ht="28.5" customHeight="1" x14ac:dyDescent="0.4">
      <c r="A12" s="48" t="s">
        <v>13</v>
      </c>
      <c r="B12" s="49"/>
      <c r="C12" s="30" t="s">
        <v>10</v>
      </c>
      <c r="D12" s="31"/>
      <c r="E12" s="32">
        <f t="shared" ref="E12:AI12" si="1">E8*1</f>
        <v>0</v>
      </c>
      <c r="F12" s="32">
        <f t="shared" si="1"/>
        <v>0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>
        <f t="shared" si="1"/>
        <v>0</v>
      </c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2">
        <f t="shared" si="1"/>
        <v>0</v>
      </c>
      <c r="S12" s="32">
        <f t="shared" si="1"/>
        <v>0</v>
      </c>
      <c r="T12" s="32">
        <f t="shared" si="1"/>
        <v>0</v>
      </c>
      <c r="U12" s="32">
        <f t="shared" si="1"/>
        <v>0</v>
      </c>
      <c r="V12" s="32">
        <f t="shared" si="1"/>
        <v>0</v>
      </c>
      <c r="W12" s="32">
        <f t="shared" si="1"/>
        <v>0</v>
      </c>
      <c r="X12" s="32">
        <f t="shared" si="1"/>
        <v>0</v>
      </c>
      <c r="Y12" s="32">
        <f t="shared" si="1"/>
        <v>0</v>
      </c>
      <c r="Z12" s="32">
        <f t="shared" si="1"/>
        <v>0</v>
      </c>
      <c r="AA12" s="32">
        <f t="shared" si="1"/>
        <v>0</v>
      </c>
      <c r="AB12" s="32">
        <f t="shared" si="1"/>
        <v>0</v>
      </c>
      <c r="AC12" s="32">
        <f t="shared" si="1"/>
        <v>0</v>
      </c>
      <c r="AD12" s="32">
        <f t="shared" si="1"/>
        <v>0</v>
      </c>
      <c r="AE12" s="32">
        <f t="shared" si="1"/>
        <v>0</v>
      </c>
      <c r="AF12" s="32">
        <f t="shared" si="1"/>
        <v>0</v>
      </c>
      <c r="AG12" s="32">
        <f t="shared" si="1"/>
        <v>0</v>
      </c>
      <c r="AH12" s="32">
        <f t="shared" si="1"/>
        <v>0</v>
      </c>
      <c r="AI12" s="32">
        <f t="shared" si="1"/>
        <v>0</v>
      </c>
      <c r="AJ12" s="33"/>
    </row>
    <row r="13" spans="1:36" ht="28.5" customHeight="1" x14ac:dyDescent="0.4">
      <c r="A13" s="50"/>
      <c r="B13" s="51"/>
      <c r="C13" s="36" t="s">
        <v>11</v>
      </c>
      <c r="D13" s="37"/>
      <c r="E13" s="38">
        <f t="shared" ref="E13:AI13" si="2">E9*0.5</f>
        <v>0</v>
      </c>
      <c r="F13" s="38">
        <f t="shared" si="2"/>
        <v>0</v>
      </c>
      <c r="G13" s="38">
        <f t="shared" si="2"/>
        <v>0</v>
      </c>
      <c r="H13" s="38">
        <f t="shared" si="2"/>
        <v>0</v>
      </c>
      <c r="I13" s="38">
        <f t="shared" si="2"/>
        <v>0</v>
      </c>
      <c r="J13" s="38">
        <f t="shared" si="2"/>
        <v>0</v>
      </c>
      <c r="K13" s="38">
        <f t="shared" si="2"/>
        <v>0</v>
      </c>
      <c r="L13" s="38">
        <f t="shared" si="2"/>
        <v>0</v>
      </c>
      <c r="M13" s="38">
        <f t="shared" si="2"/>
        <v>0</v>
      </c>
      <c r="N13" s="38">
        <f t="shared" si="2"/>
        <v>0</v>
      </c>
      <c r="O13" s="38">
        <f t="shared" si="2"/>
        <v>0</v>
      </c>
      <c r="P13" s="38">
        <f t="shared" si="2"/>
        <v>0</v>
      </c>
      <c r="Q13" s="38">
        <f t="shared" si="2"/>
        <v>0</v>
      </c>
      <c r="R13" s="38">
        <f t="shared" si="2"/>
        <v>0</v>
      </c>
      <c r="S13" s="38">
        <f t="shared" si="2"/>
        <v>0</v>
      </c>
      <c r="T13" s="38">
        <f t="shared" si="2"/>
        <v>0</v>
      </c>
      <c r="U13" s="38">
        <f t="shared" si="2"/>
        <v>0</v>
      </c>
      <c r="V13" s="38">
        <f t="shared" si="2"/>
        <v>0</v>
      </c>
      <c r="W13" s="38">
        <f t="shared" si="2"/>
        <v>0</v>
      </c>
      <c r="X13" s="38">
        <f t="shared" si="2"/>
        <v>0</v>
      </c>
      <c r="Y13" s="38">
        <f t="shared" si="2"/>
        <v>0</v>
      </c>
      <c r="Z13" s="38">
        <f t="shared" si="2"/>
        <v>0</v>
      </c>
      <c r="AA13" s="38">
        <f t="shared" si="2"/>
        <v>0</v>
      </c>
      <c r="AB13" s="38">
        <f t="shared" si="2"/>
        <v>0</v>
      </c>
      <c r="AC13" s="38">
        <f t="shared" si="2"/>
        <v>0</v>
      </c>
      <c r="AD13" s="38">
        <f t="shared" si="2"/>
        <v>0</v>
      </c>
      <c r="AE13" s="38">
        <f t="shared" si="2"/>
        <v>0</v>
      </c>
      <c r="AF13" s="38">
        <f t="shared" si="2"/>
        <v>0</v>
      </c>
      <c r="AG13" s="38">
        <f t="shared" si="2"/>
        <v>0</v>
      </c>
      <c r="AH13" s="38">
        <f t="shared" si="2"/>
        <v>0</v>
      </c>
      <c r="AI13" s="38">
        <f t="shared" si="2"/>
        <v>0</v>
      </c>
      <c r="AJ13" s="39"/>
    </row>
    <row r="14" spans="1:36" ht="28.5" customHeight="1" x14ac:dyDescent="0.4">
      <c r="A14" s="50"/>
      <c r="B14" s="51"/>
      <c r="C14" s="36" t="s">
        <v>12</v>
      </c>
      <c r="D14" s="37"/>
      <c r="E14" s="38">
        <f t="shared" ref="E14:AI14" si="3">E10*0.33</f>
        <v>0</v>
      </c>
      <c r="F14" s="38">
        <f t="shared" si="3"/>
        <v>0</v>
      </c>
      <c r="G14" s="38">
        <f t="shared" si="3"/>
        <v>0</v>
      </c>
      <c r="H14" s="38">
        <f t="shared" si="3"/>
        <v>0</v>
      </c>
      <c r="I14" s="38">
        <f t="shared" si="3"/>
        <v>0</v>
      </c>
      <c r="J14" s="38">
        <f t="shared" si="3"/>
        <v>0</v>
      </c>
      <c r="K14" s="38">
        <f t="shared" si="3"/>
        <v>0</v>
      </c>
      <c r="L14" s="38">
        <f t="shared" si="3"/>
        <v>0</v>
      </c>
      <c r="M14" s="38">
        <f t="shared" si="3"/>
        <v>0</v>
      </c>
      <c r="N14" s="38">
        <f t="shared" si="3"/>
        <v>0</v>
      </c>
      <c r="O14" s="38">
        <f t="shared" si="3"/>
        <v>0</v>
      </c>
      <c r="P14" s="38">
        <f t="shared" si="3"/>
        <v>0</v>
      </c>
      <c r="Q14" s="38">
        <f t="shared" si="3"/>
        <v>0</v>
      </c>
      <c r="R14" s="38">
        <f t="shared" si="3"/>
        <v>0</v>
      </c>
      <c r="S14" s="38">
        <f t="shared" si="3"/>
        <v>0</v>
      </c>
      <c r="T14" s="38">
        <f t="shared" si="3"/>
        <v>0</v>
      </c>
      <c r="U14" s="38">
        <f t="shared" si="3"/>
        <v>0</v>
      </c>
      <c r="V14" s="38">
        <f t="shared" si="3"/>
        <v>0</v>
      </c>
      <c r="W14" s="38">
        <f t="shared" si="3"/>
        <v>0</v>
      </c>
      <c r="X14" s="38">
        <f t="shared" si="3"/>
        <v>0</v>
      </c>
      <c r="Y14" s="38">
        <f t="shared" si="3"/>
        <v>0</v>
      </c>
      <c r="Z14" s="38">
        <f t="shared" si="3"/>
        <v>0</v>
      </c>
      <c r="AA14" s="38">
        <f t="shared" si="3"/>
        <v>0</v>
      </c>
      <c r="AB14" s="38">
        <f t="shared" si="3"/>
        <v>0</v>
      </c>
      <c r="AC14" s="38">
        <f t="shared" si="3"/>
        <v>0</v>
      </c>
      <c r="AD14" s="38">
        <f t="shared" si="3"/>
        <v>0</v>
      </c>
      <c r="AE14" s="38">
        <f t="shared" si="3"/>
        <v>0</v>
      </c>
      <c r="AF14" s="38">
        <f t="shared" si="3"/>
        <v>0</v>
      </c>
      <c r="AG14" s="38">
        <f t="shared" si="3"/>
        <v>0</v>
      </c>
      <c r="AH14" s="38">
        <f t="shared" si="3"/>
        <v>0</v>
      </c>
      <c r="AI14" s="38">
        <f t="shared" si="3"/>
        <v>0</v>
      </c>
      <c r="AJ14" s="52"/>
    </row>
    <row r="15" spans="1:36" ht="28.5" customHeight="1" x14ac:dyDescent="0.4">
      <c r="A15" s="53"/>
      <c r="B15" s="54"/>
      <c r="C15" s="44" t="s">
        <v>6</v>
      </c>
      <c r="D15" s="45"/>
      <c r="E15" s="46">
        <f t="shared" ref="E15:AI15" si="4">SUM(E12:E14)</f>
        <v>0</v>
      </c>
      <c r="F15" s="46">
        <f t="shared" si="4"/>
        <v>0</v>
      </c>
      <c r="G15" s="46">
        <f t="shared" si="4"/>
        <v>0</v>
      </c>
      <c r="H15" s="46">
        <f t="shared" si="4"/>
        <v>0</v>
      </c>
      <c r="I15" s="46">
        <f t="shared" si="4"/>
        <v>0</v>
      </c>
      <c r="J15" s="46">
        <f t="shared" si="4"/>
        <v>0</v>
      </c>
      <c r="K15" s="46">
        <f t="shared" si="4"/>
        <v>0</v>
      </c>
      <c r="L15" s="46">
        <f t="shared" si="4"/>
        <v>0</v>
      </c>
      <c r="M15" s="46">
        <f t="shared" si="4"/>
        <v>0</v>
      </c>
      <c r="N15" s="46">
        <f t="shared" si="4"/>
        <v>0</v>
      </c>
      <c r="O15" s="46">
        <f t="shared" si="4"/>
        <v>0</v>
      </c>
      <c r="P15" s="46">
        <f t="shared" si="4"/>
        <v>0</v>
      </c>
      <c r="Q15" s="46">
        <f t="shared" si="4"/>
        <v>0</v>
      </c>
      <c r="R15" s="46">
        <f t="shared" si="4"/>
        <v>0</v>
      </c>
      <c r="S15" s="46">
        <f t="shared" si="4"/>
        <v>0</v>
      </c>
      <c r="T15" s="46">
        <f t="shared" si="4"/>
        <v>0</v>
      </c>
      <c r="U15" s="46">
        <f t="shared" si="4"/>
        <v>0</v>
      </c>
      <c r="V15" s="46">
        <f t="shared" si="4"/>
        <v>0</v>
      </c>
      <c r="W15" s="46">
        <f t="shared" si="4"/>
        <v>0</v>
      </c>
      <c r="X15" s="46">
        <f t="shared" si="4"/>
        <v>0</v>
      </c>
      <c r="Y15" s="46">
        <f t="shared" si="4"/>
        <v>0</v>
      </c>
      <c r="Z15" s="46">
        <f t="shared" si="4"/>
        <v>0</v>
      </c>
      <c r="AA15" s="46">
        <f t="shared" si="4"/>
        <v>0</v>
      </c>
      <c r="AB15" s="46">
        <f t="shared" si="4"/>
        <v>0</v>
      </c>
      <c r="AC15" s="46">
        <f t="shared" si="4"/>
        <v>0</v>
      </c>
      <c r="AD15" s="46">
        <f t="shared" si="4"/>
        <v>0</v>
      </c>
      <c r="AE15" s="46">
        <f t="shared" si="4"/>
        <v>0</v>
      </c>
      <c r="AF15" s="46">
        <f t="shared" si="4"/>
        <v>0</v>
      </c>
      <c r="AG15" s="46">
        <f t="shared" si="4"/>
        <v>0</v>
      </c>
      <c r="AH15" s="46">
        <f t="shared" si="4"/>
        <v>0</v>
      </c>
      <c r="AI15" s="55">
        <f t="shared" si="4"/>
        <v>0</v>
      </c>
      <c r="AJ15" s="47">
        <f>SUM(E15:AI15)</f>
        <v>0</v>
      </c>
    </row>
    <row r="16" spans="1:36" ht="28.5" customHeight="1" x14ac:dyDescent="0.4">
      <c r="A16" s="56" t="s">
        <v>14</v>
      </c>
      <c r="B16" s="57"/>
      <c r="C16" s="57"/>
      <c r="D16" s="58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59"/>
      <c r="AJ16" s="47">
        <f>SUM(E16:AI16)</f>
        <v>0</v>
      </c>
    </row>
    <row r="18" spans="1:36" ht="19.5" customHeight="1" x14ac:dyDescent="0.4">
      <c r="A18" s="60" t="s">
        <v>15</v>
      </c>
      <c r="B18" s="60"/>
      <c r="C18" s="60"/>
      <c r="D18" s="60"/>
      <c r="E18" s="60"/>
      <c r="F18" s="60"/>
      <c r="G18" s="60"/>
      <c r="H18" s="60"/>
      <c r="I18" s="60">
        <f>COUNTIF(E11:AI11,"&gt;0")</f>
        <v>0</v>
      </c>
      <c r="J18" s="60"/>
      <c r="K18" s="60"/>
      <c r="L18" s="3" t="s">
        <v>7</v>
      </c>
      <c r="O18" s="60" t="s">
        <v>16</v>
      </c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1" t="e">
        <f>AJ11/I18</f>
        <v>#DIV/0!</v>
      </c>
      <c r="AA18" s="61"/>
      <c r="AB18" s="61"/>
      <c r="AC18" s="3" t="s">
        <v>17</v>
      </c>
    </row>
    <row r="20" spans="1:36" ht="21.75" customHeight="1" x14ac:dyDescent="0.4">
      <c r="B20" s="3" t="s">
        <v>18</v>
      </c>
      <c r="C20" s="3" t="s">
        <v>19</v>
      </c>
    </row>
    <row r="21" spans="1:36" ht="21.75" customHeight="1" x14ac:dyDescent="0.4">
      <c r="C21" s="3" t="s">
        <v>20</v>
      </c>
    </row>
    <row r="22" spans="1:36" ht="21.75" customHeight="1" x14ac:dyDescent="0.4">
      <c r="C22" s="3" t="s">
        <v>21</v>
      </c>
    </row>
    <row r="23" spans="1:36" ht="21.75" customHeight="1" x14ac:dyDescent="0.4">
      <c r="A23" s="7"/>
      <c r="B23" s="62"/>
      <c r="C23" s="7"/>
      <c r="D23" s="7"/>
      <c r="E23" s="7"/>
      <c r="F23" s="7"/>
      <c r="G23" s="7"/>
      <c r="H23" s="7"/>
      <c r="I23" s="7"/>
      <c r="J23" s="63"/>
      <c r="K23" s="63"/>
    </row>
    <row r="24" spans="1:36" ht="36" customHeight="1" x14ac:dyDescent="0.4">
      <c r="A24" s="6" t="s">
        <v>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ht="19.5" customHeight="1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36" ht="18" customHeight="1" x14ac:dyDescent="0.4">
      <c r="A26" s="10"/>
      <c r="B26" s="11"/>
      <c r="C26" s="12"/>
      <c r="D26" s="13" t="s">
        <v>22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J26" s="16" t="s">
        <v>6</v>
      </c>
    </row>
    <row r="27" spans="1:36" ht="18" customHeight="1" x14ac:dyDescent="0.4">
      <c r="A27" s="17"/>
      <c r="B27" s="18"/>
      <c r="C27" s="19"/>
      <c r="D27" s="20" t="s">
        <v>7</v>
      </c>
      <c r="E27" s="21">
        <v>1</v>
      </c>
      <c r="F27" s="21">
        <v>2</v>
      </c>
      <c r="G27" s="21">
        <v>3</v>
      </c>
      <c r="H27" s="21">
        <v>4</v>
      </c>
      <c r="I27" s="21">
        <v>5</v>
      </c>
      <c r="J27" s="21">
        <v>6</v>
      </c>
      <c r="K27" s="21">
        <v>7</v>
      </c>
      <c r="L27" s="21">
        <v>8</v>
      </c>
      <c r="M27" s="21">
        <v>9</v>
      </c>
      <c r="N27" s="21">
        <v>10</v>
      </c>
      <c r="O27" s="21">
        <v>11</v>
      </c>
      <c r="P27" s="21">
        <v>12</v>
      </c>
      <c r="Q27" s="21">
        <v>13</v>
      </c>
      <c r="R27" s="21">
        <v>14</v>
      </c>
      <c r="S27" s="21">
        <v>15</v>
      </c>
      <c r="T27" s="21">
        <v>16</v>
      </c>
      <c r="U27" s="21">
        <v>17</v>
      </c>
      <c r="V27" s="21">
        <v>18</v>
      </c>
      <c r="W27" s="21">
        <v>19</v>
      </c>
      <c r="X27" s="21">
        <v>20</v>
      </c>
      <c r="Y27" s="21">
        <v>21</v>
      </c>
      <c r="Z27" s="21">
        <v>22</v>
      </c>
      <c r="AA27" s="21">
        <v>23</v>
      </c>
      <c r="AB27" s="21">
        <v>24</v>
      </c>
      <c r="AC27" s="21">
        <v>25</v>
      </c>
      <c r="AD27" s="21">
        <v>26</v>
      </c>
      <c r="AE27" s="21">
        <v>27</v>
      </c>
      <c r="AF27" s="21">
        <v>28</v>
      </c>
      <c r="AG27" s="21">
        <v>29</v>
      </c>
      <c r="AH27" s="21">
        <v>30</v>
      </c>
      <c r="AI27" s="21">
        <v>31</v>
      </c>
      <c r="AJ27" s="22"/>
    </row>
    <row r="28" spans="1:36" ht="18" customHeight="1" x14ac:dyDescent="0.4">
      <c r="A28" s="23"/>
      <c r="B28" s="24"/>
      <c r="C28" s="25"/>
      <c r="D28" s="20" t="s">
        <v>8</v>
      </c>
      <c r="E28" s="26" t="s">
        <v>23</v>
      </c>
      <c r="F28" s="26" t="s">
        <v>24</v>
      </c>
      <c r="G28" s="26" t="s">
        <v>25</v>
      </c>
      <c r="H28" s="26" t="s">
        <v>26</v>
      </c>
      <c r="I28" s="26" t="s">
        <v>27</v>
      </c>
      <c r="J28" s="26" t="s">
        <v>28</v>
      </c>
      <c r="K28" s="26" t="s">
        <v>29</v>
      </c>
      <c r="L28" s="26" t="s">
        <v>30</v>
      </c>
      <c r="M28" s="26" t="s">
        <v>31</v>
      </c>
      <c r="N28" s="26" t="s">
        <v>32</v>
      </c>
      <c r="O28" s="26" t="s">
        <v>33</v>
      </c>
      <c r="P28" s="26" t="s">
        <v>27</v>
      </c>
      <c r="Q28" s="26" t="s">
        <v>28</v>
      </c>
      <c r="R28" s="26" t="s">
        <v>29</v>
      </c>
      <c r="S28" s="26" t="s">
        <v>30</v>
      </c>
      <c r="T28" s="26" t="s">
        <v>31</v>
      </c>
      <c r="U28" s="26" t="s">
        <v>32</v>
      </c>
      <c r="V28" s="26" t="s">
        <v>33</v>
      </c>
      <c r="W28" s="26" t="s">
        <v>27</v>
      </c>
      <c r="X28" s="26" t="s">
        <v>28</v>
      </c>
      <c r="Y28" s="26" t="s">
        <v>29</v>
      </c>
      <c r="Z28" s="26" t="s">
        <v>30</v>
      </c>
      <c r="AA28" s="26" t="s">
        <v>31</v>
      </c>
      <c r="AB28" s="26" t="s">
        <v>32</v>
      </c>
      <c r="AC28" s="26" t="s">
        <v>33</v>
      </c>
      <c r="AD28" s="26" t="s">
        <v>27</v>
      </c>
      <c r="AE28" s="26" t="s">
        <v>28</v>
      </c>
      <c r="AF28" s="26" t="s">
        <v>29</v>
      </c>
      <c r="AG28" s="26" t="s">
        <v>30</v>
      </c>
      <c r="AH28" s="26" t="s">
        <v>31</v>
      </c>
      <c r="AI28" s="26" t="s">
        <v>32</v>
      </c>
      <c r="AJ28" s="27"/>
    </row>
    <row r="29" spans="1:36" ht="45" customHeight="1" x14ac:dyDescent="0.4">
      <c r="A29" s="28" t="s">
        <v>9</v>
      </c>
      <c r="B29" s="29"/>
      <c r="C29" s="30" t="s">
        <v>10</v>
      </c>
      <c r="D29" s="31"/>
      <c r="E29" s="32">
        <v>1</v>
      </c>
      <c r="F29" s="32"/>
      <c r="G29" s="32">
        <v>1</v>
      </c>
      <c r="H29" s="32"/>
      <c r="I29" s="32">
        <v>1</v>
      </c>
      <c r="J29" s="32"/>
      <c r="K29" s="32"/>
      <c r="L29" s="32">
        <v>1</v>
      </c>
      <c r="M29" s="32"/>
      <c r="N29" s="32">
        <v>1</v>
      </c>
      <c r="O29" s="32"/>
      <c r="P29" s="32">
        <v>1</v>
      </c>
      <c r="Q29" s="32"/>
      <c r="R29" s="32"/>
      <c r="S29" s="32">
        <v>1</v>
      </c>
      <c r="T29" s="32"/>
      <c r="U29" s="32">
        <v>1</v>
      </c>
      <c r="V29" s="32"/>
      <c r="W29" s="32">
        <v>1</v>
      </c>
      <c r="X29" s="32"/>
      <c r="Y29" s="32"/>
      <c r="Z29" s="32">
        <v>1</v>
      </c>
      <c r="AA29" s="32"/>
      <c r="AB29" s="32">
        <v>1</v>
      </c>
      <c r="AC29" s="32"/>
      <c r="AD29" s="32">
        <v>1</v>
      </c>
      <c r="AE29" s="32"/>
      <c r="AF29" s="32"/>
      <c r="AG29" s="32">
        <v>1</v>
      </c>
      <c r="AH29" s="32"/>
      <c r="AI29" s="32">
        <v>1</v>
      </c>
      <c r="AJ29" s="33"/>
    </row>
    <row r="30" spans="1:36" ht="33" customHeight="1" x14ac:dyDescent="0.4">
      <c r="A30" s="34"/>
      <c r="B30" s="35"/>
      <c r="C30" s="36" t="s">
        <v>11</v>
      </c>
      <c r="D30" s="37"/>
      <c r="E30" s="38"/>
      <c r="F30" s="38">
        <v>1</v>
      </c>
      <c r="G30" s="38"/>
      <c r="H30" s="38">
        <v>1</v>
      </c>
      <c r="I30" s="38">
        <v>1</v>
      </c>
      <c r="J30" s="38"/>
      <c r="K30" s="38"/>
      <c r="L30" s="38"/>
      <c r="M30" s="38">
        <v>1</v>
      </c>
      <c r="N30" s="38"/>
      <c r="O30" s="38">
        <v>1</v>
      </c>
      <c r="P30" s="38">
        <v>1</v>
      </c>
      <c r="Q30" s="38"/>
      <c r="R30" s="38"/>
      <c r="S30" s="38"/>
      <c r="T30" s="38">
        <v>1</v>
      </c>
      <c r="U30" s="38"/>
      <c r="V30" s="38">
        <v>1</v>
      </c>
      <c r="W30" s="38">
        <v>1</v>
      </c>
      <c r="X30" s="38"/>
      <c r="Y30" s="38"/>
      <c r="Z30" s="38"/>
      <c r="AA30" s="38">
        <v>1</v>
      </c>
      <c r="AB30" s="38"/>
      <c r="AC30" s="38">
        <v>1</v>
      </c>
      <c r="AD30" s="38">
        <v>1</v>
      </c>
      <c r="AE30" s="38"/>
      <c r="AF30" s="38"/>
      <c r="AG30" s="38"/>
      <c r="AH30" s="38">
        <v>1</v>
      </c>
      <c r="AI30" s="38"/>
      <c r="AJ30" s="39"/>
    </row>
    <row r="31" spans="1:36" ht="33" customHeight="1" x14ac:dyDescent="0.4">
      <c r="A31" s="34"/>
      <c r="B31" s="35"/>
      <c r="C31" s="36" t="s">
        <v>12</v>
      </c>
      <c r="D31" s="37"/>
      <c r="E31" s="40"/>
      <c r="F31" s="40">
        <v>2</v>
      </c>
      <c r="G31" s="40"/>
      <c r="H31" s="40">
        <v>2</v>
      </c>
      <c r="I31" s="40">
        <v>1</v>
      </c>
      <c r="J31" s="40"/>
      <c r="K31" s="40"/>
      <c r="L31" s="40"/>
      <c r="M31" s="40">
        <v>2</v>
      </c>
      <c r="N31" s="40"/>
      <c r="O31" s="40">
        <v>2</v>
      </c>
      <c r="P31" s="40">
        <v>1</v>
      </c>
      <c r="Q31" s="40"/>
      <c r="R31" s="40"/>
      <c r="S31" s="40"/>
      <c r="T31" s="40">
        <v>2</v>
      </c>
      <c r="U31" s="40"/>
      <c r="V31" s="40">
        <v>2</v>
      </c>
      <c r="W31" s="40">
        <v>1</v>
      </c>
      <c r="X31" s="40"/>
      <c r="Y31" s="40"/>
      <c r="Z31" s="40"/>
      <c r="AA31" s="40">
        <v>2</v>
      </c>
      <c r="AB31" s="40"/>
      <c r="AC31" s="40">
        <v>2</v>
      </c>
      <c r="AD31" s="40">
        <v>1</v>
      </c>
      <c r="AE31" s="40"/>
      <c r="AF31" s="40"/>
      <c r="AG31" s="40"/>
      <c r="AH31" s="40">
        <v>2</v>
      </c>
      <c r="AI31" s="40"/>
      <c r="AJ31" s="41"/>
    </row>
    <row r="32" spans="1:36" ht="33" customHeight="1" x14ac:dyDescent="0.4">
      <c r="A32" s="42"/>
      <c r="B32" s="43"/>
      <c r="C32" s="44" t="s">
        <v>6</v>
      </c>
      <c r="D32" s="45"/>
      <c r="E32" s="46">
        <f t="shared" ref="E32:AI32" si="5">SUM(E29:E31)</f>
        <v>1</v>
      </c>
      <c r="F32" s="46">
        <f t="shared" si="5"/>
        <v>3</v>
      </c>
      <c r="G32" s="46">
        <f t="shared" si="5"/>
        <v>1</v>
      </c>
      <c r="H32" s="46">
        <f t="shared" si="5"/>
        <v>3</v>
      </c>
      <c r="I32" s="46">
        <f t="shared" si="5"/>
        <v>3</v>
      </c>
      <c r="J32" s="46">
        <f t="shared" si="5"/>
        <v>0</v>
      </c>
      <c r="K32" s="46">
        <f t="shared" si="5"/>
        <v>0</v>
      </c>
      <c r="L32" s="46">
        <f t="shared" si="5"/>
        <v>1</v>
      </c>
      <c r="M32" s="46">
        <f t="shared" si="5"/>
        <v>3</v>
      </c>
      <c r="N32" s="46">
        <f t="shared" si="5"/>
        <v>1</v>
      </c>
      <c r="O32" s="46">
        <f t="shared" si="5"/>
        <v>3</v>
      </c>
      <c r="P32" s="46">
        <f t="shared" si="5"/>
        <v>3</v>
      </c>
      <c r="Q32" s="46">
        <f t="shared" si="5"/>
        <v>0</v>
      </c>
      <c r="R32" s="46">
        <f t="shared" si="5"/>
        <v>0</v>
      </c>
      <c r="S32" s="46">
        <f t="shared" si="5"/>
        <v>1</v>
      </c>
      <c r="T32" s="46">
        <f t="shared" si="5"/>
        <v>3</v>
      </c>
      <c r="U32" s="46">
        <f t="shared" si="5"/>
        <v>1</v>
      </c>
      <c r="V32" s="46">
        <f t="shared" si="5"/>
        <v>3</v>
      </c>
      <c r="W32" s="46">
        <f t="shared" si="5"/>
        <v>3</v>
      </c>
      <c r="X32" s="46">
        <f t="shared" si="5"/>
        <v>0</v>
      </c>
      <c r="Y32" s="46">
        <f t="shared" si="5"/>
        <v>0</v>
      </c>
      <c r="Z32" s="46">
        <f t="shared" si="5"/>
        <v>1</v>
      </c>
      <c r="AA32" s="46">
        <f t="shared" si="5"/>
        <v>3</v>
      </c>
      <c r="AB32" s="46">
        <f t="shared" si="5"/>
        <v>1</v>
      </c>
      <c r="AC32" s="46">
        <f t="shared" si="5"/>
        <v>3</v>
      </c>
      <c r="AD32" s="46">
        <f t="shared" si="5"/>
        <v>3</v>
      </c>
      <c r="AE32" s="46">
        <f t="shared" si="5"/>
        <v>0</v>
      </c>
      <c r="AF32" s="46">
        <f t="shared" si="5"/>
        <v>0</v>
      </c>
      <c r="AG32" s="46">
        <f t="shared" si="5"/>
        <v>1</v>
      </c>
      <c r="AH32" s="46">
        <f t="shared" si="5"/>
        <v>3</v>
      </c>
      <c r="AI32" s="46">
        <f t="shared" si="5"/>
        <v>1</v>
      </c>
      <c r="AJ32" s="47">
        <f>SUM(E32:AI32)</f>
        <v>49</v>
      </c>
    </row>
    <row r="33" spans="1:36" ht="33" customHeight="1" x14ac:dyDescent="0.4">
      <c r="A33" s="48" t="s">
        <v>13</v>
      </c>
      <c r="B33" s="49"/>
      <c r="C33" s="30" t="s">
        <v>10</v>
      </c>
      <c r="D33" s="31"/>
      <c r="E33" s="32">
        <f t="shared" ref="E33:AI33" si="6">E29*1</f>
        <v>1</v>
      </c>
      <c r="F33" s="32">
        <f t="shared" si="6"/>
        <v>0</v>
      </c>
      <c r="G33" s="32">
        <f t="shared" si="6"/>
        <v>1</v>
      </c>
      <c r="H33" s="32">
        <f t="shared" si="6"/>
        <v>0</v>
      </c>
      <c r="I33" s="32">
        <f t="shared" si="6"/>
        <v>1</v>
      </c>
      <c r="J33" s="32">
        <f t="shared" si="6"/>
        <v>0</v>
      </c>
      <c r="K33" s="32">
        <f t="shared" si="6"/>
        <v>0</v>
      </c>
      <c r="L33" s="32">
        <f t="shared" si="6"/>
        <v>1</v>
      </c>
      <c r="M33" s="32">
        <f t="shared" si="6"/>
        <v>0</v>
      </c>
      <c r="N33" s="32">
        <f t="shared" si="6"/>
        <v>1</v>
      </c>
      <c r="O33" s="32">
        <f t="shared" si="6"/>
        <v>0</v>
      </c>
      <c r="P33" s="32">
        <f t="shared" si="6"/>
        <v>1</v>
      </c>
      <c r="Q33" s="32">
        <f t="shared" si="6"/>
        <v>0</v>
      </c>
      <c r="R33" s="32">
        <f t="shared" si="6"/>
        <v>0</v>
      </c>
      <c r="S33" s="32">
        <f t="shared" si="6"/>
        <v>1</v>
      </c>
      <c r="T33" s="32">
        <f t="shared" si="6"/>
        <v>0</v>
      </c>
      <c r="U33" s="32">
        <f t="shared" si="6"/>
        <v>1</v>
      </c>
      <c r="V33" s="32">
        <f t="shared" si="6"/>
        <v>0</v>
      </c>
      <c r="W33" s="32">
        <f t="shared" si="6"/>
        <v>1</v>
      </c>
      <c r="X33" s="32">
        <f t="shared" si="6"/>
        <v>0</v>
      </c>
      <c r="Y33" s="32">
        <f t="shared" si="6"/>
        <v>0</v>
      </c>
      <c r="Z33" s="32">
        <f t="shared" si="6"/>
        <v>1</v>
      </c>
      <c r="AA33" s="32">
        <f t="shared" si="6"/>
        <v>0</v>
      </c>
      <c r="AB33" s="32">
        <f t="shared" si="6"/>
        <v>1</v>
      </c>
      <c r="AC33" s="32">
        <f t="shared" si="6"/>
        <v>0</v>
      </c>
      <c r="AD33" s="32">
        <f t="shared" si="6"/>
        <v>1</v>
      </c>
      <c r="AE33" s="32">
        <f t="shared" si="6"/>
        <v>0</v>
      </c>
      <c r="AF33" s="32">
        <f t="shared" si="6"/>
        <v>0</v>
      </c>
      <c r="AG33" s="32">
        <f t="shared" si="6"/>
        <v>1</v>
      </c>
      <c r="AH33" s="32">
        <f t="shared" si="6"/>
        <v>0</v>
      </c>
      <c r="AI33" s="32">
        <f t="shared" si="6"/>
        <v>1</v>
      </c>
      <c r="AJ33" s="33"/>
    </row>
    <row r="34" spans="1:36" ht="33" customHeight="1" x14ac:dyDescent="0.4">
      <c r="A34" s="50"/>
      <c r="B34" s="51"/>
      <c r="C34" s="36" t="s">
        <v>11</v>
      </c>
      <c r="D34" s="37"/>
      <c r="E34" s="38">
        <f t="shared" ref="E34:AI34" si="7">E30*0.5</f>
        <v>0</v>
      </c>
      <c r="F34" s="38">
        <f t="shared" si="7"/>
        <v>0.5</v>
      </c>
      <c r="G34" s="38">
        <f t="shared" si="7"/>
        <v>0</v>
      </c>
      <c r="H34" s="38">
        <f t="shared" si="7"/>
        <v>0.5</v>
      </c>
      <c r="I34" s="38">
        <f t="shared" si="7"/>
        <v>0.5</v>
      </c>
      <c r="J34" s="38">
        <f t="shared" si="7"/>
        <v>0</v>
      </c>
      <c r="K34" s="38">
        <f t="shared" si="7"/>
        <v>0</v>
      </c>
      <c r="L34" s="38">
        <f t="shared" si="7"/>
        <v>0</v>
      </c>
      <c r="M34" s="38">
        <f t="shared" si="7"/>
        <v>0.5</v>
      </c>
      <c r="N34" s="38">
        <f t="shared" si="7"/>
        <v>0</v>
      </c>
      <c r="O34" s="38">
        <f t="shared" si="7"/>
        <v>0.5</v>
      </c>
      <c r="P34" s="38">
        <f t="shared" si="7"/>
        <v>0.5</v>
      </c>
      <c r="Q34" s="38">
        <f t="shared" si="7"/>
        <v>0</v>
      </c>
      <c r="R34" s="38">
        <f t="shared" si="7"/>
        <v>0</v>
      </c>
      <c r="S34" s="38">
        <f t="shared" si="7"/>
        <v>0</v>
      </c>
      <c r="T34" s="38">
        <f t="shared" si="7"/>
        <v>0.5</v>
      </c>
      <c r="U34" s="38">
        <f t="shared" si="7"/>
        <v>0</v>
      </c>
      <c r="V34" s="38">
        <f t="shared" si="7"/>
        <v>0.5</v>
      </c>
      <c r="W34" s="38">
        <f t="shared" si="7"/>
        <v>0.5</v>
      </c>
      <c r="X34" s="38">
        <f t="shared" si="7"/>
        <v>0</v>
      </c>
      <c r="Y34" s="38">
        <f t="shared" si="7"/>
        <v>0</v>
      </c>
      <c r="Z34" s="38">
        <f t="shared" si="7"/>
        <v>0</v>
      </c>
      <c r="AA34" s="38">
        <f t="shared" si="7"/>
        <v>0.5</v>
      </c>
      <c r="AB34" s="38">
        <f t="shared" si="7"/>
        <v>0</v>
      </c>
      <c r="AC34" s="38">
        <f t="shared" si="7"/>
        <v>0.5</v>
      </c>
      <c r="AD34" s="38">
        <f t="shared" si="7"/>
        <v>0.5</v>
      </c>
      <c r="AE34" s="38">
        <f t="shared" si="7"/>
        <v>0</v>
      </c>
      <c r="AF34" s="38">
        <f t="shared" si="7"/>
        <v>0</v>
      </c>
      <c r="AG34" s="38">
        <f t="shared" si="7"/>
        <v>0</v>
      </c>
      <c r="AH34" s="38">
        <f t="shared" si="7"/>
        <v>0.5</v>
      </c>
      <c r="AI34" s="38">
        <f t="shared" si="7"/>
        <v>0</v>
      </c>
      <c r="AJ34" s="39"/>
    </row>
    <row r="35" spans="1:36" ht="33" customHeight="1" x14ac:dyDescent="0.4">
      <c r="A35" s="50"/>
      <c r="B35" s="51"/>
      <c r="C35" s="36" t="s">
        <v>12</v>
      </c>
      <c r="D35" s="37"/>
      <c r="E35" s="38">
        <f t="shared" ref="E35:AI35" si="8">E31*0.33</f>
        <v>0</v>
      </c>
      <c r="F35" s="38">
        <f t="shared" si="8"/>
        <v>0.66</v>
      </c>
      <c r="G35" s="38">
        <f t="shared" si="8"/>
        <v>0</v>
      </c>
      <c r="H35" s="38">
        <f t="shared" si="8"/>
        <v>0.66</v>
      </c>
      <c r="I35" s="38">
        <f t="shared" si="8"/>
        <v>0.33</v>
      </c>
      <c r="J35" s="38">
        <f t="shared" si="8"/>
        <v>0</v>
      </c>
      <c r="K35" s="38">
        <f t="shared" si="8"/>
        <v>0</v>
      </c>
      <c r="L35" s="38">
        <f t="shared" si="8"/>
        <v>0</v>
      </c>
      <c r="M35" s="38">
        <f t="shared" si="8"/>
        <v>0.66</v>
      </c>
      <c r="N35" s="38">
        <f t="shared" si="8"/>
        <v>0</v>
      </c>
      <c r="O35" s="38">
        <f t="shared" si="8"/>
        <v>0.66</v>
      </c>
      <c r="P35" s="38">
        <f t="shared" si="8"/>
        <v>0.33</v>
      </c>
      <c r="Q35" s="38">
        <f t="shared" si="8"/>
        <v>0</v>
      </c>
      <c r="R35" s="38">
        <f t="shared" si="8"/>
        <v>0</v>
      </c>
      <c r="S35" s="38">
        <f t="shared" si="8"/>
        <v>0</v>
      </c>
      <c r="T35" s="38">
        <f t="shared" si="8"/>
        <v>0.66</v>
      </c>
      <c r="U35" s="38">
        <f t="shared" si="8"/>
        <v>0</v>
      </c>
      <c r="V35" s="38">
        <f t="shared" si="8"/>
        <v>0.66</v>
      </c>
      <c r="W35" s="38">
        <f t="shared" si="8"/>
        <v>0.33</v>
      </c>
      <c r="X35" s="38">
        <f t="shared" si="8"/>
        <v>0</v>
      </c>
      <c r="Y35" s="38">
        <f t="shared" si="8"/>
        <v>0</v>
      </c>
      <c r="Z35" s="38">
        <f t="shared" si="8"/>
        <v>0</v>
      </c>
      <c r="AA35" s="38">
        <f t="shared" si="8"/>
        <v>0.66</v>
      </c>
      <c r="AB35" s="38">
        <f t="shared" si="8"/>
        <v>0</v>
      </c>
      <c r="AC35" s="38">
        <f t="shared" si="8"/>
        <v>0.66</v>
      </c>
      <c r="AD35" s="38">
        <f t="shared" si="8"/>
        <v>0.33</v>
      </c>
      <c r="AE35" s="38">
        <f t="shared" si="8"/>
        <v>0</v>
      </c>
      <c r="AF35" s="38">
        <f t="shared" si="8"/>
        <v>0</v>
      </c>
      <c r="AG35" s="38">
        <f t="shared" si="8"/>
        <v>0</v>
      </c>
      <c r="AH35" s="38">
        <f t="shared" si="8"/>
        <v>0.66</v>
      </c>
      <c r="AI35" s="38">
        <f t="shared" si="8"/>
        <v>0</v>
      </c>
      <c r="AJ35" s="52"/>
    </row>
    <row r="36" spans="1:36" ht="33" customHeight="1" x14ac:dyDescent="0.4">
      <c r="A36" s="53"/>
      <c r="B36" s="54"/>
      <c r="C36" s="44" t="s">
        <v>6</v>
      </c>
      <c r="D36" s="45"/>
      <c r="E36" s="46">
        <f t="shared" ref="E36:AI36" si="9">SUM(E33:E35)</f>
        <v>1</v>
      </c>
      <c r="F36" s="46">
        <f t="shared" si="9"/>
        <v>1.1600000000000001</v>
      </c>
      <c r="G36" s="46">
        <f t="shared" si="9"/>
        <v>1</v>
      </c>
      <c r="H36" s="46">
        <f t="shared" si="9"/>
        <v>1.1600000000000001</v>
      </c>
      <c r="I36" s="46">
        <f t="shared" si="9"/>
        <v>1.83</v>
      </c>
      <c r="J36" s="46">
        <f t="shared" si="9"/>
        <v>0</v>
      </c>
      <c r="K36" s="46">
        <f t="shared" si="9"/>
        <v>0</v>
      </c>
      <c r="L36" s="46">
        <f t="shared" si="9"/>
        <v>1</v>
      </c>
      <c r="M36" s="46">
        <f t="shared" si="9"/>
        <v>1.1600000000000001</v>
      </c>
      <c r="N36" s="46">
        <f t="shared" si="9"/>
        <v>1</v>
      </c>
      <c r="O36" s="46">
        <f t="shared" si="9"/>
        <v>1.1600000000000001</v>
      </c>
      <c r="P36" s="46">
        <f t="shared" si="9"/>
        <v>1.83</v>
      </c>
      <c r="Q36" s="46">
        <f t="shared" si="9"/>
        <v>0</v>
      </c>
      <c r="R36" s="46">
        <f t="shared" si="9"/>
        <v>0</v>
      </c>
      <c r="S36" s="46">
        <f t="shared" si="9"/>
        <v>1</v>
      </c>
      <c r="T36" s="46">
        <f t="shared" si="9"/>
        <v>1.1600000000000001</v>
      </c>
      <c r="U36" s="46">
        <f t="shared" si="9"/>
        <v>1</v>
      </c>
      <c r="V36" s="46">
        <f t="shared" si="9"/>
        <v>1.1600000000000001</v>
      </c>
      <c r="W36" s="46">
        <f t="shared" si="9"/>
        <v>1.83</v>
      </c>
      <c r="X36" s="46">
        <f t="shared" si="9"/>
        <v>0</v>
      </c>
      <c r="Y36" s="46">
        <f t="shared" si="9"/>
        <v>0</v>
      </c>
      <c r="Z36" s="46">
        <f t="shared" si="9"/>
        <v>1</v>
      </c>
      <c r="AA36" s="46">
        <f t="shared" si="9"/>
        <v>1.1600000000000001</v>
      </c>
      <c r="AB36" s="46">
        <f t="shared" si="9"/>
        <v>1</v>
      </c>
      <c r="AC36" s="46">
        <f t="shared" si="9"/>
        <v>1.1600000000000001</v>
      </c>
      <c r="AD36" s="46">
        <f t="shared" si="9"/>
        <v>1.83</v>
      </c>
      <c r="AE36" s="46">
        <f t="shared" si="9"/>
        <v>0</v>
      </c>
      <c r="AF36" s="46">
        <f t="shared" si="9"/>
        <v>0</v>
      </c>
      <c r="AG36" s="46">
        <f t="shared" si="9"/>
        <v>1</v>
      </c>
      <c r="AH36" s="46">
        <f t="shared" si="9"/>
        <v>1.1600000000000001</v>
      </c>
      <c r="AI36" s="46">
        <f t="shared" si="9"/>
        <v>1</v>
      </c>
      <c r="AJ36" s="47">
        <f>SUM(E36:AI36)</f>
        <v>27.76</v>
      </c>
    </row>
    <row r="37" spans="1:36" ht="33" customHeight="1" x14ac:dyDescent="0.4">
      <c r="A37" s="56" t="s">
        <v>14</v>
      </c>
      <c r="B37" s="57"/>
      <c r="C37" s="57"/>
      <c r="D37" s="58"/>
      <c r="E37" s="21">
        <v>1</v>
      </c>
      <c r="F37" s="21">
        <v>1</v>
      </c>
      <c r="G37" s="21">
        <v>1</v>
      </c>
      <c r="H37" s="21">
        <v>2</v>
      </c>
      <c r="I37" s="21">
        <v>2</v>
      </c>
      <c r="J37" s="21"/>
      <c r="K37" s="21"/>
      <c r="L37" s="21">
        <v>1</v>
      </c>
      <c r="M37" s="21">
        <v>1</v>
      </c>
      <c r="N37" s="21">
        <v>1</v>
      </c>
      <c r="O37" s="21">
        <v>2</v>
      </c>
      <c r="P37" s="21">
        <v>2</v>
      </c>
      <c r="Q37" s="21"/>
      <c r="R37" s="21"/>
      <c r="S37" s="21">
        <v>1</v>
      </c>
      <c r="T37" s="21">
        <v>1</v>
      </c>
      <c r="U37" s="21">
        <v>1</v>
      </c>
      <c r="V37" s="21">
        <v>2</v>
      </c>
      <c r="W37" s="21">
        <v>2</v>
      </c>
      <c r="X37" s="21"/>
      <c r="Y37" s="21"/>
      <c r="Z37" s="21">
        <v>1</v>
      </c>
      <c r="AA37" s="21">
        <v>1</v>
      </c>
      <c r="AB37" s="21">
        <v>1</v>
      </c>
      <c r="AC37" s="21">
        <v>2</v>
      </c>
      <c r="AD37" s="21">
        <v>2</v>
      </c>
      <c r="AE37" s="21"/>
      <c r="AF37" s="21"/>
      <c r="AG37" s="21">
        <v>1</v>
      </c>
      <c r="AH37" s="21">
        <v>1</v>
      </c>
      <c r="AI37" s="59">
        <v>1</v>
      </c>
      <c r="AJ37" s="47">
        <f>SUM(E37:AI37)</f>
        <v>31</v>
      </c>
    </row>
    <row r="39" spans="1:36" x14ac:dyDescent="0.4">
      <c r="A39" s="60" t="s">
        <v>15</v>
      </c>
      <c r="B39" s="60"/>
      <c r="C39" s="60"/>
      <c r="D39" s="60"/>
      <c r="E39" s="60"/>
      <c r="F39" s="60"/>
      <c r="G39" s="60"/>
      <c r="H39" s="60"/>
      <c r="I39" s="60">
        <f>COUNTIF(E32:AI32,"&gt;0")</f>
        <v>23</v>
      </c>
      <c r="J39" s="60"/>
      <c r="K39" s="60"/>
      <c r="L39" s="3" t="s">
        <v>7</v>
      </c>
      <c r="O39" s="60" t="s">
        <v>16</v>
      </c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1">
        <f>AJ32/I39</f>
        <v>2.1304347826086958</v>
      </c>
      <c r="AA39" s="61"/>
      <c r="AB39" s="61"/>
      <c r="AC39" s="3" t="s">
        <v>17</v>
      </c>
    </row>
    <row r="41" spans="1:36" ht="21.75" customHeight="1" x14ac:dyDescent="0.4">
      <c r="B41" s="3" t="s">
        <v>18</v>
      </c>
      <c r="C41" s="3" t="s">
        <v>19</v>
      </c>
    </row>
  </sheetData>
  <mergeCells count="40">
    <mergeCell ref="A39:H39"/>
    <mergeCell ref="I39:K39"/>
    <mergeCell ref="O39:Y39"/>
    <mergeCell ref="Z39:AB39"/>
    <mergeCell ref="A33:B36"/>
    <mergeCell ref="C33:D33"/>
    <mergeCell ref="C34:D34"/>
    <mergeCell ref="C35:D35"/>
    <mergeCell ref="C36:D36"/>
    <mergeCell ref="A37:D37"/>
    <mergeCell ref="A26:C28"/>
    <mergeCell ref="D26:AI26"/>
    <mergeCell ref="AJ26:AJ28"/>
    <mergeCell ref="A29:B32"/>
    <mergeCell ref="C29:D29"/>
    <mergeCell ref="C30:D30"/>
    <mergeCell ref="C31:D31"/>
    <mergeCell ref="C32:D32"/>
    <mergeCell ref="A16:D16"/>
    <mergeCell ref="A18:H18"/>
    <mergeCell ref="I18:K18"/>
    <mergeCell ref="O18:Y18"/>
    <mergeCell ref="Z18:AB18"/>
    <mergeCell ref="A24:AJ24"/>
    <mergeCell ref="A8:B11"/>
    <mergeCell ref="C8:D8"/>
    <mergeCell ref="C9:D9"/>
    <mergeCell ref="C10:D10"/>
    <mergeCell ref="C11:D11"/>
    <mergeCell ref="A12:B15"/>
    <mergeCell ref="C12:D12"/>
    <mergeCell ref="C13:D13"/>
    <mergeCell ref="C14:D14"/>
    <mergeCell ref="C15:D15"/>
    <mergeCell ref="A2:AJ2"/>
    <mergeCell ref="B3:C3"/>
    <mergeCell ref="D3:AH3"/>
    <mergeCell ref="A5:C7"/>
    <mergeCell ref="D5:AI5"/>
    <mergeCell ref="AJ5:AJ7"/>
  </mergeCells>
  <phoneticPr fontId="3"/>
  <pageMargins left="0.7" right="0.7" top="0.75" bottom="0.75" header="0.3" footer="0.3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別紙39-2</vt:lpstr>
      <vt:lpstr>'別紙39-2'!Print_Area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2025-03-04T02:35:18Z</dcterms:created>
  <dcterms:modified xsi:type="dcterms:W3CDTF">2025-03-04T02:35:50Z</dcterms:modified>
</cp:coreProperties>
</file>