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添）スコア公表様式（全体表）"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'（別添）スコア公表様式（全体表）'!$A$1:$V$62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 l="1"/>
  <c r="I36" i="1" s="1"/>
  <c r="U45" i="1"/>
  <c r="U40" i="1"/>
  <c r="U35" i="1"/>
  <c r="T32" i="1"/>
  <c r="U12" i="1" s="1"/>
  <c r="I22" i="1"/>
  <c r="I12" i="1"/>
  <c r="O57" i="1" l="1"/>
</calcChain>
</file>

<file path=xl/sharedStrings.xml><?xml version="1.0" encoding="utf-8"?>
<sst xmlns="http://schemas.openxmlformats.org/spreadsheetml/2006/main" count="135" uniqueCount="99">
  <si>
    <t>別紙32（別添）</t>
    <rPh sb="0" eb="2">
      <t>ベッシ</t>
    </rPh>
    <rPh sb="5" eb="7">
      <t>ベッテン</t>
    </rPh>
    <phoneticPr fontId="2"/>
  </si>
  <si>
    <t>年</t>
    <rPh sb="0" eb="1">
      <t>ネン</t>
    </rPh>
    <phoneticPr fontId="2"/>
  </si>
  <si>
    <t>月</t>
    <rPh sb="0" eb="1">
      <t>ガツ</t>
    </rPh>
    <phoneticPr fontId="2"/>
  </si>
  <si>
    <t>日</t>
    <rPh sb="0" eb="1">
      <t>ニチ</t>
    </rPh>
    <phoneticPr fontId="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</si>
  <si>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
  </si>
  <si>
    <t>目次へ戻る</t>
    <rPh sb="0" eb="2">
      <t>モクジ</t>
    </rPh>
    <rPh sb="3" eb="4">
      <t>モド</t>
    </rPh>
    <phoneticPr fontId="2"/>
  </si>
  <si>
    <t>事業所名</t>
    <rPh sb="0" eb="3">
      <t>ジギョウショ</t>
    </rPh>
    <rPh sb="3" eb="4">
      <t>メイ</t>
    </rPh>
    <phoneticPr fontId="2"/>
  </si>
  <si>
    <t>事業所番号</t>
    <rPh sb="0" eb="3">
      <t>ジギョウショ</t>
    </rPh>
    <rPh sb="3" eb="5">
      <t>バンゴウ</t>
    </rPh>
    <phoneticPr fontId="2"/>
  </si>
  <si>
    <t>住　所</t>
    <rPh sb="0" eb="1">
      <t>ジュウ</t>
    </rPh>
    <rPh sb="2" eb="3">
      <t>ショ</t>
    </rPh>
    <phoneticPr fontId="2"/>
  </si>
  <si>
    <t>管理者名</t>
    <rPh sb="0" eb="4">
      <t>カンリシャメイ</t>
    </rPh>
    <phoneticPr fontId="2"/>
  </si>
  <si>
    <t>電話番号</t>
    <rPh sb="0" eb="2">
      <t>デンワ</t>
    </rPh>
    <rPh sb="2" eb="4">
      <t>バンゴウ</t>
    </rPh>
    <phoneticPr fontId="2"/>
  </si>
  <si>
    <t>対象年度</t>
    <rPh sb="0" eb="2">
      <t>タイショウ</t>
    </rPh>
    <rPh sb="2" eb="4">
      <t>ネンド</t>
    </rPh>
    <phoneticPr fontId="2"/>
  </si>
  <si>
    <t>（Ⅰ）労働時間</t>
    <phoneticPr fontId="2"/>
  </si>
  <si>
    <t>（Ⅳ）　支援力向上（※）</t>
    <rPh sb="4" eb="6">
      <t>シエン</t>
    </rPh>
    <rPh sb="6" eb="7">
      <t>リョク</t>
    </rPh>
    <rPh sb="7" eb="9">
      <t>コウジョウ</t>
    </rPh>
    <phoneticPr fontId="2"/>
  </si>
  <si>
    <t>①1日の平均労働時間が７時間以上</t>
    <rPh sb="2" eb="3">
      <t>ニチ</t>
    </rPh>
    <rPh sb="4" eb="6">
      <t>ヘイキン</t>
    </rPh>
    <rPh sb="6" eb="8">
      <t>ロウドウ</t>
    </rPh>
    <rPh sb="8" eb="10">
      <t>ジカン</t>
    </rPh>
    <rPh sb="12" eb="14">
      <t>ジカン</t>
    </rPh>
    <rPh sb="14" eb="16">
      <t>イジョウ</t>
    </rPh>
    <phoneticPr fontId="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</si>
  <si>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</si>
  <si>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</si>
  <si>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t>
  </si>
  <si>
    <t>　　　参加した職員が１人以上参加している</t>
    <rPh sb="3" eb="5">
      <t>サンカ</t>
    </rPh>
    <rPh sb="7" eb="9">
      <t>ショクイン</t>
    </rPh>
    <rPh sb="11" eb="12">
      <t>ニン</t>
    </rPh>
    <rPh sb="12" eb="14">
      <t>イジョウ</t>
    </rPh>
    <rPh sb="14" eb="16">
      <t>サンカ</t>
    </rPh>
    <phoneticPr fontId="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</si>
  <si>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</si>
  <si>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</si>
  <si>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
  </si>
  <si>
    <t>　　　１回以上の場合</t>
    <rPh sb="4" eb="5">
      <t>カイ</t>
    </rPh>
    <rPh sb="5" eb="7">
      <t>イジョウ</t>
    </rPh>
    <rPh sb="8" eb="10">
      <t>バアイ</t>
    </rPh>
    <phoneticPr fontId="2"/>
  </si>
  <si>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
  </si>
  <si>
    <t>③視察・実習の実施又は受け入れ</t>
    <rPh sb="1" eb="3">
      <t>シサツ</t>
    </rPh>
    <rPh sb="4" eb="6">
      <t>ジッシュウ</t>
    </rPh>
    <rPh sb="7" eb="9">
      <t>ジッシ</t>
    </rPh>
    <rPh sb="9" eb="10">
      <t>マタ</t>
    </rPh>
    <rPh sb="11" eb="12">
      <t>ウ</t>
    </rPh>
    <rPh sb="13" eb="14">
      <t>イ</t>
    </rPh>
    <phoneticPr fontId="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</si>
  <si>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</si>
  <si>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いずれか一方のみの取組を行っている</t>
    <rPh sb="8" eb="10">
      <t>イッポウ</t>
    </rPh>
    <rPh sb="13" eb="15">
      <t>トリクミ</t>
    </rPh>
    <rPh sb="16" eb="17">
      <t>オコナ</t>
    </rPh>
    <phoneticPr fontId="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</si>
  <si>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</si>
  <si>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④販路拡大の商談会等への参加</t>
    <rPh sb="1" eb="3">
      <t>ハンロ</t>
    </rPh>
    <rPh sb="3" eb="5">
      <t>カクダイ</t>
    </rPh>
    <rPh sb="6" eb="9">
      <t>ショウダンカイ</t>
    </rPh>
    <rPh sb="9" eb="10">
      <t>トウ</t>
    </rPh>
    <rPh sb="12" eb="14">
      <t>サンカ</t>
    </rPh>
    <phoneticPr fontId="2"/>
  </si>
  <si>
    <t>⑧1日の平均労働時間が２時間未満</t>
    <rPh sb="2" eb="3">
      <t>ニチ</t>
    </rPh>
    <rPh sb="4" eb="6">
      <t>ヘイキン</t>
    </rPh>
    <rPh sb="6" eb="8">
      <t>ロウドウ</t>
    </rPh>
    <rPh sb="8" eb="10">
      <t>ジカン</t>
    </rPh>
    <rPh sb="12" eb="14">
      <t>ジカン</t>
    </rPh>
    <rPh sb="14" eb="16">
      <t>ミマン</t>
    </rPh>
    <phoneticPr fontId="2"/>
  </si>
  <si>
    <t>点</t>
    <rPh sb="0" eb="1">
      <t>テン</t>
    </rPh>
    <phoneticPr fontId="2"/>
  </si>
  <si>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
  </si>
  <si>
    <t>⑤職員の人事評価制度</t>
    <rPh sb="1" eb="3">
      <t>ショクイン</t>
    </rPh>
    <rPh sb="4" eb="6">
      <t>ジンジ</t>
    </rPh>
    <rPh sb="6" eb="8">
      <t>ヒョウカ</t>
    </rPh>
    <rPh sb="8" eb="10">
      <t>セイド</t>
    </rPh>
    <phoneticPr fontId="2"/>
  </si>
  <si>
    <t>（Ⅱ）生産活動</t>
    <rPh sb="3" eb="5">
      <t>セイサン</t>
    </rPh>
    <rPh sb="5" eb="7">
      <t>カツドウ</t>
    </rPh>
    <phoneticPr fontId="2"/>
  </si>
  <si>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</si>
  <si>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
  </si>
  <si>
    <t>⑥ピアサポーターの配置</t>
    <rPh sb="9" eb="11">
      <t>ハイチ</t>
    </rPh>
    <phoneticPr fontId="2"/>
  </si>
  <si>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
  </si>
  <si>
    <t>　　　ピアサポーターを職員として配置している</t>
    <rPh sb="11" eb="13">
      <t>ショクイン</t>
    </rPh>
    <rPh sb="16" eb="18">
      <t>ハイチ</t>
    </rPh>
    <phoneticPr fontId="2"/>
  </si>
  <si>
    <t>③過去３年の生産活動収支のうち前年度における生産活動収支のみが前年度に利用者に支払う賃金の総額以上</t>
    <phoneticPr fontId="2"/>
  </si>
  <si>
    <t>⑦第三者評価</t>
    <rPh sb="1" eb="2">
      <t>ダイ</t>
    </rPh>
    <rPh sb="2" eb="4">
      <t>サンシャ</t>
    </rPh>
    <rPh sb="4" eb="6">
      <t>ヒョウカ</t>
    </rPh>
    <phoneticPr fontId="2"/>
  </si>
  <si>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
  </si>
  <si>
    <t>④過去３年の生産活動収支のうち前々年度における生産活動収支のみが前々年度に利用者に支払う賃金の総額以上</t>
    <phoneticPr fontId="2"/>
  </si>
  <si>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
  </si>
  <si>
    <t>⑤過去３年の生産活動収支のうち前年度及び前々年度の各年度における生産活動収支がいずれも当該各年度に利用者に支払う賃金の総額未満</t>
    <phoneticPr fontId="2"/>
  </si>
  <si>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
  </si>
  <si>
    <t>⑥過去３年の生産活動収支がいずれも当該各年度に利用者に支払う賃金の総額未満</t>
    <phoneticPr fontId="2"/>
  </si>
  <si>
    <t>小計（注2）</t>
    <rPh sb="0" eb="2">
      <t>ショウケイ</t>
    </rPh>
    <rPh sb="3" eb="4">
      <t>チュウ</t>
    </rPh>
    <phoneticPr fontId="2"/>
  </si>
  <si>
    <t>（※）８項目の合計点に応じた点数</t>
    <phoneticPr fontId="2"/>
  </si>
  <si>
    <t>（注2）5以上:15点、4～3：5点、2点以下：0点</t>
    <phoneticPr fontId="2"/>
  </si>
  <si>
    <t>①60点 ②50点 ③40点 ④20点 ⑤－10点 ⑥－20点</t>
    <rPh sb="3" eb="4">
      <t>テン</t>
    </rPh>
    <rPh sb="8" eb="9">
      <t>テン</t>
    </rPh>
    <rPh sb="13" eb="14">
      <t>テン</t>
    </rPh>
    <rPh sb="18" eb="19">
      <t>テン</t>
    </rPh>
    <phoneticPr fontId="2"/>
  </si>
  <si>
    <t>（Ⅴ）地域連携活動</t>
  </si>
  <si>
    <t>（Ⅲ）多様な働き方（※）</t>
    <rPh sb="3" eb="5">
      <t>タヨウ</t>
    </rPh>
    <rPh sb="6" eb="7">
      <t>ハタラ</t>
    </rPh>
    <rPh sb="8" eb="9">
      <t>カタ</t>
    </rPh>
    <phoneticPr fontId="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</si>
  <si>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</si>
  <si>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
  </si>
  <si>
    <t>　　　　　就業規則等で定めている</t>
    <rPh sb="5" eb="7">
      <t>シュウギョウ</t>
    </rPh>
    <rPh sb="7" eb="9">
      <t>キソク</t>
    </rPh>
    <rPh sb="9" eb="10">
      <t>トウ</t>
    </rPh>
    <rPh sb="11" eb="12">
      <t>サダ</t>
    </rPh>
    <phoneticPr fontId="2"/>
  </si>
  <si>
    <t>②利用者を職員として登用する制度</t>
    <phoneticPr fontId="2"/>
  </si>
  <si>
    <t>1事例以上ある場合:10点</t>
    <rPh sb="1" eb="3">
      <t>ジレイ</t>
    </rPh>
    <rPh sb="3" eb="5">
      <t>イジョウ</t>
    </rPh>
    <rPh sb="7" eb="9">
      <t>バアイ</t>
    </rPh>
    <rPh sb="12" eb="13">
      <t>テン</t>
    </rPh>
    <phoneticPr fontId="2"/>
  </si>
  <si>
    <t>（Ⅵ）経営改善計画</t>
    <rPh sb="3" eb="5">
      <t>ケイエイ</t>
    </rPh>
    <rPh sb="5" eb="7">
      <t>カイゼン</t>
    </rPh>
    <rPh sb="7" eb="9">
      <t>ケイカク</t>
    </rPh>
    <phoneticPr fontId="2"/>
  </si>
  <si>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</si>
  <si>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
  </si>
  <si>
    <t>④フレックスタイム制に係る労働条件</t>
    <rPh sb="9" eb="10">
      <t>セイ</t>
    </rPh>
    <rPh sb="11" eb="12">
      <t>カカ</t>
    </rPh>
    <rPh sb="13" eb="15">
      <t>ロウドウ</t>
    </rPh>
    <rPh sb="15" eb="17">
      <t>ジョウケン</t>
    </rPh>
    <phoneticPr fontId="2"/>
  </si>
  <si>
    <t>期限内に提出していない場合:-50点</t>
    <rPh sb="0" eb="3">
      <t>キゲンナイ</t>
    </rPh>
    <rPh sb="4" eb="6">
      <t>テイシュツ</t>
    </rPh>
    <rPh sb="11" eb="13">
      <t>バアイ</t>
    </rPh>
    <rPh sb="17" eb="18">
      <t>テン</t>
    </rPh>
    <phoneticPr fontId="2"/>
  </si>
  <si>
    <t>⑤短時間勤務に係る労働条件</t>
    <rPh sb="1" eb="4">
      <t>タンジカン</t>
    </rPh>
    <rPh sb="4" eb="6">
      <t>キンム</t>
    </rPh>
    <rPh sb="7" eb="8">
      <t>カカ</t>
    </rPh>
    <rPh sb="9" eb="11">
      <t>ロウドウ</t>
    </rPh>
    <rPh sb="11" eb="13">
      <t>ジョウケン</t>
    </rPh>
    <phoneticPr fontId="2"/>
  </si>
  <si>
    <t>（Ⅶ）利用者の知識・能力向上</t>
    <rPh sb="3" eb="6">
      <t>リヨウシャ</t>
    </rPh>
    <rPh sb="7" eb="9">
      <t>チシキ</t>
    </rPh>
    <rPh sb="10" eb="12">
      <t>ノウリョク</t>
    </rPh>
    <rPh sb="12" eb="14">
      <t>コウジョウ</t>
    </rPh>
    <phoneticPr fontId="2"/>
  </si>
  <si>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
  </si>
  <si>
    <t>⑥時差出勤制度に係る労働条件</t>
    <rPh sb="1" eb="3">
      <t>ジサ</t>
    </rPh>
    <rPh sb="3" eb="5">
      <t>シュッキン</t>
    </rPh>
    <rPh sb="5" eb="7">
      <t>セイド</t>
    </rPh>
    <rPh sb="8" eb="9">
      <t>カカ</t>
    </rPh>
    <rPh sb="10" eb="12">
      <t>ロウドウ</t>
    </rPh>
    <rPh sb="12" eb="14">
      <t>ジョウケン</t>
    </rPh>
    <phoneticPr fontId="2"/>
  </si>
  <si>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
  </si>
  <si>
    <t>⑧傷病休暇等の取得に関する事項</t>
    <rPh sb="1" eb="3">
      <t>ショウビョウ</t>
    </rPh>
    <rPh sb="3" eb="5">
      <t>キュウカ</t>
    </rPh>
    <rPh sb="5" eb="6">
      <t>トウ</t>
    </rPh>
    <rPh sb="7" eb="9">
      <t>シュトク</t>
    </rPh>
    <rPh sb="10" eb="11">
      <t>カン</t>
    </rPh>
    <rPh sb="13" eb="15">
      <t>ジコウ</t>
    </rPh>
    <phoneticPr fontId="2"/>
  </si>
  <si>
    <t>小計（注1）</t>
    <rPh sb="0" eb="2">
      <t>ショウケイ</t>
    </rPh>
    <rPh sb="3" eb="4">
      <t>チュウ</t>
    </rPh>
    <phoneticPr fontId="2"/>
  </si>
  <si>
    <t>（※）８項目の合計点に応じた点数</t>
    <rPh sb="14" eb="16">
      <t>テンスウ</t>
    </rPh>
    <phoneticPr fontId="2"/>
  </si>
  <si>
    <t>（注1）5以上:15点、4～3：5点、2点以下：0点</t>
    <rPh sb="1" eb="2">
      <t>チュウ</t>
    </rPh>
    <rPh sb="5" eb="7">
      <t>イジョウ</t>
    </rPh>
    <rPh sb="10" eb="11">
      <t>テン</t>
    </rPh>
    <rPh sb="17" eb="18">
      <t>テン</t>
    </rPh>
    <rPh sb="20" eb="21">
      <t>テン</t>
    </rPh>
    <rPh sb="21" eb="23">
      <t>イカ</t>
    </rPh>
    <rPh sb="25" eb="26">
      <t>テン</t>
    </rPh>
    <phoneticPr fontId="2"/>
  </si>
  <si>
    <t>項目</t>
    <rPh sb="0" eb="2">
      <t>コウモク</t>
    </rPh>
    <phoneticPr fontId="2"/>
  </si>
  <si>
    <t>点数</t>
    <rPh sb="0" eb="2">
      <t>テンスウ</t>
    </rPh>
    <phoneticPr fontId="2"/>
  </si>
  <si>
    <t>労働時間</t>
    <phoneticPr fontId="2"/>
  </si>
  <si>
    <t>5点</t>
    <rPh sb="1" eb="2">
      <t>テン</t>
    </rPh>
    <phoneticPr fontId="2"/>
  </si>
  <si>
    <t>20点</t>
    <rPh sb="2" eb="3">
      <t>テン</t>
    </rPh>
    <phoneticPr fontId="2"/>
  </si>
  <si>
    <t>30点</t>
    <rPh sb="2" eb="3">
      <t>テン</t>
    </rPh>
    <phoneticPr fontId="2"/>
  </si>
  <si>
    <t>40点</t>
    <rPh sb="2" eb="3">
      <t>テン</t>
    </rPh>
    <phoneticPr fontId="2"/>
  </si>
  <si>
    <t>55点</t>
    <rPh sb="2" eb="3">
      <t>テン</t>
    </rPh>
    <phoneticPr fontId="2"/>
  </si>
  <si>
    <t>65点</t>
    <rPh sb="2" eb="3">
      <t>テン</t>
    </rPh>
    <phoneticPr fontId="2"/>
  </si>
  <si>
    <t>80点</t>
    <rPh sb="2" eb="3">
      <t>テン</t>
    </rPh>
    <phoneticPr fontId="2"/>
  </si>
  <si>
    <t>90点</t>
    <rPh sb="2" eb="3">
      <t>テン</t>
    </rPh>
    <phoneticPr fontId="2"/>
  </si>
  <si>
    <t>生産活動</t>
    <phoneticPr fontId="2"/>
  </si>
  <si>
    <t>⁻20点</t>
    <phoneticPr fontId="2"/>
  </si>
  <si>
    <t>⁻10点</t>
    <rPh sb="3" eb="4">
      <t>テン</t>
    </rPh>
    <phoneticPr fontId="2"/>
  </si>
  <si>
    <t>50点</t>
    <rPh sb="2" eb="3">
      <t>テン</t>
    </rPh>
    <phoneticPr fontId="2"/>
  </si>
  <si>
    <t>60点</t>
    <rPh sb="2" eb="3">
      <t>テン</t>
    </rPh>
    <phoneticPr fontId="2"/>
  </si>
  <si>
    <t>合計</t>
    <rPh sb="0" eb="2">
      <t>ゴウケイ</t>
    </rPh>
    <phoneticPr fontId="2"/>
  </si>
  <si>
    <t>多様な働き方</t>
    <phoneticPr fontId="2"/>
  </si>
  <si>
    <t>0点</t>
    <rPh sb="1" eb="2">
      <t>テン</t>
    </rPh>
    <phoneticPr fontId="2"/>
  </si>
  <si>
    <t>15点</t>
    <rPh sb="2" eb="3">
      <t>テン</t>
    </rPh>
    <phoneticPr fontId="2"/>
  </si>
  <si>
    <t>／２００点</t>
    <rPh sb="4" eb="5">
      <t>テン</t>
    </rPh>
    <phoneticPr fontId="2"/>
  </si>
  <si>
    <t>支援力向上</t>
    <phoneticPr fontId="2"/>
  </si>
  <si>
    <t>地域連携活動</t>
    <phoneticPr fontId="2"/>
  </si>
  <si>
    <t>10点</t>
    <rPh sb="2" eb="3">
      <t>テン</t>
    </rPh>
    <phoneticPr fontId="2"/>
  </si>
  <si>
    <t>経営改善計画</t>
    <rPh sb="0" eb="2">
      <t>ケイエイ</t>
    </rPh>
    <rPh sb="2" eb="4">
      <t>カイゼン</t>
    </rPh>
    <rPh sb="4" eb="6">
      <t>ケイカク</t>
    </rPh>
    <phoneticPr fontId="2"/>
  </si>
  <si>
    <t>⁻50点</t>
    <rPh sb="3" eb="4">
      <t>テン</t>
    </rPh>
    <phoneticPr fontId="2"/>
  </si>
  <si>
    <t>利用者の知識・能力向上</t>
    <rPh sb="0" eb="3">
      <t>リヨウシャ</t>
    </rPh>
    <rPh sb="4" eb="6">
      <t>チシキ</t>
    </rPh>
    <rPh sb="7" eb="9">
      <t>ノウリョク</t>
    </rPh>
    <rPh sb="9" eb="11">
      <t>コウジョウ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</si>
</sst>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x14ac:knownFonts="1">
    <font>
      <sz val="11"/>
      <color theme="1"/>
      <name val="游ゴシック"/>
      <family val="2"/>
      <charset val="128"/>
      <scheme val="minor"/>
    </font>
    <font>
      <sz val="18"/>
      <color theme="1"/>
      <name val="ＭＳ ゴシック"/>
      <family val="3"/>
      <charset val="128"/>
    </font>
    <font>
      <sz val="6"/>
      <name val="游ゴシック"/>
      <family val="2"/>
      <charset val="128"/>
      <scheme val="minor"/>
    </font>
    <font>
      <b/>
      <sz val="24"/>
      <color theme="1"/>
      <name val="ＭＳ ゴシック"/>
      <family val="3"/>
      <charset val="128"/>
    </font>
    <font>
      <u/>
      <sz val="11"/>
      <color theme="10"/>
      <name val="游ゴシック"/>
      <family val="2"/>
      <charset val="128"/>
      <scheme val="minor"/>
    </font>
    <font>
      <u/>
      <sz val="20"/>
      <color theme="10"/>
      <name val="游ゴシック"/>
      <family val="2"/>
      <charset val="128"/>
      <scheme val="minor"/>
    </font>
    <font>
      <u/>
      <sz val="20"/>
      <color theme="10"/>
      <name val="游ゴシック"/>
      <family val="3"/>
      <charset val="128"/>
      <scheme val="minor"/>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ouble">
        <color indexed="64"/>
      </left>
      <right style="thin">
        <color indexed="64"/>
      </right>
      <top/>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indexed="64"/>
      </left>
      <right style="double">
        <color indexed="64"/>
      </right>
      <top style="thin">
        <color indexed="64"/>
      </top>
      <bottom style="thin">
        <color indexed="64"/>
      </bottom>
      <diagonal/>
    </border>
    <border>
      <left style="thin">
        <color auto="1"/>
      </left>
      <right style="double">
        <color auto="1"/>
      </right>
      <top style="thin">
        <color auto="1"/>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auto="1"/>
      </bottom>
      <diagonal/>
    </border>
    <border>
      <left/>
      <right style="double">
        <color auto="1"/>
      </right>
      <top/>
      <bottom style="double">
        <color auto="1"/>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39">
    <xf numFmtId="0" fontId="0" fillId="0" borderId="0" xfId="0">
      <alignment vertical="center"/>
    </xf>
    <xf numFmtId="0" fontId="1" fillId="0" borderId="0" xfId="0" applyFont="1" applyProtection="1">
      <alignmen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3" xfId="0" applyFont="1" applyBorder="1" applyProtection="1">
      <alignment vertical="center"/>
      <protection locked="0"/>
    </xf>
    <xf numFmtId="0" fontId="3" fillId="2" borderId="0" xfId="0" applyFont="1" applyFill="1" applyAlignment="1" applyProtection="1">
      <alignment horizontal="center" vertical="center"/>
      <protection locked="0"/>
    </xf>
    <xf numFmtId="0" fontId="5" fillId="3" borderId="0" xfId="1" applyFont="1" applyFill="1" applyAlignment="1">
      <alignment horizontal="center" vertical="center"/>
    </xf>
    <xf numFmtId="0" fontId="6" fillId="3" borderId="0" xfId="1" applyFont="1" applyFill="1" applyAlignment="1">
      <alignment horizontal="center" vertical="center"/>
    </xf>
    <xf numFmtId="0" fontId="1" fillId="4" borderId="4"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center" vertical="center"/>
      <protection locked="0"/>
    </xf>
    <xf numFmtId="0" fontId="9" fillId="0" borderId="12"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 fillId="0" borderId="14" xfId="0" applyFont="1" applyBorder="1" applyAlignment="1" applyProtection="1">
      <alignment horizontal="right" vertical="center"/>
      <protection locked="0"/>
    </xf>
    <xf numFmtId="0" fontId="10" fillId="0" borderId="5" xfId="0" applyFont="1" applyBorder="1" applyAlignment="1" applyProtection="1">
      <alignment horizontal="right" vertical="top"/>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5" xfId="0"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1" fillId="0" borderId="1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21" xfId="0" applyFont="1" applyFill="1" applyBorder="1" applyAlignment="1" applyProtection="1">
      <alignment horizontal="center" vertical="center"/>
      <protection locked="0"/>
    </xf>
    <xf numFmtId="0" fontId="1" fillId="0" borderId="17" xfId="0" applyFont="1" applyBorder="1" applyAlignment="1" applyProtection="1">
      <alignment horizontal="right" vertical="center"/>
      <protection locked="0"/>
    </xf>
    <xf numFmtId="0" fontId="11" fillId="0" borderId="0" xfId="0" applyFont="1" applyAlignment="1" applyProtection="1">
      <alignment horizontal="left" vertical="top"/>
      <protection locked="0"/>
    </xf>
    <xf numFmtId="0" fontId="10" fillId="0" borderId="8" xfId="0" applyFont="1" applyBorder="1" applyAlignment="1" applyProtection="1">
      <alignment horizontal="center" vertical="top"/>
      <protection locked="0"/>
    </xf>
    <xf numFmtId="0" fontId="7" fillId="4" borderId="4"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8" fillId="0" borderId="6" xfId="0" applyFont="1" applyBorder="1" applyAlignment="1" applyProtection="1">
      <alignment horizontal="center"/>
      <protection locked="0"/>
    </xf>
    <xf numFmtId="0" fontId="8" fillId="0" borderId="15" xfId="0" applyFont="1" applyBorder="1" applyAlignment="1" applyProtection="1">
      <alignment horizontal="center" vertical="center"/>
      <protection locked="0"/>
    </xf>
    <xf numFmtId="0" fontId="8" fillId="0" borderId="10" xfId="0" applyFont="1" applyBorder="1" applyAlignment="1" applyProtection="1">
      <alignment horizontal="center"/>
      <protection locked="0"/>
    </xf>
    <xf numFmtId="0" fontId="1" fillId="0" borderId="4" xfId="0" applyFont="1" applyBorder="1" applyAlignment="1" applyProtection="1">
      <alignment vertical="center"/>
      <protection locked="0"/>
    </xf>
    <xf numFmtId="0" fontId="8" fillId="0" borderId="13" xfId="0" applyFont="1" applyBorder="1" applyAlignment="1" applyProtection="1">
      <alignment horizontal="center" vertical="center"/>
      <protection locked="0"/>
    </xf>
    <xf numFmtId="0" fontId="10" fillId="0" borderId="8" xfId="0" applyFont="1" applyBorder="1" applyAlignment="1" applyProtection="1">
      <alignment horizontal="right" vertical="top"/>
      <protection locked="0"/>
    </xf>
    <xf numFmtId="0" fontId="9" fillId="0" borderId="16"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5"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8" xfId="0" applyFont="1" applyBorder="1" applyAlignment="1" applyProtection="1">
      <alignment horizontal="right" vertical="top"/>
      <protection locked="0"/>
    </xf>
    <xf numFmtId="0" fontId="9" fillId="0" borderId="2"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0" fontId="8" fillId="0" borderId="18" xfId="0" applyFont="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8" fillId="0" borderId="24" xfId="0" applyFont="1" applyBorder="1" applyAlignment="1" applyProtection="1">
      <alignment vertic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8" fillId="2" borderId="25" xfId="0" applyFont="1" applyFill="1" applyBorder="1" applyAlignment="1" applyProtection="1">
      <alignment vertical="center"/>
      <protection locked="0"/>
    </xf>
    <xf numFmtId="0" fontId="8" fillId="2" borderId="26" xfId="0" applyFont="1" applyFill="1" applyBorder="1" applyAlignment="1" applyProtection="1">
      <alignment vertical="center"/>
      <protection locked="0"/>
    </xf>
    <xf numFmtId="0" fontId="1" fillId="0" borderId="27" xfId="0" applyFont="1" applyBorder="1" applyAlignment="1" applyProtection="1">
      <alignment horizontal="center" vertical="center"/>
      <protection locked="0"/>
    </xf>
    <xf numFmtId="0" fontId="1" fillId="0" borderId="27" xfId="0" applyFont="1" applyFill="1" applyBorder="1" applyAlignment="1" applyProtection="1">
      <alignment horizontal="center" vertical="center"/>
      <protection locked="0"/>
    </xf>
    <xf numFmtId="0" fontId="1" fillId="6" borderId="27" xfId="0" applyFont="1" applyFill="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8" fillId="2" borderId="28"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1" fillId="0" borderId="29" xfId="0" applyFont="1" applyBorder="1" applyProtection="1">
      <alignment vertical="center"/>
      <protection locked="0"/>
    </xf>
    <xf numFmtId="0" fontId="1" fillId="2" borderId="31"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4" fillId="0" borderId="8" xfId="0" applyFont="1" applyBorder="1" applyAlignment="1" applyProtection="1">
      <alignment horizontal="center" wrapText="1"/>
      <protection locked="0"/>
    </xf>
    <xf numFmtId="0" fontId="14" fillId="0" borderId="8" xfId="0" applyFont="1" applyBorder="1" applyAlignment="1" applyProtection="1">
      <alignment horizontal="center" wrapText="1"/>
      <protection locked="0"/>
    </xf>
    <xf numFmtId="0" fontId="14" fillId="0" borderId="35" xfId="0" applyFont="1" applyBorder="1" applyAlignment="1" applyProtection="1">
      <alignment horizontal="center" wrapText="1"/>
      <protection locked="0"/>
    </xf>
    <xf numFmtId="0" fontId="14" fillId="0" borderId="0" xfId="0" applyFont="1" applyBorder="1" applyAlignment="1" applyProtection="1">
      <alignment horizontal="center" wrapText="1"/>
      <protection locked="0"/>
    </xf>
    <xf numFmtId="0" fontId="12"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wrapText="1"/>
      <protection locked="0"/>
    </xf>
    <xf numFmtId="0" fontId="14" fillId="0" borderId="38" xfId="0" applyFont="1" applyBorder="1" applyAlignment="1" applyProtection="1">
      <alignment horizontal="center" wrapText="1"/>
      <protection locked="0"/>
    </xf>
    <xf numFmtId="0" fontId="1" fillId="0" borderId="28" xfId="0" applyFont="1" applyFill="1" applyBorder="1" applyAlignment="1" applyProtection="1">
      <alignment horizontal="center" vertical="center"/>
      <protection locked="0"/>
    </xf>
    <xf numFmtId="0" fontId="1" fillId="6" borderId="30" xfId="0" applyFont="1" applyFill="1" applyBorder="1" applyAlignment="1" applyProtection="1">
      <alignment horizontal="center" vertical="center"/>
      <protection locked="0"/>
    </xf>
    <xf numFmtId="0" fontId="13" fillId="0" borderId="39"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14" fillId="0" borderId="40" xfId="0" applyFont="1" applyBorder="1" applyAlignment="1" applyProtection="1">
      <alignment horizontal="center" wrapText="1"/>
      <protection locked="0"/>
    </xf>
    <xf numFmtId="0" fontId="14" fillId="0" borderId="40" xfId="0" applyFont="1" applyBorder="1" applyAlignment="1" applyProtection="1">
      <alignment horizontal="center" wrapText="1"/>
      <protection locked="0"/>
    </xf>
    <xf numFmtId="0" fontId="14" fillId="0" borderId="41" xfId="0" applyFont="1" applyBorder="1" applyAlignment="1" applyProtection="1">
      <alignment horizontal="center" wrapText="1"/>
      <protection locked="0"/>
    </xf>
    <xf numFmtId="0" fontId="1" fillId="0" borderId="42" xfId="0" applyFont="1" applyFill="1" applyBorder="1" applyAlignment="1" applyProtection="1">
      <alignment horizontal="center" vertical="center"/>
      <protection locked="0"/>
    </xf>
    <xf numFmtId="176" fontId="1" fillId="0" borderId="43" xfId="0" applyNumberFormat="1" applyFont="1" applyFill="1" applyBorder="1" applyAlignment="1" applyProtection="1">
      <alignment horizontal="center" vertical="center"/>
      <protection locked="0"/>
    </xf>
    <xf numFmtId="0" fontId="1" fillId="0" borderId="43" xfId="0" applyFont="1" applyFill="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2" fillId="0" borderId="17" xfId="0" applyFont="1" applyBorder="1" applyAlignment="1" applyProtection="1">
      <alignment horizontal="center" vertical="center" wrapText="1"/>
      <protection locked="0"/>
    </xf>
  </cellXfs>
  <cellStyles count="2">
    <cellStyle name="ハイパーリンク" xfId="1" builtinId="8"/>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Z139"/>
  <sheetViews>
    <sheetView tabSelected="1" view="pageBreakPreview" zoomScale="60" zoomScaleNormal="100" zoomScalePageLayoutView="40" workbookViewId="0">
      <selection activeCell="Y6" sqref="Y6:Z7"/>
    </sheetView>
  </sheetViews>
  <sheetFormatPr defaultRowHeight="21" x14ac:dyDescent="0.4"/>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2:26" x14ac:dyDescent="0.4">
      <c r="T1" s="2" t="s">
        <v>0</v>
      </c>
      <c r="U1" s="3"/>
    </row>
    <row r="2" spans="2:26" ht="6.75" customHeight="1" x14ac:dyDescent="0.4">
      <c r="T2" s="4"/>
      <c r="U2" s="4"/>
    </row>
    <row r="3" spans="2:26" ht="20.25" customHeight="1" x14ac:dyDescent="0.4">
      <c r="O3" s="5"/>
      <c r="P3" s="5"/>
      <c r="Q3" s="6" t="s">
        <v>1</v>
      </c>
      <c r="R3" s="6"/>
      <c r="S3" s="6" t="s">
        <v>2</v>
      </c>
      <c r="T3" s="6"/>
      <c r="U3" s="6" t="s">
        <v>3</v>
      </c>
    </row>
    <row r="4" spans="2:26" ht="7.5" customHeight="1" x14ac:dyDescent="0.4"/>
    <row r="5" spans="2:26" ht="29.25" customHeight="1" x14ac:dyDescent="0.4">
      <c r="B5" s="7" t="s">
        <v>4</v>
      </c>
      <c r="C5" s="7"/>
      <c r="D5" s="7"/>
      <c r="E5" s="7"/>
      <c r="F5" s="7"/>
      <c r="G5" s="7"/>
      <c r="H5" s="7"/>
      <c r="I5" s="7"/>
      <c r="J5" s="7"/>
      <c r="K5" s="7"/>
      <c r="L5" s="7"/>
      <c r="M5" s="7"/>
      <c r="N5" s="7"/>
      <c r="O5" s="7"/>
      <c r="P5" s="7"/>
      <c r="Q5" s="7"/>
      <c r="R5" s="7"/>
      <c r="S5" s="7"/>
      <c r="T5" s="7"/>
      <c r="U5" s="7"/>
    </row>
    <row r="6" spans="2:26" ht="19.5" customHeight="1" x14ac:dyDescent="0.4">
      <c r="Y6" s="8" t="s">
        <v>5</v>
      </c>
      <c r="Z6" s="9"/>
    </row>
    <row r="7" spans="2:26" ht="46.5" customHeight="1" x14ac:dyDescent="0.4">
      <c r="B7" s="10" t="s">
        <v>6</v>
      </c>
      <c r="C7" s="10"/>
      <c r="D7" s="11"/>
      <c r="E7" s="11"/>
      <c r="F7" s="11"/>
      <c r="G7" s="11"/>
      <c r="H7" s="11"/>
      <c r="I7" s="11"/>
      <c r="K7" s="10" t="s">
        <v>7</v>
      </c>
      <c r="L7" s="10"/>
      <c r="M7" s="11"/>
      <c r="N7" s="11"/>
      <c r="O7" s="11"/>
      <c r="P7" s="11"/>
      <c r="Q7" s="11"/>
      <c r="R7" s="11"/>
      <c r="S7" s="11"/>
      <c r="T7" s="11"/>
      <c r="U7" s="11"/>
      <c r="Y7" s="9"/>
      <c r="Z7" s="9"/>
    </row>
    <row r="8" spans="2:26" ht="46.5" customHeight="1" x14ac:dyDescent="0.4">
      <c r="B8" s="10" t="s">
        <v>8</v>
      </c>
      <c r="C8" s="10"/>
      <c r="D8" s="11"/>
      <c r="E8" s="11"/>
      <c r="F8" s="11"/>
      <c r="G8" s="11"/>
      <c r="H8" s="11"/>
      <c r="I8" s="11"/>
      <c r="K8" s="10" t="s">
        <v>9</v>
      </c>
      <c r="L8" s="10"/>
      <c r="M8" s="11"/>
      <c r="N8" s="11"/>
      <c r="O8" s="11"/>
      <c r="P8" s="11"/>
      <c r="Q8" s="11"/>
      <c r="R8" s="11"/>
      <c r="S8" s="11"/>
      <c r="T8" s="11"/>
      <c r="U8" s="11"/>
    </row>
    <row r="9" spans="2:26" ht="48" customHeight="1" x14ac:dyDescent="0.4">
      <c r="B9" s="10" t="s">
        <v>10</v>
      </c>
      <c r="C9" s="10"/>
      <c r="D9" s="11"/>
      <c r="E9" s="11"/>
      <c r="F9" s="11"/>
      <c r="G9" s="11"/>
      <c r="H9" s="11"/>
      <c r="I9" s="11"/>
      <c r="K9" s="10" t="s">
        <v>11</v>
      </c>
      <c r="L9" s="10"/>
      <c r="M9" s="11"/>
      <c r="N9" s="11"/>
      <c r="O9" s="11"/>
      <c r="P9" s="11"/>
      <c r="Q9" s="11"/>
      <c r="R9" s="11"/>
      <c r="S9" s="11"/>
      <c r="T9" s="11"/>
      <c r="U9" s="11"/>
    </row>
    <row r="10" spans="2:26" ht="19.5" customHeight="1" x14ac:dyDescent="0.4"/>
    <row r="11" spans="2:26" ht="33" customHeight="1" x14ac:dyDescent="0.4">
      <c r="B11" s="12" t="s">
        <v>12</v>
      </c>
      <c r="C11" s="13"/>
      <c r="D11" s="13"/>
      <c r="E11" s="13"/>
      <c r="F11" s="13"/>
      <c r="G11" s="13"/>
      <c r="H11" s="13"/>
      <c r="I11" s="14"/>
      <c r="K11" s="12" t="s">
        <v>13</v>
      </c>
      <c r="L11" s="13"/>
      <c r="M11" s="13"/>
      <c r="N11" s="13"/>
      <c r="O11" s="13"/>
      <c r="P11" s="13"/>
      <c r="Q11" s="13"/>
      <c r="R11" s="13"/>
      <c r="S11" s="13"/>
      <c r="T11" s="13"/>
      <c r="U11" s="14"/>
    </row>
    <row r="12" spans="2:26" ht="33" customHeight="1" x14ac:dyDescent="0.4">
      <c r="B12" s="15" t="s">
        <v>14</v>
      </c>
      <c r="C12" s="15"/>
      <c r="D12" s="15"/>
      <c r="E12" s="15"/>
      <c r="F12" s="15"/>
      <c r="G12" s="15"/>
      <c r="H12" s="16"/>
      <c r="I12" s="17" t="b">
        <f>IF(H12="○",90,IF(H13="○",80,IF(H14="○",65,IF(H15="○",55,IF(H16="○",40,IF(H17="○",30,IF(H18="○",20,IF(H19="○",5))))))))</f>
        <v>0</v>
      </c>
      <c r="K12" s="18" t="s">
        <v>15</v>
      </c>
      <c r="L12" s="19"/>
      <c r="M12" s="19"/>
      <c r="N12" s="19"/>
      <c r="O12" s="19"/>
      <c r="P12" s="19"/>
      <c r="Q12" s="19"/>
      <c r="R12" s="19"/>
      <c r="S12" s="19"/>
      <c r="T12" s="20"/>
      <c r="U12" s="21">
        <f>IF(T32&gt;=5,15,IF(AND(T32&gt;=3,T32&lt;=4),5,IF(AND(T32&gt;=2,T32&lt;=0),0,0)))</f>
        <v>0</v>
      </c>
    </row>
    <row r="13" spans="2:26" ht="33" customHeight="1" x14ac:dyDescent="0.4">
      <c r="B13" s="15" t="s">
        <v>16</v>
      </c>
      <c r="C13" s="15"/>
      <c r="D13" s="15"/>
      <c r="E13" s="15"/>
      <c r="F13" s="15"/>
      <c r="G13" s="15"/>
      <c r="H13" s="16" t="s">
        <v>17</v>
      </c>
      <c r="I13" s="22"/>
      <c r="K13" s="23" t="s">
        <v>18</v>
      </c>
      <c r="L13" s="24"/>
      <c r="M13" s="24"/>
      <c r="N13" s="24"/>
      <c r="O13" s="24"/>
      <c r="P13" s="24"/>
      <c r="Q13" s="24"/>
      <c r="R13" s="24"/>
      <c r="S13" s="25"/>
      <c r="T13" s="26"/>
      <c r="U13" s="27"/>
    </row>
    <row r="14" spans="2:26" ht="33" customHeight="1" x14ac:dyDescent="0.4">
      <c r="B14" s="15" t="s">
        <v>19</v>
      </c>
      <c r="C14" s="15"/>
      <c r="D14" s="15"/>
      <c r="E14" s="15"/>
      <c r="F14" s="15"/>
      <c r="G14" s="15"/>
      <c r="H14" s="16"/>
      <c r="I14" s="22"/>
      <c r="K14" s="28" t="s">
        <v>20</v>
      </c>
      <c r="L14" s="29"/>
      <c r="M14" s="29"/>
      <c r="N14" s="29"/>
      <c r="O14" s="29"/>
      <c r="P14" s="29"/>
      <c r="Q14" s="29"/>
      <c r="R14" s="29"/>
      <c r="S14" s="29"/>
      <c r="T14" s="30"/>
      <c r="U14" s="27"/>
    </row>
    <row r="15" spans="2:26" ht="33" customHeight="1" x14ac:dyDescent="0.4">
      <c r="B15" s="15" t="s">
        <v>21</v>
      </c>
      <c r="C15" s="15"/>
      <c r="D15" s="15"/>
      <c r="E15" s="15"/>
      <c r="F15" s="15"/>
      <c r="G15" s="15"/>
      <c r="H15" s="16" t="s">
        <v>17</v>
      </c>
      <c r="I15" s="22"/>
      <c r="K15" s="31" t="s">
        <v>22</v>
      </c>
      <c r="L15" s="32"/>
      <c r="M15" s="32"/>
      <c r="N15" s="32"/>
      <c r="O15" s="32"/>
      <c r="P15" s="32"/>
      <c r="Q15" s="32"/>
      <c r="R15" s="32"/>
      <c r="S15" s="33"/>
      <c r="T15" s="34"/>
      <c r="U15" s="27"/>
    </row>
    <row r="16" spans="2:26" ht="33" customHeight="1" x14ac:dyDescent="0.4">
      <c r="B16" s="15" t="s">
        <v>23</v>
      </c>
      <c r="C16" s="15"/>
      <c r="D16" s="15"/>
      <c r="E16" s="15"/>
      <c r="F16" s="15"/>
      <c r="G16" s="15"/>
      <c r="H16" s="16"/>
      <c r="I16" s="22"/>
      <c r="K16" s="28" t="s">
        <v>24</v>
      </c>
      <c r="L16" s="29"/>
      <c r="M16" s="29"/>
      <c r="N16" s="29"/>
      <c r="O16" s="29"/>
      <c r="P16" s="29"/>
      <c r="Q16" s="29"/>
      <c r="R16" s="29"/>
      <c r="S16" s="29"/>
      <c r="T16" s="30"/>
      <c r="U16" s="27"/>
    </row>
    <row r="17" spans="2:21" ht="33" customHeight="1" x14ac:dyDescent="0.4">
      <c r="B17" s="15" t="s">
        <v>25</v>
      </c>
      <c r="C17" s="15"/>
      <c r="D17" s="15"/>
      <c r="E17" s="15"/>
      <c r="F17" s="15"/>
      <c r="G17" s="15"/>
      <c r="H17" s="16"/>
      <c r="I17" s="22"/>
      <c r="K17" s="23" t="s">
        <v>26</v>
      </c>
      <c r="L17" s="24"/>
      <c r="M17" s="24"/>
      <c r="N17" s="24"/>
      <c r="O17" s="24"/>
      <c r="P17" s="24"/>
      <c r="Q17" s="24"/>
      <c r="R17" s="24"/>
      <c r="S17" s="25"/>
      <c r="T17" s="26"/>
      <c r="U17" s="27"/>
    </row>
    <row r="18" spans="2:21" ht="33" customHeight="1" x14ac:dyDescent="0.4">
      <c r="B18" s="15" t="s">
        <v>27</v>
      </c>
      <c r="C18" s="15"/>
      <c r="D18" s="15"/>
      <c r="E18" s="15"/>
      <c r="F18" s="15"/>
      <c r="G18" s="15"/>
      <c r="H18" s="16"/>
      <c r="I18" s="22"/>
      <c r="K18" s="35" t="s">
        <v>28</v>
      </c>
      <c r="L18" s="36"/>
      <c r="M18" s="36"/>
      <c r="N18" s="36"/>
      <c r="O18" s="36"/>
      <c r="P18" s="36"/>
      <c r="Q18" s="36"/>
      <c r="R18" s="36"/>
      <c r="S18" s="36"/>
      <c r="T18" s="37"/>
      <c r="U18" s="27"/>
    </row>
    <row r="19" spans="2:21" ht="33" customHeight="1" x14ac:dyDescent="0.4">
      <c r="B19" s="15" t="s">
        <v>29</v>
      </c>
      <c r="C19" s="15"/>
      <c r="D19" s="15"/>
      <c r="E19" s="15"/>
      <c r="F19" s="15"/>
      <c r="G19" s="15"/>
      <c r="H19" s="16"/>
      <c r="I19" s="38" t="s">
        <v>30</v>
      </c>
      <c r="K19" s="23" t="s">
        <v>22</v>
      </c>
      <c r="L19" s="24"/>
      <c r="M19" s="24"/>
      <c r="N19" s="24"/>
      <c r="O19" s="24"/>
      <c r="P19" s="24"/>
      <c r="Q19" s="24"/>
      <c r="R19" s="24"/>
      <c r="S19" s="25"/>
      <c r="T19" s="26"/>
      <c r="U19" s="27"/>
    </row>
    <row r="20" spans="2:21" ht="35.25" customHeight="1" x14ac:dyDescent="0.4">
      <c r="B20" s="39" t="s">
        <v>31</v>
      </c>
      <c r="C20" s="39"/>
      <c r="D20" s="39"/>
      <c r="E20" s="39"/>
      <c r="F20" s="39"/>
      <c r="G20" s="39"/>
      <c r="H20" s="39"/>
      <c r="I20" s="39"/>
      <c r="K20" s="35" t="s">
        <v>32</v>
      </c>
      <c r="L20" s="36"/>
      <c r="M20" s="36"/>
      <c r="N20" s="36"/>
      <c r="O20" s="36"/>
      <c r="P20" s="36"/>
      <c r="Q20" s="36"/>
      <c r="R20" s="36"/>
      <c r="S20" s="36"/>
      <c r="T20" s="37"/>
      <c r="U20" s="27"/>
    </row>
    <row r="21" spans="2:21" ht="33" customHeight="1" x14ac:dyDescent="0.4">
      <c r="B21" s="12" t="s">
        <v>33</v>
      </c>
      <c r="C21" s="13"/>
      <c r="D21" s="13"/>
      <c r="E21" s="13"/>
      <c r="F21" s="13"/>
      <c r="G21" s="13"/>
      <c r="H21" s="13"/>
      <c r="I21" s="14"/>
      <c r="K21" s="40" t="s">
        <v>34</v>
      </c>
      <c r="L21" s="41"/>
      <c r="M21" s="41"/>
      <c r="N21" s="41"/>
      <c r="O21" s="41"/>
      <c r="P21" s="41"/>
      <c r="Q21" s="41"/>
      <c r="R21" s="41"/>
      <c r="S21" s="42"/>
      <c r="T21" s="43"/>
      <c r="U21" s="27"/>
    </row>
    <row r="22" spans="2:21" ht="24" customHeight="1" x14ac:dyDescent="0.4">
      <c r="B22" s="44" t="s">
        <v>35</v>
      </c>
      <c r="C22" s="44"/>
      <c r="D22" s="44"/>
      <c r="E22" s="44"/>
      <c r="F22" s="44"/>
      <c r="G22" s="44"/>
      <c r="H22" s="2" t="s">
        <v>17</v>
      </c>
      <c r="I22" s="43" t="b">
        <f>IF(H22="○",60,IF(H24="○",50,IF(H26="○",40,IF(H28="○",20,IF(H30="○",-10,IF(H32="○",-20))))))</f>
        <v>0</v>
      </c>
      <c r="K22" s="45"/>
      <c r="L22" s="46"/>
      <c r="M22" s="46"/>
      <c r="N22" s="46"/>
      <c r="O22" s="46"/>
      <c r="P22" s="46"/>
      <c r="Q22" s="46"/>
      <c r="R22" s="46"/>
      <c r="S22" s="47"/>
      <c r="T22" s="48"/>
      <c r="U22" s="27"/>
    </row>
    <row r="23" spans="2:21" ht="35.25" customHeight="1" x14ac:dyDescent="0.4">
      <c r="B23" s="44"/>
      <c r="C23" s="44"/>
      <c r="D23" s="44"/>
      <c r="E23" s="44"/>
      <c r="F23" s="44"/>
      <c r="G23" s="44"/>
      <c r="H23" s="2"/>
      <c r="I23" s="49"/>
      <c r="K23" s="35" t="s">
        <v>36</v>
      </c>
      <c r="L23" s="36"/>
      <c r="M23" s="36"/>
      <c r="N23" s="36"/>
      <c r="O23" s="36"/>
      <c r="P23" s="36"/>
      <c r="Q23" s="36"/>
      <c r="R23" s="36"/>
      <c r="S23" s="36"/>
      <c r="T23" s="37"/>
      <c r="U23" s="27"/>
    </row>
    <row r="24" spans="2:21" ht="35.25" customHeight="1" x14ac:dyDescent="0.4">
      <c r="B24" s="44" t="s">
        <v>37</v>
      </c>
      <c r="C24" s="44"/>
      <c r="D24" s="44"/>
      <c r="E24" s="44"/>
      <c r="F24" s="44"/>
      <c r="G24" s="44"/>
      <c r="H24" s="2" t="s">
        <v>17</v>
      </c>
      <c r="I24" s="49"/>
      <c r="K24" s="40" t="s">
        <v>38</v>
      </c>
      <c r="L24" s="41"/>
      <c r="M24" s="41"/>
      <c r="N24" s="41"/>
      <c r="O24" s="41"/>
      <c r="P24" s="41"/>
      <c r="Q24" s="41"/>
      <c r="R24" s="41"/>
      <c r="S24" s="42"/>
      <c r="T24" s="43"/>
      <c r="U24" s="27"/>
    </row>
    <row r="25" spans="2:21" ht="24" customHeight="1" x14ac:dyDescent="0.4">
      <c r="B25" s="44"/>
      <c r="C25" s="44"/>
      <c r="D25" s="44"/>
      <c r="E25" s="44"/>
      <c r="F25" s="44"/>
      <c r="G25" s="44"/>
      <c r="H25" s="2"/>
      <c r="I25" s="49"/>
      <c r="K25" s="45"/>
      <c r="L25" s="46"/>
      <c r="M25" s="46"/>
      <c r="N25" s="46"/>
      <c r="O25" s="46"/>
      <c r="P25" s="46"/>
      <c r="Q25" s="46"/>
      <c r="R25" s="46"/>
      <c r="S25" s="47"/>
      <c r="T25" s="48"/>
      <c r="U25" s="27"/>
    </row>
    <row r="26" spans="2:21" ht="35.25" customHeight="1" x14ac:dyDescent="0.4">
      <c r="B26" s="44" t="s">
        <v>39</v>
      </c>
      <c r="C26" s="44"/>
      <c r="D26" s="44"/>
      <c r="E26" s="44"/>
      <c r="F26" s="44"/>
      <c r="G26" s="44"/>
      <c r="H26" s="2" t="s">
        <v>17</v>
      </c>
      <c r="I26" s="49"/>
      <c r="K26" s="35" t="s">
        <v>40</v>
      </c>
      <c r="L26" s="36"/>
      <c r="M26" s="36"/>
      <c r="N26" s="36"/>
      <c r="O26" s="36"/>
      <c r="P26" s="36"/>
      <c r="Q26" s="36"/>
      <c r="R26" s="36"/>
      <c r="S26" s="36"/>
      <c r="T26" s="37"/>
      <c r="U26" s="27"/>
    </row>
    <row r="27" spans="2:21" ht="25.5" customHeight="1" x14ac:dyDescent="0.4">
      <c r="B27" s="44"/>
      <c r="C27" s="44"/>
      <c r="D27" s="44"/>
      <c r="E27" s="44"/>
      <c r="F27" s="44"/>
      <c r="G27" s="44"/>
      <c r="H27" s="2"/>
      <c r="I27" s="49"/>
      <c r="K27" s="40" t="s">
        <v>41</v>
      </c>
      <c r="L27" s="41"/>
      <c r="M27" s="41"/>
      <c r="N27" s="41"/>
      <c r="O27" s="41"/>
      <c r="P27" s="41"/>
      <c r="Q27" s="41"/>
      <c r="R27" s="41"/>
      <c r="S27" s="42"/>
      <c r="T27" s="43"/>
      <c r="U27" s="27"/>
    </row>
    <row r="28" spans="2:21" ht="25.5" customHeight="1" x14ac:dyDescent="0.4">
      <c r="B28" s="44" t="s">
        <v>42</v>
      </c>
      <c r="C28" s="44"/>
      <c r="D28" s="44"/>
      <c r="E28" s="44"/>
      <c r="F28" s="44"/>
      <c r="G28" s="44"/>
      <c r="H28" s="2"/>
      <c r="I28" s="49"/>
      <c r="K28" s="45"/>
      <c r="L28" s="46"/>
      <c r="M28" s="46"/>
      <c r="N28" s="46"/>
      <c r="O28" s="46"/>
      <c r="P28" s="46"/>
      <c r="Q28" s="46"/>
      <c r="R28" s="46"/>
      <c r="S28" s="47"/>
      <c r="T28" s="48"/>
      <c r="U28" s="27"/>
    </row>
    <row r="29" spans="2:21" ht="35.25" customHeight="1" x14ac:dyDescent="0.4">
      <c r="B29" s="44"/>
      <c r="C29" s="44"/>
      <c r="D29" s="44"/>
      <c r="E29" s="44"/>
      <c r="F29" s="44"/>
      <c r="G29" s="44"/>
      <c r="H29" s="2"/>
      <c r="I29" s="49"/>
      <c r="K29" s="50" t="s">
        <v>43</v>
      </c>
      <c r="L29" s="51"/>
      <c r="M29" s="51"/>
      <c r="N29" s="51"/>
      <c r="O29" s="51"/>
      <c r="P29" s="51"/>
      <c r="Q29" s="51"/>
      <c r="R29" s="51"/>
      <c r="S29" s="51"/>
      <c r="T29" s="52"/>
      <c r="U29" s="27"/>
    </row>
    <row r="30" spans="2:21" ht="31.5" customHeight="1" x14ac:dyDescent="0.4">
      <c r="B30" s="44" t="s">
        <v>44</v>
      </c>
      <c r="C30" s="44"/>
      <c r="D30" s="44"/>
      <c r="E30" s="44"/>
      <c r="F30" s="44"/>
      <c r="G30" s="44"/>
      <c r="H30" s="2"/>
      <c r="I30" s="49"/>
      <c r="K30" s="53" t="s">
        <v>45</v>
      </c>
      <c r="L30" s="54"/>
      <c r="M30" s="54"/>
      <c r="N30" s="54"/>
      <c r="O30" s="54"/>
      <c r="P30" s="54"/>
      <c r="Q30" s="54"/>
      <c r="R30" s="54"/>
      <c r="S30" s="55"/>
      <c r="T30" s="56"/>
      <c r="U30" s="27"/>
    </row>
    <row r="31" spans="2:21" ht="31.5" customHeight="1" x14ac:dyDescent="0.4">
      <c r="B31" s="44"/>
      <c r="C31" s="44"/>
      <c r="D31" s="44"/>
      <c r="E31" s="44"/>
      <c r="F31" s="44"/>
      <c r="G31" s="44"/>
      <c r="H31" s="2"/>
      <c r="I31" s="49"/>
      <c r="K31" s="45"/>
      <c r="L31" s="46"/>
      <c r="M31" s="46"/>
      <c r="N31" s="46"/>
      <c r="O31" s="46"/>
      <c r="P31" s="46"/>
      <c r="Q31" s="46"/>
      <c r="R31" s="46"/>
      <c r="S31" s="47"/>
      <c r="T31" s="57"/>
      <c r="U31" s="58"/>
    </row>
    <row r="32" spans="2:21" ht="29.25" customHeight="1" x14ac:dyDescent="0.4">
      <c r="B32" s="44" t="s">
        <v>46</v>
      </c>
      <c r="C32" s="44"/>
      <c r="D32" s="44"/>
      <c r="E32" s="44"/>
      <c r="F32" s="44"/>
      <c r="G32" s="44"/>
      <c r="H32" s="11" t="s">
        <v>17</v>
      </c>
      <c r="I32" s="59"/>
      <c r="K32" s="60" t="s">
        <v>47</v>
      </c>
      <c r="L32" s="61"/>
      <c r="M32" s="61"/>
      <c r="N32" s="61"/>
      <c r="O32" s="61"/>
      <c r="P32" s="61"/>
      <c r="Q32" s="61"/>
      <c r="R32" s="61"/>
      <c r="S32" s="62"/>
      <c r="T32" s="63">
        <f>((COUNTIF(T13,"○")+COUNTIF(T15,"○")+COUNTIF(T17,"○")+COUNTIF(T19,"○"))+COUNTIF(T21,"○")+COUNTIF(T24,"○")+COUNTIF(T27,"○")+COUNTIF(T30,"○"))*1</f>
        <v>0</v>
      </c>
      <c r="U32" s="38" t="s">
        <v>30</v>
      </c>
    </row>
    <row r="33" spans="2:21" ht="25.5" customHeight="1" x14ac:dyDescent="0.4">
      <c r="B33" s="44"/>
      <c r="C33" s="44"/>
      <c r="D33" s="44"/>
      <c r="E33" s="44"/>
      <c r="F33" s="44"/>
      <c r="G33" s="44"/>
      <c r="H33" s="11"/>
      <c r="I33" s="64" t="s">
        <v>30</v>
      </c>
      <c r="K33" s="65" t="s">
        <v>48</v>
      </c>
      <c r="O33" s="66"/>
      <c r="P33" s="66"/>
      <c r="Q33" s="66"/>
      <c r="R33" s="66" t="s">
        <v>49</v>
      </c>
      <c r="S33" s="66"/>
      <c r="T33" s="66"/>
      <c r="U33" s="66"/>
    </row>
    <row r="34" spans="2:21" ht="31.5" customHeight="1" x14ac:dyDescent="0.4">
      <c r="B34" s="39" t="s">
        <v>50</v>
      </c>
      <c r="C34" s="39"/>
      <c r="D34" s="39"/>
      <c r="E34" s="39"/>
      <c r="F34" s="39"/>
      <c r="G34" s="39"/>
      <c r="H34" s="39"/>
      <c r="I34" s="39"/>
      <c r="K34" s="12" t="s">
        <v>51</v>
      </c>
      <c r="L34" s="13"/>
      <c r="M34" s="13"/>
      <c r="N34" s="13"/>
      <c r="O34" s="13"/>
      <c r="P34" s="13"/>
      <c r="Q34" s="13"/>
      <c r="R34" s="13"/>
      <c r="S34" s="13"/>
      <c r="T34" s="13"/>
      <c r="U34" s="14"/>
    </row>
    <row r="35" spans="2:21" ht="33" customHeight="1" x14ac:dyDescent="0.4">
      <c r="B35" s="67" t="s">
        <v>52</v>
      </c>
      <c r="C35" s="67"/>
      <c r="D35" s="67"/>
      <c r="E35" s="67"/>
      <c r="F35" s="67"/>
      <c r="G35" s="67"/>
      <c r="H35" s="68"/>
      <c r="I35" s="67"/>
      <c r="K35" s="40" t="s">
        <v>53</v>
      </c>
      <c r="L35" s="41"/>
      <c r="M35" s="41"/>
      <c r="N35" s="41"/>
      <c r="O35" s="41"/>
      <c r="P35" s="41"/>
      <c r="Q35" s="41"/>
      <c r="R35" s="41"/>
      <c r="S35" s="42"/>
      <c r="T35" s="69"/>
      <c r="U35" s="70">
        <f>IF(T35="○",10,0)</f>
        <v>0</v>
      </c>
    </row>
    <row r="36" spans="2:21" ht="35.25" customHeight="1" x14ac:dyDescent="0.4">
      <c r="B36" s="28" t="s">
        <v>54</v>
      </c>
      <c r="C36" s="29"/>
      <c r="D36" s="29"/>
      <c r="E36" s="29"/>
      <c r="F36" s="29"/>
      <c r="G36" s="29"/>
      <c r="H36" s="30"/>
      <c r="I36" s="71">
        <f>IF(H52&gt;=5,15,IF(AND(H52&gt;=3,H52&lt;=4),5,IF(AND(H52&gt;=2,H52&lt;=0),0,0)))</f>
        <v>0</v>
      </c>
      <c r="K36" s="53"/>
      <c r="L36" s="54"/>
      <c r="M36" s="54"/>
      <c r="N36" s="54"/>
      <c r="O36" s="54"/>
      <c r="P36" s="54"/>
      <c r="Q36" s="54"/>
      <c r="R36" s="54"/>
      <c r="S36" s="55"/>
      <c r="T36" s="56"/>
      <c r="U36" s="72"/>
    </row>
    <row r="37" spans="2:21" ht="33" customHeight="1" x14ac:dyDescent="0.4">
      <c r="B37" s="73" t="s">
        <v>55</v>
      </c>
      <c r="C37" s="73"/>
      <c r="D37" s="73"/>
      <c r="E37" s="73"/>
      <c r="F37" s="73"/>
      <c r="G37" s="73"/>
      <c r="H37" s="26" t="s">
        <v>17</v>
      </c>
      <c r="I37" s="74"/>
      <c r="K37" s="45"/>
      <c r="L37" s="46"/>
      <c r="M37" s="46"/>
      <c r="N37" s="46"/>
      <c r="O37" s="46"/>
      <c r="P37" s="46"/>
      <c r="Q37" s="46"/>
      <c r="R37" s="46"/>
      <c r="S37" s="47"/>
      <c r="T37" s="57"/>
      <c r="U37" s="38" t="s">
        <v>30</v>
      </c>
    </row>
    <row r="38" spans="2:21" ht="35.25" customHeight="1" x14ac:dyDescent="0.4">
      <c r="B38" s="50" t="s">
        <v>56</v>
      </c>
      <c r="C38" s="51"/>
      <c r="D38" s="51"/>
      <c r="E38" s="51"/>
      <c r="F38" s="51"/>
      <c r="G38" s="51"/>
      <c r="H38" s="52"/>
      <c r="I38" s="74"/>
      <c r="K38" s="65"/>
      <c r="Q38" s="75"/>
      <c r="R38" s="75"/>
      <c r="S38" s="75"/>
      <c r="T38" s="75"/>
      <c r="U38" s="75" t="s">
        <v>57</v>
      </c>
    </row>
    <row r="39" spans="2:21" ht="35.25" customHeight="1" x14ac:dyDescent="0.4">
      <c r="B39" s="15" t="s">
        <v>55</v>
      </c>
      <c r="C39" s="15"/>
      <c r="D39" s="15"/>
      <c r="E39" s="15"/>
      <c r="F39" s="15"/>
      <c r="G39" s="15"/>
      <c r="H39" s="26" t="s">
        <v>17</v>
      </c>
      <c r="I39" s="74"/>
      <c r="K39" s="12" t="s">
        <v>58</v>
      </c>
      <c r="L39" s="13"/>
      <c r="M39" s="13"/>
      <c r="N39" s="13"/>
      <c r="O39" s="13"/>
      <c r="P39" s="13"/>
      <c r="Q39" s="13"/>
      <c r="R39" s="13"/>
      <c r="S39" s="13"/>
      <c r="T39" s="13"/>
      <c r="U39" s="14"/>
    </row>
    <row r="40" spans="2:21" ht="35.25" customHeight="1" x14ac:dyDescent="0.4">
      <c r="B40" s="76" t="s">
        <v>59</v>
      </c>
      <c r="C40" s="77"/>
      <c r="D40" s="77"/>
      <c r="E40" s="77"/>
      <c r="F40" s="77"/>
      <c r="G40" s="77"/>
      <c r="H40" s="78"/>
      <c r="I40" s="74"/>
      <c r="K40" s="40" t="s">
        <v>60</v>
      </c>
      <c r="L40" s="41"/>
      <c r="M40" s="41"/>
      <c r="N40" s="41"/>
      <c r="O40" s="41"/>
      <c r="P40" s="41"/>
      <c r="Q40" s="41"/>
      <c r="R40" s="41"/>
      <c r="S40" s="42"/>
      <c r="T40" s="69" t="s">
        <v>17</v>
      </c>
      <c r="U40" s="70">
        <f>IF(T40="○",0,-50)</f>
        <v>-50</v>
      </c>
    </row>
    <row r="41" spans="2:21" ht="35.25" customHeight="1" x14ac:dyDescent="0.4">
      <c r="B41" s="79" t="s">
        <v>55</v>
      </c>
      <c r="C41" s="79"/>
      <c r="D41" s="79"/>
      <c r="E41" s="79"/>
      <c r="F41" s="79"/>
      <c r="G41" s="79"/>
      <c r="H41" s="80"/>
      <c r="I41" s="74"/>
      <c r="K41" s="53"/>
      <c r="L41" s="54"/>
      <c r="M41" s="54"/>
      <c r="N41" s="54"/>
      <c r="O41" s="54"/>
      <c r="P41" s="54"/>
      <c r="Q41" s="54"/>
      <c r="R41" s="54"/>
      <c r="S41" s="55"/>
      <c r="T41" s="56"/>
      <c r="U41" s="72"/>
    </row>
    <row r="42" spans="2:21" ht="35.25" customHeight="1" x14ac:dyDescent="0.4">
      <c r="B42" s="28" t="s">
        <v>61</v>
      </c>
      <c r="C42" s="29"/>
      <c r="D42" s="29"/>
      <c r="E42" s="29"/>
      <c r="F42" s="29"/>
      <c r="G42" s="29"/>
      <c r="H42" s="30"/>
      <c r="I42" s="74"/>
      <c r="K42" s="45"/>
      <c r="L42" s="46"/>
      <c r="M42" s="46"/>
      <c r="N42" s="46"/>
      <c r="O42" s="46"/>
      <c r="P42" s="46"/>
      <c r="Q42" s="46"/>
      <c r="R42" s="46"/>
      <c r="S42" s="47"/>
      <c r="T42" s="57"/>
      <c r="U42" s="38" t="s">
        <v>30</v>
      </c>
    </row>
    <row r="43" spans="2:21" ht="35.25" customHeight="1" x14ac:dyDescent="0.4">
      <c r="B43" s="15" t="s">
        <v>55</v>
      </c>
      <c r="C43" s="15"/>
      <c r="D43" s="15"/>
      <c r="E43" s="15"/>
      <c r="F43" s="15"/>
      <c r="G43" s="15"/>
      <c r="H43" s="81"/>
      <c r="I43" s="74"/>
      <c r="K43" s="82"/>
      <c r="Q43" s="75"/>
      <c r="R43" s="75"/>
      <c r="S43" s="75"/>
      <c r="T43" s="75"/>
      <c r="U43" s="83" t="s">
        <v>62</v>
      </c>
    </row>
    <row r="44" spans="2:21" ht="35.25" customHeight="1" x14ac:dyDescent="0.4">
      <c r="B44" s="76" t="s">
        <v>63</v>
      </c>
      <c r="C44" s="77"/>
      <c r="D44" s="77"/>
      <c r="E44" s="77"/>
      <c r="F44" s="77"/>
      <c r="G44" s="77"/>
      <c r="H44" s="84"/>
      <c r="I44" s="74"/>
      <c r="K44" s="12" t="s">
        <v>64</v>
      </c>
      <c r="L44" s="13"/>
      <c r="M44" s="13"/>
      <c r="N44" s="13"/>
      <c r="O44" s="13"/>
      <c r="P44" s="13"/>
      <c r="Q44" s="13"/>
      <c r="R44" s="13"/>
      <c r="S44" s="13"/>
      <c r="T44" s="13"/>
      <c r="U44" s="14"/>
    </row>
    <row r="45" spans="2:21" ht="35.25" customHeight="1" x14ac:dyDescent="0.4">
      <c r="B45" s="15" t="s">
        <v>55</v>
      </c>
      <c r="C45" s="15"/>
      <c r="D45" s="15"/>
      <c r="E45" s="15"/>
      <c r="F45" s="15"/>
      <c r="G45" s="15"/>
      <c r="H45" s="26"/>
      <c r="I45" s="74"/>
      <c r="K45" s="40" t="s">
        <v>65</v>
      </c>
      <c r="L45" s="41"/>
      <c r="M45" s="41"/>
      <c r="N45" s="41"/>
      <c r="O45" s="41"/>
      <c r="P45" s="41"/>
      <c r="Q45" s="41"/>
      <c r="R45" s="41"/>
      <c r="S45" s="42"/>
      <c r="T45" s="69" t="s">
        <v>17</v>
      </c>
      <c r="U45" s="70">
        <f>IF(T45="○",10,0)</f>
        <v>0</v>
      </c>
    </row>
    <row r="46" spans="2:21" ht="35.25" customHeight="1" x14ac:dyDescent="0.4">
      <c r="B46" s="76" t="s">
        <v>66</v>
      </c>
      <c r="C46" s="77"/>
      <c r="D46" s="77"/>
      <c r="E46" s="77"/>
      <c r="F46" s="77"/>
      <c r="G46" s="77"/>
      <c r="H46" s="78"/>
      <c r="I46" s="74"/>
      <c r="K46" s="53"/>
      <c r="L46" s="54"/>
      <c r="M46" s="54"/>
      <c r="N46" s="54"/>
      <c r="O46" s="54"/>
      <c r="P46" s="54"/>
      <c r="Q46" s="54"/>
      <c r="R46" s="54"/>
      <c r="S46" s="55"/>
      <c r="T46" s="56"/>
      <c r="U46" s="72"/>
    </row>
    <row r="47" spans="2:21" ht="35.25" customHeight="1" x14ac:dyDescent="0.4">
      <c r="B47" s="15" t="s">
        <v>55</v>
      </c>
      <c r="C47" s="15"/>
      <c r="D47" s="15"/>
      <c r="E47" s="15"/>
      <c r="F47" s="15"/>
      <c r="G47" s="15"/>
      <c r="H47" s="26"/>
      <c r="I47" s="74"/>
      <c r="K47" s="45"/>
      <c r="L47" s="46"/>
      <c r="M47" s="46"/>
      <c r="N47" s="46"/>
      <c r="O47" s="46"/>
      <c r="P47" s="46"/>
      <c r="Q47" s="46"/>
      <c r="R47" s="46"/>
      <c r="S47" s="47"/>
      <c r="T47" s="57"/>
      <c r="U47" s="38" t="s">
        <v>30</v>
      </c>
    </row>
    <row r="48" spans="2:21" ht="35.25" customHeight="1" x14ac:dyDescent="0.4">
      <c r="B48" s="50" t="s">
        <v>67</v>
      </c>
      <c r="C48" s="51"/>
      <c r="D48" s="51"/>
      <c r="E48" s="51"/>
      <c r="F48" s="51"/>
      <c r="G48" s="51"/>
      <c r="H48" s="52"/>
      <c r="I48" s="74"/>
      <c r="K48" s="65"/>
      <c r="Q48" s="75"/>
      <c r="R48" s="75"/>
      <c r="S48" s="75"/>
      <c r="T48" s="75"/>
      <c r="U48" s="75" t="s">
        <v>57</v>
      </c>
    </row>
    <row r="49" spans="2:22" ht="35.25" customHeight="1" x14ac:dyDescent="0.4">
      <c r="B49" s="15" t="s">
        <v>55</v>
      </c>
      <c r="C49" s="15"/>
      <c r="D49" s="15"/>
      <c r="E49" s="15"/>
      <c r="F49" s="15"/>
      <c r="G49" s="15"/>
      <c r="H49" s="26"/>
      <c r="I49" s="74"/>
      <c r="K49" s="65"/>
      <c r="Q49" s="85"/>
      <c r="R49" s="85"/>
      <c r="S49" s="85"/>
      <c r="T49" s="85"/>
      <c r="U49" s="85"/>
    </row>
    <row r="50" spans="2:22" ht="35.25" customHeight="1" x14ac:dyDescent="0.4">
      <c r="B50" s="50" t="s">
        <v>68</v>
      </c>
      <c r="C50" s="51"/>
      <c r="D50" s="51"/>
      <c r="E50" s="51"/>
      <c r="F50" s="51"/>
      <c r="G50" s="51"/>
      <c r="H50" s="52"/>
      <c r="I50" s="74"/>
      <c r="K50" s="65"/>
      <c r="Q50" s="85"/>
      <c r="R50" s="85"/>
      <c r="S50" s="85"/>
      <c r="T50" s="85"/>
      <c r="U50" s="85"/>
    </row>
    <row r="51" spans="2:22" ht="35.25" customHeight="1" x14ac:dyDescent="0.4">
      <c r="B51" s="15" t="s">
        <v>55</v>
      </c>
      <c r="C51" s="15"/>
      <c r="D51" s="15"/>
      <c r="E51" s="15"/>
      <c r="F51" s="15"/>
      <c r="G51" s="15"/>
      <c r="H51" s="26" t="s">
        <v>17</v>
      </c>
      <c r="I51" s="86"/>
    </row>
    <row r="52" spans="2:22" ht="29.25" customHeight="1" x14ac:dyDescent="0.4">
      <c r="B52" s="87" t="s">
        <v>69</v>
      </c>
      <c r="C52" s="87"/>
      <c r="D52" s="87"/>
      <c r="E52" s="87"/>
      <c r="F52" s="87"/>
      <c r="G52" s="87"/>
      <c r="H52" s="63">
        <f>((COUNTIF(H37,"○")+COUNTIF(H39,"○")+COUNTIF(H41,"○")+COUNTIF(H43,"○"))+COUNTIF(H45,"○")+COUNTIF(H47,"○")+COUNTIF(H49,"○")+COUNTIF(H51,"○"))*1</f>
        <v>0</v>
      </c>
      <c r="I52" s="88" t="s">
        <v>30</v>
      </c>
    </row>
    <row r="53" spans="2:22" ht="35.25" customHeight="1" x14ac:dyDescent="0.4">
      <c r="B53" s="65" t="s">
        <v>70</v>
      </c>
      <c r="I53" s="75" t="s">
        <v>71</v>
      </c>
    </row>
    <row r="54" spans="2:22" ht="27.75" customHeight="1" x14ac:dyDescent="0.4">
      <c r="B54" s="89" t="s">
        <v>72</v>
      </c>
      <c r="C54" s="90"/>
      <c r="D54" s="91" t="s">
        <v>73</v>
      </c>
      <c r="E54" s="92"/>
      <c r="F54" s="92"/>
      <c r="G54" s="92"/>
      <c r="H54" s="92"/>
      <c r="I54" s="92"/>
      <c r="J54" s="92"/>
      <c r="K54" s="92"/>
      <c r="L54" s="93"/>
      <c r="M54" s="94"/>
    </row>
    <row r="55" spans="2:22" ht="35.25" customHeight="1" thickBot="1" x14ac:dyDescent="0.45">
      <c r="B55" s="95" t="s">
        <v>74</v>
      </c>
      <c r="C55" s="96"/>
      <c r="D55" s="97" t="s">
        <v>75</v>
      </c>
      <c r="E55" s="97" t="s">
        <v>76</v>
      </c>
      <c r="F55" s="98" t="s">
        <v>77</v>
      </c>
      <c r="G55" s="98" t="s">
        <v>78</v>
      </c>
      <c r="H55" s="98" t="s">
        <v>79</v>
      </c>
      <c r="I55" s="99" t="s">
        <v>80</v>
      </c>
      <c r="J55" s="98"/>
      <c r="K55" s="98" t="s">
        <v>81</v>
      </c>
      <c r="L55" s="100" t="s">
        <v>82</v>
      </c>
      <c r="M55" s="4"/>
    </row>
    <row r="56" spans="2:22" ht="35.25" customHeight="1" thickTop="1" x14ac:dyDescent="0.4">
      <c r="B56" s="101" t="s">
        <v>83</v>
      </c>
      <c r="C56" s="102"/>
      <c r="D56" s="103" t="s">
        <v>84</v>
      </c>
      <c r="E56" s="104" t="s">
        <v>85</v>
      </c>
      <c r="F56" s="105" t="s">
        <v>76</v>
      </c>
      <c r="G56" s="105" t="s">
        <v>78</v>
      </c>
      <c r="H56" s="105" t="s">
        <v>86</v>
      </c>
      <c r="I56" s="105" t="s">
        <v>87</v>
      </c>
      <c r="J56" s="105"/>
      <c r="K56" s="105"/>
      <c r="L56" s="106"/>
      <c r="O56" s="107" t="s">
        <v>88</v>
      </c>
      <c r="P56" s="108"/>
      <c r="Q56" s="108"/>
      <c r="R56" s="108"/>
      <c r="S56" s="108"/>
      <c r="T56" s="108"/>
      <c r="U56" s="109"/>
    </row>
    <row r="57" spans="2:22" ht="35.25" customHeight="1" x14ac:dyDescent="0.25">
      <c r="B57" s="101" t="s">
        <v>89</v>
      </c>
      <c r="C57" s="102"/>
      <c r="D57" s="105" t="s">
        <v>90</v>
      </c>
      <c r="E57" s="105" t="s">
        <v>75</v>
      </c>
      <c r="F57" s="105" t="s">
        <v>91</v>
      </c>
      <c r="G57" s="105"/>
      <c r="H57" s="105"/>
      <c r="I57" s="105"/>
      <c r="J57" s="105"/>
      <c r="K57" s="105"/>
      <c r="L57" s="110"/>
      <c r="M57" s="111"/>
      <c r="N57" s="111"/>
      <c r="O57" s="112">
        <f>I12+I22+I36+U12+U35+U40+U45</f>
        <v>-50</v>
      </c>
      <c r="P57" s="113"/>
      <c r="Q57" s="113"/>
      <c r="R57" s="114"/>
      <c r="S57" s="115" t="s">
        <v>92</v>
      </c>
      <c r="T57" s="115"/>
      <c r="U57" s="116"/>
      <c r="V57" s="117"/>
    </row>
    <row r="58" spans="2:22" ht="35.25" customHeight="1" x14ac:dyDescent="0.25">
      <c r="B58" s="101" t="s">
        <v>93</v>
      </c>
      <c r="C58" s="102"/>
      <c r="D58" s="105" t="s">
        <v>90</v>
      </c>
      <c r="E58" s="105" t="s">
        <v>75</v>
      </c>
      <c r="F58" s="105" t="s">
        <v>91</v>
      </c>
      <c r="G58" s="105"/>
      <c r="H58" s="105"/>
      <c r="I58" s="105"/>
      <c r="J58" s="105"/>
      <c r="K58" s="105"/>
      <c r="L58" s="118"/>
      <c r="M58" s="111"/>
      <c r="N58" s="111"/>
      <c r="O58" s="119"/>
      <c r="P58" s="120"/>
      <c r="Q58" s="120"/>
      <c r="R58" s="117"/>
      <c r="S58" s="121"/>
      <c r="T58" s="121"/>
      <c r="U58" s="122"/>
      <c r="V58" s="117"/>
    </row>
    <row r="59" spans="2:22" ht="35.25" customHeight="1" thickBot="1" x14ac:dyDescent="0.3">
      <c r="B59" s="101" t="s">
        <v>94</v>
      </c>
      <c r="C59" s="102"/>
      <c r="D59" s="123" t="s">
        <v>90</v>
      </c>
      <c r="E59" s="105" t="s">
        <v>95</v>
      </c>
      <c r="F59" s="105"/>
      <c r="G59" s="105"/>
      <c r="H59" s="124"/>
      <c r="I59" s="105"/>
      <c r="J59" s="105"/>
      <c r="K59" s="104"/>
      <c r="L59" s="118"/>
      <c r="M59" s="111"/>
      <c r="N59" s="111"/>
      <c r="O59" s="125"/>
      <c r="P59" s="126"/>
      <c r="Q59" s="126"/>
      <c r="R59" s="127" t="s">
        <v>30</v>
      </c>
      <c r="S59" s="128"/>
      <c r="T59" s="128"/>
      <c r="U59" s="129"/>
      <c r="V59" s="117"/>
    </row>
    <row r="60" spans="2:22" ht="35.25" customHeight="1" thickTop="1" x14ac:dyDescent="0.25">
      <c r="B60" s="101" t="s">
        <v>96</v>
      </c>
      <c r="C60" s="102"/>
      <c r="D60" s="130" t="s">
        <v>90</v>
      </c>
      <c r="E60" s="131" t="s">
        <v>97</v>
      </c>
      <c r="F60" s="132"/>
      <c r="G60" s="132"/>
      <c r="H60" s="132"/>
      <c r="I60" s="132"/>
      <c r="J60" s="132"/>
      <c r="K60" s="133"/>
      <c r="L60" s="118"/>
      <c r="M60" s="111"/>
      <c r="N60" s="111"/>
      <c r="O60" s="111"/>
      <c r="P60" s="111"/>
      <c r="Q60" s="111"/>
      <c r="R60" s="111"/>
      <c r="S60" s="117"/>
      <c r="T60" s="117"/>
      <c r="U60" s="117"/>
      <c r="V60" s="117"/>
    </row>
    <row r="61" spans="2:22" ht="42.75" customHeight="1" x14ac:dyDescent="0.25">
      <c r="B61" s="134" t="s">
        <v>98</v>
      </c>
      <c r="C61" s="135"/>
      <c r="D61" s="136" t="s">
        <v>90</v>
      </c>
      <c r="E61" s="136" t="s">
        <v>95</v>
      </c>
      <c r="F61" s="136"/>
      <c r="G61" s="136"/>
      <c r="H61" s="136"/>
      <c r="I61" s="136"/>
      <c r="J61" s="136"/>
      <c r="K61" s="137"/>
      <c r="L61" s="138"/>
      <c r="M61" s="111"/>
      <c r="N61" s="111"/>
      <c r="O61" s="111"/>
      <c r="P61" s="111"/>
      <c r="Q61" s="111"/>
      <c r="R61" s="111"/>
      <c r="S61" s="117"/>
      <c r="T61" s="117"/>
      <c r="U61" s="117"/>
      <c r="V61" s="117"/>
    </row>
    <row r="62" spans="2:22" ht="19.5" customHeight="1" x14ac:dyDescent="0.25">
      <c r="O62" s="111"/>
      <c r="P62" s="111"/>
      <c r="Q62" s="111"/>
      <c r="R62" s="111"/>
      <c r="S62" s="117"/>
      <c r="T62" s="117"/>
      <c r="U62" s="117"/>
    </row>
    <row r="63" spans="2:22" ht="41.25" customHeight="1" x14ac:dyDescent="0.25">
      <c r="O63" s="111"/>
      <c r="P63" s="111"/>
      <c r="Q63" s="111"/>
      <c r="R63" s="111"/>
      <c r="S63" s="117"/>
      <c r="T63" s="117"/>
      <c r="U63" s="117"/>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7">
    <mergeCell ref="O57:Q59"/>
    <mergeCell ref="S57:U59"/>
    <mergeCell ref="B61:C61"/>
    <mergeCell ref="B48:H48"/>
    <mergeCell ref="B49:G49"/>
    <mergeCell ref="B50:H50"/>
    <mergeCell ref="B51:G51"/>
    <mergeCell ref="B52:G52"/>
    <mergeCell ref="B54:C54"/>
    <mergeCell ref="B43:G43"/>
    <mergeCell ref="K44:U44"/>
    <mergeCell ref="B45:G45"/>
    <mergeCell ref="K45:S47"/>
    <mergeCell ref="T45:T47"/>
    <mergeCell ref="U45:U46"/>
    <mergeCell ref="B47:G47"/>
    <mergeCell ref="B39:G39"/>
    <mergeCell ref="K39:U39"/>
    <mergeCell ref="K40:S42"/>
    <mergeCell ref="T40:T42"/>
    <mergeCell ref="U40:U41"/>
    <mergeCell ref="B41:G41"/>
    <mergeCell ref="B42:H42"/>
    <mergeCell ref="B34:I34"/>
    <mergeCell ref="K34:U34"/>
    <mergeCell ref="B35:I35"/>
    <mergeCell ref="K35:S37"/>
    <mergeCell ref="T35:T37"/>
    <mergeCell ref="U35:U36"/>
    <mergeCell ref="B36:H36"/>
    <mergeCell ref="I36:I51"/>
    <mergeCell ref="B37:G37"/>
    <mergeCell ref="B38:H38"/>
    <mergeCell ref="B30:G31"/>
    <mergeCell ref="H30:H31"/>
    <mergeCell ref="K30:S31"/>
    <mergeCell ref="T30:T31"/>
    <mergeCell ref="B32:G33"/>
    <mergeCell ref="H32:H33"/>
    <mergeCell ref="K32:S32"/>
    <mergeCell ref="T24:T25"/>
    <mergeCell ref="B26:G27"/>
    <mergeCell ref="H26:H27"/>
    <mergeCell ref="K26:T26"/>
    <mergeCell ref="K27:S28"/>
    <mergeCell ref="T27:T28"/>
    <mergeCell ref="B28:G29"/>
    <mergeCell ref="H28:H29"/>
    <mergeCell ref="K29:T29"/>
    <mergeCell ref="B21:I21"/>
    <mergeCell ref="K21:S22"/>
    <mergeCell ref="T21:T22"/>
    <mergeCell ref="B22:G23"/>
    <mergeCell ref="H22:H23"/>
    <mergeCell ref="I22:I32"/>
    <mergeCell ref="K23:T23"/>
    <mergeCell ref="B24:G25"/>
    <mergeCell ref="H24:H25"/>
    <mergeCell ref="K24:S25"/>
    <mergeCell ref="B18:G18"/>
    <mergeCell ref="K18:T18"/>
    <mergeCell ref="B19:G19"/>
    <mergeCell ref="K19:S19"/>
    <mergeCell ref="B20:I20"/>
    <mergeCell ref="K20:T20"/>
    <mergeCell ref="B15:G15"/>
    <mergeCell ref="K15:S15"/>
    <mergeCell ref="B16:G16"/>
    <mergeCell ref="K16:T16"/>
    <mergeCell ref="B17:G17"/>
    <mergeCell ref="K17:S17"/>
    <mergeCell ref="B11:I11"/>
    <mergeCell ref="K11:U11"/>
    <mergeCell ref="B12:G12"/>
    <mergeCell ref="I12:I18"/>
    <mergeCell ref="K12:T12"/>
    <mergeCell ref="U12:U31"/>
    <mergeCell ref="B13:G13"/>
    <mergeCell ref="K13:S13"/>
    <mergeCell ref="B14:G14"/>
    <mergeCell ref="K14:T14"/>
    <mergeCell ref="B8:C8"/>
    <mergeCell ref="D8:I8"/>
    <mergeCell ref="K8:L8"/>
    <mergeCell ref="M8:U8"/>
    <mergeCell ref="B9:C9"/>
    <mergeCell ref="D9:I9"/>
    <mergeCell ref="K9:L9"/>
    <mergeCell ref="M9:U9"/>
    <mergeCell ref="T1:U1"/>
    <mergeCell ref="O3:P3"/>
    <mergeCell ref="B5:U5"/>
    <mergeCell ref="Y6:Z7"/>
    <mergeCell ref="B7:C7"/>
    <mergeCell ref="D7:I7"/>
    <mergeCell ref="K7:L7"/>
    <mergeCell ref="M7:U7"/>
  </mergeCells>
  <phoneticPr fontId="2"/>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hyperlinks>
    <hyperlink ref="Y6" location="届出書一覧!A1" display="目次へ戻る"/>
  </hyperlinks>
  <pageMargins left="0.23622047244094491" right="0.23622047244094491" top="0.74803149606299213" bottom="0.74803149606299213" header="0.31496062992125984" footer="0.31496062992125984"/>
  <pageSetup paperSize="9"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（別添）スコア公表様式（全体表）</vt:lpstr>
      <vt:lpstr>'（別添）スコア公表様式（全体表）'!Print_Area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2025-03-05T01:16:54Z</dcterms:created>
  <dcterms:modified xsi:type="dcterms:W3CDTF">2025-03-05T01:16:54Z</dcterms:modified>
</cp:coreProperties>
</file>