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npai-nas2\share\【減量化推進Ｇ】\★産廃報告書関係★\06様式\令和７年度（令和６年度実績）\9号（修正済）\01_様式\"/>
    </mc:Choice>
  </mc:AlternateContent>
  <bookViews>
    <workbookView xWindow="-15" yWindow="-15" windowWidth="20520" windowHeight="4110"/>
  </bookViews>
  <sheets>
    <sheet name="入力シート" sheetId="1" r:id="rId1"/>
    <sheet name="集計シート" sheetId="2" state="hidden" r:id="rId2"/>
    <sheet name="コード表" sheetId="3" state="hidden" r:id="rId3"/>
  </sheets>
  <definedNames>
    <definedName name="_xlnm.Print_Area" localSheetId="0">入力シート!$A$1:$Q$48</definedName>
  </definedNames>
  <calcPr calcId="162913"/>
</workbook>
</file>

<file path=xl/calcChain.xml><?xml version="1.0" encoding="utf-8"?>
<calcChain xmlns="http://schemas.openxmlformats.org/spreadsheetml/2006/main">
  <c r="W85" i="1" l="1"/>
  <c r="X86" i="1"/>
  <c r="W86" i="1"/>
  <c r="W84" i="1"/>
  <c r="X85" i="1"/>
  <c r="Q3" i="2"/>
  <c r="P3" i="2"/>
  <c r="O3" i="2"/>
  <c r="N3" i="2"/>
  <c r="L3" i="2"/>
  <c r="M3" i="2"/>
  <c r="K3" i="2"/>
  <c r="J3" i="2"/>
  <c r="I3" i="2"/>
  <c r="H3" i="2"/>
  <c r="G3" i="2"/>
  <c r="F3" i="2"/>
  <c r="W83" i="1"/>
  <c r="X84" i="1"/>
  <c r="W79" i="1"/>
  <c r="X80" i="1"/>
  <c r="W80" i="1"/>
  <c r="X81" i="1"/>
  <c r="W81" i="1"/>
  <c r="X82" i="1"/>
  <c r="W82" i="1"/>
  <c r="X83" i="1"/>
  <c r="W72" i="1"/>
  <c r="X73" i="1"/>
  <c r="W73" i="1"/>
  <c r="X74" i="1"/>
  <c r="W74" i="1"/>
  <c r="X75" i="1"/>
  <c r="W75" i="1"/>
  <c r="X76" i="1"/>
  <c r="W76" i="1"/>
  <c r="X77" i="1"/>
  <c r="W77" i="1"/>
  <c r="X78" i="1"/>
  <c r="W78" i="1"/>
  <c r="X79" i="1"/>
  <c r="V117" i="1"/>
  <c r="V116" i="1"/>
  <c r="V113" i="1"/>
  <c r="V114" i="1"/>
  <c r="V115" i="1"/>
  <c r="V105" i="1"/>
  <c r="V106" i="1"/>
  <c r="V107" i="1"/>
  <c r="V108" i="1"/>
  <c r="V109" i="1"/>
  <c r="V110" i="1"/>
  <c r="V111" i="1"/>
  <c r="V112" i="1"/>
  <c r="W51" i="1"/>
  <c r="X52" i="1"/>
  <c r="K6" i="2"/>
  <c r="K5" i="2"/>
  <c r="K4" i="2"/>
  <c r="K2" i="2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W71" i="1"/>
  <c r="X72" i="1"/>
  <c r="V71" i="1"/>
  <c r="W70" i="1"/>
  <c r="X71" i="1"/>
  <c r="V70" i="1"/>
  <c r="W69" i="1"/>
  <c r="X70" i="1"/>
  <c r="V69" i="1"/>
  <c r="W68" i="1"/>
  <c r="X69" i="1"/>
  <c r="V68" i="1"/>
  <c r="W67" i="1"/>
  <c r="X68" i="1"/>
  <c r="V67" i="1"/>
  <c r="W66" i="1"/>
  <c r="X67" i="1"/>
  <c r="V66" i="1"/>
  <c r="W65" i="1"/>
  <c r="X66" i="1"/>
  <c r="V65" i="1"/>
  <c r="W64" i="1"/>
  <c r="X65" i="1"/>
  <c r="V64" i="1"/>
  <c r="W63" i="1"/>
  <c r="X64" i="1"/>
  <c r="V63" i="1"/>
  <c r="W62" i="1"/>
  <c r="X63" i="1"/>
  <c r="V62" i="1"/>
  <c r="W61" i="1"/>
  <c r="X62" i="1"/>
  <c r="V61" i="1"/>
  <c r="W60" i="1"/>
  <c r="X61" i="1"/>
  <c r="V60" i="1"/>
  <c r="W59" i="1"/>
  <c r="X60" i="1"/>
  <c r="V59" i="1"/>
  <c r="W58" i="1"/>
  <c r="X59" i="1"/>
  <c r="V58" i="1"/>
  <c r="W57" i="1"/>
  <c r="X58" i="1"/>
  <c r="V57" i="1"/>
  <c r="W56" i="1"/>
  <c r="X57" i="1"/>
  <c r="V56" i="1"/>
  <c r="W55" i="1"/>
  <c r="X56" i="1"/>
  <c r="V55" i="1"/>
  <c r="W54" i="1"/>
  <c r="X55" i="1"/>
  <c r="V54" i="1"/>
  <c r="W53" i="1"/>
  <c r="X54" i="1"/>
  <c r="V53" i="1"/>
  <c r="W52" i="1"/>
  <c r="X53" i="1"/>
  <c r="V52" i="1"/>
  <c r="V51" i="1"/>
  <c r="L6" i="2"/>
  <c r="M6" i="2"/>
  <c r="L5" i="2"/>
  <c r="M5" i="2"/>
  <c r="L4" i="2"/>
  <c r="M4" i="2"/>
  <c r="L2" i="2"/>
  <c r="M2" i="2"/>
  <c r="O4" i="2"/>
  <c r="O5" i="2"/>
  <c r="O6" i="2"/>
  <c r="O2" i="2"/>
  <c r="Q4" i="2"/>
  <c r="Q5" i="2"/>
  <c r="Q6" i="2"/>
  <c r="Q2" i="2"/>
  <c r="P4" i="2"/>
  <c r="P5" i="2"/>
  <c r="P6" i="2"/>
  <c r="P2" i="2"/>
  <c r="N4" i="2"/>
  <c r="N5" i="2"/>
  <c r="N6" i="2"/>
  <c r="N2" i="2"/>
  <c r="H4" i="2"/>
  <c r="H5" i="2"/>
  <c r="H6" i="2"/>
  <c r="H2" i="2"/>
  <c r="J4" i="2"/>
  <c r="J5" i="2"/>
  <c r="J6" i="2"/>
  <c r="J2" i="2"/>
  <c r="I4" i="2"/>
  <c r="I5" i="2"/>
  <c r="I6" i="2"/>
  <c r="I2" i="2"/>
  <c r="G4" i="2"/>
  <c r="G5" i="2"/>
  <c r="G6" i="2"/>
  <c r="G2" i="2"/>
  <c r="F4" i="2"/>
  <c r="F5" i="2"/>
  <c r="F6" i="2"/>
  <c r="F2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<sst xmlns="http://schemas.openxmlformats.org/spreadsheetml/2006/main" count="688" uniqueCount="325">
  <si>
    <t>産業廃棄物
の種類</t>
    <rPh sb="0" eb="2">
      <t>サンギョウ</t>
    </rPh>
    <rPh sb="2" eb="5">
      <t>ハイキブツ</t>
    </rPh>
    <rPh sb="7" eb="9">
      <t>シュルイ</t>
    </rPh>
    <phoneticPr fontId="2"/>
  </si>
  <si>
    <t>委託者氏名
又は名称</t>
    <rPh sb="0" eb="3">
      <t>イタクシャ</t>
    </rPh>
    <rPh sb="3" eb="5">
      <t>シメイ</t>
    </rPh>
    <rPh sb="6" eb="7">
      <t>マタ</t>
    </rPh>
    <rPh sb="8" eb="10">
      <t>メイショウ</t>
    </rPh>
    <phoneticPr fontId="2"/>
  </si>
  <si>
    <t>委託者
受託量
(t)</t>
    <rPh sb="0" eb="3">
      <t>イタクシャ</t>
    </rPh>
    <rPh sb="4" eb="6">
      <t>ジュタク</t>
    </rPh>
    <rPh sb="6" eb="7">
      <t>リョウ</t>
    </rPh>
    <phoneticPr fontId="2"/>
  </si>
  <si>
    <t>受託者氏名
又は名称</t>
    <rPh sb="0" eb="3">
      <t>ジュタクシャ</t>
    </rPh>
    <rPh sb="3" eb="5">
      <t>シメイ</t>
    </rPh>
    <rPh sb="6" eb="7">
      <t>マタ</t>
    </rPh>
    <rPh sb="8" eb="10">
      <t>メイショウ</t>
    </rPh>
    <phoneticPr fontId="2"/>
  </si>
  <si>
    <t>処分後
量
(t)</t>
    <rPh sb="0" eb="2">
      <t>ショブン</t>
    </rPh>
    <rPh sb="2" eb="3">
      <t>アト</t>
    </rPh>
    <rPh sb="4" eb="5">
      <t>リョウ</t>
    </rPh>
    <phoneticPr fontId="2"/>
  </si>
  <si>
    <t>処分量
(t)</t>
    <rPh sb="0" eb="2">
      <t>ショブン</t>
    </rPh>
    <rPh sb="2" eb="3">
      <t>リョウ</t>
    </rPh>
    <phoneticPr fontId="2"/>
  </si>
  <si>
    <t>受託者
委託量
(t)</t>
    <rPh sb="0" eb="3">
      <t>ジュタクシャ</t>
    </rPh>
    <rPh sb="4" eb="6">
      <t>イタク</t>
    </rPh>
    <rPh sb="6" eb="7">
      <t>リョウ</t>
    </rPh>
    <phoneticPr fontId="2"/>
  </si>
  <si>
    <t>二次
ﾏﾆ
ﾌｪｽﾄ</t>
    <rPh sb="0" eb="2">
      <t>ニジ</t>
    </rPh>
    <phoneticPr fontId="2"/>
  </si>
  <si>
    <t>受託者
住所</t>
    <rPh sb="0" eb="3">
      <t>ジュタクシャ</t>
    </rPh>
    <rPh sb="4" eb="6">
      <t>ジュウショ</t>
    </rPh>
    <phoneticPr fontId="2"/>
  </si>
  <si>
    <t>委託者住所</t>
    <rPh sb="0" eb="3">
      <t>イタクシャ</t>
    </rPh>
    <rPh sb="3" eb="5">
      <t>ジュウショ</t>
    </rPh>
    <phoneticPr fontId="2"/>
  </si>
  <si>
    <t>業者名
（報告者名）</t>
    <rPh sb="0" eb="2">
      <t>ギョウシャ</t>
    </rPh>
    <rPh sb="2" eb="3">
      <t>メイ</t>
    </rPh>
    <rPh sb="5" eb="7">
      <t>ホウコク</t>
    </rPh>
    <rPh sb="7" eb="8">
      <t>シャ</t>
    </rPh>
    <rPh sb="8" eb="9">
      <t>メイ</t>
    </rPh>
    <phoneticPr fontId="2"/>
  </si>
  <si>
    <t>備考</t>
    <rPh sb="0" eb="2">
      <t>ビコウ</t>
    </rPh>
    <phoneticPr fontId="2"/>
  </si>
  <si>
    <t>（あて先）浜松市長</t>
    <phoneticPr fontId="2"/>
  </si>
  <si>
    <t>記</t>
    <phoneticPr fontId="2"/>
  </si>
  <si>
    <t>処分方法</t>
    <phoneticPr fontId="2"/>
  </si>
  <si>
    <t>許可番号</t>
    <phoneticPr fontId="2"/>
  </si>
  <si>
    <t>電話番号</t>
    <phoneticPr fontId="2"/>
  </si>
  <si>
    <t>　　　　４　記入欄が不足する場合は、この様式の例により作成した書面に記載して、当該書面を添付すること。　</t>
    <phoneticPr fontId="2"/>
  </si>
  <si>
    <t>氏名又は
名称</t>
    <phoneticPr fontId="2"/>
  </si>
  <si>
    <t>住所又は
所在地</t>
    <phoneticPr fontId="2"/>
  </si>
  <si>
    <t>自己処分</t>
    <rPh sb="0" eb="2">
      <t>ジコ</t>
    </rPh>
    <rPh sb="2" eb="4">
      <t>ショブン</t>
    </rPh>
    <phoneticPr fontId="2"/>
  </si>
  <si>
    <t>処分方法</t>
    <rPh sb="0" eb="2">
      <t>ショブン</t>
    </rPh>
    <rPh sb="2" eb="4">
      <t>ホウホウ</t>
    </rPh>
    <phoneticPr fontId="2"/>
  </si>
  <si>
    <t>収集運搬受託者</t>
    <rPh sb="0" eb="2">
      <t>シュウシュウ</t>
    </rPh>
    <rPh sb="2" eb="4">
      <t>ウンパン</t>
    </rPh>
    <rPh sb="4" eb="7">
      <t>ジュタクシャ</t>
    </rPh>
    <phoneticPr fontId="2"/>
  </si>
  <si>
    <t>住　所（所在地）</t>
    <phoneticPr fontId="2"/>
  </si>
  <si>
    <t>報告者</t>
    <phoneticPr fontId="2"/>
  </si>
  <si>
    <t>氏　名（名称及び代表者の氏名）</t>
    <phoneticPr fontId="2"/>
  </si>
  <si>
    <t>備考　</t>
    <phoneticPr fontId="2"/>
  </si>
  <si>
    <t>備考　</t>
    <phoneticPr fontId="2"/>
  </si>
  <si>
    <t>別紙</t>
    <phoneticPr fontId="2"/>
  </si>
  <si>
    <t>産業廃棄物
処理施設
の種類</t>
    <phoneticPr fontId="2"/>
  </si>
  <si>
    <t>処分前の産業廃棄物の種類</t>
    <phoneticPr fontId="2"/>
  </si>
  <si>
    <t>処分後の産業廃棄物の種類</t>
    <phoneticPr fontId="2"/>
  </si>
  <si>
    <t>委託処理</t>
    <phoneticPr fontId="2"/>
  </si>
  <si>
    <t>処分場所</t>
    <phoneticPr fontId="2"/>
  </si>
  <si>
    <t>処分方法</t>
    <phoneticPr fontId="2"/>
  </si>
  <si>
    <t>委託者（排出事業者等）</t>
    <rPh sb="9" eb="10">
      <t>トウ</t>
    </rPh>
    <phoneticPr fontId="2"/>
  </si>
  <si>
    <t>受託者（報告者が中間処分又は最終処分を委託した者）</t>
    <rPh sb="4" eb="7">
      <t>ホウコクシャ</t>
    </rPh>
    <rPh sb="8" eb="10">
      <t>チュウカン</t>
    </rPh>
    <rPh sb="10" eb="12">
      <t>ショブン</t>
    </rPh>
    <rPh sb="12" eb="13">
      <t>マタ</t>
    </rPh>
    <rPh sb="14" eb="16">
      <t>サイシュウ</t>
    </rPh>
    <rPh sb="16" eb="18">
      <t>ショブン</t>
    </rPh>
    <rPh sb="19" eb="21">
      <t>イタク</t>
    </rPh>
    <rPh sb="23" eb="24">
      <t>モノ</t>
    </rPh>
    <phoneticPr fontId="2"/>
  </si>
  <si>
    <t>　　　２ 　記入欄が不足する場合は、この様式の例により作成した書面に記載して、当該書面を添付すること。</t>
    <phoneticPr fontId="2"/>
  </si>
  <si>
    <t>合　計</t>
    <rPh sb="0" eb="1">
      <t>ゴウ</t>
    </rPh>
    <rPh sb="2" eb="3">
      <t>ケイ</t>
    </rPh>
    <phoneticPr fontId="2"/>
  </si>
  <si>
    <t>第9号様式（第12条関係）</t>
    <phoneticPr fontId="2"/>
  </si>
  <si>
    <r>
      <t xml:space="preserve">処分量
</t>
    </r>
    <r>
      <rPr>
        <sz val="9"/>
        <rFont val="ＭＳ 明朝"/>
        <family val="1"/>
        <charset val="128"/>
      </rPr>
      <t>(t)　</t>
    </r>
    <phoneticPr fontId="2"/>
  </si>
  <si>
    <r>
      <t xml:space="preserve">処分後量
</t>
    </r>
    <r>
      <rPr>
        <sz val="9"/>
        <rFont val="ＭＳ 明朝"/>
        <family val="1"/>
        <charset val="128"/>
      </rPr>
      <t>(t)</t>
    </r>
    <phoneticPr fontId="2"/>
  </si>
  <si>
    <t>　　　　２　委託者欄には、報告者に処分を委託した者を記載すること。</t>
    <rPh sb="6" eb="9">
      <t>イタクシャ</t>
    </rPh>
    <rPh sb="9" eb="10">
      <t>ラン</t>
    </rPh>
    <rPh sb="13" eb="16">
      <t>ホウコクシャ</t>
    </rPh>
    <rPh sb="17" eb="19">
      <t>ショブン</t>
    </rPh>
    <rPh sb="20" eb="22">
      <t>イタク</t>
    </rPh>
    <rPh sb="24" eb="25">
      <t>モノ</t>
    </rPh>
    <rPh sb="26" eb="28">
      <t>キサイ</t>
    </rPh>
    <phoneticPr fontId="2"/>
  </si>
  <si>
    <t>　　　　３　受託者欄には、報告者から処分の委託を受けた者を記載すること。</t>
    <rPh sb="6" eb="9">
      <t>ジュタクシャ</t>
    </rPh>
    <rPh sb="9" eb="10">
      <t>ラン</t>
    </rPh>
    <rPh sb="13" eb="16">
      <t>ホウコクシャ</t>
    </rPh>
    <rPh sb="18" eb="20">
      <t>ショブン</t>
    </rPh>
    <rPh sb="21" eb="23">
      <t>イタク</t>
    </rPh>
    <rPh sb="24" eb="25">
      <t>ウ</t>
    </rPh>
    <rPh sb="27" eb="28">
      <t>モノ</t>
    </rPh>
    <rPh sb="29" eb="31">
      <t>キサイ</t>
    </rPh>
    <phoneticPr fontId="2"/>
  </si>
  <si>
    <r>
      <t xml:space="preserve">処分量
</t>
    </r>
    <r>
      <rPr>
        <sz val="9"/>
        <rFont val="ＭＳ 明朝"/>
        <family val="1"/>
        <charset val="128"/>
      </rPr>
      <t>(t）</t>
    </r>
    <phoneticPr fontId="2"/>
  </si>
  <si>
    <r>
      <t xml:space="preserve">排出量
</t>
    </r>
    <r>
      <rPr>
        <sz val="9"/>
        <rFont val="ＭＳ 明朝"/>
        <family val="1"/>
        <charset val="128"/>
      </rPr>
      <t>(t）</t>
    </r>
    <phoneticPr fontId="2"/>
  </si>
  <si>
    <r>
      <t xml:space="preserve">処分量
</t>
    </r>
    <r>
      <rPr>
        <sz val="9"/>
        <rFont val="ＭＳ 明朝"/>
        <family val="1"/>
        <charset val="128"/>
      </rPr>
      <t>(t)</t>
    </r>
    <phoneticPr fontId="2"/>
  </si>
  <si>
    <t>左の処理施設での処分</t>
    <phoneticPr fontId="2"/>
  </si>
  <si>
    <t>左の処分後の産業廃棄物の処理</t>
    <phoneticPr fontId="2"/>
  </si>
  <si>
    <t>処分受託者</t>
    <phoneticPr fontId="2"/>
  </si>
  <si>
    <t>受託量
(t)</t>
    <phoneticPr fontId="2"/>
  </si>
  <si>
    <t>委託量
(t)</t>
    <rPh sb="0" eb="1">
      <t>イ</t>
    </rPh>
    <rPh sb="1" eb="2">
      <t>コトヅケ</t>
    </rPh>
    <phoneticPr fontId="2"/>
  </si>
  <si>
    <t>氏名又は名称</t>
    <phoneticPr fontId="2"/>
  </si>
  <si>
    <t>委託量
(t)</t>
    <phoneticPr fontId="2"/>
  </si>
  <si>
    <t>　　　　５　産業廃棄物処理施設ごとの処分実績については、別紙に記載し添付すること。</t>
    <phoneticPr fontId="2"/>
  </si>
  <si>
    <t>氏名又は名称</t>
    <rPh sb="2" eb="3">
      <t>マタ</t>
    </rPh>
    <rPh sb="4" eb="6">
      <t>メイショウ</t>
    </rPh>
    <phoneticPr fontId="2"/>
  </si>
  <si>
    <t>業者No</t>
  </si>
  <si>
    <t>委託者住所変換</t>
  </si>
  <si>
    <t>○移動コード</t>
  </si>
  <si>
    <t>ID</t>
  </si>
  <si>
    <t>○提出方法</t>
  </si>
  <si>
    <t>1紙又はメール</t>
    <rPh sb="1" eb="2">
      <t>カミ</t>
    </rPh>
    <rPh sb="2" eb="3">
      <t>マタ</t>
    </rPh>
    <phoneticPr fontId="4"/>
  </si>
  <si>
    <t xml:space="preserve">  備考　１　この報告書は、前年度（４月１日から３月３１日まで）に処理した産業廃棄物について記載し、６月３０日までに提出すること。</t>
    <rPh sb="2" eb="4">
      <t>ビコウ</t>
    </rPh>
    <phoneticPr fontId="2"/>
  </si>
  <si>
    <t>備考　１ 　前年度（４月１日から３月３１日まで）に処理した産業廃棄物について記載し、６月３０日までに提出すること。</t>
    <phoneticPr fontId="2"/>
  </si>
  <si>
    <t>自治体名</t>
    <rPh sb="0" eb="3">
      <t>ジチタイ</t>
    </rPh>
    <rPh sb="3" eb="4">
      <t>メイ</t>
    </rPh>
    <phoneticPr fontId="2"/>
  </si>
  <si>
    <t>産業廃棄物種類</t>
    <rPh sb="0" eb="2">
      <t>サンギョウ</t>
    </rPh>
    <rPh sb="2" eb="5">
      <t>ハイキブツ</t>
    </rPh>
    <rPh sb="5" eb="7">
      <t>シュルイ</t>
    </rPh>
    <phoneticPr fontId="2"/>
  </si>
  <si>
    <t>換算係数</t>
    <rPh sb="0" eb="2">
      <t>カンサン</t>
    </rPh>
    <rPh sb="2" eb="4">
      <t>ケイスウ</t>
    </rPh>
    <phoneticPr fontId="2"/>
  </si>
  <si>
    <t>ｔ</t>
    <phoneticPr fontId="2"/>
  </si>
  <si>
    <t>063浜松市</t>
  </si>
  <si>
    <t>0100：燃え殻</t>
  </si>
  <si>
    <t>㎥</t>
    <phoneticPr fontId="2"/>
  </si>
  <si>
    <t>022静岡県</t>
  </si>
  <si>
    <t>0200：汚泥</t>
  </si>
  <si>
    <t>062静岡市</t>
  </si>
  <si>
    <t>0300：廃油</t>
  </si>
  <si>
    <t>001北海道</t>
  </si>
  <si>
    <t>0400：廃酸</t>
  </si>
  <si>
    <t>050北海道旭川市</t>
  </si>
  <si>
    <t>0500：廃アルカリ</t>
  </si>
  <si>
    <t>051北海道札幌市</t>
  </si>
  <si>
    <t>0600：廃ﾌﾟﾗｽﾁｯｸ類</t>
  </si>
  <si>
    <t>052北海道函館市</t>
  </si>
  <si>
    <t>0700：紙くず</t>
  </si>
  <si>
    <t>002青森県</t>
  </si>
  <si>
    <t>0800：木くず</t>
  </si>
  <si>
    <t>108青森県青森市</t>
  </si>
  <si>
    <t>0900：繊維くず</t>
  </si>
  <si>
    <t>003岩手県</t>
  </si>
  <si>
    <t>1000：動植物性残さ</t>
  </si>
  <si>
    <t>110岩手県盛岡市</t>
  </si>
  <si>
    <t>4000：動物系固形不要物</t>
  </si>
  <si>
    <t>11：活性汚泥</t>
  </si>
  <si>
    <t>004宮城県</t>
  </si>
  <si>
    <t>1100：ゴムくず</t>
  </si>
  <si>
    <t>12：蒸留</t>
  </si>
  <si>
    <t>054宮城県仙台市</t>
  </si>
  <si>
    <t>1200：金属くず</t>
  </si>
  <si>
    <t>13：凝集沈殿</t>
  </si>
  <si>
    <t>005秋田県</t>
  </si>
  <si>
    <t>1300：ガラス・ｺﾝｸﾘｰﾄ・陶磁器くず</t>
  </si>
  <si>
    <t>14：溶融</t>
  </si>
  <si>
    <t>086秋田県秋田市</t>
  </si>
  <si>
    <t>1400：鉱さい</t>
  </si>
  <si>
    <t>15：切断</t>
  </si>
  <si>
    <t>006山形県</t>
  </si>
  <si>
    <t>1500：がれき類</t>
  </si>
  <si>
    <t>16：圧縮</t>
  </si>
  <si>
    <t>007福島県</t>
  </si>
  <si>
    <t>1600：家畜ふん尿</t>
  </si>
  <si>
    <t>087福島県郡山市</t>
  </si>
  <si>
    <t>1700：家畜の死体</t>
  </si>
  <si>
    <t>18：再利用</t>
  </si>
  <si>
    <t>094福島県いわき市</t>
  </si>
  <si>
    <t>1800：ばいじん</t>
  </si>
  <si>
    <t>19：再生利用</t>
  </si>
  <si>
    <t>008茨城県</t>
  </si>
  <si>
    <t>1900：13号廃棄物</t>
  </si>
  <si>
    <t>009栃木県</t>
  </si>
  <si>
    <t>2000：建設混合廃棄物</t>
  </si>
  <si>
    <t>084栃木県宇都宮市</t>
  </si>
  <si>
    <t>2100：安定型混合廃棄物</t>
  </si>
  <si>
    <t>010群馬県</t>
  </si>
  <si>
    <t>2200：管理型混合廃棄物</t>
  </si>
  <si>
    <t>114群馬県前橋市</t>
  </si>
  <si>
    <t>2300：ｼｭﾚｯﾀﾞｰﾀﾞｽﾄ</t>
  </si>
  <si>
    <t>116群馬県高崎市</t>
  </si>
  <si>
    <t>2410：石綿含有建設混合廃棄物</t>
  </si>
  <si>
    <t>011埼玉県</t>
  </si>
  <si>
    <t>2420：石綿含有ｶﾞﾗｽ･ｺﾝｸﾘｰﾄ･陶磁器くず</t>
  </si>
  <si>
    <t>101埼玉県さいたま市</t>
  </si>
  <si>
    <t>103埼玉県川越市</t>
  </si>
  <si>
    <t>2440：石綿含有がれき類</t>
  </si>
  <si>
    <t>012千葉県</t>
  </si>
  <si>
    <t>2450：石綿含有紙くず</t>
  </si>
  <si>
    <t>055千葉県千葉市</t>
  </si>
  <si>
    <t>2460：石綿含有木くず</t>
  </si>
  <si>
    <t>104千葉県船橋市</t>
  </si>
  <si>
    <t>2470：石綿含有繊維くず</t>
  </si>
  <si>
    <t>111千葉県柏市</t>
  </si>
  <si>
    <t>3000：廃自動車</t>
  </si>
  <si>
    <t>013東京都</t>
  </si>
  <si>
    <t>3100：廃電気機械器具</t>
  </si>
  <si>
    <t>014神奈川県</t>
  </si>
  <si>
    <t>3500：廃電池類</t>
  </si>
  <si>
    <t>056神奈川県横浜市</t>
  </si>
  <si>
    <t>3600：複合材</t>
  </si>
  <si>
    <t>057神奈川県川崎市</t>
  </si>
  <si>
    <t>0000：その他</t>
  </si>
  <si>
    <t>058神奈川県横須賀市</t>
  </si>
  <si>
    <t>7000：引火性廃油</t>
  </si>
  <si>
    <t>098神奈川県相模原市</t>
  </si>
  <si>
    <t>7010：引火性廃油（有害）</t>
  </si>
  <si>
    <t>015新潟県</t>
  </si>
  <si>
    <t>059新潟県新潟市</t>
  </si>
  <si>
    <t>016富山県</t>
  </si>
  <si>
    <t>085富山県富山市</t>
  </si>
  <si>
    <t>017石川県</t>
  </si>
  <si>
    <t>7300：感染性廃棄物</t>
  </si>
  <si>
    <t>060石川県金沢市</t>
  </si>
  <si>
    <t>7410：PCB等</t>
  </si>
  <si>
    <t>018福井県</t>
  </si>
  <si>
    <t>7421：廃石綿等（飛散性）</t>
  </si>
  <si>
    <t>019山梨県</t>
  </si>
  <si>
    <t>7422：指定下水汚泥</t>
  </si>
  <si>
    <t>020長野県</t>
  </si>
  <si>
    <t>7423：鉱さい（有害）</t>
  </si>
  <si>
    <t>095長野県長野市</t>
  </si>
  <si>
    <t>7424：燃え殻（有害）</t>
  </si>
  <si>
    <t>021岐阜県</t>
  </si>
  <si>
    <t>7425：廃油（有害）</t>
  </si>
  <si>
    <t>061岐阜県岐阜市</t>
  </si>
  <si>
    <t>7426：汚泥（有害）</t>
  </si>
  <si>
    <t>023愛知県</t>
  </si>
  <si>
    <t>7427：廃酸（有害）</t>
  </si>
  <si>
    <t>064愛知県名古屋市</t>
  </si>
  <si>
    <t>7428：廃アルカリ（有害）</t>
  </si>
  <si>
    <t>090愛知県豊田市</t>
  </si>
  <si>
    <t>7429：ばいじん（有害）</t>
  </si>
  <si>
    <t>096愛知県豊橋市</t>
  </si>
  <si>
    <t>7430：13号廃棄物（有害）</t>
  </si>
  <si>
    <t>105愛知県岡崎市</t>
  </si>
  <si>
    <t>024三重県</t>
  </si>
  <si>
    <t>025滋賀県</t>
  </si>
  <si>
    <t>115滋賀県大津市</t>
  </si>
  <si>
    <t>026京都府</t>
  </si>
  <si>
    <t>065京都府京都市</t>
  </si>
  <si>
    <t>027大阪府</t>
  </si>
  <si>
    <t>066大阪府大阪市</t>
  </si>
  <si>
    <t>067大阪府堺市</t>
  </si>
  <si>
    <t>068大阪府東大阪市</t>
  </si>
  <si>
    <t>106大阪府高槻市</t>
  </si>
  <si>
    <t>028兵庫県</t>
  </si>
  <si>
    <t>069兵庫県神戸市</t>
  </si>
  <si>
    <t>070兵庫県姫路市</t>
  </si>
  <si>
    <t>071兵庫県尼崎市</t>
  </si>
  <si>
    <t>099兵庫県西宮市</t>
  </si>
  <si>
    <t>029奈良県</t>
  </si>
  <si>
    <t>102奈良県奈良市</t>
  </si>
  <si>
    <t>030和歌山県</t>
  </si>
  <si>
    <t>072和歌山県和歌山市</t>
  </si>
  <si>
    <t>031鳥取県</t>
  </si>
  <si>
    <t>032島根県</t>
  </si>
  <si>
    <t>033岡山県</t>
  </si>
  <si>
    <t>083岡山県岡山市</t>
  </si>
  <si>
    <t>100岡山県倉敷市</t>
  </si>
  <si>
    <t>034広島県</t>
  </si>
  <si>
    <t>073広島県広島市</t>
  </si>
  <si>
    <t>074広島県呉市</t>
  </si>
  <si>
    <t>091広島県福山市</t>
  </si>
  <si>
    <t>035山口県</t>
  </si>
  <si>
    <t>075山口県下関市</t>
  </si>
  <si>
    <t>036徳島県</t>
  </si>
  <si>
    <t>037香川県</t>
  </si>
  <si>
    <t>097香川県高松市</t>
  </si>
  <si>
    <t>038愛媛県</t>
  </si>
  <si>
    <t>089愛媛県松山市</t>
  </si>
  <si>
    <t>039高知県</t>
  </si>
  <si>
    <t>092高知県高知市</t>
  </si>
  <si>
    <t>040福岡県</t>
  </si>
  <si>
    <t>076福岡県北九州市</t>
  </si>
  <si>
    <t>077福岡県福岡市</t>
  </si>
  <si>
    <t>112福岡県久留米市</t>
  </si>
  <si>
    <t>041佐賀県</t>
  </si>
  <si>
    <t>042長崎県</t>
  </si>
  <si>
    <t>079長崎県長崎市</t>
  </si>
  <si>
    <t>080長崎県佐世保市</t>
  </si>
  <si>
    <t>043熊本県</t>
  </si>
  <si>
    <t>081熊本県熊本市</t>
  </si>
  <si>
    <t>044大分県</t>
  </si>
  <si>
    <t>088大分県大分市</t>
  </si>
  <si>
    <t>045宮崎県</t>
  </si>
  <si>
    <t>093宮崎県宮崎市</t>
  </si>
  <si>
    <t>046鹿児島県</t>
  </si>
  <si>
    <t>082鹿児島県鹿児島市</t>
  </si>
  <si>
    <t>047沖縄県</t>
  </si>
  <si>
    <t>処分方法①</t>
    <rPh sb="0" eb="2">
      <t>ショブン</t>
    </rPh>
    <rPh sb="2" eb="4">
      <t>ホウホウ</t>
    </rPh>
    <phoneticPr fontId="2"/>
  </si>
  <si>
    <t>処分方法②</t>
    <rPh sb="0" eb="2">
      <t>ショブン</t>
    </rPh>
    <rPh sb="2" eb="4">
      <t>ホウホウ</t>
    </rPh>
    <phoneticPr fontId="2"/>
  </si>
  <si>
    <t>産業廃棄物
・特別管理
産業廃棄物
の種類</t>
    <phoneticPr fontId="2"/>
  </si>
  <si>
    <t>産業廃棄物の種類</t>
    <rPh sb="0" eb="2">
      <t>サンギョウ</t>
    </rPh>
    <rPh sb="2" eb="5">
      <t>ハイキブツ</t>
    </rPh>
    <rPh sb="6" eb="8">
      <t>シュルイ</t>
    </rPh>
    <phoneticPr fontId="2"/>
  </si>
  <si>
    <t>01：埋立</t>
  </si>
  <si>
    <t>02：脱水</t>
  </si>
  <si>
    <t>04：天日乾燥</t>
  </si>
  <si>
    <t>05：焼却</t>
  </si>
  <si>
    <t>06：油水分離</t>
  </si>
  <si>
    <t>07：中和</t>
  </si>
  <si>
    <t>08：破砕</t>
  </si>
  <si>
    <t>2510：電池類（水銀使用製品産業廃棄物）</t>
    <rPh sb="5" eb="7">
      <t>デンチ</t>
    </rPh>
    <rPh sb="7" eb="8">
      <t>ルイ</t>
    </rPh>
    <phoneticPr fontId="1"/>
  </si>
  <si>
    <t>2520：照明機器（水銀使用製品産業廃棄物）</t>
    <rPh sb="5" eb="7">
      <t>ショウメイ</t>
    </rPh>
    <rPh sb="7" eb="9">
      <t>キキ</t>
    </rPh>
    <phoneticPr fontId="1"/>
  </si>
  <si>
    <t>2530：医薬品等（水銀使用製品産業廃棄物）</t>
    <rPh sb="5" eb="8">
      <t>イヤクヒン</t>
    </rPh>
    <rPh sb="8" eb="9">
      <t>トウ</t>
    </rPh>
    <phoneticPr fontId="1"/>
  </si>
  <si>
    <t>2540：その他の水銀使用製品産業廃棄物</t>
    <rPh sb="7" eb="8">
      <t>タ</t>
    </rPh>
    <phoneticPr fontId="1"/>
  </si>
  <si>
    <t>2550：計測器以外の水銀回収義務付け製品</t>
    <rPh sb="11" eb="13">
      <t>スイギン</t>
    </rPh>
    <rPh sb="13" eb="15">
      <t>カイシュウ</t>
    </rPh>
    <rPh sb="15" eb="17">
      <t>ギム</t>
    </rPh>
    <rPh sb="17" eb="18">
      <t>ヅ</t>
    </rPh>
    <rPh sb="19" eb="21">
      <t>セイヒン</t>
    </rPh>
    <phoneticPr fontId="1"/>
  </si>
  <si>
    <t>2560：計測器（水銀回収義務付け製品）</t>
    <rPh sb="9" eb="11">
      <t>スイギン</t>
    </rPh>
    <rPh sb="11" eb="13">
      <t>カイシュウ</t>
    </rPh>
    <rPh sb="13" eb="15">
      <t>ギム</t>
    </rPh>
    <rPh sb="15" eb="16">
      <t>ヅ</t>
    </rPh>
    <rPh sb="17" eb="19">
      <t>セイヒン</t>
    </rPh>
    <phoneticPr fontId="1"/>
  </si>
  <si>
    <t>2620：燃え殻（水銀含有ばいじん等）</t>
    <rPh sb="5" eb="6">
      <t>モ</t>
    </rPh>
    <rPh sb="7" eb="8">
      <t>ガラ</t>
    </rPh>
    <phoneticPr fontId="1"/>
  </si>
  <si>
    <t>2630：汚泥（水銀含有ばいじん等）</t>
    <rPh sb="5" eb="7">
      <t>オデイ</t>
    </rPh>
    <phoneticPr fontId="1"/>
  </si>
  <si>
    <t>2640：廃酸（水銀含有ばいじん等）</t>
    <rPh sb="5" eb="7">
      <t>ハイサン</t>
    </rPh>
    <phoneticPr fontId="1"/>
  </si>
  <si>
    <t>2650：廃アルカリ（水銀含有ばいじん等）</t>
    <rPh sb="5" eb="6">
      <t>ハイ</t>
    </rPh>
    <phoneticPr fontId="1"/>
  </si>
  <si>
    <t>2660：鉱さい（水銀含有ばいじん等）</t>
    <rPh sb="5" eb="6">
      <t>コウ</t>
    </rPh>
    <phoneticPr fontId="1"/>
  </si>
  <si>
    <t>7440：廃水銀等</t>
    <rPh sb="5" eb="6">
      <t>ハイ</t>
    </rPh>
    <rPh sb="6" eb="9">
      <t>スイギントウ</t>
    </rPh>
    <phoneticPr fontId="1"/>
  </si>
  <si>
    <t>2610：ばいじん（水銀含有ばいじん等）</t>
  </si>
  <si>
    <t>7100：腐食性廃酸</t>
  </si>
  <si>
    <t>7110：腐食性廃酸（有害）</t>
  </si>
  <si>
    <t>7200：腐食性廃アルカリ</t>
  </si>
  <si>
    <t>7210：腐食性廃アルカリ（有害）</t>
  </si>
  <si>
    <t>09：コンクリート固化</t>
  </si>
  <si>
    <t>10：熱分解</t>
  </si>
  <si>
    <t>17：肥料製造</t>
  </si>
  <si>
    <t>20：固液分離</t>
  </si>
  <si>
    <t>21：沈殿分離</t>
  </si>
  <si>
    <t>22：ろ過</t>
  </si>
  <si>
    <t>23：混合</t>
  </si>
  <si>
    <t>24：酸化・還元</t>
  </si>
  <si>
    <t>25：減容固化</t>
  </si>
  <si>
    <t>26：溶融固化</t>
  </si>
  <si>
    <t>27：溶融固型化</t>
  </si>
  <si>
    <t>28：蒸発濃縮</t>
  </si>
  <si>
    <t>29：流動化処理土製造</t>
  </si>
  <si>
    <t>30：分級</t>
  </si>
  <si>
    <t>31：粉砕</t>
  </si>
  <si>
    <t>32：切断・圧縮</t>
  </si>
  <si>
    <t>33：破砕・成形</t>
  </si>
  <si>
    <t>03：乾燥</t>
    <phoneticPr fontId="2"/>
  </si>
  <si>
    <t>2430：石綿含有廃ﾌﾟﾗｽﾁｯｸ類</t>
    <rPh sb="17" eb="18">
      <t>ルイ</t>
    </rPh>
    <phoneticPr fontId="2"/>
  </si>
  <si>
    <t>34：コンクリート固型化</t>
    <rPh sb="9" eb="11">
      <t>コケイ</t>
    </rPh>
    <rPh sb="11" eb="12">
      <t>カ</t>
    </rPh>
    <phoneticPr fontId="2"/>
  </si>
  <si>
    <t>00：有価物として売却</t>
  </si>
  <si>
    <t>130山形県山形市</t>
    <rPh sb="3" eb="6">
      <t>ヤマガタケン</t>
    </rPh>
    <rPh sb="6" eb="9">
      <t>ヤマガタシ</t>
    </rPh>
    <phoneticPr fontId="1"/>
  </si>
  <si>
    <t>130山形県山形市</t>
    <rPh sb="3" eb="6">
      <t>ヤマガタケン</t>
    </rPh>
    <rPh sb="6" eb="9">
      <t>ヤマガタシ</t>
    </rPh>
    <phoneticPr fontId="2"/>
  </si>
  <si>
    <t>134茨城県水戸市</t>
    <rPh sb="3" eb="6">
      <t>イバラキケン</t>
    </rPh>
    <rPh sb="6" eb="9">
      <t>ミトシ</t>
    </rPh>
    <phoneticPr fontId="1"/>
  </si>
  <si>
    <t>134茨城県水戸市</t>
    <rPh sb="3" eb="6">
      <t>イバラキケン</t>
    </rPh>
    <rPh sb="6" eb="9">
      <t>ミトシ</t>
    </rPh>
    <phoneticPr fontId="2"/>
  </si>
  <si>
    <t>122青森県八戸市</t>
  </si>
  <si>
    <t>109東京都八王子市</t>
    <rPh sb="3" eb="6">
      <t>トウキョウト</t>
    </rPh>
    <rPh sb="6" eb="10">
      <t>ハチオウジシ</t>
    </rPh>
    <phoneticPr fontId="1"/>
  </si>
  <si>
    <t>109東京都八王子市</t>
    <rPh sb="3" eb="6">
      <t>トウキョウト</t>
    </rPh>
    <rPh sb="6" eb="10">
      <t>ハチオウジシ</t>
    </rPh>
    <phoneticPr fontId="2"/>
  </si>
  <si>
    <t>131福井県福井市</t>
    <rPh sb="3" eb="6">
      <t>フクイケン</t>
    </rPh>
    <rPh sb="6" eb="9">
      <t>フクイシ</t>
    </rPh>
    <phoneticPr fontId="1"/>
  </si>
  <si>
    <t>131福井県福井市</t>
    <rPh sb="3" eb="6">
      <t>フクイケン</t>
    </rPh>
    <rPh sb="6" eb="9">
      <t>フクイシ</t>
    </rPh>
    <phoneticPr fontId="2"/>
  </si>
  <si>
    <t>132山梨県甲府市</t>
    <rPh sb="3" eb="6">
      <t>ヤマナシケン</t>
    </rPh>
    <rPh sb="6" eb="9">
      <t>コウフシ</t>
    </rPh>
    <phoneticPr fontId="1"/>
  </si>
  <si>
    <t>132山梨県甲府市</t>
    <rPh sb="3" eb="6">
      <t>ヤマナシケン</t>
    </rPh>
    <rPh sb="6" eb="9">
      <t>コウフシ</t>
    </rPh>
    <phoneticPr fontId="2"/>
  </si>
  <si>
    <t>124福島県福島市</t>
  </si>
  <si>
    <t>121埼玉県越谷市</t>
  </si>
  <si>
    <t>125埼玉県川口市</t>
  </si>
  <si>
    <t>118大阪府豊中市</t>
  </si>
  <si>
    <t>120大阪府枚方市</t>
  </si>
  <si>
    <t>126大阪府八尾市</t>
  </si>
  <si>
    <t>133大阪府寝屋川市</t>
    <rPh sb="3" eb="10">
      <t>オオサカフネヤガワシ</t>
    </rPh>
    <phoneticPr fontId="1"/>
  </si>
  <si>
    <t>133大阪府寝屋川市</t>
    <rPh sb="3" eb="10">
      <t>オオサカフネヤガワシ</t>
    </rPh>
    <phoneticPr fontId="2"/>
  </si>
  <si>
    <t>135大阪府吹田市</t>
    <rPh sb="3" eb="9">
      <t>オオサカフスイタシ</t>
    </rPh>
    <phoneticPr fontId="1"/>
  </si>
  <si>
    <t>135大阪府吹田市</t>
    <rPh sb="3" eb="9">
      <t>オオサカフスイタシ</t>
    </rPh>
    <phoneticPr fontId="2"/>
  </si>
  <si>
    <t>127兵庫県明石市</t>
  </si>
  <si>
    <t>128鳥取県鳥取市</t>
  </si>
  <si>
    <t>129鳥取県松江市</t>
  </si>
  <si>
    <t>119沖縄県那覇市</t>
  </si>
  <si>
    <t>04：天日乾燥</t>
    <phoneticPr fontId="2"/>
  </si>
  <si>
    <t>03：機械乾燥</t>
    <rPh sb="3" eb="5">
      <t>キカイ</t>
    </rPh>
    <phoneticPr fontId="2"/>
  </si>
  <si>
    <t>産業廃棄物処理施設における処分実績報告書</t>
    <rPh sb="0" eb="2">
      <t>サンギョウ</t>
    </rPh>
    <rPh sb="2" eb="5">
      <t>ハイキブツ</t>
    </rPh>
    <rPh sb="5" eb="7">
      <t>ショリ</t>
    </rPh>
    <rPh sb="7" eb="9">
      <t>シセツ</t>
    </rPh>
    <rPh sb="13" eb="15">
      <t>ショブン</t>
    </rPh>
    <rPh sb="15" eb="17">
      <t>ジッセキ</t>
    </rPh>
    <rPh sb="17" eb="20">
      <t>ホウコクショ</t>
    </rPh>
    <phoneticPr fontId="2"/>
  </si>
  <si>
    <t>年度</t>
    <rPh sb="0" eb="2">
      <t>ネンド</t>
    </rPh>
    <phoneticPr fontId="2"/>
  </si>
  <si>
    <t>産業廃棄物・特別管理産業廃棄物処分状況報告書</t>
    <rPh sb="0" eb="2">
      <t>サンギョウ</t>
    </rPh>
    <rPh sb="2" eb="5">
      <t>ハイキブツ</t>
    </rPh>
    <rPh sb="6" eb="8">
      <t>トクベツ</t>
    </rPh>
    <rPh sb="8" eb="15">
      <t>カンリサンギョウハイキブツ</t>
    </rPh>
    <rPh sb="15" eb="17">
      <t>ショブン</t>
    </rPh>
    <rPh sb="17" eb="19">
      <t>ジョウキョウ</t>
    </rPh>
    <rPh sb="19" eb="22">
      <t>ホウコクショ</t>
    </rPh>
    <phoneticPr fontId="2"/>
  </si>
  <si>
    <t>136長野県松本市</t>
    <rPh sb="3" eb="5">
      <t>ナガノ</t>
    </rPh>
    <rPh sb="5" eb="6">
      <t>ケン</t>
    </rPh>
    <rPh sb="6" eb="9">
      <t>マツモトシ</t>
    </rPh>
    <phoneticPr fontId="2"/>
  </si>
  <si>
    <t>137愛知県一宮市</t>
    <rPh sb="3" eb="6">
      <t>アイチケン</t>
    </rPh>
    <rPh sb="6" eb="8">
      <t>イチノミヤ</t>
    </rPh>
    <rPh sb="8" eb="9">
      <t>シ</t>
    </rPh>
    <phoneticPr fontId="2"/>
  </si>
  <si>
    <t>令和　  年 　月　 日</t>
    <rPh sb="0" eb="2">
      <t>レイワ</t>
    </rPh>
    <rPh sb="5" eb="6">
      <t>ネン</t>
    </rPh>
    <rPh sb="8" eb="9">
      <t>ツキ</t>
    </rPh>
    <rPh sb="11" eb="12">
      <t>ヒ</t>
    </rPh>
    <phoneticPr fontId="2"/>
  </si>
  <si>
    <t>　 令和     年度の産業廃棄物・特別管理産業廃棄物の処分の状況について、浜松市産業廃棄物の適正な処理に関する条例第18条第1項の規定により、
  次のとおり報告します。</t>
    <rPh sb="2" eb="4">
      <t>レイワ</t>
    </rPh>
    <rPh sb="18" eb="20">
      <t>トクベツ</t>
    </rPh>
    <rPh sb="20" eb="22">
      <t>カンリ</t>
    </rPh>
    <rPh sb="22" eb="24">
      <t>サンギョウ</t>
    </rPh>
    <rPh sb="24" eb="27">
      <t>ハイキブツ</t>
    </rPh>
    <phoneticPr fontId="2"/>
  </si>
  <si>
    <t>137愛知県一宮市</t>
    <rPh sb="6" eb="8">
      <t>イチノミヤ</t>
    </rPh>
    <phoneticPr fontId="2"/>
  </si>
  <si>
    <t>35：分離・選別</t>
    <rPh sb="3" eb="5">
      <t>ブンリ</t>
    </rPh>
    <rPh sb="6" eb="8">
      <t>センベツ</t>
    </rPh>
    <phoneticPr fontId="2"/>
  </si>
  <si>
    <t>34：コンクリート固形化</t>
    <rPh sb="9" eb="12">
      <t>コケイカ</t>
    </rPh>
    <phoneticPr fontId="2"/>
  </si>
  <si>
    <t>136長野県松本市</t>
  </si>
  <si>
    <t>136長野県松本市</t>
    <phoneticPr fontId="2"/>
  </si>
  <si>
    <r>
      <t>3</t>
    </r>
    <r>
      <rPr>
        <sz val="11"/>
        <rFont val="ＭＳ Ｐゴシック"/>
        <family val="3"/>
        <charset val="128"/>
      </rPr>
      <t>6：造粒固化</t>
    </r>
    <rPh sb="3" eb="7">
      <t>ゾウリュウコカ</t>
    </rPh>
    <phoneticPr fontId="2"/>
  </si>
  <si>
    <t>36：造粒固化</t>
    <rPh sb="3" eb="7">
      <t>ゾウリュウコカ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</si>
</sst>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0" formatCode="0.00_);[Red]\(0.00\)"/>
    <numFmt numFmtId="181" formatCode="0.00_ "/>
    <numFmt numFmtId="182" formatCode="0_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30" fillId="0" borderId="0">
      <alignment vertical="center"/>
    </xf>
    <xf numFmtId="0" fontId="23" fillId="4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4" fillId="24" borderId="1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/>
    </xf>
    <xf numFmtId="180" fontId="24" fillId="25" borderId="10" xfId="0" applyNumberFormat="1" applyFont="1" applyFill="1" applyBorder="1" applyAlignment="1">
      <alignment horizontal="center" vertical="center" wrapText="1"/>
    </xf>
    <xf numFmtId="0" fontId="0" fillId="26" borderId="10" xfId="0" applyFill="1" applyBorder="1">
      <alignment vertical="center"/>
    </xf>
    <xf numFmtId="0" fontId="24" fillId="26" borderId="10" xfId="0" applyFont="1" applyFill="1" applyBorder="1">
      <alignment vertical="center"/>
    </xf>
    <xf numFmtId="0" fontId="4" fillId="26" borderId="0" xfId="0" applyFont="1" applyFill="1">
      <alignment vertical="center"/>
    </xf>
    <xf numFmtId="0" fontId="3" fillId="26" borderId="0" xfId="0" applyFont="1" applyFill="1">
      <alignment vertical="center"/>
    </xf>
    <xf numFmtId="0" fontId="3" fillId="26" borderId="0" xfId="0" applyFont="1" applyFill="1" applyAlignment="1">
      <alignment horizontal="left" vertical="center"/>
    </xf>
    <xf numFmtId="0" fontId="4" fillId="26" borderId="0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/>
    </xf>
    <xf numFmtId="0" fontId="4" fillId="26" borderId="0" xfId="0" applyFont="1" applyFill="1" applyAlignment="1">
      <alignment horizontal="center" vertical="center"/>
    </xf>
    <xf numFmtId="0" fontId="5" fillId="26" borderId="0" xfId="0" applyFont="1" applyFill="1">
      <alignment vertical="center"/>
    </xf>
    <xf numFmtId="0" fontId="4" fillId="26" borderId="0" xfId="0" applyFont="1" applyFill="1" applyBorder="1" applyAlignment="1">
      <alignment vertical="center"/>
    </xf>
    <xf numFmtId="0" fontId="4" fillId="0" borderId="10" xfId="0" applyFont="1" applyFill="1" applyBorder="1">
      <alignment vertical="center"/>
    </xf>
    <xf numFmtId="0" fontId="6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>
      <alignment vertical="center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vertical="center" wrapText="1" shrinkToFit="1"/>
    </xf>
    <xf numFmtId="0" fontId="4" fillId="0" borderId="1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24" fillId="24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6" fillId="27" borderId="1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27" fillId="0" borderId="10" xfId="0" applyFont="1" applyFill="1" applyBorder="1">
      <alignment vertical="center"/>
    </xf>
    <xf numFmtId="0" fontId="26" fillId="0" borderId="10" xfId="0" applyFont="1" applyFill="1" applyBorder="1" applyAlignment="1">
      <alignment vertical="center"/>
    </xf>
    <xf numFmtId="181" fontId="28" fillId="28" borderId="13" xfId="0" applyNumberFormat="1" applyFont="1" applyFill="1" applyBorder="1" applyAlignment="1">
      <alignment horizontal="center"/>
    </xf>
    <xf numFmtId="181" fontId="28" fillId="28" borderId="14" xfId="0" applyNumberFormat="1" applyFont="1" applyFill="1" applyBorder="1" applyAlignment="1">
      <alignment horizontal="center"/>
    </xf>
    <xf numFmtId="181" fontId="28" fillId="28" borderId="15" xfId="0" applyNumberFormat="1" applyFont="1" applyFill="1" applyBorder="1" applyAlignment="1">
      <alignment horizontal="center"/>
    </xf>
    <xf numFmtId="180" fontId="28" fillId="28" borderId="14" xfId="0" applyNumberFormat="1" applyFont="1" applyFill="1" applyBorder="1" applyAlignment="1">
      <alignment horizontal="center"/>
    </xf>
    <xf numFmtId="180" fontId="28" fillId="28" borderId="16" xfId="0" applyNumberFormat="1" applyFont="1" applyFill="1" applyBorder="1" applyAlignment="1">
      <alignment horizontal="center"/>
    </xf>
    <xf numFmtId="0" fontId="0" fillId="28" borderId="0" xfId="0" applyFill="1">
      <alignment vertical="center"/>
    </xf>
    <xf numFmtId="0" fontId="6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0" xfId="0" applyFont="1" applyBorder="1">
      <alignment vertical="center"/>
    </xf>
    <xf numFmtId="0" fontId="4" fillId="0" borderId="18" xfId="0" applyFont="1" applyBorder="1">
      <alignment vertical="center"/>
    </xf>
    <xf numFmtId="0" fontId="5" fillId="0" borderId="10" xfId="0" applyFont="1" applyFill="1" applyBorder="1" applyAlignment="1">
      <alignment vertical="center"/>
    </xf>
    <xf numFmtId="0" fontId="29" fillId="0" borderId="10" xfId="0" applyFont="1" applyFill="1" applyBorder="1">
      <alignment vertical="center"/>
    </xf>
    <xf numFmtId="0" fontId="29" fillId="28" borderId="10" xfId="0" applyFont="1" applyFill="1" applyBorder="1">
      <alignment vertical="center"/>
    </xf>
    <xf numFmtId="0" fontId="5" fillId="30" borderId="10" xfId="0" applyFon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/>
    </xf>
    <xf numFmtId="0" fontId="0" fillId="0" borderId="10" xfId="0" applyFont="1" applyFill="1" applyBorder="1">
      <alignment vertical="center"/>
    </xf>
    <xf numFmtId="0" fontId="27" fillId="0" borderId="10" xfId="0" applyFont="1" applyFill="1" applyBorder="1" applyAlignment="1"/>
    <xf numFmtId="0" fontId="6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182" fontId="4" fillId="31" borderId="0" xfId="0" applyNumberFormat="1" applyFont="1" applyFill="1" applyAlignment="1" applyProtection="1">
      <alignment horizontal="center" vertical="center"/>
      <protection locked="0"/>
    </xf>
    <xf numFmtId="182" fontId="4" fillId="26" borderId="0" xfId="0" applyNumberFormat="1" applyFont="1" applyFill="1" applyAlignment="1" applyProtection="1">
      <alignment horizontal="left" vertical="center"/>
    </xf>
    <xf numFmtId="182" fontId="4" fillId="26" borderId="0" xfId="0" applyNumberFormat="1" applyFont="1" applyFill="1" applyAlignment="1" applyProtection="1">
      <alignment horizontal="center" vertical="center"/>
    </xf>
    <xf numFmtId="0" fontId="0" fillId="0" borderId="10" xfId="0" applyBorder="1">
      <alignment vertical="center"/>
    </xf>
    <xf numFmtId="0" fontId="5" fillId="30" borderId="18" xfId="0" applyFont="1" applyFill="1" applyBorder="1" applyAlignment="1">
      <alignment horizontal="centerContinuous" vertical="center" wrapText="1"/>
    </xf>
    <xf numFmtId="0" fontId="5" fillId="30" borderId="17" xfId="0" applyFont="1" applyFill="1" applyBorder="1" applyAlignment="1">
      <alignment horizontal="centerContinuous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30" borderId="27" xfId="0" applyFont="1" applyFill="1" applyBorder="1" applyAlignment="1">
      <alignment horizontal="center" vertical="center" wrapText="1"/>
    </xf>
    <xf numFmtId="0" fontId="4" fillId="30" borderId="28" xfId="0" applyFont="1" applyFill="1" applyBorder="1" applyAlignment="1">
      <alignment horizontal="center" vertical="center" wrapText="1"/>
    </xf>
    <xf numFmtId="0" fontId="4" fillId="30" borderId="29" xfId="0" applyFont="1" applyFill="1" applyBorder="1" applyAlignment="1">
      <alignment horizontal="center" vertical="center" wrapText="1"/>
    </xf>
    <xf numFmtId="0" fontId="4" fillId="2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29" borderId="30" xfId="0" applyFont="1" applyFill="1" applyBorder="1" applyAlignment="1">
      <alignment vertical="center"/>
    </xf>
    <xf numFmtId="182" fontId="4" fillId="26" borderId="0" xfId="0" applyNumberFormat="1" applyFont="1" applyFill="1" applyAlignment="1" applyProtection="1">
      <alignment horizontal="left" vertical="center" wrapText="1"/>
      <protection locked="0"/>
    </xf>
    <xf numFmtId="0" fontId="5" fillId="30" borderId="18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3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4" fillId="30" borderId="27" xfId="0" applyFont="1" applyFill="1" applyBorder="1" applyAlignment="1">
      <alignment horizontal="center" vertical="center"/>
    </xf>
    <xf numFmtId="0" fontId="4" fillId="30" borderId="29" xfId="0" applyFont="1" applyFill="1" applyBorder="1" applyAlignment="1">
      <alignment horizontal="center" vertical="center"/>
    </xf>
    <xf numFmtId="0" fontId="6" fillId="30" borderId="27" xfId="0" applyFont="1" applyFill="1" applyBorder="1" applyAlignment="1">
      <alignment horizontal="center" vertical="center" wrapText="1"/>
    </xf>
    <xf numFmtId="0" fontId="6" fillId="30" borderId="29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/>
    </xf>
    <xf numFmtId="0" fontId="5" fillId="30" borderId="26" xfId="0" applyFont="1" applyFill="1" applyBorder="1" applyAlignment="1">
      <alignment horizontal="center" vertical="center"/>
    </xf>
    <xf numFmtId="0" fontId="5" fillId="30" borderId="17" xfId="0" applyFont="1" applyFill="1" applyBorder="1" applyAlignment="1">
      <alignment horizontal="center" vertical="center"/>
    </xf>
    <xf numFmtId="0" fontId="4" fillId="29" borderId="30" xfId="0" applyFont="1" applyFill="1" applyBorder="1" applyAlignment="1">
      <alignment horizontal="left" vertical="center"/>
    </xf>
    <xf numFmtId="0" fontId="5" fillId="30" borderId="2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30" borderId="22" xfId="0" applyFont="1" applyFill="1" applyBorder="1" applyAlignment="1">
      <alignment horizontal="center" vertical="center" wrapText="1"/>
    </xf>
    <xf numFmtId="0" fontId="4" fillId="30" borderId="23" xfId="0" applyFont="1" applyFill="1" applyBorder="1" applyAlignment="1">
      <alignment horizontal="center" vertical="center" wrapText="1"/>
    </xf>
    <xf numFmtId="0" fontId="4" fillId="30" borderId="24" xfId="0" applyFont="1" applyFill="1" applyBorder="1" applyAlignment="1">
      <alignment horizontal="center" vertical="center" wrapText="1"/>
    </xf>
    <xf numFmtId="0" fontId="4" fillId="30" borderId="25" xfId="0" applyFont="1" applyFill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179"/>
  <sheetViews>
    <sheetView tabSelected="1" zoomScaleNormal="100" workbookViewId="0">
      <selection activeCell="F18" sqref="F18:G18"/>
    </sheetView>
  </sheetViews>
  <sheetFormatPr defaultRowHeight="13.5" x14ac:dyDescent="0.15"/>
  <cols>
    <col min="1" max="1" width="12.375" style="1" customWidth="1"/>
    <col min="2" max="5" width="9" style="1"/>
    <col min="6" max="9" width="7.25" style="1" customWidth="1"/>
    <col min="10" max="10" width="7.625" style="1" customWidth="1"/>
    <col min="11" max="11" width="4.625" style="1" customWidth="1"/>
    <col min="12" max="12" width="8.75" style="1" customWidth="1"/>
    <col min="13" max="13" width="14.625" style="1" customWidth="1"/>
    <col min="14" max="15" width="7.25" style="1" customWidth="1"/>
    <col min="16" max="16" width="7.625" style="1" customWidth="1"/>
    <col min="17" max="17" width="4.625" style="1" customWidth="1"/>
    <col min="18" max="19" width="9" style="1" customWidth="1"/>
    <col min="20" max="20" width="9" style="1" hidden="1" customWidth="1"/>
    <col min="21" max="21" width="21.625" style="1" hidden="1" customWidth="1"/>
    <col min="22" max="22" width="45" style="1" hidden="1" customWidth="1"/>
    <col min="23" max="24" width="25" style="1" hidden="1" customWidth="1"/>
    <col min="25" max="25" width="9" style="1" customWidth="1"/>
    <col min="26" max="16384" width="9" style="1"/>
  </cols>
  <sheetData>
    <row r="1" spans="1:17" x14ac:dyDescent="0.15">
      <c r="A1" s="10" t="s">
        <v>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3.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6" t="s">
        <v>316</v>
      </c>
      <c r="O2" s="66"/>
      <c r="P2" s="66"/>
      <c r="Q2" s="10"/>
    </row>
    <row r="3" spans="1:17" x14ac:dyDescent="0.15">
      <c r="A3" s="10" t="s">
        <v>12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x14ac:dyDescent="0.15">
      <c r="A4" s="10"/>
      <c r="B4" s="10"/>
      <c r="C4" s="10"/>
      <c r="D4" s="10"/>
      <c r="E4" s="10"/>
      <c r="F4" s="10"/>
      <c r="G4" s="10"/>
      <c r="H4" s="10"/>
      <c r="I4" s="10"/>
      <c r="J4" s="10" t="s">
        <v>23</v>
      </c>
      <c r="K4" s="10"/>
      <c r="L4" s="10"/>
      <c r="M4" s="10"/>
      <c r="N4" s="10"/>
      <c r="O4" s="10"/>
      <c r="P4" s="11"/>
      <c r="Q4" s="10"/>
    </row>
    <row r="5" spans="1:17" x14ac:dyDescent="0.15">
      <c r="A5" s="10"/>
      <c r="B5" s="10"/>
      <c r="C5" s="10"/>
      <c r="D5" s="10"/>
      <c r="E5" s="10"/>
      <c r="F5" s="10"/>
      <c r="G5" s="10"/>
      <c r="H5" s="10" t="s">
        <v>24</v>
      </c>
      <c r="I5" s="10"/>
      <c r="J5" s="80"/>
      <c r="K5" s="80"/>
      <c r="L5" s="80"/>
      <c r="M5" s="80"/>
      <c r="N5" s="80"/>
      <c r="O5" s="80"/>
      <c r="P5" s="80"/>
      <c r="Q5" s="10"/>
    </row>
    <row r="6" spans="1:17" x14ac:dyDescent="0.15">
      <c r="A6" s="10"/>
      <c r="B6" s="10"/>
      <c r="C6" s="10"/>
      <c r="D6" s="10"/>
      <c r="E6" s="10"/>
      <c r="F6" s="10"/>
      <c r="G6" s="10"/>
      <c r="H6" s="10"/>
      <c r="I6" s="10"/>
      <c r="J6" s="10" t="s">
        <v>25</v>
      </c>
      <c r="K6" s="10"/>
      <c r="L6" s="10"/>
      <c r="M6" s="10"/>
      <c r="N6" s="10"/>
      <c r="O6" s="10"/>
      <c r="P6" s="11"/>
      <c r="Q6" s="10"/>
    </row>
    <row r="7" spans="1:17" x14ac:dyDescent="0.15">
      <c r="A7" s="10"/>
      <c r="B7" s="10"/>
      <c r="C7" s="10"/>
      <c r="D7" s="10"/>
      <c r="E7" s="10"/>
      <c r="F7" s="10"/>
      <c r="G7" s="10"/>
      <c r="H7" s="10"/>
      <c r="I7" s="10"/>
      <c r="J7" s="80"/>
      <c r="K7" s="80"/>
      <c r="L7" s="80"/>
      <c r="M7" s="80"/>
      <c r="N7" s="80"/>
      <c r="O7" s="80"/>
      <c r="P7" s="80"/>
      <c r="Q7" s="10"/>
    </row>
    <row r="8" spans="1:17" x14ac:dyDescent="0.15">
      <c r="A8" s="10"/>
      <c r="B8" s="10"/>
      <c r="C8" s="10"/>
      <c r="D8" s="10"/>
      <c r="E8" s="10"/>
      <c r="F8" s="10"/>
      <c r="G8" s="10"/>
      <c r="H8" s="10"/>
      <c r="I8" s="10"/>
      <c r="J8" s="10" t="s">
        <v>16</v>
      </c>
      <c r="K8" s="10"/>
      <c r="L8" s="10"/>
      <c r="M8" s="10"/>
      <c r="N8" s="10"/>
      <c r="O8" s="10"/>
      <c r="P8" s="12"/>
      <c r="Q8" s="10"/>
    </row>
    <row r="9" spans="1:17" ht="12.75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80"/>
      <c r="K9" s="80"/>
      <c r="L9" s="80"/>
      <c r="M9" s="80"/>
      <c r="N9" s="80"/>
      <c r="O9" s="80"/>
      <c r="P9" s="80"/>
      <c r="Q9" s="10"/>
    </row>
    <row r="10" spans="1:17" ht="12.7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3"/>
      <c r="K10" s="14"/>
      <c r="L10" s="14"/>
      <c r="M10" s="13"/>
      <c r="N10" s="13"/>
      <c r="O10" s="13"/>
      <c r="P10" s="13"/>
      <c r="Q10" s="10"/>
    </row>
    <row r="11" spans="1:17" x14ac:dyDescent="0.15">
      <c r="A11" s="10"/>
      <c r="B11" s="15"/>
      <c r="C11" s="64" t="s">
        <v>313</v>
      </c>
      <c r="D11" s="65"/>
      <c r="E11" s="65"/>
      <c r="F11" s="65"/>
      <c r="G11" s="65"/>
      <c r="H11" s="65"/>
      <c r="I11" s="65"/>
      <c r="J11" s="65"/>
      <c r="K11" s="55"/>
      <c r="L11" s="53"/>
      <c r="M11" s="54" t="s">
        <v>312</v>
      </c>
      <c r="N11" s="17"/>
      <c r="O11" s="17"/>
      <c r="P11" s="11"/>
      <c r="Q11" s="10"/>
    </row>
    <row r="12" spans="1:17" ht="6.75" customHeight="1" x14ac:dyDescent="0.15">
      <c r="A12" s="10"/>
      <c r="B12" s="10"/>
      <c r="C12" s="12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ht="13.5" customHeight="1" x14ac:dyDescent="0.15">
      <c r="A13" s="67" t="s">
        <v>317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7" ht="12" customHeight="1" x14ac:dyDescent="0.15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1:17" ht="14.25" customHeight="1" x14ac:dyDescent="0.15">
      <c r="A15" s="10"/>
      <c r="B15" s="10"/>
      <c r="C15" s="10"/>
      <c r="D15" s="10"/>
      <c r="E15" s="10"/>
      <c r="F15" s="10"/>
      <c r="G15" s="10"/>
      <c r="H15" s="15" t="s">
        <v>13</v>
      </c>
      <c r="I15" s="15"/>
      <c r="J15" s="10"/>
      <c r="K15" s="10"/>
      <c r="L15" s="10"/>
      <c r="M15" s="10"/>
      <c r="N15" s="10"/>
      <c r="O15" s="10"/>
      <c r="P15" s="10"/>
      <c r="Q15" s="10"/>
    </row>
    <row r="16" spans="1:17" ht="3.75" customHeight="1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15">
      <c r="A17" s="75" t="s">
        <v>237</v>
      </c>
      <c r="B17" s="73" t="s">
        <v>14</v>
      </c>
      <c r="C17" s="61" t="s">
        <v>40</v>
      </c>
      <c r="D17" s="61" t="s">
        <v>41</v>
      </c>
      <c r="E17" s="68" t="s">
        <v>35</v>
      </c>
      <c r="F17" s="81"/>
      <c r="G17" s="81"/>
      <c r="H17" s="81"/>
      <c r="I17" s="81"/>
      <c r="J17" s="81"/>
      <c r="K17" s="69"/>
      <c r="L17" s="68" t="s">
        <v>36</v>
      </c>
      <c r="M17" s="81"/>
      <c r="N17" s="81"/>
      <c r="O17" s="81"/>
      <c r="P17" s="81"/>
      <c r="Q17" s="69"/>
    </row>
    <row r="18" spans="1:17" s="2" customFormat="1" ht="38.25" customHeight="1" x14ac:dyDescent="0.15">
      <c r="A18" s="76"/>
      <c r="B18" s="74"/>
      <c r="C18" s="63"/>
      <c r="D18" s="63"/>
      <c r="E18" s="47" t="s">
        <v>15</v>
      </c>
      <c r="F18" s="68" t="s">
        <v>18</v>
      </c>
      <c r="G18" s="69"/>
      <c r="H18" s="57" t="s">
        <v>19</v>
      </c>
      <c r="I18" s="58"/>
      <c r="J18" s="47" t="s">
        <v>50</v>
      </c>
      <c r="K18" s="47" t="s">
        <v>26</v>
      </c>
      <c r="L18" s="47" t="s">
        <v>15</v>
      </c>
      <c r="M18" s="47" t="s">
        <v>18</v>
      </c>
      <c r="N18" s="57" t="s">
        <v>19</v>
      </c>
      <c r="O18" s="58"/>
      <c r="P18" s="47" t="s">
        <v>51</v>
      </c>
      <c r="Q18" s="47" t="s">
        <v>27</v>
      </c>
    </row>
    <row r="19" spans="1:17" ht="39.950000000000003" customHeight="1" x14ac:dyDescent="0.15">
      <c r="A19" s="22"/>
      <c r="B19" s="22"/>
      <c r="C19" s="18"/>
      <c r="D19" s="18"/>
      <c r="E19" s="18"/>
      <c r="F19" s="88"/>
      <c r="G19" s="89"/>
      <c r="H19" s="51"/>
      <c r="I19" s="40"/>
      <c r="J19" s="18"/>
      <c r="K19" s="18"/>
      <c r="L19" s="18"/>
      <c r="M19" s="19"/>
      <c r="N19" s="51"/>
      <c r="O19" s="40"/>
      <c r="P19" s="18"/>
      <c r="Q19" s="18"/>
    </row>
    <row r="20" spans="1:17" ht="39.950000000000003" customHeight="1" x14ac:dyDescent="0.15">
      <c r="A20" s="22"/>
      <c r="B20" s="22"/>
      <c r="C20" s="18"/>
      <c r="D20" s="18"/>
      <c r="E20" s="18"/>
      <c r="F20" s="88"/>
      <c r="G20" s="89"/>
      <c r="H20" s="51"/>
      <c r="I20" s="40"/>
      <c r="J20" s="18"/>
      <c r="K20" s="18"/>
      <c r="L20" s="18"/>
      <c r="M20" s="19"/>
      <c r="N20" s="51"/>
      <c r="O20" s="40"/>
      <c r="P20" s="18"/>
      <c r="Q20" s="18"/>
    </row>
    <row r="21" spans="1:17" ht="39.950000000000003" customHeight="1" x14ac:dyDescent="0.15">
      <c r="A21" s="22"/>
      <c r="B21" s="22"/>
      <c r="C21" s="18"/>
      <c r="D21" s="18"/>
      <c r="E21" s="18"/>
      <c r="F21" s="88"/>
      <c r="G21" s="89"/>
      <c r="H21" s="51"/>
      <c r="I21" s="40"/>
      <c r="J21" s="18"/>
      <c r="K21" s="18"/>
      <c r="L21" s="18"/>
      <c r="M21" s="19"/>
      <c r="N21" s="51"/>
      <c r="O21" s="40"/>
      <c r="P21" s="18"/>
      <c r="Q21" s="18"/>
    </row>
    <row r="22" spans="1:17" ht="39.950000000000003" customHeight="1" x14ac:dyDescent="0.15">
      <c r="A22" s="22"/>
      <c r="B22" s="22"/>
      <c r="C22" s="18"/>
      <c r="D22" s="18"/>
      <c r="E22" s="18"/>
      <c r="F22" s="88"/>
      <c r="G22" s="89"/>
      <c r="H22" s="51"/>
      <c r="I22" s="40"/>
      <c r="J22" s="18"/>
      <c r="K22" s="18"/>
      <c r="L22" s="18"/>
      <c r="M22" s="19"/>
      <c r="N22" s="51"/>
      <c r="O22" s="40"/>
      <c r="P22" s="18"/>
      <c r="Q22" s="18"/>
    </row>
    <row r="23" spans="1:17" ht="39.950000000000003" customHeight="1" x14ac:dyDescent="0.15">
      <c r="A23" s="22"/>
      <c r="B23" s="22"/>
      <c r="C23" s="18"/>
      <c r="D23" s="18"/>
      <c r="E23" s="18"/>
      <c r="F23" s="88"/>
      <c r="G23" s="89"/>
      <c r="H23" s="51"/>
      <c r="I23" s="40"/>
      <c r="J23" s="18"/>
      <c r="K23" s="18"/>
      <c r="L23" s="18"/>
      <c r="M23" s="19"/>
      <c r="N23" s="51"/>
      <c r="O23" s="40"/>
      <c r="P23" s="18"/>
      <c r="Q23" s="18"/>
    </row>
    <row r="24" spans="1:17" ht="39.950000000000003" customHeight="1" x14ac:dyDescent="0.15">
      <c r="A24" s="20" t="s">
        <v>38</v>
      </c>
      <c r="B24" s="21"/>
      <c r="C24" s="18"/>
      <c r="D24" s="18"/>
      <c r="E24" s="21"/>
      <c r="F24" s="84"/>
      <c r="G24" s="85"/>
      <c r="H24" s="84"/>
      <c r="I24" s="85"/>
      <c r="J24" s="18"/>
      <c r="K24" s="21"/>
      <c r="L24" s="21"/>
      <c r="M24" s="21"/>
      <c r="N24" s="84"/>
      <c r="O24" s="85"/>
      <c r="P24" s="18"/>
      <c r="Q24" s="21"/>
    </row>
    <row r="25" spans="1:17" x14ac:dyDescent="0.15">
      <c r="A25" s="16" t="s">
        <v>62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x14ac:dyDescent="0.15">
      <c r="A26" s="16" t="s">
        <v>42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x14ac:dyDescent="0.15">
      <c r="A27" s="16" t="s">
        <v>43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x14ac:dyDescent="0.15">
      <c r="A28" s="16" t="s">
        <v>17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15">
      <c r="A29" s="16" t="s">
        <v>54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x14ac:dyDescent="0.15">
      <c r="A30" s="16" t="s">
        <v>28</v>
      </c>
      <c r="B30" s="10"/>
      <c r="C30" s="10"/>
      <c r="D30" s="10"/>
      <c r="E30" s="10"/>
      <c r="F30" s="10"/>
      <c r="G30" s="10"/>
      <c r="H30" s="10"/>
      <c r="I30" s="10"/>
      <c r="J30" s="17"/>
      <c r="K30" s="17"/>
      <c r="L30" s="17"/>
      <c r="M30" s="17"/>
      <c r="N30" s="17"/>
      <c r="O30" s="17"/>
      <c r="P30" s="17"/>
      <c r="Q30" s="10"/>
    </row>
    <row r="31" spans="1:17" x14ac:dyDescent="0.15">
      <c r="A31" s="10"/>
      <c r="B31" s="15"/>
      <c r="C31" s="64" t="s">
        <v>311</v>
      </c>
      <c r="D31" s="65"/>
      <c r="E31" s="65"/>
      <c r="F31" s="65"/>
      <c r="G31" s="65"/>
      <c r="H31" s="65"/>
      <c r="I31" s="65"/>
      <c r="J31" s="65"/>
      <c r="K31" s="55"/>
      <c r="L31" s="53"/>
      <c r="M31" s="54" t="s">
        <v>312</v>
      </c>
      <c r="N31" s="17"/>
      <c r="O31" s="17"/>
      <c r="P31" s="11"/>
      <c r="Q31" s="10"/>
    </row>
    <row r="32" spans="1:17" ht="3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7"/>
      <c r="K32" s="17"/>
      <c r="L32" s="17"/>
      <c r="M32" s="17"/>
      <c r="N32" s="17"/>
      <c r="O32" s="17"/>
      <c r="P32" s="17"/>
      <c r="Q32" s="10"/>
    </row>
    <row r="33" spans="1:17" ht="4.5" customHeight="1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ht="13.5" customHeight="1" x14ac:dyDescent="0.15">
      <c r="A34" s="61" t="s">
        <v>29</v>
      </c>
      <c r="B34" s="77" t="s">
        <v>47</v>
      </c>
      <c r="C34" s="78"/>
      <c r="D34" s="78"/>
      <c r="E34" s="79"/>
      <c r="F34" s="68" t="s">
        <v>48</v>
      </c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69"/>
    </row>
    <row r="35" spans="1:17" ht="13.5" customHeight="1" x14ac:dyDescent="0.15">
      <c r="A35" s="62"/>
      <c r="B35" s="61" t="s">
        <v>30</v>
      </c>
      <c r="C35" s="61" t="s">
        <v>44</v>
      </c>
      <c r="D35" s="61" t="s">
        <v>31</v>
      </c>
      <c r="E35" s="61" t="s">
        <v>45</v>
      </c>
      <c r="F35" s="70" t="s">
        <v>20</v>
      </c>
      <c r="G35" s="71"/>
      <c r="H35" s="71"/>
      <c r="I35" s="71"/>
      <c r="J35" s="72"/>
      <c r="K35" s="68" t="s">
        <v>32</v>
      </c>
      <c r="L35" s="81"/>
      <c r="M35" s="81"/>
      <c r="N35" s="81"/>
      <c r="O35" s="81"/>
      <c r="P35" s="81"/>
      <c r="Q35" s="69"/>
    </row>
    <row r="36" spans="1:17" ht="13.5" customHeight="1" x14ac:dyDescent="0.15">
      <c r="A36" s="62"/>
      <c r="B36" s="62"/>
      <c r="C36" s="62"/>
      <c r="D36" s="62"/>
      <c r="E36" s="62"/>
      <c r="F36" s="90" t="s">
        <v>33</v>
      </c>
      <c r="G36" s="91"/>
      <c r="H36" s="90" t="s">
        <v>34</v>
      </c>
      <c r="I36" s="91"/>
      <c r="J36" s="61" t="s">
        <v>46</v>
      </c>
      <c r="K36" s="68" t="s">
        <v>22</v>
      </c>
      <c r="L36" s="69"/>
      <c r="M36" s="68" t="s">
        <v>49</v>
      </c>
      <c r="N36" s="81"/>
      <c r="O36" s="81"/>
      <c r="P36" s="81"/>
      <c r="Q36" s="69"/>
    </row>
    <row r="37" spans="1:17" s="2" customFormat="1" ht="29.25" customHeight="1" x14ac:dyDescent="0.15">
      <c r="A37" s="63"/>
      <c r="B37" s="63"/>
      <c r="C37" s="63"/>
      <c r="D37" s="63"/>
      <c r="E37" s="63"/>
      <c r="F37" s="92"/>
      <c r="G37" s="93"/>
      <c r="H37" s="92"/>
      <c r="I37" s="93"/>
      <c r="J37" s="63"/>
      <c r="K37" s="68" t="s">
        <v>55</v>
      </c>
      <c r="L37" s="69"/>
      <c r="M37" s="47" t="s">
        <v>52</v>
      </c>
      <c r="N37" s="68" t="s">
        <v>21</v>
      </c>
      <c r="O37" s="69"/>
      <c r="P37" s="70" t="s">
        <v>53</v>
      </c>
      <c r="Q37" s="72"/>
    </row>
    <row r="38" spans="1:17" ht="45" customHeight="1" x14ac:dyDescent="0.15">
      <c r="A38" s="22"/>
      <c r="B38" s="22"/>
      <c r="C38" s="23"/>
      <c r="D38" s="24"/>
      <c r="E38" s="23"/>
      <c r="F38" s="52"/>
      <c r="G38" s="41"/>
      <c r="H38" s="59"/>
      <c r="I38" s="60"/>
      <c r="J38" s="23"/>
      <c r="K38" s="59"/>
      <c r="L38" s="60"/>
      <c r="M38" s="22"/>
      <c r="N38" s="59"/>
      <c r="O38" s="60"/>
      <c r="P38" s="82"/>
      <c r="Q38" s="83"/>
    </row>
    <row r="39" spans="1:17" ht="45" customHeight="1" x14ac:dyDescent="0.15">
      <c r="A39" s="22"/>
      <c r="B39" s="22"/>
      <c r="C39" s="23"/>
      <c r="D39" s="24"/>
      <c r="E39" s="23"/>
      <c r="F39" s="52"/>
      <c r="G39" s="41"/>
      <c r="H39" s="59"/>
      <c r="I39" s="60"/>
      <c r="J39" s="23"/>
      <c r="K39" s="59"/>
      <c r="L39" s="60"/>
      <c r="M39" s="22"/>
      <c r="N39" s="59"/>
      <c r="O39" s="60"/>
      <c r="P39" s="82"/>
      <c r="Q39" s="83"/>
    </row>
    <row r="40" spans="1:17" ht="45" customHeight="1" x14ac:dyDescent="0.15">
      <c r="A40" s="22"/>
      <c r="B40" s="22"/>
      <c r="C40" s="23"/>
      <c r="D40" s="24"/>
      <c r="E40" s="23"/>
      <c r="F40" s="52"/>
      <c r="G40" s="41"/>
      <c r="H40" s="59"/>
      <c r="I40" s="60"/>
      <c r="J40" s="23"/>
      <c r="K40" s="59"/>
      <c r="L40" s="60"/>
      <c r="M40" s="22"/>
      <c r="N40" s="59"/>
      <c r="O40" s="60"/>
      <c r="P40" s="82"/>
      <c r="Q40" s="83"/>
    </row>
    <row r="41" spans="1:17" ht="45" customHeight="1" x14ac:dyDescent="0.15">
      <c r="A41" s="22"/>
      <c r="B41" s="22"/>
      <c r="C41" s="23"/>
      <c r="D41" s="24"/>
      <c r="E41" s="23"/>
      <c r="F41" s="52"/>
      <c r="G41" s="41"/>
      <c r="H41" s="59"/>
      <c r="I41" s="60"/>
      <c r="J41" s="23"/>
      <c r="K41" s="59"/>
      <c r="L41" s="60"/>
      <c r="M41" s="22"/>
      <c r="N41" s="59"/>
      <c r="O41" s="60"/>
      <c r="P41" s="82"/>
      <c r="Q41" s="83"/>
    </row>
    <row r="42" spans="1:17" ht="45" customHeight="1" x14ac:dyDescent="0.15">
      <c r="A42" s="22"/>
      <c r="B42" s="22"/>
      <c r="C42" s="23"/>
      <c r="D42" s="24"/>
      <c r="E42" s="23"/>
      <c r="F42" s="52"/>
      <c r="G42" s="41"/>
      <c r="H42" s="59"/>
      <c r="I42" s="60"/>
      <c r="J42" s="23"/>
      <c r="K42" s="59"/>
      <c r="L42" s="60"/>
      <c r="M42" s="22"/>
      <c r="N42" s="59"/>
      <c r="O42" s="60"/>
      <c r="P42" s="82"/>
      <c r="Q42" s="83"/>
    </row>
    <row r="43" spans="1:17" ht="45" customHeight="1" x14ac:dyDescent="0.15">
      <c r="A43" s="22"/>
      <c r="B43" s="22"/>
      <c r="C43" s="23"/>
      <c r="D43" s="24"/>
      <c r="E43" s="23"/>
      <c r="F43" s="52"/>
      <c r="G43" s="41"/>
      <c r="H43" s="59"/>
      <c r="I43" s="60"/>
      <c r="J43" s="23"/>
      <c r="K43" s="59"/>
      <c r="L43" s="60"/>
      <c r="M43" s="22"/>
      <c r="N43" s="59"/>
      <c r="O43" s="60"/>
      <c r="P43" s="82"/>
      <c r="Q43" s="83"/>
    </row>
    <row r="44" spans="1:17" ht="45" customHeight="1" x14ac:dyDescent="0.15">
      <c r="A44" s="22"/>
      <c r="B44" s="22"/>
      <c r="C44" s="23"/>
      <c r="D44" s="24"/>
      <c r="E44" s="23"/>
      <c r="F44" s="52"/>
      <c r="G44" s="41"/>
      <c r="H44" s="59"/>
      <c r="I44" s="60"/>
      <c r="J44" s="23"/>
      <c r="K44" s="59"/>
      <c r="L44" s="60"/>
      <c r="M44" s="22"/>
      <c r="N44" s="59"/>
      <c r="O44" s="60"/>
      <c r="P44" s="82"/>
      <c r="Q44" s="83"/>
    </row>
    <row r="45" spans="1:17" ht="45" customHeight="1" x14ac:dyDescent="0.15">
      <c r="A45" s="22"/>
      <c r="B45" s="22"/>
      <c r="C45" s="23"/>
      <c r="D45" s="24"/>
      <c r="E45" s="23"/>
      <c r="F45" s="52"/>
      <c r="G45" s="41"/>
      <c r="H45" s="59"/>
      <c r="I45" s="60"/>
      <c r="J45" s="23"/>
      <c r="K45" s="59"/>
      <c r="L45" s="60"/>
      <c r="M45" s="22"/>
      <c r="N45" s="59"/>
      <c r="O45" s="60"/>
      <c r="P45" s="82"/>
      <c r="Q45" s="83"/>
    </row>
    <row r="46" spans="1:17" ht="45" customHeight="1" x14ac:dyDescent="0.15">
      <c r="A46" s="25" t="s">
        <v>38</v>
      </c>
      <c r="B46" s="26"/>
      <c r="C46" s="25"/>
      <c r="D46" s="26"/>
      <c r="E46" s="25"/>
      <c r="F46" s="84"/>
      <c r="G46" s="85"/>
      <c r="H46" s="84"/>
      <c r="I46" s="85"/>
      <c r="J46" s="25"/>
      <c r="K46" s="84"/>
      <c r="L46" s="85"/>
      <c r="M46" s="26"/>
      <c r="N46" s="84"/>
      <c r="O46" s="85"/>
      <c r="P46" s="86"/>
      <c r="Q46" s="87"/>
    </row>
    <row r="47" spans="1:17" x14ac:dyDescent="0.15">
      <c r="A47" s="10" t="s">
        <v>63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x14ac:dyDescent="0.15">
      <c r="A48" s="10" t="s">
        <v>37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50" spans="21:24" x14ac:dyDescent="0.15">
      <c r="U50" s="30" t="s">
        <v>64</v>
      </c>
      <c r="V50" s="30" t="s">
        <v>65</v>
      </c>
      <c r="W50" s="30" t="s">
        <v>235</v>
      </c>
      <c r="X50" s="30" t="s">
        <v>236</v>
      </c>
    </row>
    <row r="51" spans="21:24" x14ac:dyDescent="0.15">
      <c r="U51" s="42" t="s">
        <v>68</v>
      </c>
      <c r="V51" s="42" t="str">
        <f>集計シート!V2</f>
        <v>0100：燃え殻</v>
      </c>
      <c r="W51" s="43" t="str">
        <f>集計シート!X2</f>
        <v>01：埋立</v>
      </c>
      <c r="X51" s="42" t="s">
        <v>283</v>
      </c>
    </row>
    <row r="52" spans="21:24" x14ac:dyDescent="0.15">
      <c r="U52" s="42" t="s">
        <v>71</v>
      </c>
      <c r="V52" s="42" t="str">
        <f>集計シート!V3</f>
        <v>0200：汚泥</v>
      </c>
      <c r="W52" s="43" t="str">
        <f>集計シート!X3</f>
        <v>02：脱水</v>
      </c>
      <c r="X52" s="42" t="str">
        <f>W51</f>
        <v>01：埋立</v>
      </c>
    </row>
    <row r="53" spans="21:24" x14ac:dyDescent="0.15">
      <c r="U53" s="42" t="s">
        <v>73</v>
      </c>
      <c r="V53" s="42" t="str">
        <f>集計シート!V4</f>
        <v>0300：廃油</v>
      </c>
      <c r="W53" s="43" t="str">
        <f>集計シート!X4</f>
        <v>03：機械乾燥</v>
      </c>
      <c r="X53" s="42" t="str">
        <f t="shared" ref="X53:X86" si="0">W52</f>
        <v>02：脱水</v>
      </c>
    </row>
    <row r="54" spans="21:24" x14ac:dyDescent="0.15">
      <c r="U54" s="42" t="s">
        <v>75</v>
      </c>
      <c r="V54" s="42" t="str">
        <f>集計シート!V5</f>
        <v>0400：廃酸</v>
      </c>
      <c r="W54" s="43" t="str">
        <f>集計シート!X5</f>
        <v>04：天日乾燥</v>
      </c>
      <c r="X54" s="42" t="str">
        <f t="shared" si="0"/>
        <v>03：機械乾燥</v>
      </c>
    </row>
    <row r="55" spans="21:24" x14ac:dyDescent="0.15">
      <c r="U55" s="42" t="s">
        <v>77</v>
      </c>
      <c r="V55" s="42" t="str">
        <f>集計シート!V6</f>
        <v>0500：廃アルカリ</v>
      </c>
      <c r="W55" s="43" t="str">
        <f>集計シート!X6</f>
        <v>05：焼却</v>
      </c>
      <c r="X55" s="42" t="str">
        <f t="shared" si="0"/>
        <v>04：天日乾燥</v>
      </c>
    </row>
    <row r="56" spans="21:24" x14ac:dyDescent="0.15">
      <c r="U56" s="42" t="s">
        <v>79</v>
      </c>
      <c r="V56" s="42" t="str">
        <f>集計シート!V7</f>
        <v>0600：廃ﾌﾟﾗｽﾁｯｸ類</v>
      </c>
      <c r="W56" s="43" t="str">
        <f>集計シート!X7</f>
        <v>06：油水分離</v>
      </c>
      <c r="X56" s="42" t="str">
        <f t="shared" si="0"/>
        <v>05：焼却</v>
      </c>
    </row>
    <row r="57" spans="21:24" x14ac:dyDescent="0.15">
      <c r="U57" s="42" t="s">
        <v>81</v>
      </c>
      <c r="V57" s="42" t="str">
        <f>集計シート!V8</f>
        <v>0700：紙くず</v>
      </c>
      <c r="W57" s="43" t="str">
        <f>集計シート!X8</f>
        <v>07：中和</v>
      </c>
      <c r="X57" s="42" t="str">
        <f t="shared" si="0"/>
        <v>06：油水分離</v>
      </c>
    </row>
    <row r="58" spans="21:24" x14ac:dyDescent="0.15">
      <c r="U58" s="42" t="s">
        <v>83</v>
      </c>
      <c r="V58" s="42" t="str">
        <f>集計シート!V9</f>
        <v>0800：木くず</v>
      </c>
      <c r="W58" s="43" t="str">
        <f>集計シート!X9</f>
        <v>08：破砕</v>
      </c>
      <c r="X58" s="42" t="str">
        <f t="shared" si="0"/>
        <v>07：中和</v>
      </c>
    </row>
    <row r="59" spans="21:24" x14ac:dyDescent="0.15">
      <c r="U59" s="42" t="s">
        <v>85</v>
      </c>
      <c r="V59" s="42" t="str">
        <f>集計シート!V10</f>
        <v>0900：繊維くず</v>
      </c>
      <c r="W59" s="43" t="str">
        <f>集計シート!X10</f>
        <v>09：コンクリート固化</v>
      </c>
      <c r="X59" s="42" t="str">
        <f t="shared" si="0"/>
        <v>08：破砕</v>
      </c>
    </row>
    <row r="60" spans="21:24" x14ac:dyDescent="0.15">
      <c r="U60" s="42" t="s">
        <v>288</v>
      </c>
      <c r="V60" s="42" t="str">
        <f>集計シート!V11</f>
        <v>1000：動植物性残さ</v>
      </c>
      <c r="W60" s="43" t="str">
        <f>集計シート!X11</f>
        <v>10：熱分解</v>
      </c>
      <c r="X60" s="42" t="str">
        <f t="shared" si="0"/>
        <v>09：コンクリート固化</v>
      </c>
    </row>
    <row r="61" spans="21:24" x14ac:dyDescent="0.15">
      <c r="U61" s="42" t="s">
        <v>87</v>
      </c>
      <c r="V61" s="42" t="str">
        <f>集計シート!V12</f>
        <v>4000：動物系固形不要物</v>
      </c>
      <c r="W61" s="43" t="str">
        <f>集計シート!X12</f>
        <v>11：活性汚泥</v>
      </c>
      <c r="X61" s="42" t="str">
        <f t="shared" si="0"/>
        <v>10：熱分解</v>
      </c>
    </row>
    <row r="62" spans="21:24" x14ac:dyDescent="0.15">
      <c r="U62" s="42" t="s">
        <v>89</v>
      </c>
      <c r="V62" s="42" t="str">
        <f>集計シート!V13</f>
        <v>1100：ゴムくず</v>
      </c>
      <c r="W62" s="43" t="str">
        <f>集計シート!X13</f>
        <v>12：蒸留</v>
      </c>
      <c r="X62" s="42" t="str">
        <f t="shared" si="0"/>
        <v>11：活性汚泥</v>
      </c>
    </row>
    <row r="63" spans="21:24" x14ac:dyDescent="0.15">
      <c r="U63" s="42" t="s">
        <v>92</v>
      </c>
      <c r="V63" s="42" t="str">
        <f>集計シート!V14</f>
        <v>1200：金属くず</v>
      </c>
      <c r="W63" s="43" t="str">
        <f>集計シート!X14</f>
        <v>13：凝集沈殿</v>
      </c>
      <c r="X63" s="42" t="str">
        <f t="shared" si="0"/>
        <v>12：蒸留</v>
      </c>
    </row>
    <row r="64" spans="21:24" x14ac:dyDescent="0.15">
      <c r="U64" s="42" t="s">
        <v>95</v>
      </c>
      <c r="V64" s="42" t="str">
        <f>集計シート!V15</f>
        <v>1300：ガラス・ｺﾝｸﾘｰﾄ・陶磁器くず</v>
      </c>
      <c r="W64" s="43" t="str">
        <f>集計シート!X15</f>
        <v>14：溶融</v>
      </c>
      <c r="X64" s="42" t="str">
        <f t="shared" si="0"/>
        <v>13：凝集沈殿</v>
      </c>
    </row>
    <row r="65" spans="21:24" x14ac:dyDescent="0.15">
      <c r="U65" s="42" t="s">
        <v>98</v>
      </c>
      <c r="V65" s="42" t="str">
        <f>集計シート!V16</f>
        <v>1400：鉱さい</v>
      </c>
      <c r="W65" s="43" t="str">
        <f>集計シート!X16</f>
        <v>15：切断</v>
      </c>
      <c r="X65" s="42" t="str">
        <f t="shared" si="0"/>
        <v>14：溶融</v>
      </c>
    </row>
    <row r="66" spans="21:24" x14ac:dyDescent="0.15">
      <c r="U66" s="42" t="s">
        <v>101</v>
      </c>
      <c r="V66" s="42" t="str">
        <f>集計シート!V17</f>
        <v>1500：がれき類</v>
      </c>
      <c r="W66" s="43" t="str">
        <f>集計シート!X17</f>
        <v>16：圧縮</v>
      </c>
      <c r="X66" s="42" t="str">
        <f t="shared" si="0"/>
        <v>15：切断</v>
      </c>
    </row>
    <row r="67" spans="21:24" x14ac:dyDescent="0.15">
      <c r="U67" s="42" t="s">
        <v>104</v>
      </c>
      <c r="V67" s="42" t="str">
        <f>集計シート!V18</f>
        <v>1600：家畜ふん尿</v>
      </c>
      <c r="W67" s="43" t="str">
        <f>集計シート!X18</f>
        <v>17：肥料製造</v>
      </c>
      <c r="X67" s="42" t="str">
        <f t="shared" si="0"/>
        <v>16：圧縮</v>
      </c>
    </row>
    <row r="68" spans="21:24" x14ac:dyDescent="0.15">
      <c r="U68" s="42" t="s">
        <v>284</v>
      </c>
      <c r="V68" s="42" t="str">
        <f>集計シート!V19</f>
        <v>1700：家畜の死体</v>
      </c>
      <c r="W68" s="43" t="str">
        <f>集計シート!X19</f>
        <v>18：再利用</v>
      </c>
      <c r="X68" s="42" t="str">
        <f t="shared" si="0"/>
        <v>17：肥料製造</v>
      </c>
    </row>
    <row r="69" spans="21:24" x14ac:dyDescent="0.15">
      <c r="U69" s="42" t="s">
        <v>107</v>
      </c>
      <c r="V69" s="42" t="str">
        <f>集計シート!V20</f>
        <v>1800：ばいじん</v>
      </c>
      <c r="W69" s="43" t="str">
        <f>集計シート!X20</f>
        <v>19：再生利用</v>
      </c>
      <c r="X69" s="42" t="str">
        <f t="shared" si="0"/>
        <v>18：再利用</v>
      </c>
    </row>
    <row r="70" spans="21:24" x14ac:dyDescent="0.15">
      <c r="U70" s="42" t="s">
        <v>109</v>
      </c>
      <c r="V70" s="42" t="str">
        <f>集計シート!V21</f>
        <v>1900：13号廃棄物</v>
      </c>
      <c r="W70" s="43" t="str">
        <f>集計シート!X21</f>
        <v>20：固液分離</v>
      </c>
      <c r="X70" s="42" t="str">
        <f t="shared" si="0"/>
        <v>19：再生利用</v>
      </c>
    </row>
    <row r="71" spans="21:24" x14ac:dyDescent="0.15">
      <c r="U71" s="42" t="s">
        <v>112</v>
      </c>
      <c r="V71" s="42" t="str">
        <f>集計シート!V22</f>
        <v>2000：建設混合廃棄物</v>
      </c>
      <c r="W71" s="43" t="str">
        <f>集計シート!X22</f>
        <v>21：沈殿分離</v>
      </c>
      <c r="X71" s="42" t="str">
        <f t="shared" si="0"/>
        <v>20：固液分離</v>
      </c>
    </row>
    <row r="72" spans="21:24" x14ac:dyDescent="0.15">
      <c r="U72" s="42" t="s">
        <v>295</v>
      </c>
      <c r="V72" s="42" t="str">
        <f>集計シート!V23</f>
        <v>2100：安定型混合廃棄物</v>
      </c>
      <c r="W72" s="43" t="str">
        <f>集計シート!X23</f>
        <v>22：ろ過</v>
      </c>
      <c r="X72" s="42" t="str">
        <f t="shared" si="0"/>
        <v>21：沈殿分離</v>
      </c>
    </row>
    <row r="73" spans="21:24" x14ac:dyDescent="0.15">
      <c r="U73" s="42" t="s">
        <v>115</v>
      </c>
      <c r="V73" s="42" t="str">
        <f>集計シート!V24</f>
        <v>2200：管理型混合廃棄物</v>
      </c>
      <c r="W73" s="43" t="str">
        <f>集計シート!X24</f>
        <v>23：混合</v>
      </c>
      <c r="X73" s="42" t="str">
        <f t="shared" si="0"/>
        <v>22：ろ過</v>
      </c>
    </row>
    <row r="74" spans="21:24" x14ac:dyDescent="0.15">
      <c r="U74" s="42" t="s">
        <v>286</v>
      </c>
      <c r="V74" s="42" t="str">
        <f>集計シート!V25</f>
        <v>2300：ｼｭﾚｯﾀﾞｰﾀﾞｽﾄ</v>
      </c>
      <c r="W74" s="43" t="str">
        <f>集計シート!X25</f>
        <v>24：酸化・還元</v>
      </c>
      <c r="X74" s="42" t="str">
        <f t="shared" si="0"/>
        <v>23：混合</v>
      </c>
    </row>
    <row r="75" spans="21:24" x14ac:dyDescent="0.15">
      <c r="U75" s="42" t="s">
        <v>117</v>
      </c>
      <c r="V75" s="42" t="str">
        <f>集計シート!V26</f>
        <v>2410：石綿含有建設混合廃棄物</v>
      </c>
      <c r="W75" s="43" t="str">
        <f>集計シート!X26</f>
        <v>25：減容固化</v>
      </c>
      <c r="X75" s="42" t="str">
        <f t="shared" si="0"/>
        <v>24：酸化・還元</v>
      </c>
    </row>
    <row r="76" spans="21:24" x14ac:dyDescent="0.15">
      <c r="U76" s="42" t="s">
        <v>119</v>
      </c>
      <c r="V76" s="42" t="str">
        <f>集計シート!V27</f>
        <v>2420：石綿含有ｶﾞﾗｽ･ｺﾝｸﾘｰﾄ･陶磁器くず</v>
      </c>
      <c r="W76" s="43" t="str">
        <f>集計シート!X27</f>
        <v>26：溶融固化</v>
      </c>
      <c r="X76" s="42" t="str">
        <f t="shared" si="0"/>
        <v>25：減容固化</v>
      </c>
    </row>
    <row r="77" spans="21:24" x14ac:dyDescent="0.15">
      <c r="U77" s="42" t="s">
        <v>121</v>
      </c>
      <c r="V77" s="42" t="str">
        <f>集計シート!V28</f>
        <v>2430：石綿含有廃ﾌﾟﾗｽﾁｯｸ類</v>
      </c>
      <c r="W77" s="43" t="str">
        <f>集計シート!X28</f>
        <v>27：溶融固型化</v>
      </c>
      <c r="X77" s="42" t="str">
        <f t="shared" si="0"/>
        <v>26：溶融固化</v>
      </c>
    </row>
    <row r="78" spans="21:24" x14ac:dyDescent="0.15">
      <c r="U78" s="42" t="s">
        <v>123</v>
      </c>
      <c r="V78" s="42" t="str">
        <f>集計シート!V29</f>
        <v>2440：石綿含有がれき類</v>
      </c>
      <c r="W78" s="43" t="str">
        <f>集計シート!X29</f>
        <v>28：蒸発濃縮</v>
      </c>
      <c r="X78" s="42" t="str">
        <f t="shared" si="0"/>
        <v>27：溶融固型化</v>
      </c>
    </row>
    <row r="79" spans="21:24" x14ac:dyDescent="0.15">
      <c r="U79" s="42" t="s">
        <v>125</v>
      </c>
      <c r="V79" s="42" t="str">
        <f>集計シート!V30</f>
        <v>2450：石綿含有紙くず</v>
      </c>
      <c r="W79" s="43" t="str">
        <f>集計シート!X30</f>
        <v>29：流動化処理土製造</v>
      </c>
      <c r="X79" s="42" t="str">
        <f t="shared" si="0"/>
        <v>28：蒸発濃縮</v>
      </c>
    </row>
    <row r="80" spans="21:24" x14ac:dyDescent="0.15">
      <c r="U80" s="42" t="s">
        <v>127</v>
      </c>
      <c r="V80" s="42" t="str">
        <f>集計シート!V31</f>
        <v>2460：石綿含有木くず</v>
      </c>
      <c r="W80" s="43" t="str">
        <f>集計シート!X31</f>
        <v>30：分級</v>
      </c>
      <c r="X80" s="42" t="str">
        <f t="shared" si="0"/>
        <v>29：流動化処理土製造</v>
      </c>
    </row>
    <row r="81" spans="21:24" x14ac:dyDescent="0.15">
      <c r="U81" s="42" t="s">
        <v>129</v>
      </c>
      <c r="V81" s="42" t="str">
        <f>集計シート!V32</f>
        <v>2470：石綿含有繊維くず</v>
      </c>
      <c r="W81" s="43" t="str">
        <f>集計シート!X32</f>
        <v>31：粉砕</v>
      </c>
      <c r="X81" s="42" t="str">
        <f t="shared" si="0"/>
        <v>30：分級</v>
      </c>
    </row>
    <row r="82" spans="21:24" x14ac:dyDescent="0.15">
      <c r="U82" s="42" t="s">
        <v>130</v>
      </c>
      <c r="V82" s="42" t="str">
        <f>集計シート!V33</f>
        <v>2510：電池類（水銀使用製品産業廃棄物）</v>
      </c>
      <c r="W82" s="43" t="str">
        <f>集計シート!X33</f>
        <v>32：切断・圧縮</v>
      </c>
      <c r="X82" s="42" t="str">
        <f t="shared" si="0"/>
        <v>31：粉砕</v>
      </c>
    </row>
    <row r="83" spans="21:24" x14ac:dyDescent="0.15">
      <c r="U83" s="42" t="s">
        <v>296</v>
      </c>
      <c r="V83" s="42" t="str">
        <f>集計シート!V34</f>
        <v>2520：照明機器（水銀使用製品産業廃棄物）</v>
      </c>
      <c r="W83" s="43" t="str">
        <f>集計シート!X34</f>
        <v>33：破砕・成形</v>
      </c>
      <c r="X83" s="42" t="str">
        <f t="shared" si="0"/>
        <v>32：切断・圧縮</v>
      </c>
    </row>
    <row r="84" spans="21:24" x14ac:dyDescent="0.15">
      <c r="U84" s="42" t="s">
        <v>297</v>
      </c>
      <c r="V84" s="42" t="str">
        <f>集計シート!V35</f>
        <v>2530：医薬品等（水銀使用製品産業廃棄物）</v>
      </c>
      <c r="W84" s="43" t="str">
        <f>集計シート!X35</f>
        <v>34：コンクリート固型化</v>
      </c>
      <c r="X84" s="42" t="str">
        <f t="shared" si="0"/>
        <v>33：破砕・成形</v>
      </c>
    </row>
    <row r="85" spans="21:24" x14ac:dyDescent="0.15">
      <c r="U85" s="42" t="s">
        <v>132</v>
      </c>
      <c r="V85" s="42" t="str">
        <f>集計シート!V36</f>
        <v>2540：その他の水銀使用製品産業廃棄物</v>
      </c>
      <c r="W85" s="43" t="str">
        <f>集計シート!X36</f>
        <v>35：分離・選別</v>
      </c>
      <c r="X85" s="42" t="str">
        <f t="shared" si="0"/>
        <v>34：コンクリート固型化</v>
      </c>
    </row>
    <row r="86" spans="21:24" x14ac:dyDescent="0.15">
      <c r="U86" s="42" t="s">
        <v>134</v>
      </c>
      <c r="V86" s="42" t="str">
        <f>集計シート!V37</f>
        <v>2550：計測器以外の水銀回収義務付け製品</v>
      </c>
      <c r="W86" s="18" t="str">
        <f>集計シート!X37</f>
        <v>36：造粒固化</v>
      </c>
      <c r="X86" s="42" t="str">
        <f t="shared" si="0"/>
        <v>35：分離・選別</v>
      </c>
    </row>
    <row r="87" spans="21:24" x14ac:dyDescent="0.15">
      <c r="U87" s="42" t="s">
        <v>136</v>
      </c>
      <c r="V87" s="42" t="str">
        <f>集計シート!V38</f>
        <v>2560：計測器（水銀回収義務付け製品）</v>
      </c>
      <c r="X87" s="18" t="s">
        <v>324</v>
      </c>
    </row>
    <row r="88" spans="21:24" x14ac:dyDescent="0.15">
      <c r="U88" s="42" t="s">
        <v>138</v>
      </c>
      <c r="V88" s="42" t="str">
        <f>集計シート!V39</f>
        <v>2610：ばいじん（水銀含有ばいじん等）</v>
      </c>
    </row>
    <row r="89" spans="21:24" x14ac:dyDescent="0.15">
      <c r="U89" s="42" t="s">
        <v>140</v>
      </c>
      <c r="V89" s="42" t="str">
        <f>集計シート!V40</f>
        <v>2620：燃え殻（水銀含有ばいじん等）</v>
      </c>
    </row>
    <row r="90" spans="21:24" x14ac:dyDescent="0.15">
      <c r="U90" s="42" t="s">
        <v>289</v>
      </c>
      <c r="V90" s="42" t="str">
        <f>集計シート!V41</f>
        <v>2630：汚泥（水銀含有ばいじん等）</v>
      </c>
    </row>
    <row r="91" spans="21:24" x14ac:dyDescent="0.15">
      <c r="U91" s="42" t="s">
        <v>142</v>
      </c>
      <c r="V91" s="42" t="str">
        <f>集計シート!V42</f>
        <v>2640：廃酸（水銀含有ばいじん等）</v>
      </c>
    </row>
    <row r="92" spans="21:24" x14ac:dyDescent="0.15">
      <c r="U92" s="42" t="s">
        <v>144</v>
      </c>
      <c r="V92" s="42" t="str">
        <f>集計シート!V43</f>
        <v>2650：廃アルカリ（水銀含有ばいじん等）</v>
      </c>
    </row>
    <row r="93" spans="21:24" x14ac:dyDescent="0.15">
      <c r="U93" s="42" t="s">
        <v>146</v>
      </c>
      <c r="V93" s="42" t="str">
        <f>集計シート!V44</f>
        <v>2660：鉱さい（水銀含有ばいじん等）</v>
      </c>
    </row>
    <row r="94" spans="21:24" x14ac:dyDescent="0.15">
      <c r="U94" s="42" t="s">
        <v>148</v>
      </c>
      <c r="V94" s="42" t="str">
        <f>集計シート!V45</f>
        <v>3000：廃自動車</v>
      </c>
    </row>
    <row r="95" spans="21:24" x14ac:dyDescent="0.15">
      <c r="U95" s="42" t="s">
        <v>150</v>
      </c>
      <c r="V95" s="42" t="str">
        <f>集計シート!V46</f>
        <v>3100：廃電気機械器具</v>
      </c>
    </row>
    <row r="96" spans="21:24" x14ac:dyDescent="0.15">
      <c r="U96" s="42" t="s">
        <v>152</v>
      </c>
      <c r="V96" s="42" t="str">
        <f>集計シート!V47</f>
        <v>3500：廃電池類</v>
      </c>
    </row>
    <row r="97" spans="21:22" x14ac:dyDescent="0.15">
      <c r="U97" s="42" t="s">
        <v>153</v>
      </c>
      <c r="V97" s="42" t="str">
        <f>集計シート!V48</f>
        <v>3600：複合材</v>
      </c>
    </row>
    <row r="98" spans="21:22" x14ac:dyDescent="0.15">
      <c r="U98" s="42" t="s">
        <v>154</v>
      </c>
      <c r="V98" s="42" t="str">
        <f>集計シート!V49</f>
        <v>0000：その他</v>
      </c>
    </row>
    <row r="99" spans="21:22" x14ac:dyDescent="0.15">
      <c r="U99" s="42" t="s">
        <v>155</v>
      </c>
      <c r="V99" s="42" t="str">
        <f>集計シート!V50</f>
        <v>7000：引火性廃油</v>
      </c>
    </row>
    <row r="100" spans="21:22" x14ac:dyDescent="0.15">
      <c r="U100" s="42" t="s">
        <v>156</v>
      </c>
      <c r="V100" s="42" t="str">
        <f>集計シート!V51</f>
        <v>7010：引火性廃油（有害）</v>
      </c>
    </row>
    <row r="101" spans="21:22" x14ac:dyDescent="0.15">
      <c r="U101" s="42" t="s">
        <v>158</v>
      </c>
      <c r="V101" s="42" t="str">
        <f>集計シート!V52</f>
        <v>7100：腐食性廃酸</v>
      </c>
    </row>
    <row r="102" spans="21:22" x14ac:dyDescent="0.15">
      <c r="U102" s="42" t="s">
        <v>160</v>
      </c>
      <c r="V102" s="42" t="str">
        <f>集計シート!V53</f>
        <v>7110：腐食性廃酸（有害）</v>
      </c>
    </row>
    <row r="103" spans="21:22" x14ac:dyDescent="0.15">
      <c r="U103" s="42" t="s">
        <v>291</v>
      </c>
      <c r="V103" s="42" t="str">
        <f>集計シート!V54</f>
        <v>7200：腐食性廃アルカリ</v>
      </c>
    </row>
    <row r="104" spans="21:22" x14ac:dyDescent="0.15">
      <c r="U104" s="42" t="s">
        <v>162</v>
      </c>
      <c r="V104" s="42" t="str">
        <f>集計シート!V55</f>
        <v>7210：腐食性廃アルカリ（有害）</v>
      </c>
    </row>
    <row r="105" spans="21:22" x14ac:dyDescent="0.15">
      <c r="U105" s="42" t="s">
        <v>293</v>
      </c>
      <c r="V105" s="42" t="str">
        <f>集計シート!V56</f>
        <v>7300：感染性廃棄物</v>
      </c>
    </row>
    <row r="106" spans="21:22" x14ac:dyDescent="0.15">
      <c r="U106" s="42" t="s">
        <v>164</v>
      </c>
      <c r="V106" s="42" t="str">
        <f>集計シート!V57</f>
        <v>7410：PCB等</v>
      </c>
    </row>
    <row r="107" spans="21:22" x14ac:dyDescent="0.15">
      <c r="U107" s="42" t="s">
        <v>166</v>
      </c>
      <c r="V107" s="42" t="str">
        <f>集計シート!V58</f>
        <v>7421：廃石綿等（飛散性）</v>
      </c>
    </row>
    <row r="108" spans="21:22" x14ac:dyDescent="0.15">
      <c r="U108" s="42" t="s">
        <v>314</v>
      </c>
      <c r="V108" s="42" t="str">
        <f>集計シート!V59</f>
        <v>7422：指定下水汚泥</v>
      </c>
    </row>
    <row r="109" spans="21:22" x14ac:dyDescent="0.15">
      <c r="U109" s="42" t="s">
        <v>168</v>
      </c>
      <c r="V109" s="42" t="str">
        <f>集計シート!V60</f>
        <v>7423：鉱さい（有害）</v>
      </c>
    </row>
    <row r="110" spans="21:22" x14ac:dyDescent="0.15">
      <c r="U110" s="42" t="s">
        <v>170</v>
      </c>
      <c r="V110" s="42" t="str">
        <f>集計シート!V61</f>
        <v>7424：燃え殻（有害）</v>
      </c>
    </row>
    <row r="111" spans="21:22" x14ac:dyDescent="0.15">
      <c r="U111" s="42" t="s">
        <v>172</v>
      </c>
      <c r="V111" s="42" t="str">
        <f>集計シート!V62</f>
        <v>7425：廃油（有害）</v>
      </c>
    </row>
    <row r="112" spans="21:22" x14ac:dyDescent="0.15">
      <c r="U112" s="42" t="s">
        <v>174</v>
      </c>
      <c r="V112" s="42" t="str">
        <f>集計シート!V63</f>
        <v>7426：汚泥（有害）</v>
      </c>
    </row>
    <row r="113" spans="21:22" x14ac:dyDescent="0.15">
      <c r="U113" s="42" t="s">
        <v>176</v>
      </c>
      <c r="V113" s="42" t="str">
        <f>集計シート!V64</f>
        <v>7427：廃酸（有害）</v>
      </c>
    </row>
    <row r="114" spans="21:22" x14ac:dyDescent="0.15">
      <c r="U114" s="42" t="s">
        <v>178</v>
      </c>
      <c r="V114" s="42" t="str">
        <f>集計シート!V65</f>
        <v>7428：廃アルカリ（有害）</v>
      </c>
    </row>
    <row r="115" spans="21:22" x14ac:dyDescent="0.15">
      <c r="U115" s="42" t="s">
        <v>180</v>
      </c>
      <c r="V115" s="42" t="str">
        <f>集計シート!V66</f>
        <v>7429：ばいじん（有害）</v>
      </c>
    </row>
    <row r="116" spans="21:22" x14ac:dyDescent="0.15">
      <c r="U116" s="42" t="s">
        <v>315</v>
      </c>
      <c r="V116" s="42" t="str">
        <f>集計シート!V67</f>
        <v>7430：13号廃棄物（有害）</v>
      </c>
    </row>
    <row r="117" spans="21:22" x14ac:dyDescent="0.15">
      <c r="U117" s="42" t="s">
        <v>181</v>
      </c>
      <c r="V117" s="42" t="str">
        <f>集計シート!V68</f>
        <v>7440：廃水銀等</v>
      </c>
    </row>
    <row r="118" spans="21:22" x14ac:dyDescent="0.15">
      <c r="U118" s="42" t="s">
        <v>182</v>
      </c>
    </row>
    <row r="119" spans="21:22" x14ac:dyDescent="0.15">
      <c r="U119" s="42" t="s">
        <v>183</v>
      </c>
    </row>
    <row r="120" spans="21:22" x14ac:dyDescent="0.15">
      <c r="U120" s="42" t="s">
        <v>184</v>
      </c>
    </row>
    <row r="121" spans="21:22" x14ac:dyDescent="0.15">
      <c r="U121" s="42" t="s">
        <v>185</v>
      </c>
    </row>
    <row r="122" spans="21:22" x14ac:dyDescent="0.15">
      <c r="U122" s="42" t="s">
        <v>186</v>
      </c>
    </row>
    <row r="123" spans="21:22" x14ac:dyDescent="0.15">
      <c r="U123" s="42" t="s">
        <v>187</v>
      </c>
    </row>
    <row r="124" spans="21:22" x14ac:dyDescent="0.15">
      <c r="U124" s="42" t="s">
        <v>188</v>
      </c>
    </row>
    <row r="125" spans="21:22" x14ac:dyDescent="0.15">
      <c r="U125" s="42" t="s">
        <v>189</v>
      </c>
    </row>
    <row r="126" spans="21:22" x14ac:dyDescent="0.15">
      <c r="U126" s="42" t="s">
        <v>190</v>
      </c>
    </row>
    <row r="127" spans="21:22" x14ac:dyDescent="0.15">
      <c r="U127" s="42" t="s">
        <v>298</v>
      </c>
    </row>
    <row r="128" spans="21:22" x14ac:dyDescent="0.15">
      <c r="U128" s="42" t="s">
        <v>299</v>
      </c>
    </row>
    <row r="129" spans="21:21" x14ac:dyDescent="0.15">
      <c r="U129" s="42" t="s">
        <v>300</v>
      </c>
    </row>
    <row r="130" spans="21:21" x14ac:dyDescent="0.15">
      <c r="U130" s="42" t="s">
        <v>301</v>
      </c>
    </row>
    <row r="131" spans="21:21" x14ac:dyDescent="0.15">
      <c r="U131" s="42" t="s">
        <v>303</v>
      </c>
    </row>
    <row r="132" spans="21:21" x14ac:dyDescent="0.15">
      <c r="U132" s="42" t="s">
        <v>191</v>
      </c>
    </row>
    <row r="133" spans="21:21" x14ac:dyDescent="0.15">
      <c r="U133" s="42" t="s">
        <v>192</v>
      </c>
    </row>
    <row r="134" spans="21:21" x14ac:dyDescent="0.15">
      <c r="U134" s="42" t="s">
        <v>193</v>
      </c>
    </row>
    <row r="135" spans="21:21" x14ac:dyDescent="0.15">
      <c r="U135" s="42" t="s">
        <v>194</v>
      </c>
    </row>
    <row r="136" spans="21:21" x14ac:dyDescent="0.15">
      <c r="U136" s="42" t="s">
        <v>195</v>
      </c>
    </row>
    <row r="137" spans="21:21" x14ac:dyDescent="0.15">
      <c r="U137" s="42" t="s">
        <v>305</v>
      </c>
    </row>
    <row r="138" spans="21:21" x14ac:dyDescent="0.15">
      <c r="U138" s="42" t="s">
        <v>196</v>
      </c>
    </row>
    <row r="139" spans="21:21" x14ac:dyDescent="0.15">
      <c r="U139" s="42" t="s">
        <v>197</v>
      </c>
    </row>
    <row r="140" spans="21:21" x14ac:dyDescent="0.15">
      <c r="U140" s="42" t="s">
        <v>198</v>
      </c>
    </row>
    <row r="141" spans="21:21" x14ac:dyDescent="0.15">
      <c r="U141" s="42" t="s">
        <v>199</v>
      </c>
    </row>
    <row r="142" spans="21:21" x14ac:dyDescent="0.15">
      <c r="U142" s="42" t="s">
        <v>200</v>
      </c>
    </row>
    <row r="143" spans="21:21" x14ac:dyDescent="0.15">
      <c r="U143" s="42" t="s">
        <v>306</v>
      </c>
    </row>
    <row r="144" spans="21:21" x14ac:dyDescent="0.15">
      <c r="U144" s="42" t="s">
        <v>307</v>
      </c>
    </row>
    <row r="145" spans="21:21" x14ac:dyDescent="0.15">
      <c r="U145" s="42" t="s">
        <v>201</v>
      </c>
    </row>
    <row r="146" spans="21:21" x14ac:dyDescent="0.15">
      <c r="U146" s="42" t="s">
        <v>202</v>
      </c>
    </row>
    <row r="147" spans="21:21" x14ac:dyDescent="0.15">
      <c r="U147" s="42" t="s">
        <v>203</v>
      </c>
    </row>
    <row r="148" spans="21:21" x14ac:dyDescent="0.15">
      <c r="U148" s="42" t="s">
        <v>204</v>
      </c>
    </row>
    <row r="149" spans="21:21" x14ac:dyDescent="0.15">
      <c r="U149" s="42" t="s">
        <v>205</v>
      </c>
    </row>
    <row r="150" spans="21:21" x14ac:dyDescent="0.15">
      <c r="U150" s="42" t="s">
        <v>206</v>
      </c>
    </row>
    <row r="151" spans="21:21" x14ac:dyDescent="0.15">
      <c r="U151" s="42" t="s">
        <v>207</v>
      </c>
    </row>
    <row r="152" spans="21:21" x14ac:dyDescent="0.15">
      <c r="U152" s="42" t="s">
        <v>208</v>
      </c>
    </row>
    <row r="153" spans="21:21" x14ac:dyDescent="0.15">
      <c r="U153" s="42" t="s">
        <v>209</v>
      </c>
    </row>
    <row r="154" spans="21:21" x14ac:dyDescent="0.15">
      <c r="U154" s="42" t="s">
        <v>210</v>
      </c>
    </row>
    <row r="155" spans="21:21" x14ac:dyDescent="0.15">
      <c r="U155" s="42" t="s">
        <v>211</v>
      </c>
    </row>
    <row r="156" spans="21:21" x14ac:dyDescent="0.15">
      <c r="U156" s="42" t="s">
        <v>212</v>
      </c>
    </row>
    <row r="157" spans="21:21" x14ac:dyDescent="0.15">
      <c r="U157" s="42" t="s">
        <v>213</v>
      </c>
    </row>
    <row r="158" spans="21:21" x14ac:dyDescent="0.15">
      <c r="U158" s="42" t="s">
        <v>214</v>
      </c>
    </row>
    <row r="159" spans="21:21" x14ac:dyDescent="0.15">
      <c r="U159" s="42" t="s">
        <v>215</v>
      </c>
    </row>
    <row r="160" spans="21:21" x14ac:dyDescent="0.15">
      <c r="U160" s="42" t="s">
        <v>216</v>
      </c>
    </row>
    <row r="161" spans="21:21" x14ac:dyDescent="0.15">
      <c r="U161" s="42" t="s">
        <v>217</v>
      </c>
    </row>
    <row r="162" spans="21:21" x14ac:dyDescent="0.15">
      <c r="U162" s="42" t="s">
        <v>218</v>
      </c>
    </row>
    <row r="163" spans="21:21" x14ac:dyDescent="0.15">
      <c r="U163" s="42" t="s">
        <v>219</v>
      </c>
    </row>
    <row r="164" spans="21:21" x14ac:dyDescent="0.15">
      <c r="U164" s="42" t="s">
        <v>220</v>
      </c>
    </row>
    <row r="165" spans="21:21" x14ac:dyDescent="0.15">
      <c r="U165" s="42" t="s">
        <v>221</v>
      </c>
    </row>
    <row r="166" spans="21:21" x14ac:dyDescent="0.15">
      <c r="U166" s="42" t="s">
        <v>222</v>
      </c>
    </row>
    <row r="167" spans="21:21" x14ac:dyDescent="0.15">
      <c r="U167" s="42" t="s">
        <v>223</v>
      </c>
    </row>
    <row r="168" spans="21:21" x14ac:dyDescent="0.15">
      <c r="U168" s="42" t="s">
        <v>224</v>
      </c>
    </row>
    <row r="169" spans="21:21" x14ac:dyDescent="0.15">
      <c r="U169" s="42" t="s">
        <v>225</v>
      </c>
    </row>
    <row r="170" spans="21:21" x14ac:dyDescent="0.15">
      <c r="U170" s="42" t="s">
        <v>226</v>
      </c>
    </row>
    <row r="171" spans="21:21" x14ac:dyDescent="0.15">
      <c r="U171" s="42" t="s">
        <v>227</v>
      </c>
    </row>
    <row r="172" spans="21:21" x14ac:dyDescent="0.15">
      <c r="U172" s="42" t="s">
        <v>228</v>
      </c>
    </row>
    <row r="173" spans="21:21" x14ac:dyDescent="0.15">
      <c r="U173" s="42" t="s">
        <v>229</v>
      </c>
    </row>
    <row r="174" spans="21:21" x14ac:dyDescent="0.15">
      <c r="U174" s="42" t="s">
        <v>230</v>
      </c>
    </row>
    <row r="175" spans="21:21" x14ac:dyDescent="0.15">
      <c r="U175" s="42" t="s">
        <v>231</v>
      </c>
    </row>
    <row r="176" spans="21:21" x14ac:dyDescent="0.15">
      <c r="U176" s="42" t="s">
        <v>232</v>
      </c>
    </row>
    <row r="177" spans="21:21" x14ac:dyDescent="0.15">
      <c r="U177" s="42" t="s">
        <v>233</v>
      </c>
    </row>
    <row r="178" spans="21:21" x14ac:dyDescent="0.15">
      <c r="U178" s="42" t="s">
        <v>234</v>
      </c>
    </row>
    <row r="179" spans="21:21" x14ac:dyDescent="0.15">
      <c r="U179" s="42" t="s">
        <v>308</v>
      </c>
    </row>
  </sheetData>
  <sheetProtection password="CC6F" sheet="1"/>
  <protectedRanges>
    <protectedRange sqref="P24 P46" name="範囲8"/>
    <protectedRange sqref="C24:D24 C46:D46" name="範囲6"/>
    <protectedRange sqref="J7:P7 J32:P32" name="範囲2"/>
    <protectedRange sqref="J5:P5 J30:P30" name="範囲1"/>
    <protectedRange sqref="J9:P9" name="範囲3"/>
    <protectedRange sqref="A19:Q23 A38:Q45" name="範囲5"/>
    <protectedRange sqref="J24 J46" name="範囲7"/>
    <protectedRange sqref="N2:P2" name="範囲9"/>
  </protectedRanges>
  <mergeCells count="76">
    <mergeCell ref="N46:O46"/>
    <mergeCell ref="F36:G37"/>
    <mergeCell ref="F46:G46"/>
    <mergeCell ref="H46:I46"/>
    <mergeCell ref="N39:O39"/>
    <mergeCell ref="N40:O40"/>
    <mergeCell ref="M36:Q36"/>
    <mergeCell ref="P44:Q44"/>
    <mergeCell ref="F19:G19"/>
    <mergeCell ref="F20:G20"/>
    <mergeCell ref="F21:G21"/>
    <mergeCell ref="F22:G22"/>
    <mergeCell ref="H24:I24"/>
    <mergeCell ref="H36:I37"/>
    <mergeCell ref="H38:I38"/>
    <mergeCell ref="H42:I42"/>
    <mergeCell ref="H40:I40"/>
    <mergeCell ref="H41:I41"/>
    <mergeCell ref="F23:G23"/>
    <mergeCell ref="F24:G24"/>
    <mergeCell ref="P43:Q43"/>
    <mergeCell ref="N24:O24"/>
    <mergeCell ref="N37:O37"/>
    <mergeCell ref="N38:O38"/>
    <mergeCell ref="F34:Q34"/>
    <mergeCell ref="K36:L36"/>
    <mergeCell ref="N41:O41"/>
    <mergeCell ref="P42:Q42"/>
    <mergeCell ref="P39:Q39"/>
    <mergeCell ref="K46:L46"/>
    <mergeCell ref="P46:Q46"/>
    <mergeCell ref="K44:L44"/>
    <mergeCell ref="P41:Q41"/>
    <mergeCell ref="K41:L41"/>
    <mergeCell ref="K45:L45"/>
    <mergeCell ref="N43:O43"/>
    <mergeCell ref="P45:Q45"/>
    <mergeCell ref="K43:L43"/>
    <mergeCell ref="F18:G18"/>
    <mergeCell ref="K35:Q35"/>
    <mergeCell ref="P37:Q37"/>
    <mergeCell ref="K40:L40"/>
    <mergeCell ref="P38:Q38"/>
    <mergeCell ref="C35:C37"/>
    <mergeCell ref="D35:D37"/>
    <mergeCell ref="E35:E37"/>
    <mergeCell ref="H39:I39"/>
    <mergeCell ref="P40:Q40"/>
    <mergeCell ref="B17:B18"/>
    <mergeCell ref="A17:A18"/>
    <mergeCell ref="A34:A37"/>
    <mergeCell ref="B34:E34"/>
    <mergeCell ref="J5:P5"/>
    <mergeCell ref="J7:P7"/>
    <mergeCell ref="J9:P9"/>
    <mergeCell ref="E17:K17"/>
    <mergeCell ref="L17:Q17"/>
    <mergeCell ref="D17:D18"/>
    <mergeCell ref="B35:B37"/>
    <mergeCell ref="C17:C18"/>
    <mergeCell ref="C31:J31"/>
    <mergeCell ref="C11:J11"/>
    <mergeCell ref="H45:I45"/>
    <mergeCell ref="N2:P2"/>
    <mergeCell ref="A13:Q14"/>
    <mergeCell ref="K37:L37"/>
    <mergeCell ref="F35:J35"/>
    <mergeCell ref="J36:J37"/>
    <mergeCell ref="N45:O45"/>
    <mergeCell ref="K38:L38"/>
    <mergeCell ref="K39:L39"/>
    <mergeCell ref="K42:L42"/>
    <mergeCell ref="N44:O44"/>
    <mergeCell ref="H43:I43"/>
    <mergeCell ref="N42:O42"/>
    <mergeCell ref="H44:I44"/>
  </mergeCells>
  <phoneticPr fontId="2"/>
  <dataValidations count="4">
    <dataValidation type="list" allowBlank="1" showInputMessage="1" showErrorMessage="1" sqref="A19:A23 B38:B45 D38:D45">
      <formula1>$V$51:$V$117</formula1>
    </dataValidation>
    <dataValidation type="list" allowBlank="1" showInputMessage="1" showErrorMessage="1" sqref="H19:H23 F38:F45 N19:N23">
      <formula1>$U$51:$U$179</formula1>
    </dataValidation>
    <dataValidation type="list" allowBlank="1" showInputMessage="1" showErrorMessage="1" sqref="B19:B23 H38:I45">
      <formula1>$W$51:$W$86</formula1>
    </dataValidation>
    <dataValidation type="list" allowBlank="1" showInputMessage="1" showErrorMessage="1" sqref="N38:O45">
      <formula1>$X$51:$X$87</formula1>
    </dataValidation>
  </dataValidations>
  <pageMargins left="0.39370078740157483" right="0.39370078740157483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130"/>
  <sheetViews>
    <sheetView topLeftCell="J1" workbookViewId="0">
      <selection activeCell="X38" sqref="X38"/>
    </sheetView>
  </sheetViews>
  <sheetFormatPr defaultRowHeight="13.5" x14ac:dyDescent="0.15"/>
  <cols>
    <col min="1" max="2" width="4.5" customWidth="1"/>
    <col min="3" max="3" width="16" customWidth="1"/>
    <col min="4" max="4" width="8.75" customWidth="1"/>
    <col min="5" max="5" width="4.375" customWidth="1"/>
    <col min="9" max="9" width="6" customWidth="1"/>
    <col min="10" max="10" width="5.25" customWidth="1"/>
    <col min="14" max="14" width="5.875" customWidth="1"/>
    <col min="15" max="15" width="5.75" customWidth="1"/>
    <col min="18" max="18" width="3.875" customWidth="1"/>
    <col min="19" max="19" width="9" style="31"/>
    <col min="20" max="20" width="3.125" customWidth="1"/>
    <col min="21" max="21" width="20.5" bestFit="1" customWidth="1"/>
    <col min="22" max="22" width="35.5" bestFit="1" customWidth="1"/>
    <col min="23" max="23" width="8.5" bestFit="1" customWidth="1"/>
    <col min="24" max="24" width="14.375" bestFit="1" customWidth="1"/>
  </cols>
  <sheetData>
    <row r="1" spans="1:24" s="4" customFormat="1" ht="34.5" thickBot="1" x14ac:dyDescent="0.2">
      <c r="A1" s="3" t="s">
        <v>59</v>
      </c>
      <c r="B1" s="3" t="s">
        <v>7</v>
      </c>
      <c r="C1" s="6" t="s">
        <v>10</v>
      </c>
      <c r="D1" s="5" t="s">
        <v>60</v>
      </c>
      <c r="E1" s="3" t="s">
        <v>56</v>
      </c>
      <c r="F1" s="5" t="s">
        <v>0</v>
      </c>
      <c r="G1" s="6" t="s">
        <v>21</v>
      </c>
      <c r="H1" s="5" t="s">
        <v>1</v>
      </c>
      <c r="I1" s="7" t="s">
        <v>5</v>
      </c>
      <c r="J1" s="7" t="s">
        <v>4</v>
      </c>
      <c r="K1" s="6" t="s">
        <v>9</v>
      </c>
      <c r="L1" s="6" t="s">
        <v>57</v>
      </c>
      <c r="M1" s="27" t="s">
        <v>58</v>
      </c>
      <c r="N1" s="7" t="s">
        <v>2</v>
      </c>
      <c r="O1" s="7" t="s">
        <v>6</v>
      </c>
      <c r="P1" s="5" t="s">
        <v>3</v>
      </c>
      <c r="Q1" s="6" t="s">
        <v>8</v>
      </c>
      <c r="R1" s="6" t="s">
        <v>11</v>
      </c>
      <c r="S1" s="28"/>
      <c r="T1" s="29"/>
      <c r="U1" s="30" t="s">
        <v>64</v>
      </c>
      <c r="V1" s="30" t="s">
        <v>65</v>
      </c>
      <c r="W1" s="30" t="s">
        <v>66</v>
      </c>
      <c r="X1" s="30" t="s">
        <v>21</v>
      </c>
    </row>
    <row r="2" spans="1:24" ht="14.25" x14ac:dyDescent="0.15">
      <c r="A2" s="8"/>
      <c r="B2" s="8"/>
      <c r="C2" s="8">
        <f>入力シート!J7</f>
        <v>0</v>
      </c>
      <c r="D2" s="9" t="s">
        <v>61</v>
      </c>
      <c r="E2" s="9"/>
      <c r="F2" s="8">
        <f>入力シート!A19</f>
        <v>0</v>
      </c>
      <c r="G2" s="8">
        <f>入力シート!B19</f>
        <v>0</v>
      </c>
      <c r="H2" s="8">
        <f>入力シート!F19</f>
        <v>0</v>
      </c>
      <c r="I2" s="8">
        <f>入力シート!C19</f>
        <v>0</v>
      </c>
      <c r="J2" s="8">
        <f>入力シート!D19</f>
        <v>0</v>
      </c>
      <c r="K2" s="8">
        <f>入力シート!I19</f>
        <v>0</v>
      </c>
      <c r="L2" s="8">
        <f>入力シート!H19</f>
        <v>0</v>
      </c>
      <c r="M2" s="48" t="str">
        <f>IF(OR(L2="浜松市",L2="063浜松市"),"1",IF(OR(L2="静岡県",L2="022静岡県",L2="静岡市",L2="062静岡市"),"2",IF(OR(L2="",L2=0),"未",3)))</f>
        <v>未</v>
      </c>
      <c r="N2" s="8">
        <f>入力シート!J19</f>
        <v>0</v>
      </c>
      <c r="O2" s="8">
        <f>入力シート!P19</f>
        <v>0</v>
      </c>
      <c r="P2" s="8">
        <f>入力シート!M19</f>
        <v>0</v>
      </c>
      <c r="Q2" s="8">
        <f>入力シート!N19</f>
        <v>0</v>
      </c>
      <c r="R2" s="8"/>
      <c r="T2" s="39" t="s">
        <v>67</v>
      </c>
      <c r="U2" s="50" t="s">
        <v>68</v>
      </c>
      <c r="V2" s="33" t="s">
        <v>69</v>
      </c>
      <c r="W2" s="34">
        <v>1.1399999999999999</v>
      </c>
      <c r="X2" s="32" t="s">
        <v>239</v>
      </c>
    </row>
    <row r="3" spans="1:24" ht="14.25" x14ac:dyDescent="0.15">
      <c r="A3" s="8"/>
      <c r="B3" s="8"/>
      <c r="C3" s="8">
        <f>入力シート!J7</f>
        <v>0</v>
      </c>
      <c r="D3" s="9" t="s">
        <v>61</v>
      </c>
      <c r="E3" s="9"/>
      <c r="F3" s="8">
        <f>入力シート!A20</f>
        <v>0</v>
      </c>
      <c r="G3" s="8">
        <f>入力シート!B20</f>
        <v>0</v>
      </c>
      <c r="H3" s="8">
        <f>入力シート!F20</f>
        <v>0</v>
      </c>
      <c r="I3" s="8">
        <f>入力シート!C20</f>
        <v>0</v>
      </c>
      <c r="J3" s="8">
        <f>入力シート!D20</f>
        <v>0</v>
      </c>
      <c r="K3" s="8">
        <f>入力シート!I20</f>
        <v>0</v>
      </c>
      <c r="L3" s="8">
        <f>入力シート!H20</f>
        <v>0</v>
      </c>
      <c r="M3" s="48" t="str">
        <f>IF(OR(L3="浜松市",L3="063浜松市"),"1",IF(OR(L3="静岡県",L3="022静岡県",L3="静岡市",L3="062静岡市"),"2",IF(OR(L3="",L3=0),"未",3)))</f>
        <v>未</v>
      </c>
      <c r="N3" s="8">
        <f>入力シート!J20</f>
        <v>0</v>
      </c>
      <c r="O3" s="8">
        <f>入力シート!P20</f>
        <v>0</v>
      </c>
      <c r="P3" s="8">
        <f>入力シート!M20</f>
        <v>0</v>
      </c>
      <c r="Q3" s="8">
        <f>入力シート!N20</f>
        <v>0</v>
      </c>
      <c r="R3" s="8"/>
      <c r="T3" s="39" t="s">
        <v>70</v>
      </c>
      <c r="U3" s="50" t="s">
        <v>71</v>
      </c>
      <c r="V3" s="33" t="s">
        <v>72</v>
      </c>
      <c r="W3" s="35">
        <v>1.1000000000000001</v>
      </c>
      <c r="X3" s="32" t="s">
        <v>240</v>
      </c>
    </row>
    <row r="4" spans="1:24" ht="14.25" x14ac:dyDescent="0.15">
      <c r="A4" s="8"/>
      <c r="B4" s="8"/>
      <c r="C4" s="8">
        <f>入力シート!J7</f>
        <v>0</v>
      </c>
      <c r="D4" s="9" t="s">
        <v>61</v>
      </c>
      <c r="E4" s="9"/>
      <c r="F4" s="8">
        <f>入力シート!A21</f>
        <v>0</v>
      </c>
      <c r="G4" s="8">
        <f>入力シート!B21</f>
        <v>0</v>
      </c>
      <c r="H4" s="8">
        <f>入力シート!F21</f>
        <v>0</v>
      </c>
      <c r="I4" s="8">
        <f>入力シート!C21</f>
        <v>0</v>
      </c>
      <c r="J4" s="8">
        <f>入力シート!D21</f>
        <v>0</v>
      </c>
      <c r="K4" s="8">
        <f>入力シート!I21</f>
        <v>0</v>
      </c>
      <c r="L4" s="8">
        <f>入力シート!H21</f>
        <v>0</v>
      </c>
      <c r="M4" s="48" t="str">
        <f>IF(OR(L4="浜松市",L4="063浜松市"),"1",IF(OR(L4="静岡県",L4="022静岡県",L4="静岡市",L4="062静岡市"),"2",IF(OR(L4="",L4=0),"未",3)))</f>
        <v>未</v>
      </c>
      <c r="N4" s="8">
        <f>入力シート!J21</f>
        <v>0</v>
      </c>
      <c r="O4" s="8">
        <f>入力シート!P21</f>
        <v>0</v>
      </c>
      <c r="P4" s="8">
        <f>入力シート!M21</f>
        <v>0</v>
      </c>
      <c r="Q4" s="8">
        <f>入力シート!N21</f>
        <v>0</v>
      </c>
      <c r="R4" s="8"/>
      <c r="U4" s="50" t="s">
        <v>73</v>
      </c>
      <c r="V4" s="33" t="s">
        <v>74</v>
      </c>
      <c r="W4" s="35">
        <v>0.9</v>
      </c>
      <c r="X4" s="32" t="s">
        <v>310</v>
      </c>
    </row>
    <row r="5" spans="1:24" ht="14.25" x14ac:dyDescent="0.15">
      <c r="A5" s="8"/>
      <c r="B5" s="8"/>
      <c r="C5" s="8">
        <f>入力シート!J7</f>
        <v>0</v>
      </c>
      <c r="D5" s="9" t="s">
        <v>61</v>
      </c>
      <c r="E5" s="9"/>
      <c r="F5" s="8">
        <f>入力シート!A22</f>
        <v>0</v>
      </c>
      <c r="G5" s="8">
        <f>入力シート!B22</f>
        <v>0</v>
      </c>
      <c r="H5" s="8">
        <f>入力シート!F22</f>
        <v>0</v>
      </c>
      <c r="I5" s="8">
        <f>入力シート!C22</f>
        <v>0</v>
      </c>
      <c r="J5" s="8">
        <f>入力シート!D22</f>
        <v>0</v>
      </c>
      <c r="K5" s="8">
        <f>入力シート!I22</f>
        <v>0</v>
      </c>
      <c r="L5" s="8">
        <f>入力シート!H22</f>
        <v>0</v>
      </c>
      <c r="M5" s="48" t="str">
        <f>IF(OR(L5="浜松市",L5="063浜松市"),"1",IF(OR(L5="静岡県",L5="022静岡県",L5="静岡市",L5="062静岡市"),"2",IF(OR(L5="",L5=0),"未",3)))</f>
        <v>未</v>
      </c>
      <c r="N5" s="8">
        <f>入力シート!J22</f>
        <v>0</v>
      </c>
      <c r="O5" s="8">
        <f>入力シート!P22</f>
        <v>0</v>
      </c>
      <c r="P5" s="8">
        <f>入力シート!M22</f>
        <v>0</v>
      </c>
      <c r="Q5" s="8">
        <f>入力シート!N22</f>
        <v>0</v>
      </c>
      <c r="R5" s="8"/>
      <c r="U5" s="50" t="s">
        <v>75</v>
      </c>
      <c r="V5" s="33" t="s">
        <v>76</v>
      </c>
      <c r="W5" s="35">
        <v>1.25</v>
      </c>
      <c r="X5" s="32" t="s">
        <v>309</v>
      </c>
    </row>
    <row r="6" spans="1:24" ht="14.25" x14ac:dyDescent="0.15">
      <c r="A6" s="8"/>
      <c r="B6" s="8"/>
      <c r="C6" s="8">
        <f>入力シート!J7</f>
        <v>0</v>
      </c>
      <c r="D6" s="9" t="s">
        <v>61</v>
      </c>
      <c r="E6" s="9"/>
      <c r="F6" s="8">
        <f>入力シート!A23</f>
        <v>0</v>
      </c>
      <c r="G6" s="8">
        <f>入力シート!B23</f>
        <v>0</v>
      </c>
      <c r="H6" s="8">
        <f>入力シート!F23</f>
        <v>0</v>
      </c>
      <c r="I6" s="8">
        <f>入力シート!C23</f>
        <v>0</v>
      </c>
      <c r="J6" s="8">
        <f>入力シート!D23</f>
        <v>0</v>
      </c>
      <c r="K6" s="8">
        <f>入力シート!I23</f>
        <v>0</v>
      </c>
      <c r="L6" s="8">
        <f>入力シート!H23</f>
        <v>0</v>
      </c>
      <c r="M6" s="48" t="str">
        <f>IF(OR(L6="浜松市",L6="063浜松市"),"1",IF(OR(L6="静岡県",L6="022静岡県",L6="静岡市",L6="062静岡市"),"2",IF(OR(L6="",L6=0),"未",3)))</f>
        <v>未</v>
      </c>
      <c r="N6" s="8">
        <f>入力シート!J23</f>
        <v>0</v>
      </c>
      <c r="O6" s="8">
        <f>入力シート!P23</f>
        <v>0</v>
      </c>
      <c r="P6" s="8">
        <f>入力シート!M23</f>
        <v>0</v>
      </c>
      <c r="Q6" s="8">
        <f>入力シート!N23</f>
        <v>0</v>
      </c>
      <c r="R6" s="8"/>
      <c r="U6" s="50" t="s">
        <v>77</v>
      </c>
      <c r="V6" s="33" t="s">
        <v>78</v>
      </c>
      <c r="W6" s="35">
        <v>1.1299999999999999</v>
      </c>
      <c r="X6" s="32" t="s">
        <v>242</v>
      </c>
    </row>
    <row r="7" spans="1:24" ht="14.25" x14ac:dyDescent="0.15">
      <c r="U7" s="50" t="s">
        <v>79</v>
      </c>
      <c r="V7" s="33" t="s">
        <v>80</v>
      </c>
      <c r="W7" s="35">
        <v>0.35</v>
      </c>
      <c r="X7" s="32" t="s">
        <v>243</v>
      </c>
    </row>
    <row r="8" spans="1:24" ht="14.25" x14ac:dyDescent="0.15">
      <c r="U8" s="50" t="s">
        <v>285</v>
      </c>
      <c r="V8" s="33" t="s">
        <v>82</v>
      </c>
      <c r="W8" s="35">
        <v>0.3</v>
      </c>
      <c r="X8" s="32" t="s">
        <v>244</v>
      </c>
    </row>
    <row r="9" spans="1:24" ht="14.25" x14ac:dyDescent="0.15">
      <c r="U9" s="50" t="s">
        <v>81</v>
      </c>
      <c r="V9" s="33" t="s">
        <v>84</v>
      </c>
      <c r="W9" s="35">
        <v>0.55000000000000004</v>
      </c>
      <c r="X9" s="32" t="s">
        <v>245</v>
      </c>
    </row>
    <row r="10" spans="1:24" ht="14.25" x14ac:dyDescent="0.15">
      <c r="U10" s="50" t="s">
        <v>83</v>
      </c>
      <c r="V10" s="33" t="s">
        <v>86</v>
      </c>
      <c r="W10" s="35">
        <v>0.12</v>
      </c>
      <c r="X10" s="32" t="s">
        <v>263</v>
      </c>
    </row>
    <row r="11" spans="1:24" ht="14.25" x14ac:dyDescent="0.15">
      <c r="U11" s="50" t="s">
        <v>287</v>
      </c>
      <c r="V11" s="33" t="s">
        <v>88</v>
      </c>
      <c r="W11" s="35">
        <v>1</v>
      </c>
      <c r="X11" s="32" t="s">
        <v>264</v>
      </c>
    </row>
    <row r="12" spans="1:24" ht="14.25" x14ac:dyDescent="0.15">
      <c r="U12" s="50" t="s">
        <v>85</v>
      </c>
      <c r="V12" s="33" t="s">
        <v>90</v>
      </c>
      <c r="W12" s="35">
        <v>1</v>
      </c>
      <c r="X12" s="32" t="s">
        <v>91</v>
      </c>
    </row>
    <row r="13" spans="1:24" ht="14.25" x14ac:dyDescent="0.15">
      <c r="U13" s="50" t="s">
        <v>288</v>
      </c>
      <c r="V13" s="33" t="s">
        <v>93</v>
      </c>
      <c r="W13" s="35">
        <v>0.52</v>
      </c>
      <c r="X13" s="32" t="s">
        <v>94</v>
      </c>
    </row>
    <row r="14" spans="1:24" ht="14.25" x14ac:dyDescent="0.15">
      <c r="U14" s="50" t="s">
        <v>87</v>
      </c>
      <c r="V14" s="33" t="s">
        <v>96</v>
      </c>
      <c r="W14" s="35">
        <v>1.1299999999999999</v>
      </c>
      <c r="X14" s="32" t="s">
        <v>97</v>
      </c>
    </row>
    <row r="15" spans="1:24" ht="14.25" x14ac:dyDescent="0.15">
      <c r="U15" s="50" t="s">
        <v>89</v>
      </c>
      <c r="V15" s="33" t="s">
        <v>99</v>
      </c>
      <c r="W15" s="35">
        <v>1</v>
      </c>
      <c r="X15" s="32" t="s">
        <v>100</v>
      </c>
    </row>
    <row r="16" spans="1:24" ht="14.25" x14ac:dyDescent="0.15">
      <c r="U16" s="50" t="s">
        <v>92</v>
      </c>
      <c r="V16" s="33" t="s">
        <v>102</v>
      </c>
      <c r="W16" s="35">
        <v>1.93</v>
      </c>
      <c r="X16" s="32" t="s">
        <v>103</v>
      </c>
    </row>
    <row r="17" spans="21:24" ht="14.25" x14ac:dyDescent="0.15">
      <c r="U17" s="50" t="s">
        <v>290</v>
      </c>
      <c r="V17" s="33" t="s">
        <v>105</v>
      </c>
      <c r="W17" s="35">
        <v>1.48</v>
      </c>
      <c r="X17" s="32" t="s">
        <v>106</v>
      </c>
    </row>
    <row r="18" spans="21:24" ht="14.25" x14ac:dyDescent="0.15">
      <c r="U18" s="50" t="s">
        <v>95</v>
      </c>
      <c r="V18" s="33" t="s">
        <v>108</v>
      </c>
      <c r="W18" s="35">
        <v>1</v>
      </c>
      <c r="X18" s="32" t="s">
        <v>265</v>
      </c>
    </row>
    <row r="19" spans="21:24" ht="14.25" x14ac:dyDescent="0.15">
      <c r="U19" s="50" t="s">
        <v>98</v>
      </c>
      <c r="V19" s="33" t="s">
        <v>110</v>
      </c>
      <c r="W19" s="35">
        <v>1</v>
      </c>
      <c r="X19" s="32" t="s">
        <v>111</v>
      </c>
    </row>
    <row r="20" spans="21:24" ht="14.25" x14ac:dyDescent="0.15">
      <c r="U20" s="50" t="s">
        <v>101</v>
      </c>
      <c r="V20" s="33" t="s">
        <v>113</v>
      </c>
      <c r="W20" s="35">
        <v>1.26</v>
      </c>
      <c r="X20" s="32" t="s">
        <v>114</v>
      </c>
    </row>
    <row r="21" spans="21:24" ht="14.25" x14ac:dyDescent="0.15">
      <c r="U21" s="50" t="s">
        <v>104</v>
      </c>
      <c r="V21" s="33" t="s">
        <v>116</v>
      </c>
      <c r="W21" s="35">
        <v>1</v>
      </c>
      <c r="X21" s="32" t="s">
        <v>266</v>
      </c>
    </row>
    <row r="22" spans="21:24" ht="14.25" x14ac:dyDescent="0.15">
      <c r="U22" s="50" t="s">
        <v>107</v>
      </c>
      <c r="V22" s="33" t="s">
        <v>118</v>
      </c>
      <c r="W22" s="35">
        <v>0.26</v>
      </c>
      <c r="X22" s="32" t="s">
        <v>267</v>
      </c>
    </row>
    <row r="23" spans="21:24" ht="14.25" x14ac:dyDescent="0.15">
      <c r="U23" s="50" t="s">
        <v>292</v>
      </c>
      <c r="V23" s="33" t="s">
        <v>120</v>
      </c>
      <c r="W23" s="35">
        <v>0.26</v>
      </c>
      <c r="X23" s="32" t="s">
        <v>268</v>
      </c>
    </row>
    <row r="24" spans="21:24" ht="14.25" x14ac:dyDescent="0.15">
      <c r="U24" s="50" t="s">
        <v>109</v>
      </c>
      <c r="V24" s="33" t="s">
        <v>122</v>
      </c>
      <c r="W24" s="35">
        <v>0.26</v>
      </c>
      <c r="X24" s="32" t="s">
        <v>269</v>
      </c>
    </row>
    <row r="25" spans="21:24" ht="14.25" x14ac:dyDescent="0.15">
      <c r="U25" s="50" t="s">
        <v>294</v>
      </c>
      <c r="V25" s="33" t="s">
        <v>124</v>
      </c>
      <c r="W25" s="35">
        <v>0.26</v>
      </c>
      <c r="X25" s="32" t="s">
        <v>270</v>
      </c>
    </row>
    <row r="26" spans="21:24" ht="14.25" x14ac:dyDescent="0.15">
      <c r="U26" s="50" t="s">
        <v>112</v>
      </c>
      <c r="V26" s="33" t="s">
        <v>126</v>
      </c>
      <c r="W26" s="36">
        <v>0.26</v>
      </c>
      <c r="X26" s="32" t="s">
        <v>271</v>
      </c>
    </row>
    <row r="27" spans="21:24" ht="14.25" x14ac:dyDescent="0.15">
      <c r="U27" s="50" t="s">
        <v>295</v>
      </c>
      <c r="V27" s="33" t="s">
        <v>128</v>
      </c>
      <c r="W27" s="37">
        <v>1</v>
      </c>
      <c r="X27" s="32" t="s">
        <v>272</v>
      </c>
    </row>
    <row r="28" spans="21:24" ht="14.25" x14ac:dyDescent="0.15">
      <c r="U28" s="50" t="s">
        <v>115</v>
      </c>
      <c r="V28" s="33" t="s">
        <v>281</v>
      </c>
      <c r="W28" s="37">
        <v>1</v>
      </c>
      <c r="X28" s="32" t="s">
        <v>273</v>
      </c>
    </row>
    <row r="29" spans="21:24" ht="14.25" x14ac:dyDescent="0.15">
      <c r="U29" s="50" t="s">
        <v>117</v>
      </c>
      <c r="V29" s="33" t="s">
        <v>131</v>
      </c>
      <c r="W29" s="37">
        <v>1</v>
      </c>
      <c r="X29" s="32" t="s">
        <v>274</v>
      </c>
    </row>
    <row r="30" spans="21:24" ht="14.25" x14ac:dyDescent="0.15">
      <c r="U30" s="50" t="s">
        <v>119</v>
      </c>
      <c r="V30" s="33" t="s">
        <v>133</v>
      </c>
      <c r="W30" s="37">
        <v>1</v>
      </c>
      <c r="X30" s="32" t="s">
        <v>275</v>
      </c>
    </row>
    <row r="31" spans="21:24" ht="14.25" x14ac:dyDescent="0.15">
      <c r="U31" s="50" t="s">
        <v>121</v>
      </c>
      <c r="V31" s="33" t="s">
        <v>135</v>
      </c>
      <c r="W31" s="37">
        <v>1</v>
      </c>
      <c r="X31" s="32" t="s">
        <v>276</v>
      </c>
    </row>
    <row r="32" spans="21:24" ht="14.25" x14ac:dyDescent="0.15">
      <c r="U32" s="50" t="s">
        <v>123</v>
      </c>
      <c r="V32" s="33" t="s">
        <v>137</v>
      </c>
      <c r="W32" s="37">
        <v>0.12</v>
      </c>
      <c r="X32" s="32" t="s">
        <v>277</v>
      </c>
    </row>
    <row r="33" spans="21:24" ht="14.25" x14ac:dyDescent="0.15">
      <c r="U33" s="50" t="s">
        <v>125</v>
      </c>
      <c r="V33" s="33" t="s">
        <v>246</v>
      </c>
      <c r="W33" s="37"/>
      <c r="X33" s="32" t="s">
        <v>278</v>
      </c>
    </row>
    <row r="34" spans="21:24" ht="14.25" x14ac:dyDescent="0.15">
      <c r="U34" s="50" t="s">
        <v>127</v>
      </c>
      <c r="V34" s="33" t="s">
        <v>247</v>
      </c>
      <c r="W34" s="37"/>
      <c r="X34" s="32" t="s">
        <v>279</v>
      </c>
    </row>
    <row r="35" spans="21:24" ht="14.25" x14ac:dyDescent="0.15">
      <c r="U35" s="50" t="s">
        <v>129</v>
      </c>
      <c r="V35" s="33" t="s">
        <v>248</v>
      </c>
      <c r="W35" s="37"/>
      <c r="X35" s="32" t="s">
        <v>282</v>
      </c>
    </row>
    <row r="36" spans="21:24" ht="14.25" x14ac:dyDescent="0.15">
      <c r="U36" s="50" t="s">
        <v>130</v>
      </c>
      <c r="V36" s="33" t="s">
        <v>249</v>
      </c>
      <c r="W36" s="37"/>
      <c r="X36" s="32" t="s">
        <v>319</v>
      </c>
    </row>
    <row r="37" spans="21:24" ht="14.25" x14ac:dyDescent="0.15">
      <c r="U37" s="50" t="s">
        <v>296</v>
      </c>
      <c r="V37" s="33" t="s">
        <v>250</v>
      </c>
      <c r="W37" s="37"/>
      <c r="X37" s="32" t="s">
        <v>324</v>
      </c>
    </row>
    <row r="38" spans="21:24" ht="14.25" x14ac:dyDescent="0.15">
      <c r="U38" s="50" t="s">
        <v>297</v>
      </c>
      <c r="V38" s="33" t="s">
        <v>251</v>
      </c>
      <c r="W38" s="37"/>
      <c r="X38" s="32"/>
    </row>
    <row r="39" spans="21:24" ht="14.25" x14ac:dyDescent="0.15">
      <c r="U39" s="50" t="s">
        <v>132</v>
      </c>
      <c r="V39" s="33" t="s">
        <v>258</v>
      </c>
      <c r="W39" s="37"/>
      <c r="X39" s="32"/>
    </row>
    <row r="40" spans="21:24" ht="14.25" x14ac:dyDescent="0.15">
      <c r="U40" s="50" t="s">
        <v>134</v>
      </c>
      <c r="V40" s="33" t="s">
        <v>252</v>
      </c>
      <c r="W40" s="37"/>
      <c r="X40" s="32"/>
    </row>
    <row r="41" spans="21:24" ht="14.25" x14ac:dyDescent="0.15">
      <c r="U41" s="50" t="s">
        <v>136</v>
      </c>
      <c r="V41" s="33" t="s">
        <v>253</v>
      </c>
      <c r="W41" s="37"/>
      <c r="X41" s="32"/>
    </row>
    <row r="42" spans="21:24" ht="14.25" x14ac:dyDescent="0.15">
      <c r="U42" s="50" t="s">
        <v>138</v>
      </c>
      <c r="V42" s="33" t="s">
        <v>254</v>
      </c>
      <c r="W42" s="37"/>
      <c r="X42" s="32"/>
    </row>
    <row r="43" spans="21:24" ht="14.25" x14ac:dyDescent="0.15">
      <c r="U43" s="50" t="s">
        <v>140</v>
      </c>
      <c r="V43" s="33" t="s">
        <v>255</v>
      </c>
      <c r="W43" s="37"/>
      <c r="X43" s="32"/>
    </row>
    <row r="44" spans="21:24" ht="14.25" x14ac:dyDescent="0.15">
      <c r="U44" s="50" t="s">
        <v>142</v>
      </c>
      <c r="V44" s="33" t="s">
        <v>256</v>
      </c>
      <c r="W44" s="37"/>
      <c r="X44" s="32"/>
    </row>
    <row r="45" spans="21:24" ht="14.25" x14ac:dyDescent="0.15">
      <c r="U45" s="50" t="s">
        <v>144</v>
      </c>
      <c r="V45" s="33" t="s">
        <v>139</v>
      </c>
      <c r="W45" s="37">
        <v>1</v>
      </c>
      <c r="X45" s="32"/>
    </row>
    <row r="46" spans="21:24" ht="14.25" x14ac:dyDescent="0.15">
      <c r="U46" s="50" t="s">
        <v>146</v>
      </c>
      <c r="V46" s="33" t="s">
        <v>141</v>
      </c>
      <c r="W46" s="37">
        <v>1</v>
      </c>
      <c r="X46" s="32"/>
    </row>
    <row r="47" spans="21:24" ht="14.25" x14ac:dyDescent="0.15">
      <c r="U47" s="50" t="s">
        <v>148</v>
      </c>
      <c r="V47" s="33" t="s">
        <v>143</v>
      </c>
      <c r="W47" s="37">
        <v>1</v>
      </c>
      <c r="X47" s="32"/>
    </row>
    <row r="48" spans="21:24" ht="14.25" x14ac:dyDescent="0.15">
      <c r="U48" s="50" t="s">
        <v>150</v>
      </c>
      <c r="V48" s="33" t="s">
        <v>145</v>
      </c>
      <c r="W48" s="37">
        <v>1</v>
      </c>
      <c r="X48" s="32"/>
    </row>
    <row r="49" spans="21:24" ht="14.25" x14ac:dyDescent="0.15">
      <c r="U49" s="50" t="s">
        <v>152</v>
      </c>
      <c r="V49" s="33" t="s">
        <v>147</v>
      </c>
      <c r="W49" s="37">
        <v>0.26</v>
      </c>
      <c r="X49" s="32"/>
    </row>
    <row r="50" spans="21:24" ht="14.25" x14ac:dyDescent="0.15">
      <c r="U50" s="50" t="s">
        <v>153</v>
      </c>
      <c r="V50" s="33" t="s">
        <v>149</v>
      </c>
      <c r="W50" s="37">
        <v>0.9</v>
      </c>
      <c r="X50" s="32"/>
    </row>
    <row r="51" spans="21:24" ht="14.25" x14ac:dyDescent="0.15">
      <c r="U51" s="50" t="s">
        <v>154</v>
      </c>
      <c r="V51" s="33" t="s">
        <v>151</v>
      </c>
      <c r="W51" s="37">
        <v>0.9</v>
      </c>
      <c r="X51" s="32"/>
    </row>
    <row r="52" spans="21:24" ht="14.25" x14ac:dyDescent="0.15">
      <c r="U52" s="50" t="s">
        <v>155</v>
      </c>
      <c r="V52" s="33" t="s">
        <v>259</v>
      </c>
      <c r="W52" s="37">
        <v>1.25</v>
      </c>
      <c r="X52" s="32"/>
    </row>
    <row r="53" spans="21:24" ht="14.25" x14ac:dyDescent="0.15">
      <c r="U53" s="50" t="s">
        <v>156</v>
      </c>
      <c r="V53" s="33" t="s">
        <v>260</v>
      </c>
      <c r="W53" s="37">
        <v>1.25</v>
      </c>
      <c r="X53" s="32"/>
    </row>
    <row r="54" spans="21:24" ht="14.25" x14ac:dyDescent="0.15">
      <c r="U54" s="50" t="s">
        <v>158</v>
      </c>
      <c r="V54" s="33" t="s">
        <v>261</v>
      </c>
      <c r="W54" s="37">
        <v>1.1299999999999999</v>
      </c>
      <c r="X54" s="32"/>
    </row>
    <row r="55" spans="21:24" ht="14.25" x14ac:dyDescent="0.15">
      <c r="U55" s="50" t="s">
        <v>160</v>
      </c>
      <c r="V55" s="33" t="s">
        <v>262</v>
      </c>
      <c r="W55" s="37">
        <v>1.1299999999999999</v>
      </c>
      <c r="X55" s="32"/>
    </row>
    <row r="56" spans="21:24" ht="14.25" x14ac:dyDescent="0.15">
      <c r="U56" s="50" t="s">
        <v>162</v>
      </c>
      <c r="V56" s="32" t="s">
        <v>157</v>
      </c>
      <c r="W56" s="37">
        <v>0.3</v>
      </c>
      <c r="X56" s="32"/>
    </row>
    <row r="57" spans="21:24" ht="14.25" x14ac:dyDescent="0.15">
      <c r="U57" s="50" t="s">
        <v>164</v>
      </c>
      <c r="V57" s="32" t="s">
        <v>159</v>
      </c>
      <c r="W57" s="37">
        <v>1</v>
      </c>
      <c r="X57" s="32"/>
    </row>
    <row r="58" spans="21:24" ht="14.25" x14ac:dyDescent="0.15">
      <c r="U58" s="50" t="s">
        <v>166</v>
      </c>
      <c r="V58" s="32" t="s">
        <v>161</v>
      </c>
      <c r="W58" s="37">
        <v>0.3</v>
      </c>
      <c r="X58" s="32"/>
    </row>
    <row r="59" spans="21:24" ht="14.25" x14ac:dyDescent="0.15">
      <c r="U59" s="50" t="s">
        <v>322</v>
      </c>
      <c r="V59" s="32" t="s">
        <v>163</v>
      </c>
      <c r="W59" s="37">
        <v>1.1000000000000001</v>
      </c>
      <c r="X59" s="32"/>
    </row>
    <row r="60" spans="21:24" ht="14.25" x14ac:dyDescent="0.15">
      <c r="U60" s="50" t="s">
        <v>168</v>
      </c>
      <c r="V60" s="32" t="s">
        <v>165</v>
      </c>
      <c r="W60" s="37">
        <v>1.93</v>
      </c>
      <c r="X60" s="32"/>
    </row>
    <row r="61" spans="21:24" ht="14.25" x14ac:dyDescent="0.15">
      <c r="U61" s="50" t="s">
        <v>170</v>
      </c>
      <c r="V61" s="32" t="s">
        <v>167</v>
      </c>
      <c r="W61" s="37">
        <v>1.1399999999999999</v>
      </c>
      <c r="X61" s="32"/>
    </row>
    <row r="62" spans="21:24" ht="14.25" x14ac:dyDescent="0.15">
      <c r="U62" s="50" t="s">
        <v>172</v>
      </c>
      <c r="V62" s="32" t="s">
        <v>169</v>
      </c>
      <c r="W62" s="37">
        <v>0.9</v>
      </c>
      <c r="X62" s="32"/>
    </row>
    <row r="63" spans="21:24" ht="14.25" x14ac:dyDescent="0.15">
      <c r="U63" s="50" t="s">
        <v>174</v>
      </c>
      <c r="V63" s="32" t="s">
        <v>171</v>
      </c>
      <c r="W63" s="37">
        <v>1.1000000000000001</v>
      </c>
      <c r="X63" s="32"/>
    </row>
    <row r="64" spans="21:24" ht="14.25" x14ac:dyDescent="0.15">
      <c r="U64" s="50" t="s">
        <v>176</v>
      </c>
      <c r="V64" s="32" t="s">
        <v>173</v>
      </c>
      <c r="W64" s="37">
        <v>1.25</v>
      </c>
      <c r="X64" s="32"/>
    </row>
    <row r="65" spans="21:24" ht="14.25" x14ac:dyDescent="0.15">
      <c r="U65" s="50" t="s">
        <v>178</v>
      </c>
      <c r="V65" s="32" t="s">
        <v>175</v>
      </c>
      <c r="W65" s="37">
        <v>1.1299999999999999</v>
      </c>
      <c r="X65" s="32"/>
    </row>
    <row r="66" spans="21:24" ht="14.25" x14ac:dyDescent="0.15">
      <c r="U66" s="50" t="s">
        <v>180</v>
      </c>
      <c r="V66" s="32" t="s">
        <v>177</v>
      </c>
      <c r="W66" s="37">
        <v>1.26</v>
      </c>
      <c r="X66" s="32"/>
    </row>
    <row r="67" spans="21:24" ht="15" thickBot="1" x14ac:dyDescent="0.2">
      <c r="U67" s="50" t="s">
        <v>318</v>
      </c>
      <c r="V67" s="32" t="s">
        <v>179</v>
      </c>
      <c r="W67" s="38">
        <v>1</v>
      </c>
      <c r="X67" s="32"/>
    </row>
    <row r="68" spans="21:24" x14ac:dyDescent="0.15">
      <c r="U68" s="50" t="s">
        <v>181</v>
      </c>
      <c r="V68" s="32" t="s">
        <v>257</v>
      </c>
      <c r="W68" s="32"/>
      <c r="X68" s="32"/>
    </row>
    <row r="69" spans="21:24" x14ac:dyDescent="0.15">
      <c r="U69" s="50" t="s">
        <v>182</v>
      </c>
      <c r="V69" s="32"/>
      <c r="W69" s="32"/>
      <c r="X69" s="32"/>
    </row>
    <row r="70" spans="21:24" x14ac:dyDescent="0.15">
      <c r="U70" s="50" t="s">
        <v>183</v>
      </c>
      <c r="V70" s="32"/>
      <c r="W70" s="32"/>
      <c r="X70" s="32"/>
    </row>
    <row r="71" spans="21:24" x14ac:dyDescent="0.15">
      <c r="U71" s="50" t="s">
        <v>184</v>
      </c>
      <c r="V71" s="32"/>
      <c r="W71" s="32"/>
      <c r="X71" s="32"/>
    </row>
    <row r="72" spans="21:24" x14ac:dyDescent="0.15">
      <c r="U72" s="50" t="s">
        <v>185</v>
      </c>
      <c r="V72" s="32"/>
      <c r="W72" s="32"/>
      <c r="X72" s="32"/>
    </row>
    <row r="73" spans="21:24" x14ac:dyDescent="0.15">
      <c r="U73" s="50" t="s">
        <v>186</v>
      </c>
      <c r="V73" s="32"/>
      <c r="W73" s="32"/>
      <c r="X73" s="32"/>
    </row>
    <row r="74" spans="21:24" x14ac:dyDescent="0.15">
      <c r="U74" s="50" t="s">
        <v>187</v>
      </c>
      <c r="V74" s="32"/>
      <c r="W74" s="32"/>
      <c r="X74" s="32"/>
    </row>
    <row r="75" spans="21:24" x14ac:dyDescent="0.15">
      <c r="U75" s="50" t="s">
        <v>188</v>
      </c>
      <c r="V75" s="32"/>
      <c r="W75" s="32"/>
      <c r="X75" s="32"/>
    </row>
    <row r="76" spans="21:24" x14ac:dyDescent="0.15">
      <c r="U76" s="50" t="s">
        <v>189</v>
      </c>
      <c r="V76" s="32"/>
      <c r="W76" s="32"/>
      <c r="X76" s="32"/>
    </row>
    <row r="77" spans="21:24" x14ac:dyDescent="0.15">
      <c r="U77" s="50" t="s">
        <v>190</v>
      </c>
      <c r="V77" s="32"/>
      <c r="W77" s="32"/>
      <c r="X77" s="32"/>
    </row>
    <row r="78" spans="21:24" x14ac:dyDescent="0.15">
      <c r="U78" s="50" t="s">
        <v>298</v>
      </c>
      <c r="V78" s="32"/>
      <c r="W78" s="32"/>
      <c r="X78" s="32"/>
    </row>
    <row r="79" spans="21:24" x14ac:dyDescent="0.15">
      <c r="U79" s="50" t="s">
        <v>299</v>
      </c>
      <c r="V79" s="32"/>
      <c r="W79" s="32"/>
      <c r="X79" s="32"/>
    </row>
    <row r="80" spans="21:24" x14ac:dyDescent="0.15">
      <c r="U80" s="50" t="s">
        <v>300</v>
      </c>
      <c r="V80" s="32"/>
      <c r="W80" s="32"/>
      <c r="X80" s="32"/>
    </row>
    <row r="81" spans="21:24" x14ac:dyDescent="0.15">
      <c r="U81" s="50" t="s">
        <v>302</v>
      </c>
      <c r="V81" s="32"/>
      <c r="W81" s="32"/>
      <c r="X81" s="32"/>
    </row>
    <row r="82" spans="21:24" x14ac:dyDescent="0.15">
      <c r="U82" s="50" t="s">
        <v>304</v>
      </c>
      <c r="V82" s="32"/>
      <c r="W82" s="32"/>
      <c r="X82" s="32"/>
    </row>
    <row r="83" spans="21:24" x14ac:dyDescent="0.15">
      <c r="U83" s="50" t="s">
        <v>191</v>
      </c>
      <c r="V83" s="32"/>
      <c r="W83" s="32"/>
      <c r="X83" s="32"/>
    </row>
    <row r="84" spans="21:24" x14ac:dyDescent="0.15">
      <c r="U84" s="50" t="s">
        <v>192</v>
      </c>
      <c r="V84" s="32"/>
      <c r="W84" s="32"/>
      <c r="X84" s="32"/>
    </row>
    <row r="85" spans="21:24" x14ac:dyDescent="0.15">
      <c r="U85" s="50" t="s">
        <v>193</v>
      </c>
      <c r="V85" s="32"/>
      <c r="W85" s="32"/>
      <c r="X85" s="32"/>
    </row>
    <row r="86" spans="21:24" x14ac:dyDescent="0.15">
      <c r="U86" s="50" t="s">
        <v>194</v>
      </c>
      <c r="V86" s="32"/>
      <c r="W86" s="32"/>
      <c r="X86" s="32"/>
    </row>
    <row r="87" spans="21:24" x14ac:dyDescent="0.15">
      <c r="U87" s="50" t="s">
        <v>195</v>
      </c>
      <c r="V87" s="32"/>
      <c r="W87" s="32"/>
      <c r="X87" s="32"/>
    </row>
    <row r="88" spans="21:24" x14ac:dyDescent="0.15">
      <c r="U88" s="50" t="s">
        <v>305</v>
      </c>
      <c r="V88" s="32"/>
      <c r="W88" s="32"/>
      <c r="X88" s="32"/>
    </row>
    <row r="89" spans="21:24" x14ac:dyDescent="0.15">
      <c r="U89" s="50" t="s">
        <v>196</v>
      </c>
      <c r="V89" s="32"/>
      <c r="W89" s="32"/>
      <c r="X89" s="32"/>
    </row>
    <row r="90" spans="21:24" x14ac:dyDescent="0.15">
      <c r="U90" s="50" t="s">
        <v>197</v>
      </c>
      <c r="V90" s="32"/>
      <c r="W90" s="32"/>
      <c r="X90" s="32"/>
    </row>
    <row r="91" spans="21:24" x14ac:dyDescent="0.15">
      <c r="U91" s="50" t="s">
        <v>198</v>
      </c>
      <c r="V91" s="32"/>
      <c r="W91" s="32"/>
      <c r="X91" s="32"/>
    </row>
    <row r="92" spans="21:24" x14ac:dyDescent="0.15">
      <c r="U92" s="50" t="s">
        <v>199</v>
      </c>
      <c r="V92" s="32"/>
      <c r="W92" s="32"/>
      <c r="X92" s="32"/>
    </row>
    <row r="93" spans="21:24" x14ac:dyDescent="0.15">
      <c r="U93" s="50" t="s">
        <v>200</v>
      </c>
      <c r="V93" s="32"/>
      <c r="W93" s="32"/>
      <c r="X93" s="32"/>
    </row>
    <row r="94" spans="21:24" x14ac:dyDescent="0.15">
      <c r="U94" s="50" t="s">
        <v>306</v>
      </c>
      <c r="V94" s="32"/>
      <c r="W94" s="32"/>
      <c r="X94" s="32"/>
    </row>
    <row r="95" spans="21:24" x14ac:dyDescent="0.15">
      <c r="U95" s="50" t="s">
        <v>307</v>
      </c>
      <c r="V95" s="32"/>
      <c r="W95" s="32"/>
      <c r="X95" s="32"/>
    </row>
    <row r="96" spans="21:24" x14ac:dyDescent="0.15">
      <c r="U96" s="50" t="s">
        <v>201</v>
      </c>
      <c r="V96" s="32"/>
      <c r="W96" s="32"/>
      <c r="X96" s="32"/>
    </row>
    <row r="97" spans="21:24" x14ac:dyDescent="0.15">
      <c r="U97" s="50" t="s">
        <v>202</v>
      </c>
      <c r="V97" s="32"/>
      <c r="W97" s="32"/>
      <c r="X97" s="32"/>
    </row>
    <row r="98" spans="21:24" x14ac:dyDescent="0.15">
      <c r="U98" s="50" t="s">
        <v>203</v>
      </c>
      <c r="V98" s="32"/>
      <c r="W98" s="32"/>
      <c r="X98" s="32"/>
    </row>
    <row r="99" spans="21:24" x14ac:dyDescent="0.15">
      <c r="U99" s="50" t="s">
        <v>204</v>
      </c>
      <c r="V99" s="32"/>
      <c r="W99" s="32"/>
      <c r="X99" s="32"/>
    </row>
    <row r="100" spans="21:24" x14ac:dyDescent="0.15">
      <c r="U100" s="50" t="s">
        <v>205</v>
      </c>
      <c r="V100" s="32"/>
      <c r="W100" s="32"/>
      <c r="X100" s="32"/>
    </row>
    <row r="101" spans="21:24" x14ac:dyDescent="0.15">
      <c r="U101" s="50" t="s">
        <v>206</v>
      </c>
      <c r="V101" s="32"/>
      <c r="W101" s="32"/>
      <c r="X101" s="32"/>
    </row>
    <row r="102" spans="21:24" x14ac:dyDescent="0.15">
      <c r="U102" s="50" t="s">
        <v>207</v>
      </c>
      <c r="V102" s="32"/>
      <c r="W102" s="32"/>
      <c r="X102" s="32"/>
    </row>
    <row r="103" spans="21:24" x14ac:dyDescent="0.15">
      <c r="U103" s="50" t="s">
        <v>208</v>
      </c>
      <c r="V103" s="32"/>
      <c r="W103" s="32"/>
      <c r="X103" s="32"/>
    </row>
    <row r="104" spans="21:24" x14ac:dyDescent="0.15">
      <c r="U104" s="50" t="s">
        <v>209</v>
      </c>
      <c r="V104" s="32"/>
      <c r="W104" s="32"/>
      <c r="X104" s="32"/>
    </row>
    <row r="105" spans="21:24" x14ac:dyDescent="0.15">
      <c r="U105" s="50" t="s">
        <v>210</v>
      </c>
      <c r="V105" s="32"/>
      <c r="W105" s="32"/>
      <c r="X105" s="32"/>
    </row>
    <row r="106" spans="21:24" x14ac:dyDescent="0.15">
      <c r="U106" s="50" t="s">
        <v>211</v>
      </c>
      <c r="V106" s="32"/>
      <c r="W106" s="32"/>
      <c r="X106" s="32"/>
    </row>
    <row r="107" spans="21:24" x14ac:dyDescent="0.15">
      <c r="U107" s="50" t="s">
        <v>212</v>
      </c>
      <c r="V107" s="32"/>
      <c r="W107" s="32"/>
      <c r="X107" s="32"/>
    </row>
    <row r="108" spans="21:24" x14ac:dyDescent="0.15">
      <c r="U108" s="50" t="s">
        <v>213</v>
      </c>
      <c r="V108" s="32"/>
      <c r="W108" s="32"/>
      <c r="X108" s="32"/>
    </row>
    <row r="109" spans="21:24" x14ac:dyDescent="0.15">
      <c r="U109" s="50" t="s">
        <v>214</v>
      </c>
      <c r="V109" s="32"/>
      <c r="W109" s="32"/>
      <c r="X109" s="32"/>
    </row>
    <row r="110" spans="21:24" x14ac:dyDescent="0.15">
      <c r="U110" s="50" t="s">
        <v>215</v>
      </c>
      <c r="V110" s="32"/>
      <c r="W110" s="32"/>
      <c r="X110" s="32"/>
    </row>
    <row r="111" spans="21:24" x14ac:dyDescent="0.15">
      <c r="U111" s="50" t="s">
        <v>216</v>
      </c>
      <c r="V111" s="32"/>
      <c r="W111" s="32"/>
      <c r="X111" s="32"/>
    </row>
    <row r="112" spans="21:24" x14ac:dyDescent="0.15">
      <c r="U112" s="50" t="s">
        <v>217</v>
      </c>
    </row>
    <row r="113" spans="21:21" x14ac:dyDescent="0.15">
      <c r="U113" s="50" t="s">
        <v>218</v>
      </c>
    </row>
    <row r="114" spans="21:21" x14ac:dyDescent="0.15">
      <c r="U114" s="50" t="s">
        <v>219</v>
      </c>
    </row>
    <row r="115" spans="21:21" x14ac:dyDescent="0.15">
      <c r="U115" s="50" t="s">
        <v>220</v>
      </c>
    </row>
    <row r="116" spans="21:21" x14ac:dyDescent="0.15">
      <c r="U116" s="50" t="s">
        <v>221</v>
      </c>
    </row>
    <row r="117" spans="21:21" x14ac:dyDescent="0.15">
      <c r="U117" s="50" t="s">
        <v>222</v>
      </c>
    </row>
    <row r="118" spans="21:21" x14ac:dyDescent="0.15">
      <c r="U118" s="50" t="s">
        <v>223</v>
      </c>
    </row>
    <row r="119" spans="21:21" x14ac:dyDescent="0.15">
      <c r="U119" s="50" t="s">
        <v>224</v>
      </c>
    </row>
    <row r="120" spans="21:21" x14ac:dyDescent="0.15">
      <c r="U120" s="50" t="s">
        <v>225</v>
      </c>
    </row>
    <row r="121" spans="21:21" x14ac:dyDescent="0.15">
      <c r="U121" s="50" t="s">
        <v>226</v>
      </c>
    </row>
    <row r="122" spans="21:21" x14ac:dyDescent="0.15">
      <c r="U122" s="50" t="s">
        <v>227</v>
      </c>
    </row>
    <row r="123" spans="21:21" x14ac:dyDescent="0.15">
      <c r="U123" s="50" t="s">
        <v>228</v>
      </c>
    </row>
    <row r="124" spans="21:21" x14ac:dyDescent="0.15">
      <c r="U124" s="50" t="s">
        <v>229</v>
      </c>
    </row>
    <row r="125" spans="21:21" x14ac:dyDescent="0.15">
      <c r="U125" s="50" t="s">
        <v>230</v>
      </c>
    </row>
    <row r="126" spans="21:21" x14ac:dyDescent="0.15">
      <c r="U126" s="50" t="s">
        <v>231</v>
      </c>
    </row>
    <row r="127" spans="21:21" x14ac:dyDescent="0.15">
      <c r="U127" s="50" t="s">
        <v>232</v>
      </c>
    </row>
    <row r="128" spans="21:21" x14ac:dyDescent="0.15">
      <c r="U128" s="50" t="s">
        <v>233</v>
      </c>
    </row>
    <row r="129" spans="21:21" x14ac:dyDescent="0.15">
      <c r="U129" s="50" t="s">
        <v>234</v>
      </c>
    </row>
    <row r="130" spans="21:21" x14ac:dyDescent="0.15">
      <c r="U130" s="50" t="s">
        <v>308</v>
      </c>
    </row>
  </sheetData>
  <sheetProtection password="CC6F" sheet="1"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30"/>
  <sheetViews>
    <sheetView zoomScaleNormal="100" workbookViewId="0">
      <selection activeCell="C37" sqref="C37"/>
    </sheetView>
  </sheetViews>
  <sheetFormatPr defaultRowHeight="13.5" x14ac:dyDescent="0.15"/>
  <cols>
    <col min="1" max="1" width="9" style="31"/>
    <col min="2" max="2" width="35.5" bestFit="1" customWidth="1"/>
    <col min="3" max="4" width="20.5" bestFit="1" customWidth="1"/>
  </cols>
  <sheetData>
    <row r="1" spans="1:4" s="4" customFormat="1" ht="12" x14ac:dyDescent="0.15">
      <c r="A1" s="28"/>
      <c r="B1" s="30" t="s">
        <v>238</v>
      </c>
      <c r="C1" s="30" t="s">
        <v>21</v>
      </c>
      <c r="D1" s="30" t="s">
        <v>64</v>
      </c>
    </row>
    <row r="2" spans="1:4" x14ac:dyDescent="0.15">
      <c r="B2" s="44" t="s">
        <v>69</v>
      </c>
      <c r="C2" s="45" t="s">
        <v>239</v>
      </c>
      <c r="D2" s="49" t="s">
        <v>68</v>
      </c>
    </row>
    <row r="3" spans="1:4" x14ac:dyDescent="0.15">
      <c r="B3" s="44" t="s">
        <v>72</v>
      </c>
      <c r="C3" s="45" t="s">
        <v>240</v>
      </c>
      <c r="D3" s="49" t="s">
        <v>71</v>
      </c>
    </row>
    <row r="4" spans="1:4" x14ac:dyDescent="0.15">
      <c r="B4" s="44" t="s">
        <v>74</v>
      </c>
      <c r="C4" s="49" t="s">
        <v>280</v>
      </c>
      <c r="D4" s="49" t="s">
        <v>73</v>
      </c>
    </row>
    <row r="5" spans="1:4" x14ac:dyDescent="0.15">
      <c r="B5" s="44" t="s">
        <v>76</v>
      </c>
      <c r="C5" s="45" t="s">
        <v>241</v>
      </c>
      <c r="D5" s="49" t="s">
        <v>75</v>
      </c>
    </row>
    <row r="6" spans="1:4" x14ac:dyDescent="0.15">
      <c r="B6" s="44" t="s">
        <v>78</v>
      </c>
      <c r="C6" s="45" t="s">
        <v>242</v>
      </c>
      <c r="D6" s="49" t="s">
        <v>77</v>
      </c>
    </row>
    <row r="7" spans="1:4" x14ac:dyDescent="0.15">
      <c r="B7" s="44" t="s">
        <v>80</v>
      </c>
      <c r="C7" s="45" t="s">
        <v>243</v>
      </c>
      <c r="D7" s="49" t="s">
        <v>79</v>
      </c>
    </row>
    <row r="8" spans="1:4" x14ac:dyDescent="0.15">
      <c r="B8" s="44" t="s">
        <v>82</v>
      </c>
      <c r="C8" s="45" t="s">
        <v>244</v>
      </c>
      <c r="D8" s="49" t="s">
        <v>285</v>
      </c>
    </row>
    <row r="9" spans="1:4" x14ac:dyDescent="0.15">
      <c r="B9" s="44" t="s">
        <v>84</v>
      </c>
      <c r="C9" s="45" t="s">
        <v>245</v>
      </c>
      <c r="D9" s="49" t="s">
        <v>81</v>
      </c>
    </row>
    <row r="10" spans="1:4" x14ac:dyDescent="0.15">
      <c r="B10" s="44" t="s">
        <v>86</v>
      </c>
      <c r="C10" s="45" t="s">
        <v>263</v>
      </c>
      <c r="D10" s="49" t="s">
        <v>83</v>
      </c>
    </row>
    <row r="11" spans="1:4" x14ac:dyDescent="0.15">
      <c r="B11" s="44" t="s">
        <v>88</v>
      </c>
      <c r="C11" s="45" t="s">
        <v>264</v>
      </c>
      <c r="D11" s="49" t="s">
        <v>287</v>
      </c>
    </row>
    <row r="12" spans="1:4" x14ac:dyDescent="0.15">
      <c r="B12" s="44" t="s">
        <v>90</v>
      </c>
      <c r="C12" s="45" t="s">
        <v>91</v>
      </c>
      <c r="D12" s="49" t="s">
        <v>85</v>
      </c>
    </row>
    <row r="13" spans="1:4" x14ac:dyDescent="0.15">
      <c r="B13" s="44" t="s">
        <v>93</v>
      </c>
      <c r="C13" s="45" t="s">
        <v>94</v>
      </c>
      <c r="D13" s="49" t="s">
        <v>288</v>
      </c>
    </row>
    <row r="14" spans="1:4" x14ac:dyDescent="0.15">
      <c r="B14" s="44" t="s">
        <v>96</v>
      </c>
      <c r="C14" s="45" t="s">
        <v>97</v>
      </c>
      <c r="D14" s="49" t="s">
        <v>87</v>
      </c>
    </row>
    <row r="15" spans="1:4" x14ac:dyDescent="0.15">
      <c r="B15" s="44" t="s">
        <v>99</v>
      </c>
      <c r="C15" s="45" t="s">
        <v>100</v>
      </c>
      <c r="D15" s="49" t="s">
        <v>89</v>
      </c>
    </row>
    <row r="16" spans="1:4" x14ac:dyDescent="0.15">
      <c r="B16" s="44" t="s">
        <v>102</v>
      </c>
      <c r="C16" s="45" t="s">
        <v>103</v>
      </c>
      <c r="D16" s="49" t="s">
        <v>92</v>
      </c>
    </row>
    <row r="17" spans="2:4" x14ac:dyDescent="0.15">
      <c r="B17" s="44" t="s">
        <v>105</v>
      </c>
      <c r="C17" s="45" t="s">
        <v>106</v>
      </c>
      <c r="D17" s="49" t="s">
        <v>290</v>
      </c>
    </row>
    <row r="18" spans="2:4" x14ac:dyDescent="0.15">
      <c r="B18" s="44" t="s">
        <v>108</v>
      </c>
      <c r="C18" s="45" t="s">
        <v>265</v>
      </c>
      <c r="D18" s="49" t="s">
        <v>95</v>
      </c>
    </row>
    <row r="19" spans="2:4" x14ac:dyDescent="0.15">
      <c r="B19" s="44" t="s">
        <v>110</v>
      </c>
      <c r="C19" s="45" t="s">
        <v>111</v>
      </c>
      <c r="D19" s="49" t="s">
        <v>98</v>
      </c>
    </row>
    <row r="20" spans="2:4" x14ac:dyDescent="0.15">
      <c r="B20" s="44" t="s">
        <v>113</v>
      </c>
      <c r="C20" s="45" t="s">
        <v>114</v>
      </c>
      <c r="D20" s="49" t="s">
        <v>101</v>
      </c>
    </row>
    <row r="21" spans="2:4" x14ac:dyDescent="0.15">
      <c r="B21" s="44" t="s">
        <v>116</v>
      </c>
      <c r="C21" s="45" t="s">
        <v>266</v>
      </c>
      <c r="D21" s="49" t="s">
        <v>104</v>
      </c>
    </row>
    <row r="22" spans="2:4" x14ac:dyDescent="0.15">
      <c r="B22" s="44" t="s">
        <v>118</v>
      </c>
      <c r="C22" s="45" t="s">
        <v>267</v>
      </c>
      <c r="D22" s="49" t="s">
        <v>107</v>
      </c>
    </row>
    <row r="23" spans="2:4" x14ac:dyDescent="0.15">
      <c r="B23" s="44" t="s">
        <v>120</v>
      </c>
      <c r="C23" s="45" t="s">
        <v>268</v>
      </c>
      <c r="D23" s="49" t="s">
        <v>292</v>
      </c>
    </row>
    <row r="24" spans="2:4" x14ac:dyDescent="0.15">
      <c r="B24" s="44" t="s">
        <v>122</v>
      </c>
      <c r="C24" s="45" t="s">
        <v>269</v>
      </c>
      <c r="D24" s="49" t="s">
        <v>109</v>
      </c>
    </row>
    <row r="25" spans="2:4" x14ac:dyDescent="0.15">
      <c r="B25" s="44" t="s">
        <v>124</v>
      </c>
      <c r="C25" s="45" t="s">
        <v>270</v>
      </c>
      <c r="D25" s="49" t="s">
        <v>294</v>
      </c>
    </row>
    <row r="26" spans="2:4" x14ac:dyDescent="0.15">
      <c r="B26" s="44" t="s">
        <v>126</v>
      </c>
      <c r="C26" s="45" t="s">
        <v>271</v>
      </c>
      <c r="D26" s="49" t="s">
        <v>112</v>
      </c>
    </row>
    <row r="27" spans="2:4" x14ac:dyDescent="0.15">
      <c r="B27" s="44" t="s">
        <v>128</v>
      </c>
      <c r="C27" s="45" t="s">
        <v>272</v>
      </c>
      <c r="D27" s="49" t="s">
        <v>295</v>
      </c>
    </row>
    <row r="28" spans="2:4" x14ac:dyDescent="0.15">
      <c r="B28" s="44" t="s">
        <v>281</v>
      </c>
      <c r="C28" s="45" t="s">
        <v>273</v>
      </c>
      <c r="D28" s="49" t="s">
        <v>115</v>
      </c>
    </row>
    <row r="29" spans="2:4" x14ac:dyDescent="0.15">
      <c r="B29" s="44" t="s">
        <v>131</v>
      </c>
      <c r="C29" s="45" t="s">
        <v>274</v>
      </c>
      <c r="D29" s="49" t="s">
        <v>117</v>
      </c>
    </row>
    <row r="30" spans="2:4" x14ac:dyDescent="0.15">
      <c r="B30" s="44" t="s">
        <v>133</v>
      </c>
      <c r="C30" s="45" t="s">
        <v>275</v>
      </c>
      <c r="D30" s="49" t="s">
        <v>119</v>
      </c>
    </row>
    <row r="31" spans="2:4" x14ac:dyDescent="0.15">
      <c r="B31" s="44" t="s">
        <v>135</v>
      </c>
      <c r="C31" s="45" t="s">
        <v>276</v>
      </c>
      <c r="D31" s="49" t="s">
        <v>121</v>
      </c>
    </row>
    <row r="32" spans="2:4" x14ac:dyDescent="0.15">
      <c r="B32" s="44" t="s">
        <v>137</v>
      </c>
      <c r="C32" s="45" t="s">
        <v>277</v>
      </c>
      <c r="D32" s="49" t="s">
        <v>123</v>
      </c>
    </row>
    <row r="33" spans="2:4" x14ac:dyDescent="0.15">
      <c r="B33" s="44" t="s">
        <v>246</v>
      </c>
      <c r="C33" s="45" t="s">
        <v>278</v>
      </c>
      <c r="D33" s="49" t="s">
        <v>125</v>
      </c>
    </row>
    <row r="34" spans="2:4" x14ac:dyDescent="0.15">
      <c r="B34" s="44" t="s">
        <v>247</v>
      </c>
      <c r="C34" s="45" t="s">
        <v>279</v>
      </c>
      <c r="D34" s="49" t="s">
        <v>127</v>
      </c>
    </row>
    <row r="35" spans="2:4" x14ac:dyDescent="0.15">
      <c r="B35" s="44" t="s">
        <v>248</v>
      </c>
      <c r="C35" s="49" t="s">
        <v>320</v>
      </c>
      <c r="D35" s="49" t="s">
        <v>129</v>
      </c>
    </row>
    <row r="36" spans="2:4" x14ac:dyDescent="0.15">
      <c r="B36" s="44" t="s">
        <v>249</v>
      </c>
      <c r="C36" s="49" t="s">
        <v>319</v>
      </c>
      <c r="D36" s="49" t="s">
        <v>130</v>
      </c>
    </row>
    <row r="37" spans="2:4" x14ac:dyDescent="0.15">
      <c r="B37" s="44" t="s">
        <v>250</v>
      </c>
      <c r="C37" s="49" t="s">
        <v>323</v>
      </c>
      <c r="D37" s="49" t="s">
        <v>296</v>
      </c>
    </row>
    <row r="38" spans="2:4" x14ac:dyDescent="0.15">
      <c r="B38" s="44" t="s">
        <v>251</v>
      </c>
      <c r="C38" s="46"/>
      <c r="D38" s="49" t="s">
        <v>297</v>
      </c>
    </row>
    <row r="39" spans="2:4" x14ac:dyDescent="0.15">
      <c r="B39" s="44" t="s">
        <v>258</v>
      </c>
      <c r="C39" s="46"/>
      <c r="D39" s="49" t="s">
        <v>132</v>
      </c>
    </row>
    <row r="40" spans="2:4" x14ac:dyDescent="0.15">
      <c r="B40" s="44" t="s">
        <v>252</v>
      </c>
      <c r="C40" s="46"/>
      <c r="D40" s="49" t="s">
        <v>134</v>
      </c>
    </row>
    <row r="41" spans="2:4" x14ac:dyDescent="0.15">
      <c r="B41" s="44" t="s">
        <v>253</v>
      </c>
      <c r="C41" s="46"/>
      <c r="D41" s="49" t="s">
        <v>136</v>
      </c>
    </row>
    <row r="42" spans="2:4" x14ac:dyDescent="0.15">
      <c r="B42" s="44" t="s">
        <v>254</v>
      </c>
      <c r="C42" s="46"/>
      <c r="D42" s="49" t="s">
        <v>138</v>
      </c>
    </row>
    <row r="43" spans="2:4" x14ac:dyDescent="0.15">
      <c r="B43" s="44" t="s">
        <v>255</v>
      </c>
      <c r="C43" s="46"/>
      <c r="D43" s="49" t="s">
        <v>140</v>
      </c>
    </row>
    <row r="44" spans="2:4" x14ac:dyDescent="0.15">
      <c r="B44" s="44" t="s">
        <v>256</v>
      </c>
      <c r="C44" s="46"/>
      <c r="D44" s="49" t="s">
        <v>142</v>
      </c>
    </row>
    <row r="45" spans="2:4" x14ac:dyDescent="0.15">
      <c r="B45" s="44" t="s">
        <v>139</v>
      </c>
      <c r="C45" s="46"/>
      <c r="D45" s="49" t="s">
        <v>144</v>
      </c>
    </row>
    <row r="46" spans="2:4" x14ac:dyDescent="0.15">
      <c r="B46" s="44" t="s">
        <v>141</v>
      </c>
      <c r="C46" s="46"/>
      <c r="D46" s="49" t="s">
        <v>146</v>
      </c>
    </row>
    <row r="47" spans="2:4" x14ac:dyDescent="0.15">
      <c r="B47" s="44" t="s">
        <v>143</v>
      </c>
      <c r="C47" s="46"/>
      <c r="D47" s="49" t="s">
        <v>148</v>
      </c>
    </row>
    <row r="48" spans="2:4" x14ac:dyDescent="0.15">
      <c r="B48" s="44" t="s">
        <v>145</v>
      </c>
      <c r="C48" s="46"/>
      <c r="D48" s="49" t="s">
        <v>150</v>
      </c>
    </row>
    <row r="49" spans="2:4" x14ac:dyDescent="0.15">
      <c r="B49" s="44" t="s">
        <v>147</v>
      </c>
      <c r="C49" s="46"/>
      <c r="D49" s="49" t="s">
        <v>152</v>
      </c>
    </row>
    <row r="50" spans="2:4" x14ac:dyDescent="0.15">
      <c r="B50" s="44" t="s">
        <v>149</v>
      </c>
      <c r="C50" s="46"/>
      <c r="D50" s="49" t="s">
        <v>153</v>
      </c>
    </row>
    <row r="51" spans="2:4" x14ac:dyDescent="0.15">
      <c r="B51" s="44" t="s">
        <v>151</v>
      </c>
      <c r="C51" s="46"/>
      <c r="D51" s="49" t="s">
        <v>154</v>
      </c>
    </row>
    <row r="52" spans="2:4" x14ac:dyDescent="0.15">
      <c r="B52" s="44" t="s">
        <v>259</v>
      </c>
      <c r="C52" s="46"/>
      <c r="D52" s="49" t="s">
        <v>155</v>
      </c>
    </row>
    <row r="53" spans="2:4" x14ac:dyDescent="0.15">
      <c r="B53" s="44" t="s">
        <v>260</v>
      </c>
      <c r="C53" s="46"/>
      <c r="D53" s="49" t="s">
        <v>156</v>
      </c>
    </row>
    <row r="54" spans="2:4" x14ac:dyDescent="0.15">
      <c r="B54" s="44" t="s">
        <v>261</v>
      </c>
      <c r="C54" s="46"/>
      <c r="D54" s="49" t="s">
        <v>158</v>
      </c>
    </row>
    <row r="55" spans="2:4" x14ac:dyDescent="0.15">
      <c r="B55" s="44" t="s">
        <v>262</v>
      </c>
      <c r="C55" s="46"/>
      <c r="D55" s="49" t="s">
        <v>160</v>
      </c>
    </row>
    <row r="56" spans="2:4" x14ac:dyDescent="0.15">
      <c r="B56" s="45" t="s">
        <v>157</v>
      </c>
      <c r="C56" s="46"/>
      <c r="D56" s="49" t="s">
        <v>162</v>
      </c>
    </row>
    <row r="57" spans="2:4" x14ac:dyDescent="0.15">
      <c r="B57" s="45" t="s">
        <v>159</v>
      </c>
      <c r="C57" s="46"/>
      <c r="D57" s="49" t="s">
        <v>164</v>
      </c>
    </row>
    <row r="58" spans="2:4" x14ac:dyDescent="0.15">
      <c r="B58" s="45" t="s">
        <v>161</v>
      </c>
      <c r="C58" s="46"/>
      <c r="D58" s="49" t="s">
        <v>166</v>
      </c>
    </row>
    <row r="59" spans="2:4" x14ac:dyDescent="0.15">
      <c r="B59" s="45" t="s">
        <v>163</v>
      </c>
      <c r="C59" s="46"/>
      <c r="D59" s="49" t="s">
        <v>321</v>
      </c>
    </row>
    <row r="60" spans="2:4" x14ac:dyDescent="0.15">
      <c r="B60" s="45" t="s">
        <v>165</v>
      </c>
      <c r="C60" s="46"/>
      <c r="D60" s="49" t="s">
        <v>168</v>
      </c>
    </row>
    <row r="61" spans="2:4" x14ac:dyDescent="0.15">
      <c r="B61" s="45" t="s">
        <v>167</v>
      </c>
      <c r="C61" s="46"/>
      <c r="D61" s="49" t="s">
        <v>170</v>
      </c>
    </row>
    <row r="62" spans="2:4" x14ac:dyDescent="0.15">
      <c r="B62" s="45" t="s">
        <v>169</v>
      </c>
      <c r="C62" s="46"/>
      <c r="D62" s="49" t="s">
        <v>172</v>
      </c>
    </row>
    <row r="63" spans="2:4" x14ac:dyDescent="0.15">
      <c r="B63" s="45" t="s">
        <v>171</v>
      </c>
      <c r="C63" s="46"/>
      <c r="D63" s="49" t="s">
        <v>174</v>
      </c>
    </row>
    <row r="64" spans="2:4" x14ac:dyDescent="0.15">
      <c r="B64" s="45" t="s">
        <v>173</v>
      </c>
      <c r="C64" s="46"/>
      <c r="D64" s="49" t="s">
        <v>176</v>
      </c>
    </row>
    <row r="65" spans="2:4" x14ac:dyDescent="0.15">
      <c r="B65" s="45" t="s">
        <v>175</v>
      </c>
      <c r="C65" s="46"/>
      <c r="D65" s="49" t="s">
        <v>178</v>
      </c>
    </row>
    <row r="66" spans="2:4" x14ac:dyDescent="0.15">
      <c r="B66" s="45" t="s">
        <v>177</v>
      </c>
      <c r="C66" s="46"/>
      <c r="D66" s="49" t="s">
        <v>180</v>
      </c>
    </row>
    <row r="67" spans="2:4" x14ac:dyDescent="0.15">
      <c r="B67" s="45" t="s">
        <v>179</v>
      </c>
      <c r="C67" s="46"/>
      <c r="D67" s="49" t="s">
        <v>318</v>
      </c>
    </row>
    <row r="68" spans="2:4" x14ac:dyDescent="0.15">
      <c r="B68" s="45" t="s">
        <v>257</v>
      </c>
      <c r="C68" s="46"/>
      <c r="D68" s="49" t="s">
        <v>181</v>
      </c>
    </row>
    <row r="69" spans="2:4" x14ac:dyDescent="0.15">
      <c r="B69" s="46"/>
      <c r="C69" s="46"/>
      <c r="D69" s="49" t="s">
        <v>182</v>
      </c>
    </row>
    <row r="70" spans="2:4" x14ac:dyDescent="0.15">
      <c r="B70" s="46"/>
      <c r="C70" s="46"/>
      <c r="D70" s="49" t="s">
        <v>183</v>
      </c>
    </row>
    <row r="71" spans="2:4" x14ac:dyDescent="0.15">
      <c r="B71" s="46"/>
      <c r="C71" s="46"/>
      <c r="D71" s="49" t="s">
        <v>184</v>
      </c>
    </row>
    <row r="72" spans="2:4" x14ac:dyDescent="0.15">
      <c r="B72" s="46"/>
      <c r="C72" s="46"/>
      <c r="D72" s="49" t="s">
        <v>185</v>
      </c>
    </row>
    <row r="73" spans="2:4" x14ac:dyDescent="0.15">
      <c r="B73" s="46"/>
      <c r="C73" s="46"/>
      <c r="D73" s="49" t="s">
        <v>186</v>
      </c>
    </row>
    <row r="74" spans="2:4" x14ac:dyDescent="0.15">
      <c r="B74" s="46"/>
      <c r="C74" s="46"/>
      <c r="D74" s="49" t="s">
        <v>187</v>
      </c>
    </row>
    <row r="75" spans="2:4" x14ac:dyDescent="0.15">
      <c r="B75" s="46"/>
      <c r="C75" s="46"/>
      <c r="D75" s="49" t="s">
        <v>188</v>
      </c>
    </row>
    <row r="76" spans="2:4" x14ac:dyDescent="0.15">
      <c r="B76" s="46"/>
      <c r="C76" s="46"/>
      <c r="D76" s="49" t="s">
        <v>189</v>
      </c>
    </row>
    <row r="77" spans="2:4" x14ac:dyDescent="0.15">
      <c r="B77" s="46"/>
      <c r="C77" s="46"/>
      <c r="D77" s="49" t="s">
        <v>190</v>
      </c>
    </row>
    <row r="78" spans="2:4" x14ac:dyDescent="0.15">
      <c r="B78" s="46"/>
      <c r="C78" s="46"/>
      <c r="D78" s="49" t="s">
        <v>298</v>
      </c>
    </row>
    <row r="79" spans="2:4" x14ac:dyDescent="0.15">
      <c r="B79" s="46"/>
      <c r="C79" s="46"/>
      <c r="D79" s="49" t="s">
        <v>299</v>
      </c>
    </row>
    <row r="80" spans="2:4" x14ac:dyDescent="0.15">
      <c r="B80" s="46"/>
      <c r="C80" s="46"/>
      <c r="D80" s="49" t="s">
        <v>300</v>
      </c>
    </row>
    <row r="81" spans="2:4" x14ac:dyDescent="0.15">
      <c r="B81" s="46"/>
      <c r="C81" s="46"/>
      <c r="D81" s="49" t="s">
        <v>302</v>
      </c>
    </row>
    <row r="82" spans="2:4" x14ac:dyDescent="0.15">
      <c r="B82" s="46"/>
      <c r="C82" s="46"/>
      <c r="D82" s="49" t="s">
        <v>304</v>
      </c>
    </row>
    <row r="83" spans="2:4" x14ac:dyDescent="0.15">
      <c r="B83" s="46"/>
      <c r="C83" s="46"/>
      <c r="D83" s="49" t="s">
        <v>191</v>
      </c>
    </row>
    <row r="84" spans="2:4" x14ac:dyDescent="0.15">
      <c r="B84" s="46"/>
      <c r="C84" s="46"/>
      <c r="D84" s="49" t="s">
        <v>192</v>
      </c>
    </row>
    <row r="85" spans="2:4" x14ac:dyDescent="0.15">
      <c r="B85" s="46"/>
      <c r="C85" s="46"/>
      <c r="D85" s="49" t="s">
        <v>193</v>
      </c>
    </row>
    <row r="86" spans="2:4" x14ac:dyDescent="0.15">
      <c r="B86" s="46"/>
      <c r="C86" s="46"/>
      <c r="D86" s="49" t="s">
        <v>194</v>
      </c>
    </row>
    <row r="87" spans="2:4" x14ac:dyDescent="0.15">
      <c r="B87" s="46"/>
      <c r="C87" s="46"/>
      <c r="D87" s="49" t="s">
        <v>195</v>
      </c>
    </row>
    <row r="88" spans="2:4" x14ac:dyDescent="0.15">
      <c r="B88" s="46"/>
      <c r="C88" s="46"/>
      <c r="D88" s="49" t="s">
        <v>305</v>
      </c>
    </row>
    <row r="89" spans="2:4" x14ac:dyDescent="0.15">
      <c r="B89" s="46"/>
      <c r="C89" s="46"/>
      <c r="D89" s="49" t="s">
        <v>196</v>
      </c>
    </row>
    <row r="90" spans="2:4" x14ac:dyDescent="0.15">
      <c r="B90" s="46"/>
      <c r="C90" s="46"/>
      <c r="D90" s="49" t="s">
        <v>197</v>
      </c>
    </row>
    <row r="91" spans="2:4" x14ac:dyDescent="0.15">
      <c r="B91" s="46"/>
      <c r="C91" s="46"/>
      <c r="D91" s="49" t="s">
        <v>198</v>
      </c>
    </row>
    <row r="92" spans="2:4" x14ac:dyDescent="0.15">
      <c r="B92" s="46"/>
      <c r="C92" s="46"/>
      <c r="D92" s="49" t="s">
        <v>199</v>
      </c>
    </row>
    <row r="93" spans="2:4" x14ac:dyDescent="0.15">
      <c r="B93" s="46"/>
      <c r="C93" s="46"/>
      <c r="D93" s="49" t="s">
        <v>200</v>
      </c>
    </row>
    <row r="94" spans="2:4" x14ac:dyDescent="0.15">
      <c r="B94" s="46"/>
      <c r="C94" s="46"/>
      <c r="D94" s="49" t="s">
        <v>306</v>
      </c>
    </row>
    <row r="95" spans="2:4" x14ac:dyDescent="0.15">
      <c r="B95" s="46"/>
      <c r="C95" s="46"/>
      <c r="D95" s="49" t="s">
        <v>307</v>
      </c>
    </row>
    <row r="96" spans="2:4" x14ac:dyDescent="0.15">
      <c r="B96" s="46"/>
      <c r="C96" s="46"/>
      <c r="D96" s="49" t="s">
        <v>201</v>
      </c>
    </row>
    <row r="97" spans="2:4" x14ac:dyDescent="0.15">
      <c r="B97" s="46"/>
      <c r="C97" s="46"/>
      <c r="D97" s="49" t="s">
        <v>202</v>
      </c>
    </row>
    <row r="98" spans="2:4" x14ac:dyDescent="0.15">
      <c r="B98" s="46"/>
      <c r="C98" s="46"/>
      <c r="D98" s="49" t="s">
        <v>203</v>
      </c>
    </row>
    <row r="99" spans="2:4" x14ac:dyDescent="0.15">
      <c r="B99" s="46"/>
      <c r="C99" s="46"/>
      <c r="D99" s="49" t="s">
        <v>204</v>
      </c>
    </row>
    <row r="100" spans="2:4" x14ac:dyDescent="0.15">
      <c r="B100" s="46"/>
      <c r="C100" s="46"/>
      <c r="D100" s="49" t="s">
        <v>205</v>
      </c>
    </row>
    <row r="101" spans="2:4" x14ac:dyDescent="0.15">
      <c r="B101" s="46"/>
      <c r="C101" s="46"/>
      <c r="D101" s="49" t="s">
        <v>206</v>
      </c>
    </row>
    <row r="102" spans="2:4" x14ac:dyDescent="0.15">
      <c r="B102" s="46"/>
      <c r="C102" s="46"/>
      <c r="D102" s="49" t="s">
        <v>207</v>
      </c>
    </row>
    <row r="103" spans="2:4" x14ac:dyDescent="0.15">
      <c r="B103" s="46"/>
      <c r="C103" s="46"/>
      <c r="D103" s="49" t="s">
        <v>208</v>
      </c>
    </row>
    <row r="104" spans="2:4" x14ac:dyDescent="0.15">
      <c r="B104" s="46"/>
      <c r="C104" s="46"/>
      <c r="D104" s="49" t="s">
        <v>209</v>
      </c>
    </row>
    <row r="105" spans="2:4" x14ac:dyDescent="0.15">
      <c r="B105" s="46"/>
      <c r="C105" s="46"/>
      <c r="D105" s="49" t="s">
        <v>210</v>
      </c>
    </row>
    <row r="106" spans="2:4" x14ac:dyDescent="0.15">
      <c r="B106" s="46"/>
      <c r="C106" s="46"/>
      <c r="D106" s="49" t="s">
        <v>211</v>
      </c>
    </row>
    <row r="107" spans="2:4" x14ac:dyDescent="0.15">
      <c r="B107" s="46"/>
      <c r="C107" s="46"/>
      <c r="D107" s="49" t="s">
        <v>212</v>
      </c>
    </row>
    <row r="108" spans="2:4" x14ac:dyDescent="0.15">
      <c r="B108" s="46"/>
      <c r="C108" s="46"/>
      <c r="D108" s="49" t="s">
        <v>213</v>
      </c>
    </row>
    <row r="109" spans="2:4" x14ac:dyDescent="0.15">
      <c r="B109" s="46"/>
      <c r="C109" s="46"/>
      <c r="D109" s="49" t="s">
        <v>214</v>
      </c>
    </row>
    <row r="110" spans="2:4" x14ac:dyDescent="0.15">
      <c r="B110" s="46"/>
      <c r="C110" s="46"/>
      <c r="D110" s="49" t="s">
        <v>215</v>
      </c>
    </row>
    <row r="111" spans="2:4" x14ac:dyDescent="0.15">
      <c r="B111" s="46"/>
      <c r="C111" s="46"/>
      <c r="D111" s="49" t="s">
        <v>216</v>
      </c>
    </row>
    <row r="112" spans="2:4" x14ac:dyDescent="0.15">
      <c r="B112" s="46"/>
      <c r="C112" s="46"/>
      <c r="D112" s="49" t="s">
        <v>217</v>
      </c>
    </row>
    <row r="113" spans="2:4" x14ac:dyDescent="0.15">
      <c r="B113" s="46"/>
      <c r="C113" s="46"/>
      <c r="D113" s="49" t="s">
        <v>218</v>
      </c>
    </row>
    <row r="114" spans="2:4" x14ac:dyDescent="0.15">
      <c r="B114" s="46"/>
      <c r="C114" s="46"/>
      <c r="D114" s="49" t="s">
        <v>219</v>
      </c>
    </row>
    <row r="115" spans="2:4" x14ac:dyDescent="0.15">
      <c r="B115" s="46"/>
      <c r="C115" s="46"/>
      <c r="D115" s="49" t="s">
        <v>220</v>
      </c>
    </row>
    <row r="116" spans="2:4" x14ac:dyDescent="0.15">
      <c r="D116" s="49" t="s">
        <v>221</v>
      </c>
    </row>
    <row r="117" spans="2:4" x14ac:dyDescent="0.15">
      <c r="D117" s="49" t="s">
        <v>222</v>
      </c>
    </row>
    <row r="118" spans="2:4" x14ac:dyDescent="0.15">
      <c r="D118" s="49" t="s">
        <v>223</v>
      </c>
    </row>
    <row r="119" spans="2:4" x14ac:dyDescent="0.15">
      <c r="D119" s="49" t="s">
        <v>224</v>
      </c>
    </row>
    <row r="120" spans="2:4" x14ac:dyDescent="0.15">
      <c r="D120" s="49" t="s">
        <v>225</v>
      </c>
    </row>
    <row r="121" spans="2:4" x14ac:dyDescent="0.15">
      <c r="D121" s="49" t="s">
        <v>226</v>
      </c>
    </row>
    <row r="122" spans="2:4" x14ac:dyDescent="0.15">
      <c r="D122" s="49" t="s">
        <v>227</v>
      </c>
    </row>
    <row r="123" spans="2:4" x14ac:dyDescent="0.15">
      <c r="D123" s="49" t="s">
        <v>228</v>
      </c>
    </row>
    <row r="124" spans="2:4" x14ac:dyDescent="0.15">
      <c r="D124" s="56" t="s">
        <v>229</v>
      </c>
    </row>
    <row r="125" spans="2:4" x14ac:dyDescent="0.15">
      <c r="D125" s="56" t="s">
        <v>230</v>
      </c>
    </row>
    <row r="126" spans="2:4" x14ac:dyDescent="0.15">
      <c r="D126" s="56" t="s">
        <v>231</v>
      </c>
    </row>
    <row r="127" spans="2:4" x14ac:dyDescent="0.15">
      <c r="D127" s="56" t="s">
        <v>232</v>
      </c>
    </row>
    <row r="128" spans="2:4" x14ac:dyDescent="0.15">
      <c r="D128" s="56" t="s">
        <v>233</v>
      </c>
    </row>
    <row r="129" spans="4:4" x14ac:dyDescent="0.15">
      <c r="D129" s="56" t="s">
        <v>234</v>
      </c>
    </row>
    <row r="130" spans="4:4" x14ac:dyDescent="0.15">
      <c r="D130" s="56" t="s">
        <v>308</v>
      </c>
    </row>
  </sheetData>
  <sheetProtection password="CC6F" sheet="1"/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</vt:lpstr>
      <vt:lpstr>集計シート</vt:lpstr>
      <vt:lpstr>コード表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H0000</dc:creator>
  <cp:lastModifiedBy>Windows ユーザー</cp:lastModifiedBy>
  <cp:lastPrinted>2021-05-07T05:26:46Z</cp:lastPrinted>
  <dcterms:created xsi:type="dcterms:W3CDTF">2011-03-03T23:44:36Z</dcterms:created>
  <dcterms:modified xsi:type="dcterms:W3CDTF">2025-03-03T05:02:52Z</dcterms:modified>
</cp:coreProperties>
</file>